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leoag\Downloads\Proyecto1\"/>
    </mc:Choice>
  </mc:AlternateContent>
  <xr:revisionPtr revIDLastSave="0" documentId="13_ncr:1_{3F2108E1-BFC7-4953-BE2B-8721294F4A8F}" xr6:coauthVersionLast="47" xr6:coauthVersionMax="47" xr10:uidLastSave="{00000000-0000-0000-0000-000000000000}"/>
  <bookViews>
    <workbookView xWindow="-120" yWindow="-120" windowWidth="20730" windowHeight="11040" firstSheet="2" activeTab="5" xr2:uid="{00000000-000D-0000-FFFF-FFFF00000000}"/>
  </bookViews>
  <sheets>
    <sheet name="Data" sheetId="1" r:id="rId1"/>
    <sheet name="PVT_Mensual" sheetId="4" r:id="rId2"/>
    <sheet name="PVT_TopProductos" sheetId="5" r:id="rId3"/>
    <sheet name="PVT_CanalSegmento" sheetId="6" r:id="rId4"/>
    <sheet name="KPIs" sheetId="2" r:id="rId5"/>
    <sheet name="Dashboard" sheetId="7" r:id="rId6"/>
  </sheets>
  <definedNames>
    <definedName name="_xlcn.WorksheetConnection_proyecto1_excel_ventas.xlsxSales1" hidden="1">Sales[]</definedName>
    <definedName name="SegmentaciónDeDatos_channel">#N/A</definedName>
    <definedName name="SegmentaciónDeDatos_payment_method">#N/A</definedName>
    <definedName name="SegmentaciónDeDatos_product_category">#N/A</definedName>
    <definedName name="SegmentaciónDeDatos_region">#N/A</definedName>
  </definedNames>
  <calcPr calcId="191029"/>
  <pivotCaches>
    <pivotCache cacheId="161" r:id="rId7"/>
    <pivotCache cacheId="425" r:id="rId8"/>
    <pivotCache cacheId="428" r:id="rId9"/>
    <pivotCache cacheId="431" r:id="rId10"/>
  </pivotCaches>
  <extLst>
    <ext xmlns:x14="http://schemas.microsoft.com/office/spreadsheetml/2009/9/main" uri="{876F7934-8845-4945-9796-88D515C7AA90}">
      <x14:pivotCaches>
        <pivotCache cacheId="149" r:id="rId11"/>
      </x14:pivotCaches>
    </ex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Sales" name="Sales" connection="WorksheetConnection_proyecto1_excel_ventas.xlsx!Sales"/>
        </x15:modelTables>
        <x15:extLst>
          <ext xmlns:x16="http://schemas.microsoft.com/office/spreadsheetml/2014/11/main" uri="{9835A34E-60A6-4A7C-AAB8-D5F71C897F49}">
            <x16:modelTimeGroupings>
              <x16:modelTimeGrouping tableName="Sales" columnName="order_date" columnId="order_date">
                <x16:calculatedTimeColumn columnName="order_date (año)" columnId="order_date (año)" contentType="years" isSelected="1"/>
                <x16:calculatedTimeColumn columnName="order_date (trimestre)" columnId="order_date (trimestre)" contentType="quarters" isSelected="0"/>
                <x16:calculatedTimeColumn columnName="order_date (índice de meses)" columnId="order_date (índice de meses)" contentType="monthsindex" isSelected="1"/>
                <x16:calculatedTimeColumn columnName="order_date (mes)" columnId="order_date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2" l="1"/>
  <c r="B14" i="2"/>
  <c r="B12" i="2"/>
  <c r="B8" i="2"/>
  <c r="B6" i="2"/>
  <c r="B5" i="2" a="1"/>
  <c r="B5" i="2" s="1"/>
  <c r="B4" i="2"/>
  <c r="B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A08CD6-C165-4648-8366-C79EC21F571C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6BDAD14-B9C7-401D-8E1D-4B8DE995759A}" name="WorksheetConnection_proyecto1_excel_ventas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proyecto1_excel_ventas.xlsxSal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<sst xmlns="http://schemas.openxmlformats.org/spreadsheetml/2006/main" count="45059" uniqueCount="7783">
  <si>
    <t>order_date</t>
  </si>
  <si>
    <t>order_id</t>
  </si>
  <si>
    <t>customer_id</t>
  </si>
  <si>
    <t>segment</t>
  </si>
  <si>
    <t>channel</t>
  </si>
  <si>
    <t>region</t>
  </si>
  <si>
    <t>city</t>
  </si>
  <si>
    <t>product_category</t>
  </si>
  <si>
    <t>product_name</t>
  </si>
  <si>
    <t>units</t>
  </si>
  <si>
    <t>unit_price</t>
  </si>
  <si>
    <t>discount_pct</t>
  </si>
  <si>
    <t>revenue</t>
  </si>
  <si>
    <t>cost</t>
  </si>
  <si>
    <t>margin_value</t>
  </si>
  <si>
    <t>payment_method</t>
  </si>
  <si>
    <t>O20242648</t>
  </si>
  <si>
    <t>O20242456</t>
  </si>
  <si>
    <t>O20244557</t>
  </si>
  <si>
    <t>O20244884</t>
  </si>
  <si>
    <t>O20240092</t>
  </si>
  <si>
    <t>O20244038</t>
  </si>
  <si>
    <t>O20240030</t>
  </si>
  <si>
    <t>O20241746</t>
  </si>
  <si>
    <t>O20241692</t>
  </si>
  <si>
    <t>O20242277</t>
  </si>
  <si>
    <t>O20240031</t>
  </si>
  <si>
    <t>O20243206</t>
  </si>
  <si>
    <t>O20240360</t>
  </si>
  <si>
    <t>O20241880</t>
  </si>
  <si>
    <t>O20243118</t>
  </si>
  <si>
    <t>O20240602</t>
  </si>
  <si>
    <t>O20242367</t>
  </si>
  <si>
    <t>O20241071</t>
  </si>
  <si>
    <t>O20243286</t>
  </si>
  <si>
    <t>O20244237</t>
  </si>
  <si>
    <t>O20242264</t>
  </si>
  <si>
    <t>O20240418</t>
  </si>
  <si>
    <t>O20240793</t>
  </si>
  <si>
    <t>O20243048</t>
  </si>
  <si>
    <t>O20241660</t>
  </si>
  <si>
    <t>O20241582</t>
  </si>
  <si>
    <t>O20243568</t>
  </si>
  <si>
    <t>O20244747</t>
  </si>
  <si>
    <t>O20241793</t>
  </si>
  <si>
    <t>O20244945</t>
  </si>
  <si>
    <t>O20241574</t>
  </si>
  <si>
    <t>O20242979</t>
  </si>
  <si>
    <t>O20244845</t>
  </si>
  <si>
    <t>O20240244</t>
  </si>
  <si>
    <t>O20244662</t>
  </si>
  <si>
    <t>O20243919</t>
  </si>
  <si>
    <t>O20244900</t>
  </si>
  <si>
    <t>O20242923</t>
  </si>
  <si>
    <t>O20244429</t>
  </si>
  <si>
    <t>O20244236</t>
  </si>
  <si>
    <t>O20241533</t>
  </si>
  <si>
    <t>O20242300</t>
  </si>
  <si>
    <t>O20243069</t>
  </si>
  <si>
    <t>O20241366</t>
  </si>
  <si>
    <t>O20242389</t>
  </si>
  <si>
    <t>O20241458</t>
  </si>
  <si>
    <t>O20240426</t>
  </si>
  <si>
    <t>O20243635</t>
  </si>
  <si>
    <t>O20241103</t>
  </si>
  <si>
    <t>O20244579</t>
  </si>
  <si>
    <t>O20242652</t>
  </si>
  <si>
    <t>O20242970</t>
  </si>
  <si>
    <t>O20244403</t>
  </si>
  <si>
    <t>O20243804</t>
  </si>
  <si>
    <t>O20242592</t>
  </si>
  <si>
    <t>O20240077</t>
  </si>
  <si>
    <t>O20240670</t>
  </si>
  <si>
    <t>O20244905</t>
  </si>
  <si>
    <t>O20241388</t>
  </si>
  <si>
    <t>O20240853</t>
  </si>
  <si>
    <t>O20244922</t>
  </si>
  <si>
    <t>O20244302</t>
  </si>
  <si>
    <t>O20242314</t>
  </si>
  <si>
    <t>O20243888</t>
  </si>
  <si>
    <t>O20243205</t>
  </si>
  <si>
    <t>O20241853</t>
  </si>
  <si>
    <t>O20240193</t>
  </si>
  <si>
    <t>O20244232</t>
  </si>
  <si>
    <t>O20243699</t>
  </si>
  <si>
    <t>O20243041</t>
  </si>
  <si>
    <t>O20240119</t>
  </si>
  <si>
    <t>O20240723</t>
  </si>
  <si>
    <t>O20243679</t>
  </si>
  <si>
    <t>O20244943</t>
  </si>
  <si>
    <t>O20242295</t>
  </si>
  <si>
    <t>O20241813</t>
  </si>
  <si>
    <t>O20244244</t>
  </si>
  <si>
    <t>O20243073</t>
  </si>
  <si>
    <t>O20244180</t>
  </si>
  <si>
    <t>O20242593</t>
  </si>
  <si>
    <t>O20241729</t>
  </si>
  <si>
    <t>O20240825</t>
  </si>
  <si>
    <t>O20243701</t>
  </si>
  <si>
    <t>O20240112</t>
  </si>
  <si>
    <t>O20243304</t>
  </si>
  <si>
    <t>O20241542</t>
  </si>
  <si>
    <t>O20241271</t>
  </si>
  <si>
    <t>O20240574</t>
  </si>
  <si>
    <t>O20240901</t>
  </si>
  <si>
    <t>O20241852</t>
  </si>
  <si>
    <t>O20240996</t>
  </si>
  <si>
    <t>O20243907</t>
  </si>
  <si>
    <t>O20240239</t>
  </si>
  <si>
    <t>O20242242</t>
  </si>
  <si>
    <t>O20242415</t>
  </si>
  <si>
    <t>O20241182</t>
  </si>
  <si>
    <t>O20241898</t>
  </si>
  <si>
    <t>O20242736</t>
  </si>
  <si>
    <t>O20241003</t>
  </si>
  <si>
    <t>O20243022</t>
  </si>
  <si>
    <t>O20244995</t>
  </si>
  <si>
    <t>O20242665</t>
  </si>
  <si>
    <t>O20240511</t>
  </si>
  <si>
    <t>O20243983</t>
  </si>
  <si>
    <t>O20244537</t>
  </si>
  <si>
    <t>O20243448</t>
  </si>
  <si>
    <t>O20244134</t>
  </si>
  <si>
    <t>O20242304</t>
  </si>
  <si>
    <t>O20242990</t>
  </si>
  <si>
    <t>O20241024</t>
  </si>
  <si>
    <t>O20242196</t>
  </si>
  <si>
    <t>O20242229</t>
  </si>
  <si>
    <t>O20242837</t>
  </si>
  <si>
    <t>O20242485</t>
  </si>
  <si>
    <t>O20243972</t>
  </si>
  <si>
    <t>O20244835</t>
  </si>
  <si>
    <t>O20243409</t>
  </si>
  <si>
    <t>O20244172</t>
  </si>
  <si>
    <t>O20241234</t>
  </si>
  <si>
    <t>O20241426</t>
  </si>
  <si>
    <t>O20241797</t>
  </si>
  <si>
    <t>O20243788</t>
  </si>
  <si>
    <t>O20242075</t>
  </si>
  <si>
    <t>O20242974</t>
  </si>
  <si>
    <t>O20241213</t>
  </si>
  <si>
    <t>O20242607</t>
  </si>
  <si>
    <t>O20240015</t>
  </si>
  <si>
    <t>O20240671</t>
  </si>
  <si>
    <t>O20244598</t>
  </si>
  <si>
    <t>O20243098</t>
  </si>
  <si>
    <t>O20241681</t>
  </si>
  <si>
    <t>O20243289</t>
  </si>
  <si>
    <t>O20241637</t>
  </si>
  <si>
    <t>O20243320</t>
  </si>
  <si>
    <t>O20240835</t>
  </si>
  <si>
    <t>O20240118</t>
  </si>
  <si>
    <t>O20240248</t>
  </si>
  <si>
    <t>O20241066</t>
  </si>
  <si>
    <t>O20243456</t>
  </si>
  <si>
    <t>O20242399</t>
  </si>
  <si>
    <t>O20240084</t>
  </si>
  <si>
    <t>O20242001</t>
  </si>
  <si>
    <t>O20241229</t>
  </si>
  <si>
    <t>O20241621</t>
  </si>
  <si>
    <t>O20242465</t>
  </si>
  <si>
    <t>O20243138</t>
  </si>
  <si>
    <t>O20241002</t>
  </si>
  <si>
    <t>O20242142</t>
  </si>
  <si>
    <t>O20242601</t>
  </si>
  <si>
    <t>O20240328</t>
  </si>
  <si>
    <t>O20241084</t>
  </si>
  <si>
    <t>O20240495</t>
  </si>
  <si>
    <t>O20241595</t>
  </si>
  <si>
    <t>O20242814</t>
  </si>
  <si>
    <t>O20240439</t>
  </si>
  <si>
    <t>O20240775</t>
  </si>
  <si>
    <t>O20244449</t>
  </si>
  <si>
    <t>O20243507</t>
  </si>
  <si>
    <t>O20244646</t>
  </si>
  <si>
    <t>O20241653</t>
  </si>
  <si>
    <t>O20241580</t>
  </si>
  <si>
    <t>O20244990</t>
  </si>
  <si>
    <t>O20242237</t>
  </si>
  <si>
    <t>O20240146</t>
  </si>
  <si>
    <t>O20243733</t>
  </si>
  <si>
    <t>O20244103</t>
  </si>
  <si>
    <t>O20243390</t>
  </si>
  <si>
    <t>O20243941</t>
  </si>
  <si>
    <t>O20240701</t>
  </si>
  <si>
    <t>O20242899</t>
  </si>
  <si>
    <t>O20242420</t>
  </si>
  <si>
    <t>O20241113</t>
  </si>
  <si>
    <t>O20244588</t>
  </si>
  <si>
    <t>O20240072</t>
  </si>
  <si>
    <t>O20240381</t>
  </si>
  <si>
    <t>O20241309</t>
  </si>
  <si>
    <t>O20240577</t>
  </si>
  <si>
    <t>O20240202</t>
  </si>
  <si>
    <t>O20240833</t>
  </si>
  <si>
    <t>O20242958</t>
  </si>
  <si>
    <t>O20241495</t>
  </si>
  <si>
    <t>O20242967</t>
  </si>
  <si>
    <t>O20241172</t>
  </si>
  <si>
    <t>O20242833</t>
  </si>
  <si>
    <t>O20240803</t>
  </si>
  <si>
    <t>O20243190</t>
  </si>
  <si>
    <t>O20240935</t>
  </si>
  <si>
    <t>O20241767</t>
  </si>
  <si>
    <t>O20243244</t>
  </si>
  <si>
    <t>O20241094</t>
  </si>
  <si>
    <t>O20244329</t>
  </si>
  <si>
    <t>O20242552</t>
  </si>
  <si>
    <t>O20242155</t>
  </si>
  <si>
    <t>O20241450</t>
  </si>
  <si>
    <t>O20241544</t>
  </si>
  <si>
    <t>O20242044</t>
  </si>
  <si>
    <t>O20244595</t>
  </si>
  <si>
    <t>O20244901</t>
  </si>
  <si>
    <t>O20240528</t>
  </si>
  <si>
    <t>O20244980</t>
  </si>
  <si>
    <t>O20241459</t>
  </si>
  <si>
    <t>O20241867</t>
  </si>
  <si>
    <t>O20244428</t>
  </si>
  <si>
    <t>O20244252</t>
  </si>
  <si>
    <t>O20243913</t>
  </si>
  <si>
    <t>O20241868</t>
  </si>
  <si>
    <t>O20242427</t>
  </si>
  <si>
    <t>O20241025</t>
  </si>
  <si>
    <t>O20243288</t>
  </si>
  <si>
    <t>O20241353</t>
  </si>
  <si>
    <t>O20243718</t>
  </si>
  <si>
    <t>O20242325</t>
  </si>
  <si>
    <t>O20241811</t>
  </si>
  <si>
    <t>O20241475</t>
  </si>
  <si>
    <t>O20243898</t>
  </si>
  <si>
    <t>O20242754</t>
  </si>
  <si>
    <t>O20240777</t>
  </si>
  <si>
    <t>O20243241</t>
  </si>
  <si>
    <t>O20242475</t>
  </si>
  <si>
    <t>O20242813</t>
  </si>
  <si>
    <t>O20241065</t>
  </si>
  <si>
    <t>O20240770</t>
  </si>
  <si>
    <t>O20240748</t>
  </si>
  <si>
    <t>O20243109</t>
  </si>
  <si>
    <t>O20243672</t>
  </si>
  <si>
    <t>O20241121</t>
  </si>
  <si>
    <t>O20240576</t>
  </si>
  <si>
    <t>O20244844</t>
  </si>
  <si>
    <t>O20242596</t>
  </si>
  <si>
    <t>O20244354</t>
  </si>
  <si>
    <t>O20244044</t>
  </si>
  <si>
    <t>O20240288</t>
  </si>
  <si>
    <t>O20240332</t>
  </si>
  <si>
    <t>O20244026</t>
  </si>
  <si>
    <t>O20242926</t>
  </si>
  <si>
    <t>O20242892</t>
  </si>
  <si>
    <t>O20240115</t>
  </si>
  <si>
    <t>O20241187</t>
  </si>
  <si>
    <t>O20243154</t>
  </si>
  <si>
    <t>O20242594</t>
  </si>
  <si>
    <t>O20240882</t>
  </si>
  <si>
    <t>O20244780</t>
  </si>
  <si>
    <t>O20244342</t>
  </si>
  <si>
    <t>O20243180</t>
  </si>
  <si>
    <t>O20244603</t>
  </si>
  <si>
    <t>O20243045</t>
  </si>
  <si>
    <t>O20240152</t>
  </si>
  <si>
    <t>O20243276</t>
  </si>
  <si>
    <t>O20240298</t>
  </si>
  <si>
    <t>O20242964</t>
  </si>
  <si>
    <t>O20240569</t>
  </si>
  <si>
    <t>O20242746</t>
  </si>
  <si>
    <t>O20241179</t>
  </si>
  <si>
    <t>O20241775</t>
  </si>
  <si>
    <t>O20243160</t>
  </si>
  <si>
    <t>O20242147</t>
  </si>
  <si>
    <t>O20241390</t>
  </si>
  <si>
    <t>O20244258</t>
  </si>
  <si>
    <t>O20241783</t>
  </si>
  <si>
    <t>O20243768</t>
  </si>
  <si>
    <t>O20241999</t>
  </si>
  <si>
    <t>O20242859</t>
  </si>
  <si>
    <t>O20241693</t>
  </si>
  <si>
    <t>O20241144</t>
  </si>
  <si>
    <t>O20244863</t>
  </si>
  <si>
    <t>O20240595</t>
  </si>
  <si>
    <t>O20242798</t>
  </si>
  <si>
    <t>O20242382</t>
  </si>
  <si>
    <t>O20244255</t>
  </si>
  <si>
    <t>O20241255</t>
  </si>
  <si>
    <t>O20242785</t>
  </si>
  <si>
    <t>O20241673</t>
  </si>
  <si>
    <t>O20242081</t>
  </si>
  <si>
    <t>O20244414</t>
  </si>
  <si>
    <t>O20242481</t>
  </si>
  <si>
    <t>O20242347</t>
  </si>
  <si>
    <t>O20244872</t>
  </si>
  <si>
    <t>O20244779</t>
  </si>
  <si>
    <t>O20241123</t>
  </si>
  <si>
    <t>O20243534</t>
  </si>
  <si>
    <t>O20242271</t>
  </si>
  <si>
    <t>O20243352</t>
  </si>
  <si>
    <t>O20242554</t>
  </si>
  <si>
    <t>O20241308</t>
  </si>
  <si>
    <t>O20243223</t>
  </si>
  <si>
    <t>O20243522</t>
  </si>
  <si>
    <t>O20243085</t>
  </si>
  <si>
    <t>O20243845</t>
  </si>
  <si>
    <t>O20244687</t>
  </si>
  <si>
    <t>O20244589</t>
  </si>
  <si>
    <t>O20241014</t>
  </si>
  <si>
    <t>O20241665</t>
  </si>
  <si>
    <t>O20241800</t>
  </si>
  <si>
    <t>O20242720</t>
  </si>
  <si>
    <t>O20243816</t>
  </si>
  <si>
    <t>O20242536</t>
  </si>
  <si>
    <t>O20244346</t>
  </si>
  <si>
    <t>O20244056</t>
  </si>
  <si>
    <t>O20244098</t>
  </si>
  <si>
    <t>O20242873</t>
  </si>
  <si>
    <t>O20243000</t>
  </si>
  <si>
    <t>O20241715</t>
  </si>
  <si>
    <t>O20241717</t>
  </si>
  <si>
    <t>O20240822</t>
  </si>
  <si>
    <t>O20240761</t>
  </si>
  <si>
    <t>O20242087</t>
  </si>
  <si>
    <t>O20243381</t>
  </si>
  <si>
    <t>O20242611</t>
  </si>
  <si>
    <t>O20241708</t>
  </si>
  <si>
    <t>O20244839</t>
  </si>
  <si>
    <t>O20243220</t>
  </si>
  <si>
    <t>O20241952</t>
  </si>
  <si>
    <t>O20243662</t>
  </si>
  <si>
    <t>O20243763</t>
  </si>
  <si>
    <t>O20244183</t>
  </si>
  <si>
    <t>O20240463</t>
  </si>
  <si>
    <t>O20242646</t>
  </si>
  <si>
    <t>O20244627</t>
  </si>
  <si>
    <t>O20242448</t>
  </si>
  <si>
    <t>O20244273</t>
  </si>
  <si>
    <t>O20243992</t>
  </si>
  <si>
    <t>O20242641</t>
  </si>
  <si>
    <t>O20244199</t>
  </si>
  <si>
    <t>O20244870</t>
  </si>
  <si>
    <t>O20244260</t>
  </si>
  <si>
    <t>O20240477</t>
  </si>
  <si>
    <t>O20243923</t>
  </si>
  <si>
    <t>O20240379</t>
  </si>
  <si>
    <t>O20243314</t>
  </si>
  <si>
    <t>O20240934</t>
  </si>
  <si>
    <t>O20242779</t>
  </si>
  <si>
    <t>O20242244</t>
  </si>
  <si>
    <t>O20241088</t>
  </si>
  <si>
    <t>O20241325</t>
  </si>
  <si>
    <t>O20244478</t>
  </si>
  <si>
    <t>O20240148</t>
  </si>
  <si>
    <t>O20240352</t>
  </si>
  <si>
    <t>O20244450</t>
  </si>
  <si>
    <t>O20244562</t>
  </si>
  <si>
    <t>O20242091</t>
  </si>
  <si>
    <t>O20243698</t>
  </si>
  <si>
    <t>O20240204</t>
  </si>
  <si>
    <t>O20241963</t>
  </si>
  <si>
    <t>O20243231</t>
  </si>
  <si>
    <t>O20242725</t>
  </si>
  <si>
    <t>O20241564</t>
  </si>
  <si>
    <t>O20240380</t>
  </si>
  <si>
    <t>O20241957</t>
  </si>
  <si>
    <t>O20241127</t>
  </si>
  <si>
    <t>O20242695</t>
  </si>
  <si>
    <t>O20242865</t>
  </si>
  <si>
    <t>O20243341</t>
  </si>
  <si>
    <t>O20240517</t>
  </si>
  <si>
    <t>O20240061</t>
  </si>
  <si>
    <t>O20240730</t>
  </si>
  <si>
    <t>O20244285</t>
  </si>
  <si>
    <t>O20244518</t>
  </si>
  <si>
    <t>O20243023</t>
  </si>
  <si>
    <t>O20240738</t>
  </si>
  <si>
    <t>O20244362</t>
  </si>
  <si>
    <t>O20240704</t>
  </si>
  <si>
    <t>O20241781</t>
  </si>
  <si>
    <t>O20244569</t>
  </si>
  <si>
    <t>O20242189</t>
  </si>
  <si>
    <t>O20244319</t>
  </si>
  <si>
    <t>O20241137</t>
  </si>
  <si>
    <t>O20240838</t>
  </si>
  <si>
    <t>O20243806</t>
  </si>
  <si>
    <t>O20241397</t>
  </si>
  <si>
    <t>O20242077</t>
  </si>
  <si>
    <t>O20244317</t>
  </si>
  <si>
    <t>O20240920</t>
  </si>
  <si>
    <t>O20244519</t>
  </si>
  <si>
    <t>O20241723</t>
  </si>
  <si>
    <t>O20241204</t>
  </si>
  <si>
    <t>O20241435</t>
  </si>
  <si>
    <t>O20240549</t>
  </si>
  <si>
    <t>O20244651</t>
  </si>
  <si>
    <t>O20241589</t>
  </si>
  <si>
    <t>O20241135</t>
  </si>
  <si>
    <t>O20243770</t>
  </si>
  <si>
    <t>O20242330</t>
  </si>
  <si>
    <t>O20240276</t>
  </si>
  <si>
    <t>O20242939</t>
  </si>
  <si>
    <t>O20243015</t>
  </si>
  <si>
    <t>O20242895</t>
  </si>
  <si>
    <t>O20244197</t>
  </si>
  <si>
    <t>O20242089</t>
  </si>
  <si>
    <t>O20242120</t>
  </si>
  <si>
    <t>O20243849</t>
  </si>
  <si>
    <t>O20242950</t>
  </si>
  <si>
    <t>O20240403</t>
  </si>
  <si>
    <t>O20244700</t>
  </si>
  <si>
    <t>O20241260</t>
  </si>
  <si>
    <t>O20242337</t>
  </si>
  <si>
    <t>O20243253</t>
  </si>
  <si>
    <t>O20240279</t>
  </si>
  <si>
    <t>O20240335</t>
  </si>
  <si>
    <t>O20242886</t>
  </si>
  <si>
    <t>O20240889</t>
  </si>
  <si>
    <t>O20242051</t>
  </si>
  <si>
    <t>O20242287</t>
  </si>
  <si>
    <t>O20241914</t>
  </si>
  <si>
    <t>O20244207</t>
  </si>
  <si>
    <t>O20243077</t>
  </si>
  <si>
    <t>O20244650</t>
  </si>
  <si>
    <t>O20240476</t>
  </si>
  <si>
    <t>O20244328</t>
  </si>
  <si>
    <t>O20244764</t>
  </si>
  <si>
    <t>O20244788</t>
  </si>
  <si>
    <t>O20243197</t>
  </si>
  <si>
    <t>O20244965</t>
  </si>
  <si>
    <t>O20242752</t>
  </si>
  <si>
    <t>O20240025</t>
  </si>
  <si>
    <t>O20242123</t>
  </si>
  <si>
    <t>O20242298</t>
  </si>
  <si>
    <t>O20242546</t>
  </si>
  <si>
    <t>O20243099</t>
  </si>
  <si>
    <t>O20242471</t>
  </si>
  <si>
    <t>O20241583</t>
  </si>
  <si>
    <t>O20240694</t>
  </si>
  <si>
    <t>O20241456</t>
  </si>
  <si>
    <t>O20242477</t>
  </si>
  <si>
    <t>O20244144</t>
  </si>
  <si>
    <t>O20244431</t>
  </si>
  <si>
    <t>O20240527</t>
  </si>
  <si>
    <t>O20243382</t>
  </si>
  <si>
    <t>O20242724</t>
  </si>
  <si>
    <t>O20242976</t>
  </si>
  <si>
    <t>O20244768</t>
  </si>
  <si>
    <t>O20242018</t>
  </si>
  <si>
    <t>O20240613</t>
  </si>
  <si>
    <t>O20241798</t>
  </si>
  <si>
    <t>O20240506</t>
  </si>
  <si>
    <t>O20241661</t>
  </si>
  <si>
    <t>O20243019</t>
  </si>
  <si>
    <t>O20240131</t>
  </si>
  <si>
    <t>O20240606</t>
  </si>
  <si>
    <t>O20244315</t>
  </si>
  <si>
    <t>O20240626</t>
  </si>
  <si>
    <t>O20240743</t>
  </si>
  <si>
    <t>O20244223</t>
  </si>
  <si>
    <t>O20240198</t>
  </si>
  <si>
    <t>O20243208</t>
  </si>
  <si>
    <t>O20243442</t>
  </si>
  <si>
    <t>O20244592</t>
  </si>
  <si>
    <t>O20244089</t>
  </si>
  <si>
    <t>O20242374</t>
  </si>
  <si>
    <t>O20243902</t>
  </si>
  <si>
    <t>O20243769</t>
  </si>
  <si>
    <t>O20241362</t>
  </si>
  <si>
    <t>O20244071</t>
  </si>
  <si>
    <t>O20240913</t>
  </si>
  <si>
    <t>O20244493</t>
  </si>
  <si>
    <t>O20244633</t>
  </si>
  <si>
    <t>O20243759</t>
  </si>
  <si>
    <t>O20241554</t>
  </si>
  <si>
    <t>O20244159</t>
  </si>
  <si>
    <t>O20242368</t>
  </si>
  <si>
    <t>O20240222</t>
  </si>
  <si>
    <t>O20242869</t>
  </si>
  <si>
    <t>O20242005</t>
  </si>
  <si>
    <t>O20243301</t>
  </si>
  <si>
    <t>O20244696</t>
  </si>
  <si>
    <t>O20240440</t>
  </si>
  <si>
    <t>O20241905</t>
  </si>
  <si>
    <t>O20242597</t>
  </si>
  <si>
    <t>O20242017</t>
  </si>
  <si>
    <t>O20242639</t>
  </si>
  <si>
    <t>O20243843</t>
  </si>
  <si>
    <t>O20244489</t>
  </si>
  <si>
    <t>O20242758</t>
  </si>
  <si>
    <t>O20241491</t>
  </si>
  <si>
    <t>O20244742</t>
  </si>
  <si>
    <t>O20243632</t>
  </si>
  <si>
    <t>O20240385</t>
  </si>
  <si>
    <t>O20243967</t>
  </si>
  <si>
    <t>O20241503</t>
  </si>
  <si>
    <t>O20243807</t>
  </si>
  <si>
    <t>O20242024</t>
  </si>
  <si>
    <t>O20241079</t>
  </si>
  <si>
    <t>O20240155</t>
  </si>
  <si>
    <t>O20243169</t>
  </si>
  <si>
    <t>O20242614</t>
  </si>
  <si>
    <t>O20243915</t>
  </si>
  <si>
    <t>O20241629</t>
  </si>
  <si>
    <t>O20240033</t>
  </si>
  <si>
    <t>O20243179</t>
  </si>
  <si>
    <t>O20243057</t>
  </si>
  <si>
    <t>O20244218</t>
  </si>
  <si>
    <t>O20242669</t>
  </si>
  <si>
    <t>O20241555</t>
  </si>
  <si>
    <t>O20242118</t>
  </si>
  <si>
    <t>O20244771</t>
  </si>
  <si>
    <t>O20240134</t>
  </si>
  <si>
    <t>O20244689</t>
  </si>
  <si>
    <t>O20241571</t>
  </si>
  <si>
    <t>O20243673</t>
  </si>
  <si>
    <t>O20243996</t>
  </si>
  <si>
    <t>O20241791</t>
  </si>
  <si>
    <t>O20240714</t>
  </si>
  <si>
    <t>O20243504</t>
  </si>
  <si>
    <t>O20240849</t>
  </si>
  <si>
    <t>O20243032</t>
  </si>
  <si>
    <t>O20241290</t>
  </si>
  <si>
    <t>O20240608</t>
  </si>
  <si>
    <t>O20243947</t>
  </si>
  <si>
    <t>O20244915</t>
  </si>
  <si>
    <t>O20240444</t>
  </si>
  <si>
    <t>O20244864</t>
  </si>
  <si>
    <t>O20242981</t>
  </si>
  <si>
    <t>O20241120</t>
  </si>
  <si>
    <t>O20244921</t>
  </si>
  <si>
    <t>O20244138</t>
  </si>
  <si>
    <t>O20243319</t>
  </si>
  <si>
    <t>O20241420</t>
  </si>
  <si>
    <t>O20243890</t>
  </si>
  <si>
    <t>O20244054</t>
  </si>
  <si>
    <t>O20240267</t>
  </si>
  <si>
    <t>O20243511</t>
  </si>
  <si>
    <t>O20242028</t>
  </si>
  <si>
    <t>O20243884</t>
  </si>
  <si>
    <t>O20240614</t>
  </si>
  <si>
    <t>O20241057</t>
  </si>
  <si>
    <t>O20244570</t>
  </si>
  <si>
    <t>O20243449</t>
  </si>
  <si>
    <t>O20241189</t>
  </si>
  <si>
    <t>O20242907</t>
  </si>
  <si>
    <t>O20243051</t>
  </si>
  <si>
    <t>O20242510</t>
  </si>
  <si>
    <t>O20241912</t>
  </si>
  <si>
    <t>O20243221</t>
  </si>
  <si>
    <t>O20240927</t>
  </si>
  <si>
    <t>O20243675</t>
  </si>
  <si>
    <t>O20244968</t>
  </si>
  <si>
    <t>O20240543</t>
  </si>
  <si>
    <t>O20240129</t>
  </si>
  <si>
    <t>O20242419</t>
  </si>
  <si>
    <t>O20244351</t>
  </si>
  <si>
    <t>O20243234</t>
  </si>
  <si>
    <t>O20244697</t>
  </si>
  <si>
    <t>O20244314</t>
  </si>
  <si>
    <t>O20243033</t>
  </si>
  <si>
    <t>O20243227</t>
  </si>
  <si>
    <t>O20244196</t>
  </si>
  <si>
    <t>O20241417</t>
  </si>
  <si>
    <t>O20242585</t>
  </si>
  <si>
    <t>O20241971</t>
  </si>
  <si>
    <t>O20240640</t>
  </si>
  <si>
    <t>O20242753</t>
  </si>
  <si>
    <t>O20240552</t>
  </si>
  <si>
    <t>O20241195</t>
  </si>
  <si>
    <t>O20240700</t>
  </si>
  <si>
    <t>O20242628</t>
  </si>
  <si>
    <t>O20240611</t>
  </si>
  <si>
    <t>O20241619</t>
  </si>
  <si>
    <t>O20241486</t>
  </si>
  <si>
    <t>O20240797</t>
  </si>
  <si>
    <t>O20240406</t>
  </si>
  <si>
    <t>O20244175</t>
  </si>
  <si>
    <t>O20242284</t>
  </si>
  <si>
    <t>O20244913</t>
  </si>
  <si>
    <t>O20242144</t>
  </si>
  <si>
    <t>O20244128</t>
  </si>
  <si>
    <t>O20240984</t>
  </si>
  <si>
    <t>O20243575</t>
  </si>
  <si>
    <t>O20241140</t>
  </si>
  <si>
    <t>O20241587</t>
  </si>
  <si>
    <t>O20244769</t>
  </si>
  <si>
    <t>O20242401</t>
  </si>
  <si>
    <t>O20242761</t>
  </si>
  <si>
    <t>O20243836</t>
  </si>
  <si>
    <t>O20244348</t>
  </si>
  <si>
    <t>O20244392</t>
  </si>
  <si>
    <t>O20243497</t>
  </si>
  <si>
    <t>O20241086</t>
  </si>
  <si>
    <t>O20240547</t>
  </si>
  <si>
    <t>O20240621</t>
  </si>
  <si>
    <t>O20243433</t>
  </si>
  <si>
    <t>O20240646</t>
  </si>
  <si>
    <t>O20242373</t>
  </si>
  <si>
    <t>O20244857</t>
  </si>
  <si>
    <t>O20241316</t>
  </si>
  <si>
    <t>O20243215</t>
  </si>
  <si>
    <t>O20243212</t>
  </si>
  <si>
    <t>O20243460</t>
  </si>
  <si>
    <t>O20241314</t>
  </si>
  <si>
    <t>O20240457</t>
  </si>
  <si>
    <t>O20244387</t>
  </si>
  <si>
    <t>O20244425</t>
  </si>
  <si>
    <t>O20240658</t>
  </si>
  <si>
    <t>O20244623</t>
  </si>
  <si>
    <t>O20240540</t>
  </si>
  <si>
    <t>O20243953</t>
  </si>
  <si>
    <t>O20241476</t>
  </si>
  <si>
    <t>O20243346</t>
  </si>
  <si>
    <t>O20244333</t>
  </si>
  <si>
    <t>O20244114</t>
  </si>
  <si>
    <t>O20244490</t>
  </si>
  <si>
    <t>O20242211</t>
  </si>
  <si>
    <t>O20243514</t>
  </si>
  <si>
    <t>O20241766</t>
  </si>
  <si>
    <t>O20240011</t>
  </si>
  <si>
    <t>O20240159</t>
  </si>
  <si>
    <t>O20243618</t>
  </si>
  <si>
    <t>O20244108</t>
  </si>
  <si>
    <t>O20240596</t>
  </si>
  <si>
    <t>O20244248</t>
  </si>
  <si>
    <t>O20240024</t>
  </si>
  <si>
    <t>O20242868</t>
  </si>
  <si>
    <t>O20240319</t>
  </si>
  <si>
    <t>O20240649</t>
  </si>
  <si>
    <t>O20240722</t>
  </si>
  <si>
    <t>O20240655</t>
  </si>
  <si>
    <t>O20242404</t>
  </si>
  <si>
    <t>O20244551</t>
  </si>
  <si>
    <t>O20240774</t>
  </si>
  <si>
    <t>O20243496</t>
  </si>
  <si>
    <t>O20241527</t>
  </si>
  <si>
    <t>O20243294</t>
  </si>
  <si>
    <t>O20241370</t>
  </si>
  <si>
    <t>O20244658</t>
  </si>
  <si>
    <t>O20244988</t>
  </si>
  <si>
    <t>O20242357</t>
  </si>
  <si>
    <t>O20244891</t>
  </si>
  <si>
    <t>O20244566</t>
  </si>
  <si>
    <t>O20242154</t>
  </si>
  <si>
    <t>O20242893</t>
  </si>
  <si>
    <t>O20241379</t>
  </si>
  <si>
    <t>O20241335</t>
  </si>
  <si>
    <t>O20243369</t>
  </si>
  <si>
    <t>O20243761</t>
  </si>
  <si>
    <t>O20240805</t>
  </si>
  <si>
    <t>O20242540</t>
  </si>
  <si>
    <t>O20241881</t>
  </si>
  <si>
    <t>O20243711</t>
  </si>
  <si>
    <t>O20244298</t>
  </si>
  <si>
    <t>O20242980</t>
  </si>
  <si>
    <t>O20242704</t>
  </si>
  <si>
    <t>O20243928</t>
  </si>
  <si>
    <t>O20241351</t>
  </si>
  <si>
    <t>O20241980</t>
  </si>
  <si>
    <t>O20240387</t>
  </si>
  <si>
    <t>O20244643</t>
  </si>
  <si>
    <t>O20243666</t>
  </si>
  <si>
    <t>O20243785</t>
  </si>
  <si>
    <t>O20242313</t>
  </si>
  <si>
    <t>O20241392</t>
  </si>
  <si>
    <t>O20240689</t>
  </si>
  <si>
    <t>O20242783</t>
  </si>
  <si>
    <t>O20241668</t>
  </si>
  <si>
    <t>O20243482</t>
  </si>
  <si>
    <t>O20242168</t>
  </si>
  <si>
    <t>O20244275</t>
  </si>
  <si>
    <t>O20240530</t>
  </si>
  <si>
    <t>O20242948</t>
  </si>
  <si>
    <t>O20244095</t>
  </si>
  <si>
    <t>O20242998</t>
  </si>
  <si>
    <t>O20241504</t>
  </si>
  <si>
    <t>O20243853</t>
  </si>
  <si>
    <t>O20243338</t>
  </si>
  <si>
    <t>O20243144</t>
  </si>
  <si>
    <t>O20244083</t>
  </si>
  <si>
    <t>O20244027</t>
  </si>
  <si>
    <t>O20244057</t>
  </si>
  <si>
    <t>O20241500</t>
  </si>
  <si>
    <t>O20243009</t>
  </si>
  <si>
    <t>O20240785</t>
  </si>
  <si>
    <t>O20242808</t>
  </si>
  <si>
    <t>O20243249</t>
  </si>
  <si>
    <t>O20244567</t>
  </si>
  <si>
    <t>O20240304</t>
  </si>
  <si>
    <t>O20242208</t>
  </si>
  <si>
    <t>O20240261</t>
  </si>
  <si>
    <t>O20242488</t>
  </si>
  <si>
    <t>O20240644</t>
  </si>
  <si>
    <t>O20241441</t>
  </si>
  <si>
    <t>O20243801</t>
  </si>
  <si>
    <t>O20242214</t>
  </si>
  <si>
    <t>O20242215</t>
  </si>
  <si>
    <t>O20243799</t>
  </si>
  <si>
    <t>O20240203</t>
  </si>
  <si>
    <t>O20244491</t>
  </si>
  <si>
    <t>O20242066</t>
  </si>
  <si>
    <t>O20244635</t>
  </si>
  <si>
    <t>O20244464</t>
  </si>
  <si>
    <t>O20240102</t>
  </si>
  <si>
    <t>O20244005</t>
  </si>
  <si>
    <t>O20241762</t>
  </si>
  <si>
    <t>O20240579</t>
  </si>
  <si>
    <t>O20240843</t>
  </si>
  <si>
    <t>O20244799</t>
  </si>
  <si>
    <t>O20243868</t>
  </si>
  <si>
    <t>O20242673</t>
  </si>
  <si>
    <t>O20244529</t>
  </si>
  <si>
    <t>O20240550</t>
  </si>
  <si>
    <t>O20243676</t>
  </si>
  <si>
    <t>O20243251</t>
  </si>
  <si>
    <t>O20241462</t>
  </si>
  <si>
    <t>O20243466</t>
  </si>
  <si>
    <t>O20241962</t>
  </si>
  <si>
    <t>O20241422</t>
  </si>
  <si>
    <t>O20242411</t>
  </si>
  <si>
    <t>O20241499</t>
  </si>
  <si>
    <t>O20240012</t>
  </si>
  <si>
    <t>O20243652</t>
  </si>
  <si>
    <t>O20242674</t>
  </si>
  <si>
    <t>O20242136</t>
  </si>
  <si>
    <t>O20242815</t>
  </si>
  <si>
    <t>O20241055</t>
  </si>
  <si>
    <t>O20243012</t>
  </si>
  <si>
    <t>O20244324</t>
  </si>
  <si>
    <t>O20244294</t>
  </si>
  <si>
    <t>O20242182</t>
  </si>
  <si>
    <t>O20243531</t>
  </si>
  <si>
    <t>O20244616</t>
  </si>
  <si>
    <t>O20243696</t>
  </si>
  <si>
    <t>O20244185</t>
  </si>
  <si>
    <t>O20244574</t>
  </si>
  <si>
    <t>O20243546</t>
  </si>
  <si>
    <t>O20241522</t>
  </si>
  <si>
    <t>O20244572</t>
  </si>
  <si>
    <t>O20244381</t>
  </si>
  <si>
    <t>O20242175</t>
  </si>
  <si>
    <t>O20242457</t>
  </si>
  <si>
    <t>O20243266</t>
  </si>
  <si>
    <t>O20243990</t>
  </si>
  <si>
    <t>O20243936</t>
  </si>
  <si>
    <t>O20243661</t>
  </si>
  <si>
    <t>O20240706</t>
  </si>
  <si>
    <t>O20240110</t>
  </si>
  <si>
    <t>O20240563</t>
  </si>
  <si>
    <t>O20242691</t>
  </si>
  <si>
    <t>O20242897</t>
  </si>
  <si>
    <t>O20241933</t>
  </si>
  <si>
    <t>O20240891</t>
  </si>
  <si>
    <t>O20244752</t>
  </si>
  <si>
    <t>O20242335</t>
  </si>
  <si>
    <t>O20240591</t>
  </si>
  <si>
    <t>O20241017</t>
  </si>
  <si>
    <t>O20242606</t>
  </si>
  <si>
    <t>O20240627</t>
  </si>
  <si>
    <t>O20241774</t>
  </si>
  <si>
    <t>O20242763</t>
  </si>
  <si>
    <t>O20243467</t>
  </si>
  <si>
    <t>O20240661</t>
  </si>
  <si>
    <t>O20243110</t>
  </si>
  <si>
    <t>O20242932</t>
  </si>
  <si>
    <t>O20241578</t>
  </si>
  <si>
    <t>O20244555</t>
  </si>
  <si>
    <t>O20241770</t>
  </si>
  <si>
    <t>O20243616</t>
  </si>
  <si>
    <t>O20242133</t>
  </si>
  <si>
    <t>O20240208</t>
  </si>
  <si>
    <t>O20241615</t>
  </si>
  <si>
    <t>O20240668</t>
  </si>
  <si>
    <t>O20241719</t>
  </si>
  <si>
    <t>O20242093</t>
  </si>
  <si>
    <t>O20242280</t>
  </si>
  <si>
    <t>O20240428</t>
  </si>
  <si>
    <t>O20242363</t>
  </si>
  <si>
    <t>O20244586</t>
  </si>
  <si>
    <t>O20240812</t>
  </si>
  <si>
    <t>O20242348</t>
  </si>
  <si>
    <t>O20243985</t>
  </si>
  <si>
    <t>O20244262</t>
  </si>
  <si>
    <t>O20242514</t>
  </si>
  <si>
    <t>O20241846</t>
  </si>
  <si>
    <t>O20241483</t>
  </si>
  <si>
    <t>O20244250</t>
  </si>
  <si>
    <t>O20240085</t>
  </si>
  <si>
    <t>O20242605</t>
  </si>
  <si>
    <t>O20244359</t>
  </si>
  <si>
    <t>O20240629</t>
  </si>
  <si>
    <t>O20244750</t>
  </si>
  <si>
    <t>O20244093</t>
  </si>
  <si>
    <t>O20241138</t>
  </si>
  <si>
    <t>O20244964</t>
  </si>
  <si>
    <t>O20241186</t>
  </si>
  <si>
    <t>O20244829</t>
  </si>
  <si>
    <t>O20240995</t>
  </si>
  <si>
    <t>O20242997</t>
  </si>
  <si>
    <t>O20241407</t>
  </si>
  <si>
    <t>O20242828</t>
  </si>
  <si>
    <t>O20241479</t>
  </si>
  <si>
    <t>O20240213</t>
  </si>
  <si>
    <t>O20242383</t>
  </si>
  <si>
    <t>O20240647</t>
  </si>
  <si>
    <t>O20243192</t>
  </si>
  <si>
    <t>O20244880</t>
  </si>
  <si>
    <t>O20242848</t>
  </si>
  <si>
    <t>O20243813</t>
  </si>
  <si>
    <t>O20240188</t>
  </si>
  <si>
    <t>O20240841</t>
  </si>
  <si>
    <t>O20244976</t>
  </si>
  <si>
    <t>O20242733</t>
  </si>
  <si>
    <t>O20244800</t>
  </si>
  <si>
    <t>O20240767</t>
  </si>
  <si>
    <t>O20242675</t>
  </si>
  <si>
    <t>O20242867</t>
  </si>
  <si>
    <t>O20244784</t>
  </si>
  <si>
    <t>O20244055</t>
  </si>
  <si>
    <t>O20244479</t>
  </si>
  <si>
    <t>O20240973</t>
  </si>
  <si>
    <t>O20240299</t>
  </si>
  <si>
    <t>O20241126</t>
  </si>
  <si>
    <t>O20244981</t>
  </si>
  <si>
    <t>O20241651</t>
  </si>
  <si>
    <t>O20241318</t>
  </si>
  <si>
    <t>O20243838</t>
  </si>
  <si>
    <t>O20243650</t>
  </si>
  <si>
    <t>O20243689</t>
  </si>
  <si>
    <t>O20243129</t>
  </si>
  <si>
    <t>O20241424</t>
  </si>
  <si>
    <t>O20242549</t>
  </si>
  <si>
    <t>O20241283</t>
  </si>
  <si>
    <t>O20242972</t>
  </si>
  <si>
    <t>O20243478</t>
  </si>
  <si>
    <t>O20243272</t>
  </si>
  <si>
    <t>O20242390</t>
  </si>
  <si>
    <t>O20241102</t>
  </si>
  <si>
    <t>O20240990</t>
  </si>
  <si>
    <t>O20242236</t>
  </si>
  <si>
    <t>O20244994</t>
  </si>
  <si>
    <t>O20244383</t>
  </si>
  <si>
    <t>O20241206</t>
  </si>
  <si>
    <t>O20242910</t>
  </si>
  <si>
    <t>O20243752</t>
  </si>
  <si>
    <t>O20244953</t>
  </si>
  <si>
    <t>O20244438</t>
  </si>
  <si>
    <t>O20241364</t>
  </si>
  <si>
    <t>O20240684</t>
  </si>
  <si>
    <t>O20244437</t>
  </si>
  <si>
    <t>O20240364</t>
  </si>
  <si>
    <t>O20244482</t>
  </si>
  <si>
    <t>O20241796</t>
  </si>
  <si>
    <t>O20242978</t>
  </si>
  <si>
    <t>O20243326</t>
  </si>
  <si>
    <t>O20244952</t>
  </si>
  <si>
    <t>O20243755</t>
  </si>
  <si>
    <t>O20241244</t>
  </si>
  <si>
    <t>O20240902</t>
  </si>
  <si>
    <t>O20244715</t>
  </si>
  <si>
    <t>O20244227</t>
  </si>
  <si>
    <t>O20241373</t>
  </si>
  <si>
    <t>O20241371</t>
  </si>
  <si>
    <t>O20244966</t>
  </si>
  <si>
    <t>O20240923</t>
  </si>
  <si>
    <t>O20241033</t>
  </si>
  <si>
    <t>O20242775</t>
  </si>
  <si>
    <t>O20241280</t>
  </si>
  <si>
    <t>O20242846</t>
  </si>
  <si>
    <t>O20241572</t>
  </si>
  <si>
    <t>O20242057</t>
  </si>
  <si>
    <t>O20242183</t>
  </si>
  <si>
    <t>O20241991</t>
  </si>
  <si>
    <t>O20242767</t>
  </si>
  <si>
    <t>O20240900</t>
  </si>
  <si>
    <t>O20242132</t>
  </si>
  <si>
    <t>O20242963</t>
  </si>
  <si>
    <t>O20244946</t>
  </si>
  <si>
    <t>O20243744</t>
  </si>
  <si>
    <t>O20243588</t>
  </si>
  <si>
    <t>O20241114</t>
  </si>
  <si>
    <t>O20240856</t>
  </si>
  <si>
    <t>O20240556</t>
  </si>
  <si>
    <t>O20244639</t>
  </si>
  <si>
    <t>O20240105</t>
  </si>
  <si>
    <t>O20240696</t>
  </si>
  <si>
    <t>O20243090</t>
  </si>
  <si>
    <t>O20243264</t>
  </si>
  <si>
    <t>O20240537</t>
  </si>
  <si>
    <t>O20244096</t>
  </si>
  <si>
    <t>O20242019</t>
  </si>
  <si>
    <t>O20243749</t>
  </si>
  <si>
    <t>O20242827</t>
  </si>
  <si>
    <t>O20244271</t>
  </si>
  <si>
    <t>O20240283</t>
  </si>
  <si>
    <t>O20243617</t>
  </si>
  <si>
    <t>O20243876</t>
  </si>
  <si>
    <t>O20243360</t>
  </si>
  <si>
    <t>O20242354</t>
  </si>
  <si>
    <t>O20240918</t>
  </si>
  <si>
    <t>O20244847</t>
  </si>
  <si>
    <t>O20244797</t>
  </si>
  <si>
    <t>O20240333</t>
  </si>
  <si>
    <t>O20241434</t>
  </si>
  <si>
    <t>O20244301</t>
  </si>
  <si>
    <t>O20244412</t>
  </si>
  <si>
    <t>O20243490</t>
  </si>
  <si>
    <t>O20240168</t>
  </si>
  <si>
    <t>O20240021</t>
  </si>
  <si>
    <t>O20244018</t>
  </si>
  <si>
    <t>O20240080</t>
  </si>
  <si>
    <t>O20242423</t>
  </si>
  <si>
    <t>O20243475</t>
  </si>
  <si>
    <t>O20242015</t>
  </si>
  <si>
    <t>O20242119</t>
  </si>
  <si>
    <t>O20241394</t>
  </si>
  <si>
    <t>O20240820</t>
  </si>
  <si>
    <t>O20241892</t>
  </si>
  <si>
    <t>O20241748</t>
  </si>
  <si>
    <t>O20243165</t>
  </si>
  <si>
    <t>O20243850</t>
  </si>
  <si>
    <t>O20240189</t>
  </si>
  <si>
    <t>O20244967</t>
  </si>
  <si>
    <t>O20242312</t>
  </si>
  <si>
    <t>O20242983</t>
  </si>
  <si>
    <t>O20243120</t>
  </si>
  <si>
    <t>O20241259</t>
  </si>
  <si>
    <t>O20240164</t>
  </si>
  <si>
    <t>O20242803</t>
  </si>
  <si>
    <t>O20244446</t>
  </si>
  <si>
    <t>O20243779</t>
  </si>
  <si>
    <t>O20243671</t>
  </si>
  <si>
    <t>O20241850</t>
  </si>
  <si>
    <t>O20243410</t>
  </si>
  <si>
    <t>O20242919</t>
  </si>
  <si>
    <t>O20244916</t>
  </si>
  <si>
    <t>O20244702</t>
  </si>
  <si>
    <t>O20243955</t>
  </si>
  <si>
    <t>O20242188</t>
  </si>
  <si>
    <t>O20243133</t>
  </si>
  <si>
    <t>O20244649</t>
  </si>
  <si>
    <t>O20244856</t>
  </si>
  <si>
    <t>O20240043</t>
  </si>
  <si>
    <t>O20241317</t>
  </si>
  <si>
    <t>O20243117</t>
  </si>
  <si>
    <t>O20242915</t>
  </si>
  <si>
    <t>O20242451</t>
  </si>
  <si>
    <t>O20244123</t>
  </si>
  <si>
    <t>O20243726</t>
  </si>
  <si>
    <t>O20243239</t>
  </si>
  <si>
    <t>O20244411</t>
  </si>
  <si>
    <t>O20241365</t>
  </si>
  <si>
    <t>O20240903</t>
  </si>
  <si>
    <t>O20244140</t>
  </si>
  <si>
    <t>O20240601</t>
  </si>
  <si>
    <t>O20243810</t>
  </si>
  <si>
    <t>O20243576</t>
  </si>
  <si>
    <t>O20242034</t>
  </si>
  <si>
    <t>O20243177</t>
  </si>
  <si>
    <t>O20240425</t>
  </si>
  <si>
    <t>O20243932</t>
  </si>
  <si>
    <t>O20243292</t>
  </si>
  <si>
    <t>O20240662</t>
  </si>
  <si>
    <t>O20243344</t>
  </si>
  <si>
    <t>O20241778</t>
  </si>
  <si>
    <t>O20244521</t>
  </si>
  <si>
    <t>O20242703</t>
  </si>
  <si>
    <t>O20244814</t>
  </si>
  <si>
    <t>O20243821</t>
  </si>
  <si>
    <t>O20240004</t>
  </si>
  <si>
    <t>O20242548</t>
  </si>
  <si>
    <t>O20240831</t>
  </si>
  <si>
    <t>O20243626</t>
  </si>
  <si>
    <t>O20242649</t>
  </si>
  <si>
    <t>O20241879</t>
  </si>
  <si>
    <t>O20240981</t>
  </si>
  <si>
    <t>O20241765</t>
  </si>
  <si>
    <t>O20241064</t>
  </si>
  <si>
    <t>O20244963</t>
  </si>
  <si>
    <t>O20241872</t>
  </si>
  <si>
    <t>O20243060</t>
  </si>
  <si>
    <t>O20243334</t>
  </si>
  <si>
    <t>O20241115</t>
  </si>
  <si>
    <t>O20242693</t>
  </si>
  <si>
    <t>O20241549</t>
  </si>
  <si>
    <t>O20240879</t>
  </si>
  <si>
    <t>O20244155</t>
  </si>
  <si>
    <t>O20243443</t>
  </si>
  <si>
    <t>O20244371</t>
  </si>
  <si>
    <t>O20242426</t>
  </si>
  <si>
    <t>O20241741</t>
  </si>
  <si>
    <t>O20243966</t>
  </si>
  <si>
    <t>O20242519</t>
  </si>
  <si>
    <t>O20243630</t>
  </si>
  <si>
    <t>O20241837</t>
  </si>
  <si>
    <t>O20243282</t>
  </si>
  <si>
    <t>O20243510</t>
  </si>
  <si>
    <t>O20244986</t>
  </si>
  <si>
    <t>O20240467</t>
  </si>
  <si>
    <t>O20241613</t>
  </si>
  <si>
    <t>O20241520</t>
  </si>
  <si>
    <t>O20243646</t>
  </si>
  <si>
    <t>O20244813</t>
  </si>
  <si>
    <t>O20241502</t>
  </si>
  <si>
    <t>O20241074</t>
  </si>
  <si>
    <t>O20240827</t>
  </si>
  <si>
    <t>O20241643</t>
  </si>
  <si>
    <t>O20244561</t>
  </si>
  <si>
    <t>O20240966</t>
  </si>
  <si>
    <t>O20244762</t>
  </si>
  <si>
    <t>O20244878</t>
  </si>
  <si>
    <t>O20242186</t>
  </si>
  <si>
    <t>O20244796</t>
  </si>
  <si>
    <t>O20244337</t>
  </si>
  <si>
    <t>O20243100</t>
  </si>
  <si>
    <t>O20241304</t>
  </si>
  <si>
    <t>O20244240</t>
  </si>
  <si>
    <t>O20241863</t>
  </si>
  <si>
    <t>O20240420</t>
  </si>
  <si>
    <t>O20243260</t>
  </si>
  <si>
    <t>O20240742</t>
  </si>
  <si>
    <t>O20244809</t>
  </si>
  <si>
    <t>O20243164</t>
  </si>
  <si>
    <t>O20243795</t>
  </si>
  <si>
    <t>O20240632</t>
  </si>
  <si>
    <t>O20243096</t>
  </si>
  <si>
    <t>O20240558</t>
  </si>
  <si>
    <t>O20241284</t>
  </si>
  <si>
    <t>O20244523</t>
  </si>
  <si>
    <t>O20243911</t>
  </si>
  <si>
    <t>O20244605</t>
  </si>
  <si>
    <t>O20240720</t>
  </si>
  <si>
    <t>O20244852</t>
  </si>
  <si>
    <t>O20244280</t>
  </si>
  <si>
    <t>O20240842</t>
  </si>
  <si>
    <t>O20243126</t>
  </si>
  <si>
    <t>O20244559</t>
  </si>
  <si>
    <t>O20243883</t>
  </si>
  <si>
    <t>O20244393</t>
  </si>
  <si>
    <t>O20241909</t>
  </si>
  <si>
    <t>O20240682</t>
  </si>
  <si>
    <t>O20241940</t>
  </si>
  <si>
    <t>O20242825</t>
  </si>
  <si>
    <t>O20242530</t>
  </si>
  <si>
    <t>O20241445</t>
  </si>
  <si>
    <t>O20243112</t>
  </si>
  <si>
    <t>O20244778</t>
  </si>
  <si>
    <t>O20242645</t>
  </si>
  <si>
    <t>O20243704</t>
  </si>
  <si>
    <t>O20242362</t>
  </si>
  <si>
    <t>O20240585</t>
  </si>
  <si>
    <t>O20241019</t>
  </si>
  <si>
    <t>O20243380</t>
  </si>
  <si>
    <t>O20243828</t>
  </si>
  <si>
    <t>O20242928</t>
  </si>
  <si>
    <t>O20242988</t>
  </si>
  <si>
    <t>O20240565</t>
  </si>
  <si>
    <t>O20240800</t>
  </si>
  <si>
    <t>O20241035</t>
  </si>
  <si>
    <t>O20242694</t>
  </si>
  <si>
    <t>O20244887</t>
  </si>
  <si>
    <t>O20242672</t>
  </si>
  <si>
    <t>O20242831</t>
  </si>
  <si>
    <t>O20241112</t>
  </si>
  <si>
    <t>O20241975</t>
  </si>
  <si>
    <t>O20240395</t>
  </si>
  <si>
    <t>O20242562</t>
  </si>
  <si>
    <t>O20244080</t>
  </si>
  <si>
    <t>O20244582</t>
  </si>
  <si>
    <t>O20243336</t>
  </si>
  <si>
    <t>O20241961</t>
  </si>
  <si>
    <t>O20240211</t>
  </si>
  <si>
    <t>O20241683</t>
  </si>
  <si>
    <t>O20242711</t>
  </si>
  <si>
    <t>O20244086</t>
  </si>
  <si>
    <t>O20243869</t>
  </si>
  <si>
    <t>O20240553</t>
  </si>
  <si>
    <t>O20240533</t>
  </si>
  <si>
    <t>O20240909</t>
  </si>
  <si>
    <t>O20240709</t>
  </si>
  <si>
    <t>O20244794</t>
  </si>
  <si>
    <t>O20243091</t>
  </si>
  <si>
    <t>O20243723</t>
  </si>
  <si>
    <t>O20243724</t>
  </si>
  <si>
    <t>O20243554</t>
  </si>
  <si>
    <t>O20240948</t>
  </si>
  <si>
    <t>O20243464</t>
  </si>
  <si>
    <t>O20243580</t>
  </si>
  <si>
    <t>O20244211</t>
  </si>
  <si>
    <t>O20241440</t>
  </si>
  <si>
    <t>O20244269</t>
  </si>
  <si>
    <t>O20241747</t>
  </si>
  <si>
    <t>O20244177</t>
  </si>
  <si>
    <t>O20243802</t>
  </si>
  <si>
    <t>O20240654</t>
  </si>
  <si>
    <t>O20241840</t>
  </si>
  <si>
    <t>O20244225</t>
  </si>
  <si>
    <t>O20242398</t>
  </si>
  <si>
    <t>O20240472</t>
  </si>
  <si>
    <t>O20244070</t>
  </si>
  <si>
    <t>O20244032</t>
  </si>
  <si>
    <t>O20244031</t>
  </si>
  <si>
    <t>O20242376</t>
  </si>
  <si>
    <t>O20243906</t>
  </si>
  <si>
    <t>O20241667</t>
  </si>
  <si>
    <t>O20240987</t>
  </si>
  <si>
    <t>O20242060</t>
  </si>
  <si>
    <t>O20243731</t>
  </si>
  <si>
    <t>O20244332</t>
  </si>
  <si>
    <t>O20241464</t>
  </si>
  <si>
    <t>O20243159</t>
  </si>
  <si>
    <t>O20240594</t>
  </si>
  <si>
    <t>O20242243</t>
  </si>
  <si>
    <t>O20243754</t>
  </si>
  <si>
    <t>O20241659</t>
  </si>
  <si>
    <t>O20243991</t>
  </si>
  <si>
    <t>O20244129</t>
  </si>
  <si>
    <t>O20241825</t>
  </si>
  <si>
    <t>O20241377</t>
  </si>
  <si>
    <t>O20244593</t>
  </si>
  <si>
    <t>O20243859</t>
  </si>
  <si>
    <t>O20240808</t>
  </si>
  <si>
    <t>O20240989</t>
  </si>
  <si>
    <t>O20243175</t>
  </si>
  <si>
    <t>O20241451</t>
  </si>
  <si>
    <t>O20242872</t>
  </si>
  <si>
    <t>O20242030</t>
  </si>
  <si>
    <t>O20241313</t>
  </si>
  <si>
    <t>O20244837</t>
  </si>
  <si>
    <t>O20242453</t>
  </si>
  <si>
    <t>O20241449</t>
  </si>
  <si>
    <t>O20244536</t>
  </si>
  <si>
    <t>O20243805</t>
  </si>
  <si>
    <t>O20244460</t>
  </si>
  <si>
    <t>O20241577</t>
  </si>
  <si>
    <t>O20240245</t>
  </si>
  <si>
    <t>O20240554</t>
  </si>
  <si>
    <t>O20241412</t>
  </si>
  <si>
    <t>O20243766</t>
  </si>
  <si>
    <t>O20242668</t>
  </si>
  <si>
    <t>O20244176</t>
  </si>
  <si>
    <t>O20242042</t>
  </si>
  <si>
    <t>O20242482</t>
  </si>
  <si>
    <t>O20241068</t>
  </si>
  <si>
    <t>O20241518</t>
  </si>
  <si>
    <t>O20241877</t>
  </si>
  <si>
    <t>O20244353</t>
  </si>
  <si>
    <t>O20242306</t>
  </si>
  <si>
    <t>O20244596</t>
  </si>
  <si>
    <t>O20241116</t>
  </si>
  <si>
    <t>O20242322</t>
  </si>
  <si>
    <t>O20240094</t>
  </si>
  <si>
    <t>O20241600</t>
  </si>
  <si>
    <t>O20241340</t>
  </si>
  <si>
    <t>O20244163</t>
  </si>
  <si>
    <t>O20241568</t>
  </si>
  <si>
    <t>O20240852</t>
  </si>
  <si>
    <t>O20243374</t>
  </si>
  <si>
    <t>O20243368</t>
  </si>
  <si>
    <t>O20243351</t>
  </si>
  <si>
    <t>O20243964</t>
  </si>
  <si>
    <t>O20243939</t>
  </si>
  <si>
    <t>O20244601</t>
  </si>
  <si>
    <t>O20240399</t>
  </si>
  <si>
    <t>O20240745</t>
  </si>
  <si>
    <t>O20241982</t>
  </si>
  <si>
    <t>O20243050</t>
  </si>
  <si>
    <t>O20241945</t>
  </si>
  <si>
    <t>O20241078</t>
  </si>
  <si>
    <t>O20241581</t>
  </si>
  <si>
    <t>O20241067</t>
  </si>
  <si>
    <t>O20240771</t>
  </si>
  <si>
    <t>O20241810</t>
  </si>
  <si>
    <t>O20241822</t>
  </si>
  <si>
    <t>O20242681</t>
  </si>
  <si>
    <t>O20241607</t>
  </si>
  <si>
    <t>O20241173</t>
  </si>
  <si>
    <t>O20241915</t>
  </si>
  <si>
    <t>O20242771</t>
  </si>
  <si>
    <t>O20242406</t>
  </si>
  <si>
    <t>O20240590</t>
  </si>
  <si>
    <t>O20240790</t>
  </si>
  <si>
    <t>O20241277</t>
  </si>
  <si>
    <t>O20240469</t>
  </si>
  <si>
    <t>O20241250</t>
  </si>
  <si>
    <t>O20244263</t>
  </si>
  <si>
    <t>O20240142</t>
  </si>
  <si>
    <t>O20242689</t>
  </si>
  <si>
    <t>O20242439</t>
  </si>
  <si>
    <t>O20243405</t>
  </si>
  <si>
    <t>O20241404</t>
  </si>
  <si>
    <t>O20240823</t>
  </si>
  <si>
    <t>O20244634</t>
  </si>
  <si>
    <t>O20242544</t>
  </si>
  <si>
    <t>O20240237</t>
  </si>
  <si>
    <t>O20241054</t>
  </si>
  <si>
    <t>O20243506</t>
  </si>
  <si>
    <t>O20243167</t>
  </si>
  <si>
    <t>O20244366</t>
  </si>
  <si>
    <t>O20243783</t>
  </si>
  <si>
    <t>O20240392</t>
  </si>
  <si>
    <t>O20243189</t>
  </si>
  <si>
    <t>O20244363</t>
  </si>
  <si>
    <t>O20243153</t>
  </si>
  <si>
    <t>O20241548</t>
  </si>
  <si>
    <t>O20244760</t>
  </si>
  <si>
    <t>O20242369</t>
  </si>
  <si>
    <t>O20243746</t>
  </si>
  <si>
    <t>O20240063</t>
  </si>
  <si>
    <t>O20244361</t>
  </si>
  <si>
    <t>O20244739</t>
  </si>
  <si>
    <t>O20240630</t>
  </si>
  <si>
    <t>O20243734</t>
  </si>
  <si>
    <t>O20240559</t>
  </si>
  <si>
    <t>O20243986</t>
  </si>
  <si>
    <t>O20241733</t>
  </si>
  <si>
    <t>O20241169</t>
  </si>
  <si>
    <t>O20240964</t>
  </si>
  <si>
    <t>O20240946</t>
  </si>
  <si>
    <t>O20241321</t>
  </si>
  <si>
    <t>O20241089</t>
  </si>
  <si>
    <t>O20240128</t>
  </si>
  <si>
    <t>O20242547</t>
  </si>
  <si>
    <t>O20244904</t>
  </si>
  <si>
    <t>O20241969</t>
  </si>
  <si>
    <t>O20241984</t>
  </si>
  <si>
    <t>O20241561</t>
  </si>
  <si>
    <t>O20243462</t>
  </si>
  <si>
    <t>O20241295</t>
  </si>
  <si>
    <t>O20240878</t>
  </si>
  <si>
    <t>O20242443</t>
  </si>
  <si>
    <t>O20240326</t>
  </si>
  <si>
    <t>O20240603</t>
  </si>
  <si>
    <t>O20243861</t>
  </si>
  <si>
    <t>O20243979</t>
  </si>
  <si>
    <t>O20241384</t>
  </si>
  <si>
    <t>O20241243</t>
  </si>
  <si>
    <t>O20244016</t>
  </si>
  <si>
    <t>O20244625</t>
  </si>
  <si>
    <t>O20240471</t>
  </si>
  <si>
    <t>O20240938</t>
  </si>
  <si>
    <t>O20243999</t>
  </si>
  <si>
    <t>O20242008</t>
  </si>
  <si>
    <t>O20241266</t>
  </si>
  <si>
    <t>O20243176</t>
  </si>
  <si>
    <t>O20242246</t>
  </si>
  <si>
    <t>O20240890</t>
  </si>
  <si>
    <t>O20241780</t>
  </si>
  <si>
    <t>O20240541</t>
  </si>
  <si>
    <t>O20241843</t>
  </si>
  <si>
    <t>O20241166</t>
  </si>
  <si>
    <t>O20241130</t>
  </si>
  <si>
    <t>O20242281</t>
  </si>
  <si>
    <t>O20242137</t>
  </si>
  <si>
    <t>O20243551</t>
  </si>
  <si>
    <t>O20242148</t>
  </si>
  <si>
    <t>O20243602</t>
  </si>
  <si>
    <t>O20244160</t>
  </si>
  <si>
    <t>O20243729</t>
  </si>
  <si>
    <t>O20242794</t>
  </si>
  <si>
    <t>O20241576</t>
  </si>
  <si>
    <t>O20242450</t>
  </si>
  <si>
    <t>O20241949</t>
  </si>
  <si>
    <t>O20244548</t>
  </si>
  <si>
    <t>O20241638</t>
  </si>
  <si>
    <t>O20242479</t>
  </si>
  <si>
    <t>O20242502</t>
  </si>
  <si>
    <t>O20242413</t>
  </si>
  <si>
    <t>O20241471</t>
  </si>
  <si>
    <t>O20241196</t>
  </si>
  <si>
    <t>O20241509</t>
  </si>
  <si>
    <t>O20244110</t>
  </si>
  <si>
    <t>O20243703</t>
  </si>
  <si>
    <t>O20240680</t>
  </si>
  <si>
    <t>O20242965</t>
  </si>
  <si>
    <t>O20240926</t>
  </si>
  <si>
    <t>O20242851</t>
  </si>
  <si>
    <t>O20241827</t>
  </si>
  <si>
    <t>O20244500</t>
  </si>
  <si>
    <t>O20240872</t>
  </si>
  <si>
    <t>O20243690</t>
  </si>
  <si>
    <t>O20241972</t>
  </si>
  <si>
    <t>O20242904</t>
  </si>
  <si>
    <t>O20244676</t>
  </si>
  <si>
    <t>O20243894</t>
  </si>
  <si>
    <t>O20240846</t>
  </si>
  <si>
    <t>O20241754</t>
  </si>
  <si>
    <t>O20244000</t>
  </si>
  <si>
    <t>O20242889</t>
  </si>
  <si>
    <t>O20244190</t>
  </si>
  <si>
    <t>O20240958</t>
  </si>
  <si>
    <t>O20243988</t>
  </si>
  <si>
    <t>O20242013</t>
  </si>
  <si>
    <t>O20241515</t>
  </si>
  <si>
    <t>O20241226</t>
  </si>
  <si>
    <t>O20244708</t>
  </si>
  <si>
    <t>O20242256</t>
  </si>
  <si>
    <t>O20243020</t>
  </si>
  <si>
    <t>O20244528</t>
  </si>
  <si>
    <t>O20244426</t>
  </si>
  <si>
    <t>O20243471</t>
  </si>
  <si>
    <t>O20242273</t>
  </si>
  <si>
    <t>O20241635</t>
  </si>
  <si>
    <t>O20243040</t>
  </si>
  <si>
    <t>O20241532</t>
  </si>
  <si>
    <t>O20243984</t>
  </si>
  <si>
    <t>O20241756</t>
  </si>
  <si>
    <t>O20240249</t>
  </si>
  <si>
    <t>O20240405</t>
  </si>
  <si>
    <t>O20242328</t>
  </si>
  <si>
    <t>O20243163</t>
  </si>
  <si>
    <t>O20242577</t>
  </si>
  <si>
    <t>O20243238</t>
  </si>
  <si>
    <t>O20244091</t>
  </si>
  <si>
    <t>O20244535</t>
  </si>
  <si>
    <t>O20244770</t>
  </si>
  <si>
    <t>O20242022</t>
  </si>
  <si>
    <t>O20244327</t>
  </si>
  <si>
    <t>O20244206</t>
  </si>
  <si>
    <t>O20240167</t>
  </si>
  <si>
    <t>O20242579</t>
  </si>
  <si>
    <t>O20241040</t>
  </si>
  <si>
    <t>O20242955</t>
  </si>
  <si>
    <t>O20244729</t>
  </si>
  <si>
    <t>O20243214</t>
  </si>
  <si>
    <t>O20241573</t>
  </si>
  <si>
    <t>O20242564</t>
  </si>
  <si>
    <t>O20243333</t>
  </si>
  <si>
    <t>O20241409</t>
  </si>
  <si>
    <t>O20242708</t>
  </si>
  <si>
    <t>O20244284</t>
  </si>
  <si>
    <t>O20242197</t>
  </si>
  <si>
    <t>O20242468</t>
  </si>
  <si>
    <t>O20240729</t>
  </si>
  <si>
    <t>O20241736</t>
  </si>
  <si>
    <t>O20243609</t>
  </si>
  <si>
    <t>O20241252</t>
  </si>
  <si>
    <t>O20244765</t>
  </si>
  <si>
    <t>O20241428</t>
  </si>
  <si>
    <t>O20244289</t>
  </si>
  <si>
    <t>O20240784</t>
  </si>
  <si>
    <t>O20243569</t>
  </si>
  <si>
    <t>O20240597</t>
  </si>
  <si>
    <t>O20244364</t>
  </si>
  <si>
    <t>O20243335</t>
  </si>
  <si>
    <t>O20240269</t>
  </si>
  <si>
    <t>O20244642</t>
  </si>
  <si>
    <t>O20243730</t>
  </si>
  <si>
    <t>O20241878</t>
  </si>
  <si>
    <t>O20243774</t>
  </si>
  <si>
    <t>O20243016</t>
  </si>
  <si>
    <t>O20242125</t>
  </si>
  <si>
    <t>O20240564</t>
  </si>
  <si>
    <t>O20241049</t>
  </si>
  <si>
    <t>O20241612</t>
  </si>
  <si>
    <t>O20242661</t>
  </si>
  <si>
    <t>O20240301</t>
  </si>
  <si>
    <t>O20240177</t>
  </si>
  <si>
    <t>O20242537</t>
  </si>
  <si>
    <t>O20240474</t>
  </si>
  <si>
    <t>O20240447</t>
  </si>
  <si>
    <t>O20244272</t>
  </si>
  <si>
    <t>O20242755</t>
  </si>
  <si>
    <t>O20244811</t>
  </si>
  <si>
    <t>O20244357</t>
  </si>
  <si>
    <t>O20244868</t>
  </si>
  <si>
    <t>O20242445</t>
  </si>
  <si>
    <t>O20242811</t>
  </si>
  <si>
    <t>O20243308</t>
  </si>
  <si>
    <t>O20240036</t>
  </si>
  <si>
    <t>O20241769</t>
  </si>
  <si>
    <t>O20244047</t>
  </si>
  <si>
    <t>O20243150</t>
  </si>
  <si>
    <t>O20242416</t>
  </si>
  <si>
    <t>O20243412</t>
  </si>
  <si>
    <t>O20240195</t>
  </si>
  <si>
    <t>O20240315</t>
  </si>
  <si>
    <t>O20244826</t>
  </si>
  <si>
    <t>O20244135</t>
  </si>
  <si>
    <t>O20244435</t>
  </si>
  <si>
    <t>O20244928</t>
  </si>
  <si>
    <t>O20243401</t>
  </si>
  <si>
    <t>O20242933</t>
  </si>
  <si>
    <t>O20242311</t>
  </si>
  <si>
    <t>O20243439</t>
  </si>
  <si>
    <t>O20241565</t>
  </si>
  <si>
    <t>O20242985</t>
  </si>
  <si>
    <t>O20241237</t>
  </si>
  <si>
    <t>O20242922</t>
  </si>
  <si>
    <t>O20240607</t>
  </si>
  <si>
    <t>O20243778</t>
  </si>
  <si>
    <t>O20241469</t>
  </si>
  <si>
    <t>O20243141</t>
  </si>
  <si>
    <t>O20240897</t>
  </si>
  <si>
    <t>O20243587</t>
  </si>
  <si>
    <t>O20244979</t>
  </si>
  <si>
    <t>O20243538</t>
  </si>
  <si>
    <t>O20240132</t>
  </si>
  <si>
    <t>O20241093</t>
  </si>
  <si>
    <t>O20241183</t>
  </si>
  <si>
    <t>O20240289</t>
  </si>
  <si>
    <t>O20241446</t>
  </si>
  <si>
    <t>O20240179</t>
  </si>
  <si>
    <t>O20240589</t>
  </si>
  <si>
    <t>O20242259</t>
  </si>
  <si>
    <t>O20243124</t>
  </si>
  <si>
    <t>O20241569</t>
  </si>
  <si>
    <t>O20241436</t>
  </si>
  <si>
    <t>O20242957</t>
  </si>
  <si>
    <t>O20244379</t>
  </si>
  <si>
    <t>O20242799</t>
  </si>
  <si>
    <t>O20241027</t>
  </si>
  <si>
    <t>O20241672</t>
  </si>
  <si>
    <t>O20242114</t>
  </si>
  <si>
    <t>O20243852</t>
  </si>
  <si>
    <t>O20241170</t>
  </si>
  <si>
    <t>O20242377</t>
  </si>
  <si>
    <t>O20244954</t>
  </si>
  <si>
    <t>O20244445</t>
  </si>
  <si>
    <t>O20244694</t>
  </si>
  <si>
    <t>O20243219</t>
  </si>
  <si>
    <t>O20241929</t>
  </si>
  <si>
    <t>O20241131</t>
  </si>
  <si>
    <t>O20240251</t>
  </si>
  <si>
    <t>O20243233</t>
  </si>
  <si>
    <t>O20243998</t>
  </si>
  <si>
    <t>O20243725</t>
  </si>
  <si>
    <t>O20244895</t>
  </si>
  <si>
    <t>O20243705</t>
  </si>
  <si>
    <t>O20243394</t>
  </si>
  <si>
    <t>O20243549</t>
  </si>
  <si>
    <t>O20241916</t>
  </si>
  <si>
    <t>O20242282</t>
  </si>
  <si>
    <t>O20242276</t>
  </si>
  <si>
    <t>O20244849</t>
  </si>
  <si>
    <t>O20243748</t>
  </si>
  <si>
    <t>O20243068</t>
  </si>
  <si>
    <t>O20242697</t>
  </si>
  <si>
    <t>O20243558</t>
  </si>
  <si>
    <t>O20242931</t>
  </si>
  <si>
    <t>O20240257</t>
  </si>
  <si>
    <t>O20240888</t>
  </si>
  <si>
    <t>O20241279</t>
  </si>
  <si>
    <t>O20240518</t>
  </si>
  <si>
    <t>O20242556</t>
  </si>
  <si>
    <t>O20241473</t>
  </si>
  <si>
    <t>O20242436</t>
  </si>
  <si>
    <t>O20242653</t>
  </si>
  <si>
    <t>O20240667</t>
  </si>
  <si>
    <t>O20240997</t>
  </si>
  <si>
    <t>O20244331</t>
  </si>
  <si>
    <t>O20242723</t>
  </si>
  <si>
    <t>O20244453</t>
  </si>
  <si>
    <t>O20240571</t>
  </si>
  <si>
    <t>O20242555</t>
  </si>
  <si>
    <t>O20242069</t>
  </si>
  <si>
    <t>O20241981</t>
  </si>
  <si>
    <t>O20243968</t>
  </si>
  <si>
    <t>O20241109</t>
  </si>
  <si>
    <t>O20241895</t>
  </si>
  <si>
    <t>O20242476</t>
  </si>
  <si>
    <t>O20244174</t>
  </si>
  <si>
    <t>O20242524</t>
  </si>
  <si>
    <t>O20240510</t>
  </si>
  <si>
    <t>O20242343</t>
  </si>
  <si>
    <t>O20241989</t>
  </si>
  <si>
    <t>O20240327</t>
  </si>
  <si>
    <t>O20243654</t>
  </si>
  <si>
    <t>O20243566</t>
  </si>
  <si>
    <t>O20240895</t>
  </si>
  <si>
    <t>O20244320</t>
  </si>
  <si>
    <t>O20243235</t>
  </si>
  <si>
    <t>O20244116</t>
  </si>
  <si>
    <t>O20240336</t>
  </si>
  <si>
    <t>O20243024</t>
  </si>
  <si>
    <t>O20244124</t>
  </si>
  <si>
    <t>O20244549</t>
  </si>
  <si>
    <t>O20240616</t>
  </si>
  <si>
    <t>O20244817</t>
  </si>
  <si>
    <t>O20243432</t>
  </si>
  <si>
    <t>O20240247</t>
  </si>
  <si>
    <t>O20244467</t>
  </si>
  <si>
    <t>O20241298</t>
  </si>
  <si>
    <t>O20241567</t>
  </si>
  <si>
    <t>O20241887</t>
  </si>
  <si>
    <t>O20241896</t>
  </si>
  <si>
    <t>O20243502</t>
  </si>
  <si>
    <t>O20240736</t>
  </si>
  <si>
    <t>O20240009</t>
  </si>
  <si>
    <t>O20242432</t>
  </si>
  <si>
    <t>O20244404</t>
  </si>
  <si>
    <t>O20241553</t>
  </si>
  <si>
    <t>O20240664</t>
  </si>
  <si>
    <t>O20242252</t>
  </si>
  <si>
    <t>O20240546</t>
  </si>
  <si>
    <t>O20241859</t>
  </si>
  <si>
    <t>O20240423</t>
  </si>
  <si>
    <t>O20240809</t>
  </si>
  <si>
    <t>O20241208</t>
  </si>
  <si>
    <t>O20244469</t>
  </si>
  <si>
    <t>O20243389</t>
  </si>
  <si>
    <t>O20244434</t>
  </si>
  <si>
    <t>O20240483</t>
  </si>
  <si>
    <t>O20242279</t>
  </si>
  <si>
    <t>O20244441</t>
  </si>
  <si>
    <t>O20241063</t>
  </si>
  <si>
    <t>O20243006</t>
  </si>
  <si>
    <t>O20240238</t>
  </si>
  <si>
    <t>O20242615</t>
  </si>
  <si>
    <t>O20241988</t>
  </si>
  <si>
    <t>O20241455</t>
  </si>
  <si>
    <t>O20240221</t>
  </si>
  <si>
    <t>O20243014</t>
  </si>
  <si>
    <t>O20240734</t>
  </si>
  <si>
    <t>O20240452</t>
  </si>
  <si>
    <t>O20242558</t>
  </si>
  <si>
    <t>O20241927</t>
  </si>
  <si>
    <t>O20244036</t>
  </si>
  <si>
    <t>O20242883</t>
  </si>
  <si>
    <t>O20244162</t>
  </si>
  <si>
    <t>O20244640</t>
  </si>
  <si>
    <t>O20242430</t>
  </si>
  <si>
    <t>O20240449</t>
  </si>
  <si>
    <t>O20244179</t>
  </si>
  <si>
    <t>O20244763</t>
  </si>
  <si>
    <t>O20240749</t>
  </si>
  <si>
    <t>O20242525</t>
  </si>
  <si>
    <t>O20240275</t>
  </si>
  <si>
    <t>O20241090</t>
  </si>
  <si>
    <t>O20243417</t>
  </si>
  <si>
    <t>O20242396</t>
  </si>
  <si>
    <t>O20243438</t>
  </si>
  <si>
    <t>O20240509</t>
  </si>
  <si>
    <t>O20244423</t>
  </si>
  <si>
    <t>O20241004</t>
  </si>
  <si>
    <t>O20240171</t>
  </si>
  <si>
    <t>O20244978</t>
  </si>
  <si>
    <t>O20241995</t>
  </si>
  <si>
    <t>O20240354</t>
  </si>
  <si>
    <t>O20242787</t>
  </si>
  <si>
    <t>O20240746</t>
  </si>
  <si>
    <t>O20244498</t>
  </si>
  <si>
    <t>O20241820</t>
  </si>
  <si>
    <t>O20242086</t>
  </si>
  <si>
    <t>O20240735</t>
  </si>
  <si>
    <t>O20241405</t>
  </si>
  <si>
    <t>O20243528</t>
  </si>
  <si>
    <t>O20241807</t>
  </si>
  <si>
    <t>O20244686</t>
  </si>
  <si>
    <t>O20240475</t>
  </si>
  <si>
    <t>O20241256</t>
  </si>
  <si>
    <t>O20244695</t>
  </si>
  <si>
    <t>O20241493</t>
  </si>
  <si>
    <t>O20241242</t>
  </si>
  <si>
    <t>O20243011</t>
  </si>
  <si>
    <t>O20243378</t>
  </si>
  <si>
    <t>O20240075</t>
  </si>
  <si>
    <t>O20240073</t>
  </si>
  <si>
    <t>O20241263</t>
  </si>
  <si>
    <t>O20243044</t>
  </si>
  <si>
    <t>O20243021</t>
  </si>
  <si>
    <t>O20243198</t>
  </si>
  <si>
    <t>O20243446</t>
  </si>
  <si>
    <t>O20242493</t>
  </si>
  <si>
    <t>O20240896</t>
  </si>
  <si>
    <t>O20241399</t>
  </si>
  <si>
    <t>O20240711</t>
  </si>
  <si>
    <t>O20244497</t>
  </si>
  <si>
    <t>O20242834</t>
  </si>
  <si>
    <t>O20244463</t>
  </si>
  <si>
    <t>O20242857</t>
  </si>
  <si>
    <t>O20243735</t>
  </si>
  <si>
    <t>O20243817</t>
  </si>
  <si>
    <t>O20244693</t>
  </si>
  <si>
    <t>O20242156</t>
  </si>
  <si>
    <t>O20242097</t>
  </si>
  <si>
    <t>O20240816</t>
  </si>
  <si>
    <t>O20241400</t>
  </si>
  <si>
    <t>O20243822</t>
  </si>
  <si>
    <t>O20240137</t>
  </si>
  <si>
    <t>O20240957</t>
  </si>
  <si>
    <t>O20243820</t>
  </si>
  <si>
    <t>O20242644</t>
  </si>
  <si>
    <t>O20242797</t>
  </si>
  <si>
    <t>O20240524</t>
  </si>
  <si>
    <t>O20240582</t>
  </si>
  <si>
    <t>O20243300</t>
  </si>
  <si>
    <t>O20240972</t>
  </si>
  <si>
    <t>O20241860</t>
  </si>
  <si>
    <t>O20242487</t>
  </si>
  <si>
    <t>O20241147</t>
  </si>
  <si>
    <t>O20241334</t>
  </si>
  <si>
    <t>O20240523</t>
  </si>
  <si>
    <t>O20243002</t>
  </si>
  <si>
    <t>O20242905</t>
  </si>
  <si>
    <t>O20241395</t>
  </si>
  <si>
    <t>O20243070</t>
  </si>
  <si>
    <t>O20244644</t>
  </si>
  <si>
    <t>O20242750</t>
  </si>
  <si>
    <t>O20243269</t>
  </si>
  <si>
    <t>O20243811</t>
  </si>
  <si>
    <t>O20241839</t>
  </si>
  <si>
    <t>O20240773</t>
  </si>
  <si>
    <t>O20243450</t>
  </si>
  <si>
    <t>O20242095</t>
  </si>
  <si>
    <t>O20242111</t>
  </si>
  <si>
    <t>O20240445</t>
  </si>
  <si>
    <t>O20242973</t>
  </si>
  <si>
    <t>O20244802</t>
  </si>
  <si>
    <t>O20241207</t>
  </si>
  <si>
    <t>O20241738</t>
  </si>
  <si>
    <t>O20240366</t>
  </si>
  <si>
    <t>O20240804</t>
  </si>
  <si>
    <t>O20243842</t>
  </si>
  <si>
    <t>O20240551</t>
  </si>
  <si>
    <t>O20242305</t>
  </si>
  <si>
    <t>O20241726</t>
  </si>
  <si>
    <t>O20241062</t>
  </si>
  <si>
    <t>O20243108</t>
  </si>
  <si>
    <t>O20243857</t>
  </si>
  <si>
    <t>O20244181</t>
  </si>
  <si>
    <t>O20244941</t>
  </si>
  <si>
    <t>O20241227</t>
  </si>
  <si>
    <t>O20240185</t>
  </si>
  <si>
    <t>O20244933</t>
  </si>
  <si>
    <t>O20244830</t>
  </si>
  <si>
    <t>O20240228</t>
  </si>
  <si>
    <t>O20242102</t>
  </si>
  <si>
    <t>O20241941</t>
  </si>
  <si>
    <t>O20240799</t>
  </si>
  <si>
    <t>O20241083</t>
  </si>
  <si>
    <t>O20240586</t>
  </si>
  <si>
    <t>O20242364</t>
  </si>
  <si>
    <t>O20241974</t>
  </si>
  <si>
    <t>O20244079</t>
  </si>
  <si>
    <t>O20241448</t>
  </si>
  <si>
    <t>O20242780</t>
  </si>
  <si>
    <t>O20244395</t>
  </si>
  <si>
    <t>O20244692</t>
  </si>
  <si>
    <t>O20242517</t>
  </si>
  <si>
    <t>O20242007</t>
  </si>
  <si>
    <t>O20243921</t>
  </si>
  <si>
    <t>O20243436</t>
  </si>
  <si>
    <t>O20242431</t>
  </si>
  <si>
    <t>O20244246</t>
  </si>
  <si>
    <t>O20240994</t>
  </si>
  <si>
    <t>O20241854</t>
  </si>
  <si>
    <t>O20244587</t>
  </si>
  <si>
    <t>O20240584</t>
  </si>
  <si>
    <t>O20241882</t>
  </si>
  <si>
    <t>O20244265</t>
  </si>
  <si>
    <t>O20244834</t>
  </si>
  <si>
    <t>O20240153</t>
  </si>
  <si>
    <t>O20241727</t>
  </si>
  <si>
    <t>O20243371</t>
  </si>
  <si>
    <t>O20243061</t>
  </si>
  <si>
    <t>O20241490</t>
  </si>
  <si>
    <t>O20243814</t>
  </si>
  <si>
    <t>O20242715</t>
  </si>
  <si>
    <t>O20244466</t>
  </si>
  <si>
    <t>O20243115</t>
  </si>
  <si>
    <t>O20243350</t>
  </si>
  <si>
    <t>O20243290</t>
  </si>
  <si>
    <t>O20240086</t>
  </si>
  <si>
    <t>O20244885</t>
  </si>
  <si>
    <t>O20240885</t>
  </si>
  <si>
    <t>O20244081</t>
  </si>
  <si>
    <t>O20240314</t>
  </si>
  <si>
    <t>O20240988</t>
  </si>
  <si>
    <t>O20241294</t>
  </si>
  <si>
    <t>O20240242</t>
  </si>
  <si>
    <t>O20242954</t>
  </si>
  <si>
    <t>O20242417</t>
  </si>
  <si>
    <t>O20242073</t>
  </si>
  <si>
    <t>O20243171</t>
  </si>
  <si>
    <t>O20242617</t>
  </si>
  <si>
    <t>O20241185</t>
  </si>
  <si>
    <t>O20243529</t>
  </si>
  <si>
    <t>O20242082</t>
  </si>
  <si>
    <t>O20242984</t>
  </si>
  <si>
    <t>O20240337</t>
  </si>
  <si>
    <t>O20242677</t>
  </si>
  <si>
    <t>O20243819</t>
  </si>
  <si>
    <t>O20241238</t>
  </si>
  <si>
    <t>O20240305</t>
  </si>
  <si>
    <t>O20240512</t>
  </si>
  <si>
    <t>O20242896</t>
  </si>
  <si>
    <t>O20240045</t>
  </si>
  <si>
    <t>O20243420</t>
  </si>
  <si>
    <t>O20243415</t>
  </si>
  <si>
    <t>O20244040</t>
  </si>
  <si>
    <t>O20243715</t>
  </si>
  <si>
    <t>O20242790</t>
  </si>
  <si>
    <t>O20241148</t>
  </si>
  <si>
    <t>O20240098</t>
  </si>
  <si>
    <t>O20242391</t>
  </si>
  <si>
    <t>O20244818</t>
  </si>
  <si>
    <t>O20242861</t>
  </si>
  <si>
    <t>O20244487</t>
  </si>
  <si>
    <t>O20240593</t>
  </si>
  <si>
    <t>O20242323</t>
  </si>
  <si>
    <t>O20242070</t>
  </si>
  <si>
    <t>O20243509</t>
  </si>
  <si>
    <t>O20242342</t>
  </si>
  <si>
    <t>O20244790</t>
  </si>
  <si>
    <t>O20244215</t>
  </si>
  <si>
    <t>O20244336</t>
  </si>
  <si>
    <t>O20243597</t>
  </si>
  <si>
    <t>O20240976</t>
  </si>
  <si>
    <t>O20242559</t>
  </si>
  <si>
    <t>O20243274</t>
  </si>
  <si>
    <t>O20242706</t>
  </si>
  <si>
    <t>O20241707</t>
  </si>
  <si>
    <t>O20241156</t>
  </si>
  <si>
    <t>O20240993</t>
  </si>
  <si>
    <t>O20244415</t>
  </si>
  <si>
    <t>O20244416</t>
  </si>
  <si>
    <t>O20243043</t>
  </si>
  <si>
    <t>O20242561</t>
  </si>
  <si>
    <t>O20241000</t>
  </si>
  <si>
    <t>O20241986</t>
  </si>
  <si>
    <t>O20240417</t>
  </si>
  <si>
    <t>O20242014</t>
  </si>
  <si>
    <t>O20240967</t>
  </si>
  <si>
    <t>O20244208</t>
  </si>
  <si>
    <t>O20242220</t>
  </si>
  <si>
    <t>O20244350</t>
  </si>
  <si>
    <t>O20243053</t>
  </si>
  <si>
    <t>O20240758</t>
  </si>
  <si>
    <t>O20240698</t>
  </si>
  <si>
    <t>O20243296</t>
  </si>
  <si>
    <t>O20244358</t>
  </si>
  <si>
    <t>O20242650</t>
  </si>
  <si>
    <t>O20240252</t>
  </si>
  <si>
    <t>O20242968</t>
  </si>
  <si>
    <t>O20242545</t>
  </si>
  <si>
    <t>O20244304</t>
  </si>
  <si>
    <t>O20242885</t>
  </si>
  <si>
    <t>O20244139</t>
  </si>
  <si>
    <t>O20242061</t>
  </si>
  <si>
    <t>O20241082</t>
  </si>
  <si>
    <t>O20244789</t>
  </si>
  <si>
    <t>O20241566</t>
  </si>
  <si>
    <t>O20243293</t>
  </si>
  <si>
    <t>O20242438</t>
  </si>
  <si>
    <t>O20241758</t>
  </si>
  <si>
    <t>O20244074</t>
  </si>
  <si>
    <t>O20244827</t>
  </si>
  <si>
    <t>O20242283</t>
  </si>
  <si>
    <t>O20241413</t>
  </si>
  <si>
    <t>O20244290</t>
  </si>
  <si>
    <t>O20243461</t>
  </si>
  <si>
    <t>O20242131</t>
  </si>
  <si>
    <t>O20241032</t>
  </si>
  <si>
    <t>O20240318</t>
  </si>
  <si>
    <t>O20240284</t>
  </si>
  <si>
    <t>O20244812</t>
  </si>
  <si>
    <t>O20241416</t>
  </si>
  <si>
    <t>O20243421</t>
  </si>
  <si>
    <t>O20242683</t>
  </si>
  <si>
    <t>O20240605</t>
  </si>
  <si>
    <t>O20241376</t>
  </si>
  <si>
    <t>O20242361</t>
  </si>
  <si>
    <t>O20244325</t>
  </si>
  <si>
    <t>O20240673</t>
  </si>
  <si>
    <t>O20241824</t>
  </si>
  <si>
    <t>O20240384</t>
  </si>
  <si>
    <t>O20240756</t>
  </si>
  <si>
    <t>O20243025</t>
  </si>
  <si>
    <t>O20243567</t>
  </si>
  <si>
    <t>O20244468</t>
  </si>
  <si>
    <t>O20240446</t>
  </si>
  <si>
    <t>O20242053</t>
  </si>
  <si>
    <t>O20242484</t>
  </si>
  <si>
    <t>O20244843</t>
  </si>
  <si>
    <t>O20244919</t>
  </si>
  <si>
    <t>O20240225</t>
  </si>
  <si>
    <t>O20242135</t>
  </si>
  <si>
    <t>O20243559</t>
  </si>
  <si>
    <t>O20242908</t>
  </si>
  <si>
    <t>O20240971</t>
  </si>
  <si>
    <t>O20241913</t>
  </si>
  <si>
    <t>O20242613</t>
  </si>
  <si>
    <t>O20242198</t>
  </si>
  <si>
    <t>O20240697</t>
  </si>
  <si>
    <t>O20240615</t>
  </si>
  <si>
    <t>O20242238</t>
  </si>
  <si>
    <t>O20242690</t>
  </si>
  <si>
    <t>O20241964</t>
  </si>
  <si>
    <t>O20242247</t>
  </si>
  <si>
    <t>O20242083</t>
  </si>
  <si>
    <t>O20240866</t>
  </si>
  <si>
    <t>O20244389</t>
  </si>
  <si>
    <t>O20243973</t>
  </si>
  <si>
    <t>O20240583</t>
  </si>
  <si>
    <t>O20241268</t>
  </si>
  <si>
    <t>O20243867</t>
  </si>
  <si>
    <t>O20244297</t>
  </si>
  <si>
    <t>O20241059</t>
  </si>
  <si>
    <t>O20241430</t>
  </si>
  <si>
    <t>O20244424</t>
  </si>
  <si>
    <t>O20240733</t>
  </si>
  <si>
    <t>O20242805</t>
  </si>
  <si>
    <t>O20244238</t>
  </si>
  <si>
    <t>O20243407</t>
  </si>
  <si>
    <t>O20244448</t>
  </si>
  <si>
    <t>O20240992</t>
  </si>
  <si>
    <t>O20244335</t>
  </si>
  <si>
    <t>O20242291</t>
  </si>
  <si>
    <t>O20243384</t>
  </si>
  <si>
    <t>O20242731</t>
  </si>
  <si>
    <t>O20242728</t>
  </si>
  <si>
    <t>O20240396</t>
  </si>
  <si>
    <t>O20242718</t>
  </si>
  <si>
    <t>O20241831</t>
  </si>
  <si>
    <t>O20240050</t>
  </si>
  <si>
    <t>O20243692</t>
  </si>
  <si>
    <t>O20240322</t>
  </si>
  <si>
    <t>O20240914</t>
  </si>
  <si>
    <t>O20243879</t>
  </si>
  <si>
    <t>O20240633</t>
  </si>
  <si>
    <t>O20242371</t>
  </si>
  <si>
    <t>O20243122</t>
  </si>
  <si>
    <t>O20241993</t>
  </si>
  <si>
    <t>O20242769</t>
  </si>
  <si>
    <t>O20244373</t>
  </si>
  <si>
    <t>O20240813</t>
  </si>
  <si>
    <t>O20240178</t>
  </si>
  <si>
    <t>O20244270</t>
  </si>
  <si>
    <t>O20243625</t>
  </si>
  <si>
    <t>O20241848</t>
  </si>
  <si>
    <t>O20242962</t>
  </si>
  <si>
    <t>O20241302</t>
  </si>
  <si>
    <t>O20241599</t>
  </si>
  <si>
    <t>O20241584</t>
  </si>
  <si>
    <t>O20244629</t>
  </si>
  <si>
    <t>O20241563</t>
  </si>
  <si>
    <t>O20240861</t>
  </si>
  <si>
    <t>O20242162</t>
  </si>
  <si>
    <t>O20243688</t>
  </si>
  <si>
    <t>O20241012</t>
  </si>
  <si>
    <t>O20240149</t>
  </si>
  <si>
    <t>O20242631</t>
  </si>
  <si>
    <t>O20244743</t>
  </si>
  <si>
    <t>O20242503</t>
  </si>
  <si>
    <t>O20244691</t>
  </si>
  <si>
    <t>O20243362</t>
  </si>
  <si>
    <t>O20241286</t>
  </si>
  <si>
    <t>O20241838</t>
  </si>
  <si>
    <t>O20244525</t>
  </si>
  <si>
    <t>O20240637</t>
  </si>
  <si>
    <t>O20240960</t>
  </si>
  <si>
    <t>O20244754</t>
  </si>
  <si>
    <t>O20241262</t>
  </si>
  <si>
    <t>O20244378</t>
  </si>
  <si>
    <t>O20242063</t>
  </si>
  <si>
    <t>O20240905</t>
  </si>
  <si>
    <t>O20243459</t>
  </si>
  <si>
    <t>O20240860</t>
  </si>
  <si>
    <t>O20242167</t>
  </si>
  <si>
    <t>O20242232</t>
  </si>
  <si>
    <t>O20244699</t>
  </si>
  <si>
    <t>O20241046</t>
  </si>
  <si>
    <t>O20241008</t>
  </si>
  <si>
    <t>O20241588</t>
  </si>
  <si>
    <t>O20243678</t>
  </si>
  <si>
    <t>O20241785</t>
  </si>
  <si>
    <t>O20241630</t>
  </si>
  <si>
    <t>O20240343</t>
  </si>
  <si>
    <t>O20240116</t>
  </si>
  <si>
    <t>O20242961</t>
  </si>
  <si>
    <t>O20242732</t>
  </si>
  <si>
    <t>O20240079</t>
  </si>
  <si>
    <t>O20244167</t>
  </si>
  <si>
    <t>O20240018</t>
  </si>
  <si>
    <t>O20242589</t>
  </si>
  <si>
    <t>O20243784</t>
  </si>
  <si>
    <t>O20240378</t>
  </si>
  <si>
    <t>O20243889</t>
  </si>
  <si>
    <t>O20241817</t>
  </si>
  <si>
    <t>O20240415</t>
  </si>
  <si>
    <t>O20244385</t>
  </si>
  <si>
    <t>O20240383</t>
  </si>
  <si>
    <t>O20243076</t>
  </si>
  <si>
    <t>O20241818</t>
  </si>
  <si>
    <t>O20240263</t>
  </si>
  <si>
    <t>O20242381</t>
  </si>
  <si>
    <t>O20241545</t>
  </si>
  <si>
    <t>O20240042</t>
  </si>
  <si>
    <t>O20240969</t>
  </si>
  <si>
    <t>O20243961</t>
  </si>
  <si>
    <t>O20240310</t>
  </si>
  <si>
    <t>O20244154</t>
  </si>
  <si>
    <t>O20240575</t>
  </si>
  <si>
    <t>O20241167</t>
  </si>
  <si>
    <t>O20240010</t>
  </si>
  <si>
    <t>O20243951</t>
  </si>
  <si>
    <t>O20244982</t>
  </si>
  <si>
    <t>O20240568</t>
  </si>
  <si>
    <t>O20240058</t>
  </si>
  <si>
    <t>O20243174</t>
  </si>
  <si>
    <t>O20242101</t>
  </si>
  <si>
    <t>O20240732</t>
  </si>
  <si>
    <t>O20242590</t>
  </si>
  <si>
    <t>O20241041</t>
  </si>
  <si>
    <t>O20244161</t>
  </si>
  <si>
    <t>O20243139</t>
  </si>
  <si>
    <t>O20240618</t>
  </si>
  <si>
    <t>O20241955</t>
  </si>
  <si>
    <t>O20244158</t>
  </si>
  <si>
    <t>O20242791</t>
  </si>
  <si>
    <t>O20242319</t>
  </si>
  <si>
    <t>O20240691</t>
  </si>
  <si>
    <t>O20244690</t>
  </si>
  <si>
    <t>O20242340</t>
  </si>
  <si>
    <t>O20244037</t>
  </si>
  <si>
    <t>O20244854</t>
  </si>
  <si>
    <t>O20244220</t>
  </si>
  <si>
    <t>O20242764</t>
  </si>
  <si>
    <t>O20240681</t>
  </si>
  <si>
    <t>O20241650</t>
  </si>
  <si>
    <t>O20240104</t>
  </si>
  <si>
    <t>O20243263</t>
  </si>
  <si>
    <t>O20243916</t>
  </si>
  <si>
    <t>O20244247</t>
  </si>
  <si>
    <t>O20241225</t>
  </si>
  <si>
    <t>O20244150</t>
  </si>
  <si>
    <t>O20241633</t>
  </si>
  <si>
    <t>O20241530</t>
  </si>
  <si>
    <t>O20244205</t>
  </si>
  <si>
    <t>O20243492</t>
  </si>
  <si>
    <t>O20243281</t>
  </si>
  <si>
    <t>O20241161</t>
  </si>
  <si>
    <t>O20243987</t>
  </si>
  <si>
    <t>O20242595</t>
  </si>
  <si>
    <t>O20244311</t>
  </si>
  <si>
    <t>O20244126</t>
  </si>
  <si>
    <t>O20240465</t>
  </si>
  <si>
    <t>O20243228</t>
  </si>
  <si>
    <t>O20241523</t>
  </si>
  <si>
    <t>O20240065</t>
  </si>
  <si>
    <t>O20244791</t>
  </si>
  <si>
    <t>O20241006</t>
  </si>
  <si>
    <t>O20243606</t>
  </si>
  <si>
    <t>O20242064</t>
  </si>
  <si>
    <t>O20242265</t>
  </si>
  <si>
    <t>O20242036</t>
  </si>
  <si>
    <t>O20244720</t>
  </si>
  <si>
    <t>O20240815</t>
  </si>
  <si>
    <t>O20240207</t>
  </si>
  <si>
    <t>O20240059</t>
  </si>
  <si>
    <t>O20242508</t>
  </si>
  <si>
    <t>O20240769</t>
  </si>
  <si>
    <t>O20241018</t>
  </si>
  <si>
    <t>O20241107</t>
  </si>
  <si>
    <t>O20244475</t>
  </si>
  <si>
    <t>O20242713</t>
  </si>
  <si>
    <t>O20242112</t>
  </si>
  <si>
    <t>O20242916</t>
  </si>
  <si>
    <t>O20241671</t>
  </si>
  <si>
    <t>O20240303</t>
  </si>
  <si>
    <t>O20244675</t>
  </si>
  <si>
    <t>O20242455</t>
  </si>
  <si>
    <t>O20242840</t>
  </si>
  <si>
    <t>O20243403</t>
  </si>
  <si>
    <t>O20241511</t>
  </si>
  <si>
    <t>O20242153</t>
  </si>
  <si>
    <t>O20240532</t>
  </si>
  <si>
    <t>O20240925</t>
  </si>
  <si>
    <t>O20244918</t>
  </si>
  <si>
    <t>O20241276</t>
  </si>
  <si>
    <t>O20242663</t>
  </si>
  <si>
    <t>O20243863</t>
  </si>
  <si>
    <t>O20240712</t>
  </si>
  <si>
    <t>O20240539</t>
  </si>
  <si>
    <t>O20244594</t>
  </si>
  <si>
    <t>O20244367</t>
  </si>
  <si>
    <t>O20242405</t>
  </si>
  <si>
    <t>O20240834</t>
  </si>
  <si>
    <t>O20242288</t>
  </si>
  <si>
    <t>O20244949</t>
  </si>
  <si>
    <t>O20243376</t>
  </si>
  <si>
    <t>O20242532</t>
  </si>
  <si>
    <t>O20240101</t>
  </si>
  <si>
    <t>O20243071</t>
  </si>
  <si>
    <t>O20241970</t>
  </si>
  <si>
    <t>O20243243</t>
  </si>
  <si>
    <t>O20242930</t>
  </si>
  <si>
    <t>O20240412</t>
  </si>
  <si>
    <t>O20240857</t>
  </si>
  <si>
    <t>O20240766</t>
  </si>
  <si>
    <t>O20241315</t>
  </si>
  <si>
    <t>O20242906</t>
  </si>
  <si>
    <t>O20241051</t>
  </si>
  <si>
    <t>O20244787</t>
  </si>
  <si>
    <t>O20243789</t>
  </si>
  <si>
    <t>O20242953</t>
  </si>
  <si>
    <t>O20244510</t>
  </si>
  <si>
    <t>O20240916</t>
  </si>
  <si>
    <t>O20243075</t>
  </si>
  <si>
    <t>O20243513</t>
  </si>
  <si>
    <t>O20243307</t>
  </si>
  <si>
    <t>O20244189</t>
  </si>
  <si>
    <t>O20243908</t>
  </si>
  <si>
    <t>O20241497</t>
  </si>
  <si>
    <t>O20241967</t>
  </si>
  <si>
    <t>O20241983</t>
  </si>
  <si>
    <t>O20244347</t>
  </si>
  <si>
    <t>O20240876</t>
  </si>
  <si>
    <t>O20240429</t>
  </si>
  <si>
    <t>O20243855</t>
  </si>
  <si>
    <t>O20241421</t>
  </si>
  <si>
    <t>O20243904</t>
  </si>
  <si>
    <t>O20244867</t>
  </si>
  <si>
    <t>O20242730</t>
  </si>
  <si>
    <t>O20241337</t>
  </si>
  <si>
    <t>O20240028</t>
  </si>
  <si>
    <t>O20242742</t>
  </si>
  <si>
    <t>O20244303</t>
  </si>
  <si>
    <t>O20241640</t>
  </si>
  <si>
    <t>O20240184</t>
  </si>
  <si>
    <t>O20240520</t>
  </si>
  <si>
    <t>O20241411</t>
  </si>
  <si>
    <t>O20241110</t>
  </si>
  <si>
    <t>O20243631</t>
  </si>
  <si>
    <t>O20243225</t>
  </si>
  <si>
    <t>O20243782</t>
  </si>
  <si>
    <t>O20240265</t>
  </si>
  <si>
    <t>O20240114</t>
  </si>
  <si>
    <t>O20241171</t>
  </si>
  <si>
    <t>O20243488</t>
  </si>
  <si>
    <t>O20244652</t>
  </si>
  <si>
    <t>O20241155</t>
  </si>
  <si>
    <t>O20241001</t>
  </si>
  <si>
    <t>O20243445</t>
  </si>
  <si>
    <t>O20242496</t>
  </si>
  <si>
    <t>O20242254</t>
  </si>
  <si>
    <t>O20241644</t>
  </si>
  <si>
    <t>O20241642</t>
  </si>
  <si>
    <t>O20242115</t>
  </si>
  <si>
    <t>O20244377</t>
  </si>
  <si>
    <t>O20241617</t>
  </si>
  <si>
    <t>O20244944</t>
  </si>
  <si>
    <t>O20242832</t>
  </si>
  <si>
    <t>O20241698</t>
  </si>
  <si>
    <t>O20241016</t>
  </si>
  <si>
    <t>O20241432</t>
  </si>
  <si>
    <t>O20242960</t>
  </si>
  <si>
    <t>O20244996</t>
  </si>
  <si>
    <t>O20241270</t>
  </si>
  <si>
    <t>O20243644</t>
  </si>
  <si>
    <t>O20243114</t>
  </si>
  <si>
    <t>O20241519</t>
  </si>
  <si>
    <t>O20243131</t>
  </si>
  <si>
    <t>O20242318</t>
  </si>
  <si>
    <t>O20244146</t>
  </si>
  <si>
    <t>O20243647</t>
  </si>
  <si>
    <t>O20243455</t>
  </si>
  <si>
    <t>O20242542</t>
  </si>
  <si>
    <t>O20242286</t>
  </si>
  <si>
    <t>O20240893</t>
  </si>
  <si>
    <t>O20244397</t>
  </si>
  <si>
    <t>O20243236</t>
  </si>
  <si>
    <t>O20242636</t>
  </si>
  <si>
    <t>O20240220</t>
  </si>
  <si>
    <t>O20242504</t>
  </si>
  <si>
    <t>O20244276</t>
  </si>
  <si>
    <t>O20244749</t>
  </si>
  <si>
    <t>O20243181</t>
  </si>
  <si>
    <t>O20242204</t>
  </si>
  <si>
    <t>O20242039</t>
  </si>
  <si>
    <t>O20244014</t>
  </si>
  <si>
    <t>O20242823</t>
  </si>
  <si>
    <t>O20241938</t>
  </si>
  <si>
    <t>O20242929</t>
  </si>
  <si>
    <t>O20240792</t>
  </si>
  <si>
    <t>O20242499</t>
  </si>
  <si>
    <t>O20242384</t>
  </si>
  <si>
    <t>O20244107</t>
  </si>
  <si>
    <t>O20244934</t>
  </si>
  <si>
    <t>O20244153</t>
  </si>
  <si>
    <t>O20244621</t>
  </si>
  <si>
    <t>O20244558</t>
  </si>
  <si>
    <t>O20244187</t>
  </si>
  <si>
    <t>O20243584</t>
  </si>
  <si>
    <t>O20243530</t>
  </si>
  <si>
    <t>O20244707</t>
  </si>
  <si>
    <t>O20240875</t>
  </si>
  <si>
    <t>O20243525</t>
  </si>
  <si>
    <t>O20240103</t>
  </si>
  <si>
    <t>O20243113</t>
  </si>
  <si>
    <t>O20241516</t>
  </si>
  <si>
    <t>O20240307</t>
  </si>
  <si>
    <t>O20244339</t>
  </si>
  <si>
    <t>O20242128</t>
  </si>
  <si>
    <t>O20240046</t>
  </si>
  <si>
    <t>O20244798</t>
  </si>
  <si>
    <t>O20243232</t>
  </si>
  <si>
    <t>O20242149</t>
  </si>
  <si>
    <t>O20243399</t>
  </si>
  <si>
    <t>O20244607</t>
  </si>
  <si>
    <t>O20241750</t>
  </si>
  <si>
    <t>O20240814</t>
  </si>
  <si>
    <t>O20241010</t>
  </si>
  <si>
    <t>O20244192</t>
  </si>
  <si>
    <t>O20242765</t>
  </si>
  <si>
    <t>O20240235</t>
  </si>
  <si>
    <t>O20241691</t>
  </si>
  <si>
    <t>O20243501</t>
  </si>
  <si>
    <t>O20241740</t>
  </si>
  <si>
    <t>O20243343</t>
  </si>
  <si>
    <t>O20242003</t>
  </si>
  <si>
    <t>O20243127</t>
  </si>
  <si>
    <t>O20243125</t>
  </si>
  <si>
    <t>O20242740</t>
  </si>
  <si>
    <t>O20242290</t>
  </si>
  <si>
    <t>O20243428</t>
  </si>
  <si>
    <t>O20240206</t>
  </si>
  <si>
    <t>O20242012</t>
  </si>
  <si>
    <t>O20244861</t>
  </si>
  <si>
    <t>O20241331</t>
  </si>
  <si>
    <t>O20244125</t>
  </si>
  <si>
    <t>O20244882</t>
  </si>
  <si>
    <t>O20243030</t>
  </si>
  <si>
    <t>O20243826</t>
  </si>
  <si>
    <t>O20242901</t>
  </si>
  <si>
    <t>O20242655</t>
  </si>
  <si>
    <t>O20244711</t>
  </si>
  <si>
    <t>O20243910</t>
  </si>
  <si>
    <t>O20241805</t>
  </si>
  <si>
    <t>O20240776</t>
  </si>
  <si>
    <t>O20243844</t>
  </si>
  <si>
    <t>O20240830</t>
  </si>
  <si>
    <t>O20241851</t>
  </si>
  <si>
    <t>O20243172</t>
  </si>
  <si>
    <t>O20241865</t>
  </si>
  <si>
    <t>O20241275</t>
  </si>
  <si>
    <t>O20244883</t>
  </si>
  <si>
    <t>O20243608</t>
  </si>
  <si>
    <t>O20240917</t>
  </si>
  <si>
    <t>O20242386</t>
  </si>
  <si>
    <t>O20242106</t>
  </si>
  <si>
    <t>O20241701</t>
  </si>
  <si>
    <t>O20241117</t>
  </si>
  <si>
    <t>O20242676</t>
  </si>
  <si>
    <t>O20243738</t>
  </si>
  <si>
    <t>O20243195</t>
  </si>
  <si>
    <t>O20240404</t>
  </si>
  <si>
    <t>O20240854</t>
  </si>
  <si>
    <t>O20240215</t>
  </si>
  <si>
    <t>O20244886</t>
  </si>
  <si>
    <t>O20240344</t>
  </si>
  <si>
    <t>O20242550</t>
  </si>
  <si>
    <t>O20243194</t>
  </si>
  <si>
    <t>O20240217</t>
  </si>
  <si>
    <t>O20243297</t>
  </si>
  <si>
    <t>O20241310</t>
  </si>
  <si>
    <t>O20243480</t>
  </si>
  <si>
    <t>O20244985</t>
  </si>
  <si>
    <t>O20242055</t>
  </si>
  <si>
    <t>O20241402</t>
  </si>
  <si>
    <t>O20240791</t>
  </si>
  <si>
    <t>O20243521</t>
  </si>
  <si>
    <t>O20241482</t>
  </si>
  <si>
    <t>O20242659</t>
  </si>
  <si>
    <t>O20243029</t>
  </si>
  <si>
    <t>O20241866</t>
  </si>
  <si>
    <t>O20241732</t>
  </si>
  <si>
    <t>O20241453</t>
  </si>
  <si>
    <t>O20240707</t>
  </si>
  <si>
    <t>O20240308</t>
  </si>
  <si>
    <t>O20244447</t>
  </si>
  <si>
    <t>O20242099</t>
  </si>
  <si>
    <t>O20242308</t>
  </si>
  <si>
    <t>O20243210</t>
  </si>
  <si>
    <t>O20243312</t>
  </si>
  <si>
    <t>O20241178</t>
  </si>
  <si>
    <t>O20244838</t>
  </si>
  <si>
    <t>O20241344</t>
  </si>
  <si>
    <t>O20240807</t>
  </si>
  <si>
    <t>O20240937</t>
  </si>
  <si>
    <t>O20243887</t>
  </si>
  <si>
    <t>O20244748</t>
  </si>
  <si>
    <t>O20243056</t>
  </si>
  <si>
    <t>O20240246</t>
  </si>
  <si>
    <t>O20240186</t>
  </si>
  <si>
    <t>O20244681</t>
  </si>
  <si>
    <t>O20241203</t>
  </si>
  <si>
    <t>O20240421</t>
  </si>
  <si>
    <t>O20241804</t>
  </si>
  <si>
    <t>O20241224</t>
  </si>
  <si>
    <t>O20244204</t>
  </si>
  <si>
    <t>O20243499</t>
  </si>
  <si>
    <t>O20240693</t>
  </si>
  <si>
    <t>O20240956</t>
  </si>
  <si>
    <t>O20244369</t>
  </si>
  <si>
    <t>O20244737</t>
  </si>
  <si>
    <t>O20244267</t>
  </si>
  <si>
    <t>O20242032</t>
  </si>
  <si>
    <t>O20240493</t>
  </si>
  <si>
    <t>O20244291</t>
  </si>
  <si>
    <t>O20242943</t>
  </si>
  <si>
    <t>O20244049</t>
  </si>
  <si>
    <t>O20241833</t>
  </si>
  <si>
    <t>O20241636</t>
  </si>
  <si>
    <t>O20240945</t>
  </si>
  <si>
    <t>O20240190</t>
  </si>
  <si>
    <t>O20241199</t>
  </si>
  <si>
    <t>O20244678</t>
  </si>
  <si>
    <t>O20240798</t>
  </si>
  <si>
    <t>O20242951</t>
  </si>
  <si>
    <t>O20244704</t>
  </si>
  <si>
    <t>O20244565</t>
  </si>
  <si>
    <t>O20240904</t>
  </si>
  <si>
    <t>O20240560</t>
  </si>
  <si>
    <t>O20240717</t>
  </si>
  <si>
    <t>O20244427</t>
  </si>
  <si>
    <t>O20242166</t>
  </si>
  <si>
    <t>O20242719</t>
  </si>
  <si>
    <t>O20241188</t>
  </si>
  <si>
    <t>O20240091</t>
  </si>
  <si>
    <t>O20241216</t>
  </si>
  <si>
    <t>O20241998</t>
  </si>
  <si>
    <t>O20240141</t>
  </si>
  <si>
    <t>O20242852</t>
  </si>
  <si>
    <t>O20244948</t>
  </si>
  <si>
    <t>O20242327</t>
  </si>
  <si>
    <t>O20241233</t>
  </si>
  <si>
    <t>O20240431</t>
  </si>
  <si>
    <t>O20244012</t>
  </si>
  <si>
    <t>O20243104</t>
  </si>
  <si>
    <t>O20243257</t>
  </si>
  <si>
    <t>O20240470</t>
  </si>
  <si>
    <t>O20244025</t>
  </si>
  <si>
    <t>O20244698</t>
  </si>
  <si>
    <t>O20243423</t>
  </si>
  <si>
    <t>O20243771</t>
  </si>
  <si>
    <t>O20240160</t>
  </si>
  <si>
    <t>O20244706</t>
  </si>
  <si>
    <t>O20241953</t>
  </si>
  <si>
    <t>O20240368</t>
  </si>
  <si>
    <t>O20241293</t>
  </si>
  <si>
    <t>O20243658</t>
  </si>
  <si>
    <t>O20240236</t>
  </si>
  <si>
    <t>O20242858</t>
  </si>
  <si>
    <t>O20240348</t>
  </si>
  <si>
    <t>O20244119</t>
  </si>
  <si>
    <t>O20244308</t>
  </si>
  <si>
    <t>O20244663</t>
  </si>
  <si>
    <t>O20244251</t>
  </si>
  <si>
    <t>O20243080</t>
  </si>
  <si>
    <t>O20241356</t>
  </si>
  <si>
    <t>O20242134</t>
  </si>
  <si>
    <t>O20243396</t>
  </si>
  <si>
    <t>O20240270</t>
  </si>
  <si>
    <t>O20241414</t>
  </si>
  <si>
    <t>O20242152</t>
  </si>
  <si>
    <t>O20240351</t>
  </si>
  <si>
    <t>O20242667</t>
  </si>
  <si>
    <t>O20241625</t>
  </si>
  <si>
    <t>O20244515</t>
  </si>
  <si>
    <t>O20243639</t>
  </si>
  <si>
    <t>O20242160</t>
  </si>
  <si>
    <t>O20242511</t>
  </si>
  <si>
    <t>O20243846</t>
  </si>
  <si>
    <t>O20241454</t>
  </si>
  <si>
    <t>O20240501</t>
  </si>
  <si>
    <t>O20242253</t>
  </si>
  <si>
    <t>O20244033</t>
  </si>
  <si>
    <t>O20241815</t>
  </si>
  <si>
    <t>O20243865</t>
  </si>
  <si>
    <t>O20244217</t>
  </si>
  <si>
    <t>O20241247</t>
  </si>
  <si>
    <t>O20240921</t>
  </si>
  <si>
    <t>O20243418</t>
  </si>
  <si>
    <t>O20243615</t>
  </si>
  <si>
    <t>O20242776</t>
  </si>
  <si>
    <t>O20240123</t>
  </si>
  <si>
    <t>O20241011</t>
  </si>
  <si>
    <t>O20241273</t>
  </si>
  <si>
    <t>O20243007</t>
  </si>
  <si>
    <t>O20242187</t>
  </si>
  <si>
    <t>O20241611</t>
  </si>
  <si>
    <t>O20244512</t>
  </si>
  <si>
    <t>O20244399</t>
  </si>
  <si>
    <t>O20240419</t>
  </si>
  <si>
    <t>O20241380</t>
  </si>
  <si>
    <t>O20244045</t>
  </si>
  <si>
    <t>O20243211</t>
  </si>
  <si>
    <t>O20240127</t>
  </si>
  <si>
    <t>O20241712</t>
  </si>
  <si>
    <t>O20243247</t>
  </si>
  <si>
    <t>O20240929</t>
  </si>
  <si>
    <t>O20242862</t>
  </si>
  <si>
    <t>O20244553</t>
  </si>
  <si>
    <t>O20242151</t>
  </si>
  <si>
    <t>O20243993</t>
  </si>
  <si>
    <t>O20240362</t>
  </si>
  <si>
    <t>O20244740</t>
  </si>
  <si>
    <t>O20241285</t>
  </si>
  <si>
    <t>O20244241</t>
  </si>
  <si>
    <t>O20241728</t>
  </si>
  <si>
    <t>O20242638</t>
  </si>
  <si>
    <t>O20241134</t>
  </si>
  <si>
    <t>O20243680</t>
  </si>
  <si>
    <t>O20244394</t>
  </si>
  <si>
    <t>O20243685</t>
  </si>
  <si>
    <t>O20241739</t>
  </si>
  <si>
    <t>O20243485</t>
  </si>
  <si>
    <t>O20240828</t>
  </si>
  <si>
    <t>O20240959</t>
  </si>
  <si>
    <t>O20243818</t>
  </si>
  <si>
    <t>O20241034</t>
  </si>
  <si>
    <t>O20240353</t>
  </si>
  <si>
    <t>O20240048</t>
  </si>
  <si>
    <t>O20244305</t>
  </si>
  <si>
    <t>O20243411</t>
  </si>
  <si>
    <t>O20243039</t>
  </si>
  <si>
    <t>O20242688</t>
  </si>
  <si>
    <t>O20241711</t>
  </si>
  <si>
    <t>O20242297</t>
  </si>
  <si>
    <t>O20240068</t>
  </si>
  <si>
    <t>O20241788</t>
  </si>
  <si>
    <t>O20243285</t>
  </si>
  <si>
    <t>O20241883</t>
  </si>
  <si>
    <t>O20240216</t>
  </si>
  <si>
    <t>O20241676</t>
  </si>
  <si>
    <t>O20242516</t>
  </si>
  <si>
    <t>O20242737</t>
  </si>
  <si>
    <t>O20241289</t>
  </si>
  <si>
    <t>O20243619</t>
  </si>
  <si>
    <t>O20244013</t>
  </si>
  <si>
    <t>O20243684</t>
  </si>
  <si>
    <t>O20243758</t>
  </si>
  <si>
    <t>O20244665</t>
  </si>
  <si>
    <t>O20244993</t>
  </si>
  <si>
    <t>O20244200</t>
  </si>
  <si>
    <t>O20240486</t>
  </si>
  <si>
    <t>O20242760</t>
  </si>
  <si>
    <t>O20240783</t>
  </si>
  <si>
    <t>O20243182</t>
  </si>
  <si>
    <t>O20240949</t>
  </si>
  <si>
    <t>O20240117</t>
  </si>
  <si>
    <t>O20243832</t>
  </si>
  <si>
    <t>O20243370</t>
  </si>
  <si>
    <t>O20242824</t>
  </si>
  <si>
    <t>O20241699</t>
  </si>
  <si>
    <t>O20244581</t>
  </si>
  <si>
    <t>O20243548</t>
  </si>
  <si>
    <t>O20240074</t>
  </si>
  <si>
    <t>O20240983</t>
  </si>
  <si>
    <t>O20241801</t>
  </si>
  <si>
    <t>O20243151</t>
  </si>
  <si>
    <t>O20242582</t>
  </si>
  <si>
    <t>O20244524</t>
  </si>
  <si>
    <t>O20241050</t>
  </si>
  <si>
    <t>O20243361</t>
  </si>
  <si>
    <t>O20241713</t>
  </si>
  <si>
    <t>O20244656</t>
  </si>
  <si>
    <t>O20243695</t>
  </si>
  <si>
    <t>O20241936</t>
  </si>
  <si>
    <t>O20241720</t>
  </si>
  <si>
    <t>O20240638</t>
  </si>
  <si>
    <t>O20241529</t>
  </si>
  <si>
    <t>O20242686</t>
  </si>
  <si>
    <t>O20244509</t>
  </si>
  <si>
    <t>O20243037</t>
  </si>
  <si>
    <t>O20242358</t>
  </si>
  <si>
    <t>O20240898</t>
  </si>
  <si>
    <t>O20243170</t>
  </si>
  <si>
    <t>O20242971</t>
  </si>
  <si>
    <t>O20243864</t>
  </si>
  <si>
    <t>O20242759</t>
  </si>
  <si>
    <t>O20242850</t>
  </si>
  <si>
    <t>O20243256</t>
  </si>
  <si>
    <t>O20241939</t>
  </si>
  <si>
    <t>O20244534</t>
  </si>
  <si>
    <t>O20243137</t>
  </si>
  <si>
    <t>O20240645</t>
  </si>
  <si>
    <t>O20240373</t>
  </si>
  <si>
    <t>O20244279</t>
  </si>
  <si>
    <t>O20241215</t>
  </si>
  <si>
    <t>O20240839</t>
  </si>
  <si>
    <t>O20243667</t>
  </si>
  <si>
    <t>O20240200</t>
  </si>
  <si>
    <t>O20241058</t>
  </si>
  <si>
    <t>O20244879</t>
  </si>
  <si>
    <t>O20244465</t>
  </si>
  <si>
    <t>O20242366</t>
  </si>
  <si>
    <t>O20244782</t>
  </si>
  <si>
    <t>O20242352</t>
  </si>
  <si>
    <t>O20242497</t>
  </si>
  <si>
    <t>O20243697</t>
  </si>
  <si>
    <t>O20240484</t>
  </si>
  <si>
    <t>O20244801</t>
  </si>
  <si>
    <t>O20244935</t>
  </si>
  <si>
    <t>O20241361</t>
  </si>
  <si>
    <t>O20243764</t>
  </si>
  <si>
    <t>O20242642</t>
  </si>
  <si>
    <t>O20241773</t>
  </si>
  <si>
    <t>O20241721</t>
  </si>
  <si>
    <t>O20240728</t>
  </si>
  <si>
    <t>O20241845</t>
  </si>
  <si>
    <t>O20244316</t>
  </si>
  <si>
    <t>O20244680</t>
  </si>
  <si>
    <t>O20241751</t>
  </si>
  <si>
    <t>O20242849</t>
  </si>
  <si>
    <t>O20244684</t>
  </si>
  <si>
    <t>O20240851</t>
  </si>
  <si>
    <t>O20244222</t>
  </si>
  <si>
    <t>O20240943</t>
  </si>
  <si>
    <t>O20243431</t>
  </si>
  <si>
    <t>O20243147</t>
  </si>
  <si>
    <t>O20240759</t>
  </si>
  <si>
    <t>O20241415</t>
  </si>
  <si>
    <t>O20240196</t>
  </si>
  <si>
    <t>O20244753</t>
  </si>
  <si>
    <t>O20240136</t>
  </si>
  <si>
    <t>O20240081</t>
  </si>
  <si>
    <t>O20242458</t>
  </si>
  <si>
    <t>O20242821</t>
  </si>
  <si>
    <t>O20243706</t>
  </si>
  <si>
    <t>O20244833</t>
  </si>
  <si>
    <t>O20244783</t>
  </si>
  <si>
    <t>O20240108</t>
  </si>
  <si>
    <t>O20244035</t>
  </si>
  <si>
    <t>O20241829</t>
  </si>
  <si>
    <t>O20243074</t>
  </si>
  <si>
    <t>O20241768</t>
  </si>
  <si>
    <t>O20244929</t>
  </si>
  <si>
    <t>O20243739</t>
  </si>
  <si>
    <t>O20244556</t>
  </si>
  <si>
    <t>O20244193</t>
  </si>
  <si>
    <t>O20243856</t>
  </si>
  <si>
    <t>O20242038</t>
  </si>
  <si>
    <t>O20243146</t>
  </si>
  <si>
    <t>O20244477</t>
  </si>
  <si>
    <t>O20244073</t>
  </si>
  <si>
    <t>O20243305</t>
  </si>
  <si>
    <t>O20242164</t>
  </si>
  <si>
    <t>O20243929</t>
  </si>
  <si>
    <t>O20243010</t>
  </si>
  <si>
    <t>O20240610</t>
  </si>
  <si>
    <t>O20243430</t>
  </si>
  <si>
    <t>O20243893</t>
  </si>
  <si>
    <t>O20242230</t>
  </si>
  <si>
    <t>O20242269</t>
  </si>
  <si>
    <t>O20240214</t>
  </si>
  <si>
    <t>O20243345</t>
  </si>
  <si>
    <t>O20243311</t>
  </si>
  <si>
    <t>O20242173</t>
  </si>
  <si>
    <t>O20241291</t>
  </si>
  <si>
    <t>O20244375</t>
  </si>
  <si>
    <t>O20240224</t>
  </si>
  <si>
    <t>O20243187</t>
  </si>
  <si>
    <t>O20242526</t>
  </si>
  <si>
    <t>O20241253</t>
  </si>
  <si>
    <t>O20240884</t>
  </si>
  <si>
    <t>O20242317</t>
  </si>
  <si>
    <t>O20240818</t>
  </si>
  <si>
    <t>O20242952</t>
  </si>
  <si>
    <t>O20242047</t>
  </si>
  <si>
    <t>O20244115</t>
  </si>
  <si>
    <t>O20242177</t>
  </si>
  <si>
    <t>O20243585</t>
  </si>
  <si>
    <t>O20244726</t>
  </si>
  <si>
    <t>O20242180</t>
  </si>
  <si>
    <t>O20243385</t>
  </si>
  <si>
    <t>O20242664</t>
  </si>
  <si>
    <t>O20243948</t>
  </si>
  <si>
    <t>O20241087</t>
  </si>
  <si>
    <t>O20240227</t>
  </si>
  <si>
    <t>O20243577</t>
  </si>
  <si>
    <t>O20240641</t>
  </si>
  <si>
    <t>O20244283</t>
  </si>
  <si>
    <t>O20240139</t>
  </si>
  <si>
    <t>O20244713</t>
  </si>
  <si>
    <t>O20240001</t>
  </si>
  <si>
    <t>O20243683</t>
  </si>
  <si>
    <t>O20243275</t>
  </si>
  <si>
    <t>O20243637</t>
  </si>
  <si>
    <t>O20244058</t>
  </si>
  <si>
    <t>O20242285</t>
  </si>
  <si>
    <t>O20244127</t>
  </si>
  <si>
    <t>O20240309</t>
  </si>
  <si>
    <t>O20244170</t>
  </si>
  <si>
    <t>O20242680</t>
  </si>
  <si>
    <t>O20244287</t>
  </si>
  <si>
    <t>O20243952</t>
  </si>
  <si>
    <t>O20244151</t>
  </si>
  <si>
    <t>O20240176</t>
  </si>
  <si>
    <t>O20240562</t>
  </si>
  <si>
    <t>O20242296</t>
  </si>
  <si>
    <t>O20242829</t>
  </si>
  <si>
    <t>O20241496</t>
  </si>
  <si>
    <t>O20243094</t>
  </si>
  <si>
    <t>O20242572</t>
  </si>
  <si>
    <t>O20244542</t>
  </si>
  <si>
    <t>O20241586</t>
  </si>
  <si>
    <t>O20243106</t>
  </si>
  <si>
    <t>O20242602</t>
  </si>
  <si>
    <t>O20243641</t>
  </si>
  <si>
    <t>O20240122</t>
  </si>
  <si>
    <t>O20243209</t>
  </si>
  <si>
    <t>O20244755</t>
  </si>
  <si>
    <t>O20243900</t>
  </si>
  <si>
    <t>O20241328</t>
  </si>
  <si>
    <t>O20244604</t>
  </si>
  <si>
    <t>O20240952</t>
  </si>
  <si>
    <t>O20240504</t>
  </si>
  <si>
    <t>O20244714</t>
  </si>
  <si>
    <t>O20241666</t>
  </si>
  <si>
    <t>O20242506</t>
  </si>
  <si>
    <t>O20244165</t>
  </si>
  <si>
    <t>O20244209</t>
  </si>
  <si>
    <t>O20241398</t>
  </si>
  <si>
    <t>O20242738</t>
  </si>
  <si>
    <t>O20243342</t>
  </si>
  <si>
    <t>O20241175</t>
  </si>
  <si>
    <t>O20240850</t>
  </si>
  <si>
    <t>O20243660</t>
  </si>
  <si>
    <t>O20244120</t>
  </si>
  <si>
    <t>O20244896</t>
  </si>
  <si>
    <t>O20240056</t>
  </si>
  <si>
    <t>O20243944</t>
  </si>
  <si>
    <t>O20244076</t>
  </si>
  <si>
    <t>O20243765</t>
  </si>
  <si>
    <t>O20243611</t>
  </si>
  <si>
    <t>O20243202</t>
  </si>
  <si>
    <t>O20240779</t>
  </si>
  <si>
    <t>O20244974</t>
  </si>
  <si>
    <t>O20242658</t>
  </si>
  <si>
    <t>O20241461</t>
  </si>
  <si>
    <t>O20243473</t>
  </si>
  <si>
    <t>O20240174</t>
  </si>
  <si>
    <t>O20242210</t>
  </si>
  <si>
    <t>O20244082</t>
  </si>
  <si>
    <t>O20240243</t>
  </si>
  <si>
    <t>O20244546</t>
  </si>
  <si>
    <t>O20241688</t>
  </si>
  <si>
    <t>O20240497</t>
  </si>
  <si>
    <t>O20241045</t>
  </si>
  <si>
    <t>O20243246</t>
  </si>
  <si>
    <t>O20243713</t>
  </si>
  <si>
    <t>O20242583</t>
  </si>
  <si>
    <t>O20241052</t>
  </si>
  <si>
    <t>O20242573</t>
  </si>
  <si>
    <t>O20240000</t>
  </si>
  <si>
    <t>O20242429</t>
  </si>
  <si>
    <t>O20243848</t>
  </si>
  <si>
    <t>O20243395</t>
  </si>
  <si>
    <t>O20243018</t>
  </si>
  <si>
    <t>O20242041</t>
  </si>
  <si>
    <t>O20242913</t>
  </si>
  <si>
    <t>O20244564</t>
  </si>
  <si>
    <t>O20240765</t>
  </si>
  <si>
    <t>O20241391</t>
  </si>
  <si>
    <t>O20240393</t>
  </si>
  <si>
    <t>O20243392</t>
  </si>
  <si>
    <t>O20241457</t>
  </si>
  <si>
    <t>O20243353</t>
  </si>
  <si>
    <t>O20240170</t>
  </si>
  <si>
    <t>O20240062</t>
  </si>
  <si>
    <t>O20242735</t>
  </si>
  <si>
    <t>O20242076</t>
  </si>
  <si>
    <t>O20242158</t>
  </si>
  <si>
    <t>O20243808</t>
  </si>
  <si>
    <t>O20244452</t>
  </si>
  <si>
    <t>O20240219</t>
  </si>
  <si>
    <t>O20242629</t>
  </si>
  <si>
    <t>O20244442</t>
  </si>
  <si>
    <t>O20242909</t>
  </si>
  <si>
    <t>O20240494</t>
  </si>
  <si>
    <t>O20242959</t>
  </si>
  <si>
    <t>O20243550</t>
  </si>
  <si>
    <t>O20244456</t>
  </si>
  <si>
    <t>O20240358</t>
  </si>
  <si>
    <t>O20240899</t>
  </si>
  <si>
    <t>O20242157</t>
  </si>
  <si>
    <t>O20242855</t>
  </si>
  <si>
    <t>O20244212</t>
  </si>
  <si>
    <t>O20241191</t>
  </si>
  <si>
    <t>O20240450</t>
  </si>
  <si>
    <t>O20243903</t>
  </si>
  <si>
    <t>O20241990</t>
  </si>
  <si>
    <t>O20242231</t>
  </si>
  <si>
    <t>O20243581</t>
  </si>
  <si>
    <t>O20243152</t>
  </si>
  <si>
    <t>O20242874</t>
  </si>
  <si>
    <t>O20244728</t>
  </si>
  <si>
    <t>O20241609</t>
  </si>
  <si>
    <t>O20240005</t>
  </si>
  <si>
    <t>O20242707</t>
  </si>
  <si>
    <t>O20241036</t>
  </si>
  <si>
    <t>O20240157</t>
  </si>
  <si>
    <t>O20244619</t>
  </si>
  <si>
    <t>O20244766</t>
  </si>
  <si>
    <t>O20240498</t>
  </si>
  <si>
    <t>O20240107</t>
  </si>
  <si>
    <t>O20244959</t>
  </si>
  <si>
    <t>O20241245</t>
  </si>
  <si>
    <t>O20240259</t>
  </si>
  <si>
    <t>O20244580</t>
  </si>
  <si>
    <t>O20243468</t>
  </si>
  <si>
    <t>O20244020</t>
  </si>
  <si>
    <t>O20244608</t>
  </si>
  <si>
    <t>O20241249</t>
  </si>
  <si>
    <t>O20243255</t>
  </si>
  <si>
    <t>O20243917</t>
  </si>
  <si>
    <t>O20243931</t>
  </si>
  <si>
    <t>O20243583</t>
  </si>
  <si>
    <t>O20244875</t>
  </si>
  <si>
    <t>O20241678</t>
  </si>
  <si>
    <t>O20241886</t>
  </si>
  <si>
    <t>O20242126</t>
  </si>
  <si>
    <t>O20242035</t>
  </si>
  <si>
    <t>O20242437</t>
  </si>
  <si>
    <t>O20242079</t>
  </si>
  <si>
    <t>O20243962</t>
  </si>
  <si>
    <t>O20241901</t>
  </si>
  <si>
    <t>O20242088</t>
  </si>
  <si>
    <t>O20244470</t>
  </si>
  <si>
    <t>O20240339</t>
  </si>
  <si>
    <t>O20242316</t>
  </si>
  <si>
    <t>O20240679</t>
  </si>
  <si>
    <t>O20242845</t>
  </si>
  <si>
    <t>O20244019</t>
  </si>
  <si>
    <t>O20244860</t>
  </si>
  <si>
    <t>O20242418</t>
  </si>
  <si>
    <t>O20240226</t>
  </si>
  <si>
    <t>O20241624</t>
  </si>
  <si>
    <t>O20242320</t>
  </si>
  <si>
    <t>O20244611</t>
  </si>
  <si>
    <t>O20240991</t>
  </si>
  <si>
    <t>O20241403</t>
  </si>
  <si>
    <t>O20243927</t>
  </si>
  <si>
    <t>O20241620</t>
  </si>
  <si>
    <t>O20243063</t>
  </si>
  <si>
    <t>O20244136</t>
  </si>
  <si>
    <t>O20242272</t>
  </si>
  <si>
    <t>O20241099</t>
  </si>
  <si>
    <t>O20240317</t>
  </si>
  <si>
    <t>O20240402</t>
  </si>
  <si>
    <t>O20240256</t>
  </si>
  <si>
    <t>O20244480</t>
  </si>
  <si>
    <t>O20240466</t>
  </si>
  <si>
    <t>O20242604</t>
  </si>
  <si>
    <t>O20244987</t>
  </si>
  <si>
    <t>O20243298</t>
  </si>
  <si>
    <t>O20244409</t>
  </si>
  <si>
    <t>O20244182</t>
  </si>
  <si>
    <t>O20243477</t>
  </si>
  <si>
    <t>O20240311</t>
  </si>
  <si>
    <t>O20241903</t>
  </si>
  <si>
    <t>O20241042</t>
  </si>
  <si>
    <t>O20242068</t>
  </si>
  <si>
    <t>O20240040</t>
  </si>
  <si>
    <t>O20241664</t>
  </si>
  <si>
    <t>O20243716</t>
  </si>
  <si>
    <t>O20240650</t>
  </si>
  <si>
    <t>O20241352</t>
  </si>
  <si>
    <t>O20240870</t>
  </si>
  <si>
    <t>O20242671</t>
  </si>
  <si>
    <t>O20242580</t>
  </si>
  <si>
    <t>O20243372</t>
  </si>
  <si>
    <t>O20243636</t>
  </si>
  <si>
    <t>O20244109</t>
  </si>
  <si>
    <t>O20244960</t>
  </si>
  <si>
    <t>O20243404</t>
  </si>
  <si>
    <t>O20243317</t>
  </si>
  <si>
    <t>O20244545</t>
  </si>
  <si>
    <t>O20243792</t>
  </si>
  <si>
    <t>O20241031</t>
  </si>
  <si>
    <t>O20240675</t>
  </si>
  <si>
    <t>O20243524</t>
  </si>
  <si>
    <t>O20240266</t>
  </si>
  <si>
    <t>O20241606</t>
  </si>
  <si>
    <t>O20244430</t>
  </si>
  <si>
    <t>O20242263</t>
  </si>
  <si>
    <t>O20241122</t>
  </si>
  <si>
    <t>O20244926</t>
  </si>
  <si>
    <t>O20244866</t>
  </si>
  <si>
    <t>O20240982</t>
  </si>
  <si>
    <t>O20244059</t>
  </si>
  <si>
    <t>O20244907</t>
  </si>
  <si>
    <t>O20242098</t>
  </si>
  <si>
    <t>O20244171</t>
  </si>
  <si>
    <t>O20243960</t>
  </si>
  <si>
    <t>O20243541</t>
  </si>
  <si>
    <t>O20243773</t>
  </si>
  <si>
    <t>O20241292</t>
  </si>
  <si>
    <t>O20241306</t>
  </si>
  <si>
    <t>O20244741</t>
  </si>
  <si>
    <t>O20241823</t>
  </si>
  <si>
    <t>O20240906</t>
  </si>
  <si>
    <t>O20242682</t>
  </si>
  <si>
    <t>O20240350</t>
  </si>
  <si>
    <t>O20242762</t>
  </si>
  <si>
    <t>O20244131</t>
  </si>
  <si>
    <t>O20243383</t>
  </si>
  <si>
    <t>O20240789</t>
  </si>
  <si>
    <t>O20240965</t>
  </si>
  <si>
    <t>O20241706</t>
  </si>
  <si>
    <t>O20243586</t>
  </si>
  <si>
    <t>O20240394</t>
  </si>
  <si>
    <t>O20241809</t>
  </si>
  <si>
    <t>O20240375</t>
  </si>
  <si>
    <t>O20244286</t>
  </si>
  <si>
    <t>O20244156</t>
  </si>
  <si>
    <t>O20240977</t>
  </si>
  <si>
    <t>O20244224</t>
  </si>
  <si>
    <t>O20242705</t>
  </si>
  <si>
    <t>O20240451</t>
  </si>
  <si>
    <t>O20241043</t>
  </si>
  <si>
    <t>O20242911</t>
  </si>
  <si>
    <t>O20244413</t>
  </si>
  <si>
    <t>O20240502</t>
  </si>
  <si>
    <t>O20242424</t>
  </si>
  <si>
    <t>O20240026</t>
  </si>
  <si>
    <t>O20241300</t>
  </si>
  <si>
    <t>O20243775</t>
  </si>
  <si>
    <t>O20243638</t>
  </si>
  <si>
    <t>O20240401</t>
  </si>
  <si>
    <t>O20241327</t>
  </si>
  <si>
    <t>O20240683</t>
  </si>
  <si>
    <t>O20244191</t>
  </si>
  <si>
    <t>O20242796</t>
  </si>
  <si>
    <t>O20242094</t>
  </si>
  <si>
    <t>O20244259</t>
  </si>
  <si>
    <t>O20243594</t>
  </si>
  <si>
    <t>O20243083</t>
  </si>
  <si>
    <t>O20240278</t>
  </si>
  <si>
    <t>O20242474</t>
  </si>
  <si>
    <t>O20242375</t>
  </si>
  <si>
    <t>O20243598</t>
  </si>
  <si>
    <t>O20244461</t>
  </si>
  <si>
    <t>O20242870</t>
  </si>
  <si>
    <t>O20243547</t>
  </si>
  <si>
    <t>O20241077</t>
  </si>
  <si>
    <t>O20240013</t>
  </si>
  <si>
    <t>O20244516</t>
  </si>
  <si>
    <t>O20240975</t>
  </si>
  <si>
    <t>O20240053</t>
  </si>
  <si>
    <t>O20241423</t>
  </si>
  <si>
    <t>O20244615</t>
  </si>
  <si>
    <t>O20241015</t>
  </si>
  <si>
    <t>O20241849</t>
  </si>
  <si>
    <t>O20241020</t>
  </si>
  <si>
    <t>O20241890</t>
  </si>
  <si>
    <t>O20241534</t>
  </si>
  <si>
    <t>O20243935</t>
  </si>
  <si>
    <t>O20241618</t>
  </si>
  <si>
    <t>O20241757</t>
  </si>
  <si>
    <t>O20242710</t>
  </si>
  <si>
    <t>O20241700</t>
  </si>
  <si>
    <t>O20243398</t>
  </si>
  <si>
    <t>O20242400</t>
  </si>
  <si>
    <t>O20244938</t>
  </si>
  <si>
    <t>O20243882</t>
  </si>
  <si>
    <t>O20244712</t>
  </si>
  <si>
    <t>O20242538</t>
  </si>
  <si>
    <t>O20243710</t>
  </si>
  <si>
    <t>O20241930</t>
  </si>
  <si>
    <t>O20242816</t>
  </si>
  <si>
    <t>O20243142</t>
  </si>
  <si>
    <t>O20241657</t>
  </si>
  <si>
    <t>O20243484</t>
  </si>
  <si>
    <t>O20244612</t>
  </si>
  <si>
    <t>O20244956</t>
  </si>
  <si>
    <t>O20243005</t>
  </si>
  <si>
    <t>O20241303</t>
  </si>
  <si>
    <t>O20241096</t>
  </si>
  <si>
    <t>O20240536</t>
  </si>
  <si>
    <t>O20244808</t>
  </si>
  <si>
    <t>O20240648</t>
  </si>
  <si>
    <t>O20240919</t>
  </si>
  <si>
    <t>O20242726</t>
  </si>
  <si>
    <t>O20244492</t>
  </si>
  <si>
    <t>O20240961</t>
  </si>
  <si>
    <t>O20244292</t>
  </si>
  <si>
    <t>O20241136</t>
  </si>
  <si>
    <t>O20243572</t>
  </si>
  <si>
    <t>O20241722</t>
  </si>
  <si>
    <t>O20242756</t>
  </si>
  <si>
    <t>O20241168</t>
  </si>
  <si>
    <t>O20242898</t>
  </si>
  <si>
    <t>O20241342</t>
  </si>
  <si>
    <t>O20244148</t>
  </si>
  <si>
    <t>O20244024</t>
  </si>
  <si>
    <t>O20241680</t>
  </si>
  <si>
    <t>O20242792</t>
  </si>
  <si>
    <t>O20241724</t>
  </si>
  <si>
    <t>O20241652</t>
  </si>
  <si>
    <t>O20243877</t>
  </si>
  <si>
    <t>O20242245</t>
  </si>
  <si>
    <t>O20241060</t>
  </si>
  <si>
    <t>O20243036</t>
  </si>
  <si>
    <t>O20244090</t>
  </si>
  <si>
    <t>O20243222</t>
  </si>
  <si>
    <t>O20241332</t>
  </si>
  <si>
    <t>O20243885</t>
  </si>
  <si>
    <t>O20243562</t>
  </si>
  <si>
    <t>O20242789</t>
  </si>
  <si>
    <t>O20240643</t>
  </si>
  <si>
    <t>O20244804</t>
  </si>
  <si>
    <t>O20244239</t>
  </si>
  <si>
    <t>O20240529</t>
  </si>
  <si>
    <t>O20244638</t>
  </si>
  <si>
    <t>O20240130</t>
  </si>
  <si>
    <t>O20244869</t>
  </si>
  <si>
    <t>O20244483</t>
  </si>
  <si>
    <t>O20240970</t>
  </si>
  <si>
    <t>O20242062</t>
  </si>
  <si>
    <t>O20240346</t>
  </si>
  <si>
    <t>O20240120</t>
  </si>
  <si>
    <t>O20241029</t>
  </si>
  <si>
    <t>O20242078</t>
  </si>
  <si>
    <t>O20242864</t>
  </si>
  <si>
    <t>O20240292</t>
  </si>
  <si>
    <t>O20243042</t>
  </si>
  <si>
    <t>O20242853</t>
  </si>
  <si>
    <t>O20244243</t>
  </si>
  <si>
    <t>O20242743</t>
  </si>
  <si>
    <t>O20243453</t>
  </si>
  <si>
    <t>O20242770</t>
  </si>
  <si>
    <t>O20240173</t>
  </si>
  <si>
    <t>O20241338</t>
  </si>
  <si>
    <t>O20244023</t>
  </si>
  <si>
    <t>O20243886</t>
  </si>
  <si>
    <t>O20244776</t>
  </si>
  <si>
    <t>O20240978</t>
  </si>
  <si>
    <t>O20241375</t>
  </si>
  <si>
    <t>O20242235</t>
  </si>
  <si>
    <t>O20242139</t>
  </si>
  <si>
    <t>O20244051</t>
  </si>
  <si>
    <t>O20242509</t>
  </si>
  <si>
    <t>O20243595</t>
  </si>
  <si>
    <t>O20243794</t>
  </si>
  <si>
    <t>O20241918</t>
  </si>
  <si>
    <t>O20243772</t>
  </si>
  <si>
    <t>O20240513</t>
  </si>
  <si>
    <t>O20240147</t>
  </si>
  <si>
    <t>O20241272</t>
  </si>
  <si>
    <t>O20242786</t>
  </si>
  <si>
    <t>O20242847</t>
  </si>
  <si>
    <t>O20241477</t>
  </si>
  <si>
    <t>O20244003</t>
  </si>
  <si>
    <t>O20241205</t>
  </si>
  <si>
    <t>O20244062</t>
  </si>
  <si>
    <t>O20242660</t>
  </si>
  <si>
    <t>O20241072</t>
  </si>
  <si>
    <t>O20242500</t>
  </si>
  <si>
    <t>O20242006</t>
  </si>
  <si>
    <t>O20242633</t>
  </si>
  <si>
    <t>O20243858</t>
  </si>
  <si>
    <t>O20240052</t>
  </si>
  <si>
    <t>O20241844</t>
  </si>
  <si>
    <t>O20243408</t>
  </si>
  <si>
    <t>O20242687</t>
  </si>
  <si>
    <t>O20240858</t>
  </si>
  <si>
    <t>O20244759</t>
  </si>
  <si>
    <t>O20244484</t>
  </si>
  <si>
    <t>O20241689</t>
  </si>
  <si>
    <t>O20243242</t>
  </si>
  <si>
    <t>O20242603</t>
  </si>
  <si>
    <t>O20240100</t>
  </si>
  <si>
    <t>O20242492</t>
  </si>
  <si>
    <t>O20244908</t>
  </si>
  <si>
    <t>O20240234</t>
  </si>
  <si>
    <t>O20242531</t>
  </si>
  <si>
    <t>O20240755</t>
  </si>
  <si>
    <t>O20240832</t>
  </si>
  <si>
    <t>O20243366</t>
  </si>
  <si>
    <t>O20243240</t>
  </si>
  <si>
    <t>O20244767</t>
  </si>
  <si>
    <t>O20243519</t>
  </si>
  <si>
    <t>O20243145</t>
  </si>
  <si>
    <t>O20241737</t>
  </si>
  <si>
    <t>O20242058</t>
  </si>
  <si>
    <t>O20240273</t>
  </si>
  <si>
    <t>O20240041</t>
  </si>
  <si>
    <t>O20243278</t>
  </si>
  <si>
    <t>O20243553</t>
  </si>
  <si>
    <t>O20240515</t>
  </si>
  <si>
    <t>O20243620</t>
  </si>
  <si>
    <t>O20241176</t>
  </si>
  <si>
    <t>O20241037</t>
  </si>
  <si>
    <t>O20242529</t>
  </si>
  <si>
    <t>O20241761</t>
  </si>
  <si>
    <t>O20242774</t>
  </si>
  <si>
    <t>O20242085</t>
  </si>
  <si>
    <t>O20243745</t>
  </si>
  <si>
    <t>O20244210</t>
  </si>
  <si>
    <t>O20242788</t>
  </si>
  <si>
    <t>O20243270</t>
  </si>
  <si>
    <t>O20240433</t>
  </si>
  <si>
    <t>O20240410</t>
  </si>
  <si>
    <t>O20242356</t>
  </si>
  <si>
    <t>O20242469</t>
  </si>
  <si>
    <t>O20244299</t>
  </si>
  <si>
    <t>O20243265</t>
  </si>
  <si>
    <t>O20244256</t>
  </si>
  <si>
    <t>O20241324</t>
  </si>
  <si>
    <t>O20240388</t>
  </si>
  <si>
    <t>O20242891</t>
  </si>
  <si>
    <t>O20241819</t>
  </si>
  <si>
    <t>O20243837</t>
  </si>
  <si>
    <t>O20244401</t>
  </si>
  <si>
    <t>O20241987</t>
  </si>
  <si>
    <t>O20244951</t>
  </si>
  <si>
    <t>O20242612</t>
  </si>
  <si>
    <t>O20244410</t>
  </si>
  <si>
    <t>O20244889</t>
  </si>
  <si>
    <t>O20243950</t>
  </si>
  <si>
    <t>O20244554</t>
  </si>
  <si>
    <t>O20243663</t>
  </si>
  <si>
    <t>O20242812</t>
  </si>
  <si>
    <t>O20240183</t>
  </si>
  <si>
    <t>O20242203</t>
  </si>
  <si>
    <t>O20240169</t>
  </si>
  <si>
    <t>O20242121</t>
  </si>
  <si>
    <t>O20242982</t>
  </si>
  <si>
    <t>O20240500</t>
  </si>
  <si>
    <t>O20243776</t>
  </si>
  <si>
    <t>O20241884</t>
  </si>
  <si>
    <t>O20244443</t>
  </si>
  <si>
    <t>O20241387</t>
  </si>
  <si>
    <t>O20240409</t>
  </si>
  <si>
    <t>O20244531</t>
  </si>
  <si>
    <t>O20242749</t>
  </si>
  <si>
    <t>O20243388</t>
  </si>
  <si>
    <t>O20244653</t>
  </si>
  <si>
    <t>O20242454</t>
  </si>
  <si>
    <t>O20244288</t>
  </si>
  <si>
    <t>O20242586</t>
  </si>
  <si>
    <t>O20244141</t>
  </si>
  <si>
    <t>O20243555</t>
  </si>
  <si>
    <t>O20244015</t>
  </si>
  <si>
    <t>O20244234</t>
  </si>
  <si>
    <t>O20244069</t>
  </si>
  <si>
    <t>O20243605</t>
  </si>
  <si>
    <t>O20241920</t>
  </si>
  <si>
    <t>O20240768</t>
  </si>
  <si>
    <t>O20243827</t>
  </si>
  <si>
    <t>O20242539</t>
  </si>
  <si>
    <t>O20241299</t>
  </si>
  <si>
    <t>O20241341</t>
  </si>
  <si>
    <t>O20241301</t>
  </si>
  <si>
    <t>O20243909</t>
  </si>
  <si>
    <t>O20242678</t>
  </si>
  <si>
    <t>O20242150</t>
  </si>
  <si>
    <t>O20243740</t>
  </si>
  <si>
    <t>O20240210</t>
  </si>
  <si>
    <t>O20240007</t>
  </si>
  <si>
    <t>O20240940</t>
  </si>
  <si>
    <t>O20240678</t>
  </si>
  <si>
    <t>O20242145</t>
  </si>
  <si>
    <t>O20241598</t>
  </si>
  <si>
    <t>O20240294</t>
  </si>
  <si>
    <t>O20242324</t>
  </si>
  <si>
    <t>O20240347</t>
  </si>
  <si>
    <t>O20241663</t>
  </si>
  <si>
    <t>O20244825</t>
  </si>
  <si>
    <t>O20243642</t>
  </si>
  <si>
    <t>O20243777</t>
  </si>
  <si>
    <t>O20244719</t>
  </si>
  <si>
    <t>O20241098</t>
  </si>
  <si>
    <t>O20244660</t>
  </si>
  <si>
    <t>O20244064</t>
  </si>
  <si>
    <t>O20244855</t>
  </si>
  <si>
    <t>O20240187</t>
  </si>
  <si>
    <t>O20243989</t>
  </si>
  <si>
    <t>O20241022</t>
  </si>
  <si>
    <t>O20240963</t>
  </si>
  <si>
    <t>O20243532</t>
  </si>
  <si>
    <t>O20241201</t>
  </si>
  <si>
    <t>O20240349</t>
  </si>
  <si>
    <t>O20242801</t>
  </si>
  <si>
    <t>O20244078</t>
  </si>
  <si>
    <t>O20241605</t>
  </si>
  <si>
    <t>O20241106</t>
  </si>
  <si>
    <t>O20242434</t>
  </si>
  <si>
    <t>O20244701</t>
  </si>
  <si>
    <t>O20243920</t>
  </si>
  <si>
    <t>O20244398</t>
  </si>
  <si>
    <t>O20240715</t>
  </si>
  <si>
    <t>O20240623</t>
  </si>
  <si>
    <t>O20241570</t>
  </si>
  <si>
    <t>O20244214</t>
  </si>
  <si>
    <t>O20244573</t>
  </si>
  <si>
    <t>O20243847</t>
  </si>
  <si>
    <t>O20243279</t>
  </si>
  <si>
    <t>O20240049</t>
  </si>
  <si>
    <t>O20244620</t>
  </si>
  <si>
    <t>O20242804</t>
  </si>
  <si>
    <t>O20244376</t>
  </si>
  <si>
    <t>O20241777</t>
  </si>
  <si>
    <t>O20241269</t>
  </si>
  <si>
    <t>O20242205</t>
  </si>
  <si>
    <t>O20241864</t>
  </si>
  <si>
    <t>O20244506</t>
  </si>
  <si>
    <t>O20240968</t>
  </si>
  <si>
    <t>O20242782</t>
  </si>
  <si>
    <t>O20244370</t>
  </si>
  <si>
    <t>O20244526</t>
  </si>
  <si>
    <t>O20243400</t>
  </si>
  <si>
    <t>O20244226</t>
  </si>
  <si>
    <t>O20243648</t>
  </si>
  <si>
    <t>O20241696</t>
  </si>
  <si>
    <t>O20244892</t>
  </si>
  <si>
    <t>O20241932</t>
  </si>
  <si>
    <t>O20243191</t>
  </si>
  <si>
    <t>O20244075</t>
  </si>
  <si>
    <t>O20241472</t>
  </si>
  <si>
    <t>O20242033</t>
  </si>
  <si>
    <t>O20240229</t>
  </si>
  <si>
    <t>O20242104</t>
  </si>
  <si>
    <t>O20241223</t>
  </si>
  <si>
    <t>O20240035</t>
  </si>
  <si>
    <t>O20240458</t>
  </si>
  <si>
    <t>O20241139</t>
  </si>
  <si>
    <t>O20242266</t>
  </si>
  <si>
    <t>O20242190</t>
  </si>
  <si>
    <t>O20242257</t>
  </si>
  <si>
    <t>O20243629</t>
  </si>
  <si>
    <t>O20240357</t>
  </si>
  <si>
    <t>O20241597</t>
  </si>
  <si>
    <t>O20242345</t>
  </si>
  <si>
    <t>O20244068</t>
  </si>
  <si>
    <t>O20241480</t>
  </si>
  <si>
    <t>O20241488</t>
  </si>
  <si>
    <t>O20241703</t>
  </si>
  <si>
    <t>O20244805</t>
  </si>
  <si>
    <t>O20242679</t>
  </si>
  <si>
    <t>O20244312</t>
  </si>
  <si>
    <t>O20242470</t>
  </si>
  <si>
    <t>O20244774</t>
  </si>
  <si>
    <t>O20243354</t>
  </si>
  <si>
    <t>O20241702</t>
  </si>
  <si>
    <t>O20240253</t>
  </si>
  <si>
    <t>O20242315</t>
  </si>
  <si>
    <t>O20240939</t>
  </si>
  <si>
    <t>O20243203</t>
  </si>
  <si>
    <t>O20241009</t>
  </si>
  <si>
    <t>O20241408</t>
  </si>
  <si>
    <t>O20242207</t>
  </si>
  <si>
    <t>O20242333</t>
  </si>
  <si>
    <t>O20241030</t>
  </si>
  <si>
    <t>O20243332</t>
  </si>
  <si>
    <t>O20242261</t>
  </si>
  <si>
    <t>O20242059</t>
  </si>
  <si>
    <t>O20240780</t>
  </si>
  <si>
    <t>O20240285</t>
  </si>
  <si>
    <t>O20240398</t>
  </si>
  <si>
    <t>O20242716</t>
  </si>
  <si>
    <t>O20244664</t>
  </si>
  <si>
    <t>O20244757</t>
  </si>
  <si>
    <t>O20240370</t>
  </si>
  <si>
    <t>O20243830</t>
  </si>
  <si>
    <t>O20244390</t>
  </si>
  <si>
    <t>O20241694</t>
  </si>
  <si>
    <t>O20242700</t>
  </si>
  <si>
    <t>O20243493</t>
  </si>
  <si>
    <t>O20243930</t>
  </si>
  <si>
    <t>O20242321</t>
  </si>
  <si>
    <t>O20240218</t>
  </si>
  <si>
    <t>O20244008</t>
  </si>
  <si>
    <t>O20243254</t>
  </si>
  <si>
    <t>O20242409</t>
  </si>
  <si>
    <t>O20240356</t>
  </si>
  <si>
    <t>O20244710</t>
  </si>
  <si>
    <t>O20244388</t>
  </si>
  <si>
    <t>O20243975</t>
  </si>
  <si>
    <t>O20243670</t>
  </si>
  <si>
    <t>O20244282</t>
  </si>
  <si>
    <t>O20241481</t>
  </si>
  <si>
    <t>O20244432</t>
  </si>
  <si>
    <t>O20244682</t>
  </si>
  <si>
    <t>O20244820</t>
  </si>
  <si>
    <t>O20242463</t>
  </si>
  <si>
    <t>O20240871</t>
  </si>
  <si>
    <t>O20241489</t>
  </si>
  <si>
    <t>O20243268</t>
  </si>
  <si>
    <t>O20243097</t>
  </si>
  <si>
    <t>O20241745</t>
  </si>
  <si>
    <t>O20241596</t>
  </si>
  <si>
    <t>O20242875</t>
  </si>
  <si>
    <t>O20240716</t>
  </si>
  <si>
    <t>O20244274</t>
  </si>
  <si>
    <t>O20244724</t>
  </si>
  <si>
    <t>O20241075</t>
  </si>
  <si>
    <t>O20243517</t>
  </si>
  <si>
    <t>O20241790</t>
  </si>
  <si>
    <t>O20244216</t>
  </si>
  <si>
    <t>O20241806</t>
  </si>
  <si>
    <t>O20244067</t>
  </si>
  <si>
    <t>O20242996</t>
  </si>
  <si>
    <t>O20240859</t>
  </si>
  <si>
    <t>O20244048</t>
  </si>
  <si>
    <t>O20243536</t>
  </si>
  <si>
    <t>O20241095</t>
  </si>
  <si>
    <t>O20241710</t>
  </si>
  <si>
    <t>O20244666</t>
  </si>
  <si>
    <t>O20241908</t>
  </si>
  <si>
    <t>O20242560</t>
  </si>
  <si>
    <t>O20241546</t>
  </si>
  <si>
    <t>O20244513</t>
  </si>
  <si>
    <t>O20240750</t>
  </si>
  <si>
    <t>O20240427</t>
  </si>
  <si>
    <t>O20241333</t>
  </si>
  <si>
    <t>O20242627</t>
  </si>
  <si>
    <t>O20241070</t>
  </si>
  <si>
    <t>O20244657</t>
  </si>
  <si>
    <t>O20242600</t>
  </si>
  <si>
    <t>O20240796</t>
  </si>
  <si>
    <t>O20240156</t>
  </si>
  <si>
    <t>O20242129</t>
  </si>
  <si>
    <t>O20240076</t>
  </si>
  <si>
    <t>O20240437</t>
  </si>
  <si>
    <t>O20241193</t>
  </si>
  <si>
    <t>O20242355</t>
  </si>
  <si>
    <t>O20242739</t>
  </si>
  <si>
    <t>O20241559</t>
  </si>
  <si>
    <t>O20240947</t>
  </si>
  <si>
    <t>O20242218</t>
  </si>
  <si>
    <t>O20244599</t>
  </si>
  <si>
    <t>O20240365</t>
  </si>
  <si>
    <t>O20244422</t>
  </si>
  <si>
    <t>O20244499</t>
  </si>
  <si>
    <t>O20242336</t>
  </si>
  <si>
    <t>O20240064</t>
  </si>
  <si>
    <t>O20242176</t>
  </si>
  <si>
    <t>O20241917</t>
  </si>
  <si>
    <t>O20240182</t>
  </si>
  <si>
    <t>O20242498</t>
  </si>
  <si>
    <t>O20240847</t>
  </si>
  <si>
    <t>O20242942</t>
  </si>
  <si>
    <t>O20243596</t>
  </si>
  <si>
    <t>O20244732</t>
  </si>
  <si>
    <t>O20243540</t>
  </si>
  <si>
    <t>O20242772</t>
  </si>
  <si>
    <t>O20243107</t>
  </si>
  <si>
    <t>O20241592</t>
  </si>
  <si>
    <t>O20242822</t>
  </si>
  <si>
    <t>O20244488</t>
  </si>
  <si>
    <t>O20244984</t>
  </si>
  <si>
    <t>O20241959</t>
  </si>
  <si>
    <t>O20242433</t>
  </si>
  <si>
    <t>O20240250</t>
  </si>
  <si>
    <t>O20240254</t>
  </si>
  <si>
    <t>O20242332</t>
  </si>
  <si>
    <t>O20242194</t>
  </si>
  <si>
    <t>O20244568</t>
  </si>
  <si>
    <t>O20243087</t>
  </si>
  <si>
    <t>O20243059</t>
  </si>
  <si>
    <t>O20244306</t>
  </si>
  <si>
    <t>O20241674</t>
  </si>
  <si>
    <t>O20240801</t>
  </si>
  <si>
    <t>O20240209</t>
  </si>
  <si>
    <t>O20244618</t>
  </si>
  <si>
    <t>O20240844</t>
  </si>
  <si>
    <t>O20241926</t>
  </si>
  <si>
    <t>O20240400</t>
  </si>
  <si>
    <t>O20243793</t>
  </si>
  <si>
    <t>O20240840</t>
  </si>
  <si>
    <t>O20240047</t>
  </si>
  <si>
    <t>O20244969</t>
  </si>
  <si>
    <t>O20242138</t>
  </si>
  <si>
    <t>O20243065</t>
  </si>
  <si>
    <t>O20240659</t>
  </si>
  <si>
    <t>O20243245</t>
  </si>
  <si>
    <t>O20243560</t>
  </si>
  <si>
    <t>O20244703</t>
  </si>
  <si>
    <t>O20240710</t>
  </si>
  <si>
    <t>O20243977</t>
  </si>
  <si>
    <t>O20243213</t>
  </si>
  <si>
    <t>O20244831</t>
  </si>
  <si>
    <t>O20240154</t>
  </si>
  <si>
    <t>O20240951</t>
  </si>
  <si>
    <t>O20242326</t>
  </si>
  <si>
    <t>O20241143</t>
  </si>
  <si>
    <t>O20240628</t>
  </si>
  <si>
    <t>O20242820</t>
  </si>
  <si>
    <t>O20240306</t>
  </si>
  <si>
    <t>O20243851</t>
  </si>
  <si>
    <t>O20240029</t>
  </si>
  <si>
    <t>O20241855</t>
  </si>
  <si>
    <t>O20240069</t>
  </si>
  <si>
    <t>O20242048</t>
  </si>
  <si>
    <t>O20244440</t>
  </si>
  <si>
    <t>O20244368</t>
  </si>
  <si>
    <t>O20240006</t>
  </si>
  <si>
    <t>O20244318</t>
  </si>
  <si>
    <t>O20243833</t>
  </si>
  <si>
    <t>O20241358</t>
  </si>
  <si>
    <t>O20243327</t>
  </si>
  <si>
    <t>O20242344</t>
  </si>
  <si>
    <t>O20243089</t>
  </si>
  <si>
    <t>O20244147</t>
  </si>
  <si>
    <t>O20241725</t>
  </si>
  <si>
    <t>O20240718</t>
  </si>
  <si>
    <t>O20243523</t>
  </si>
  <si>
    <t>O20242109</t>
  </si>
  <si>
    <t>O20243938</t>
  </si>
  <si>
    <t>O20244130</t>
  </si>
  <si>
    <t>O20244532</t>
  </si>
  <si>
    <t>O20243649</t>
  </si>
  <si>
    <t>O20244823</t>
  </si>
  <si>
    <t>O20240772</t>
  </si>
  <si>
    <t>O20241956</t>
  </si>
  <si>
    <t>O20241947</t>
  </si>
  <si>
    <t>O20240787</t>
  </si>
  <si>
    <t>O20243922</t>
  </si>
  <si>
    <t>O20243328</t>
  </si>
  <si>
    <t>O20241386</t>
  </si>
  <si>
    <t>O20241531</t>
  </si>
  <si>
    <t>O20242334</t>
  </si>
  <si>
    <t>O20240296</t>
  </si>
  <si>
    <t>O20240573</t>
  </si>
  <si>
    <t>O20240535</t>
  </si>
  <si>
    <t>O20244890</t>
  </si>
  <si>
    <t>O20243299</t>
  </si>
  <si>
    <t>O20240663</t>
  </si>
  <si>
    <t>O20240372</t>
  </si>
  <si>
    <t>O20240212</t>
  </si>
  <si>
    <t>O20240928</t>
  </si>
  <si>
    <t>O20244850</t>
  </si>
  <si>
    <t>O20240634</t>
  </si>
  <si>
    <t>O20243337</t>
  </si>
  <si>
    <t>O20240197</t>
  </si>
  <si>
    <t>O20244077</t>
  </si>
  <si>
    <t>O20243780</t>
  </si>
  <si>
    <t>O20241799</t>
  </si>
  <si>
    <t>O20244520</t>
  </si>
  <si>
    <t>O20241119</t>
  </si>
  <si>
    <t>O20243103</t>
  </si>
  <si>
    <t>O20242179</t>
  </si>
  <si>
    <t>O20242054</t>
  </si>
  <si>
    <t>O20241288</t>
  </si>
  <si>
    <t>O20240066</t>
  </si>
  <si>
    <t>O20241654</t>
  </si>
  <si>
    <t>O20244723</t>
  </si>
  <si>
    <t>O20242826</t>
  </si>
  <si>
    <t>O20243628</t>
  </si>
  <si>
    <t>O20241485</t>
  </si>
  <si>
    <t>O20241005</t>
  </si>
  <si>
    <t>O20241228</t>
  </si>
  <si>
    <t>O20244066</t>
  </si>
  <si>
    <t>O20244585</t>
  </si>
  <si>
    <t>O20243901</t>
  </si>
  <si>
    <t>O20241954</t>
  </si>
  <si>
    <t>O20244577</t>
  </si>
  <si>
    <t>O20240331</t>
  </si>
  <si>
    <t>O20242986</t>
  </si>
  <si>
    <t>O20241125</t>
  </si>
  <si>
    <t>O20243995</t>
  </si>
  <si>
    <t>O20240260</t>
  </si>
  <si>
    <t>O20243994</t>
  </si>
  <si>
    <t>O20242609</t>
  </si>
  <si>
    <t>O20244382</t>
  </si>
  <si>
    <t>O20243158</t>
  </si>
  <si>
    <t>O20243248</t>
  </si>
  <si>
    <t>O20241368</t>
  </si>
  <si>
    <t>O20241834</t>
  </si>
  <si>
    <t>O20244219</t>
  </si>
  <si>
    <t>O20242206</t>
  </si>
  <si>
    <t>O20240478</t>
  </si>
  <si>
    <t>O20240600</t>
  </si>
  <si>
    <t>O20240778</t>
  </si>
  <si>
    <t>O20244494</t>
  </si>
  <si>
    <t>O20243149</t>
  </si>
  <si>
    <t>O20241322</t>
  </si>
  <si>
    <t>O20241097</t>
  </si>
  <si>
    <t>O20240702</t>
  </si>
  <si>
    <t>O20240054</t>
  </si>
  <si>
    <t>O20244268</t>
  </si>
  <si>
    <t>O20242535</t>
  </si>
  <si>
    <t>O20244010</t>
  </si>
  <si>
    <t>O20244221</t>
  </si>
  <si>
    <t>O20242002</t>
  </si>
  <si>
    <t>O20240725</t>
  </si>
  <si>
    <t>O20240020</t>
  </si>
  <si>
    <t>O20241383</t>
  </si>
  <si>
    <t>O20244971</t>
  </si>
  <si>
    <t>O20242912</t>
  </si>
  <si>
    <t>O20241047</t>
  </si>
  <si>
    <t>O20243570</t>
  </si>
  <si>
    <t>O20242647</t>
  </si>
  <si>
    <t>O20242879</t>
  </si>
  <si>
    <t>O20240312</t>
  </si>
  <si>
    <t>O20243958</t>
  </si>
  <si>
    <t>O20242107</t>
  </si>
  <si>
    <t>O20242570</t>
  </si>
  <si>
    <t>O20242294</t>
  </si>
  <si>
    <t>O20242092</t>
  </si>
  <si>
    <t>O20241274</t>
  </si>
  <si>
    <t>O20242501</t>
  </si>
  <si>
    <t>O20244716</t>
  </si>
  <si>
    <t>O20244046</t>
  </si>
  <si>
    <t>O20240369</t>
  </si>
  <si>
    <t>O20242422</t>
  </si>
  <si>
    <t>O20240781</t>
  </si>
  <si>
    <t>O20241506</t>
  </si>
  <si>
    <t>O20240397</t>
  </si>
  <si>
    <t>O20242581</t>
  </si>
  <si>
    <t>O20240192</t>
  </si>
  <si>
    <t>O20242127</t>
  </si>
  <si>
    <t>O20242662</t>
  </si>
  <si>
    <t>O20244853</t>
  </si>
  <si>
    <t>O20241906</t>
  </si>
  <si>
    <t>O20241319</t>
  </si>
  <si>
    <t>O20241623</t>
  </si>
  <si>
    <t>O20242598</t>
  </si>
  <si>
    <t>O20241973</t>
  </si>
  <si>
    <t>O20241655</t>
  </si>
  <si>
    <t>O20243694</t>
  </si>
  <si>
    <t>O20243612</t>
  </si>
  <si>
    <t>O20243363</t>
  </si>
  <si>
    <t>O20242722</t>
  </si>
  <si>
    <t>O20244677</t>
  </si>
  <si>
    <t>O20240432</t>
  </si>
  <si>
    <t>O20242090</t>
  </si>
  <si>
    <t>O20240277</t>
  </si>
  <si>
    <t>O20241396</t>
  </si>
  <si>
    <t>O20243184</t>
  </si>
  <si>
    <t>O20242195</t>
  </si>
  <si>
    <t>O20243613</t>
  </si>
  <si>
    <t>O20244898</t>
  </si>
  <si>
    <t>O20242938</t>
  </si>
  <si>
    <t>O20244998</t>
  </si>
  <si>
    <t>O20242274</t>
  </si>
  <si>
    <t>O20242226</t>
  </si>
  <si>
    <t>O20242619</t>
  </si>
  <si>
    <t>O20243483</t>
  </si>
  <si>
    <t>O20243564</t>
  </si>
  <si>
    <t>O20240468</t>
  </si>
  <si>
    <t>O20240125</t>
  </si>
  <si>
    <t>O20241360</t>
  </si>
  <si>
    <t>O20242995</t>
  </si>
  <si>
    <t>O20243691</t>
  </si>
  <si>
    <t>O20244722</t>
  </si>
  <si>
    <t>O20242184</t>
  </si>
  <si>
    <t>O20244002</t>
  </si>
  <si>
    <t>O20242881</t>
  </si>
  <si>
    <t>O20242349</t>
  </si>
  <si>
    <t>O20241026</t>
  </si>
  <si>
    <t>O20243161</t>
  </si>
  <si>
    <t>O20241330</t>
  </si>
  <si>
    <t>O20241108</t>
  </si>
  <si>
    <t>O20242309</t>
  </si>
  <si>
    <t>O20244940</t>
  </si>
  <si>
    <t>O20243185</t>
  </si>
  <si>
    <t>O20242876</t>
  </si>
  <si>
    <t>O20244578</t>
  </si>
  <si>
    <t>O20241200</t>
  </si>
  <si>
    <t>O20244785</t>
  </si>
  <si>
    <t>O20240320</t>
  </si>
  <si>
    <t>O20240708</t>
  </si>
  <si>
    <t>O20243494</t>
  </si>
  <si>
    <t>O20243593</t>
  </si>
  <si>
    <t>O20242407</t>
  </si>
  <si>
    <t>O20243386</t>
  </si>
  <si>
    <t>O20243945</t>
  </si>
  <si>
    <t>O20244511</t>
  </si>
  <si>
    <t>O20241626</t>
  </si>
  <si>
    <t>O20243803</t>
  </si>
  <si>
    <t>O20241779</t>
  </si>
  <si>
    <t>O20240824</t>
  </si>
  <si>
    <t>O20244637</t>
  </si>
  <si>
    <t>O20244738</t>
  </si>
  <si>
    <t>O20243552</t>
  </si>
  <si>
    <t>O20243013</t>
  </si>
  <si>
    <t>O20243912</t>
  </si>
  <si>
    <t>O20244471</t>
  </si>
  <si>
    <t>O20241942</t>
  </si>
  <si>
    <t>O20242163</t>
  </si>
  <si>
    <t>O20241044</t>
  </si>
  <si>
    <t>O20242141</t>
  </si>
  <si>
    <t>O20240087</t>
  </si>
  <si>
    <t>O20242975</t>
  </si>
  <si>
    <t>O20244085</t>
  </si>
  <si>
    <t>O20240382</t>
  </si>
  <si>
    <t>O20241468</t>
  </si>
  <si>
    <t>O20243498</t>
  </si>
  <si>
    <t>O20242568</t>
  </si>
  <si>
    <t>O20244132</t>
  </si>
  <si>
    <t>O20242515</t>
  </si>
  <si>
    <t>O20242346</t>
  </si>
  <si>
    <t>O20240912</t>
  </si>
  <si>
    <t>O20241218</t>
  </si>
  <si>
    <t>O20240485</t>
  </si>
  <si>
    <t>O20243787</t>
  </si>
  <si>
    <t>O20242591</t>
  </si>
  <si>
    <t>O20243854</t>
  </si>
  <si>
    <t>O20242835</t>
  </si>
  <si>
    <t>O20244842</t>
  </si>
  <si>
    <t>O20243324</t>
  </si>
  <si>
    <t>O20243216</t>
  </si>
  <si>
    <t>O20242630</t>
  </si>
  <si>
    <t>O20240726</t>
  </si>
  <si>
    <t>O20242727</t>
  </si>
  <si>
    <t>O20244597</t>
  </si>
  <si>
    <t>O20244088</t>
  </si>
  <si>
    <t>O20243645</t>
  </si>
  <si>
    <t>O20244278</t>
  </si>
  <si>
    <t>O20241437</t>
  </si>
  <si>
    <t>O20242339</t>
  </si>
  <si>
    <t>O20241590</t>
  </si>
  <si>
    <t>O20244841</t>
  </si>
  <si>
    <t>O20243627</t>
  </si>
  <si>
    <t>O20241085</t>
  </si>
  <si>
    <t>O20241385</t>
  </si>
  <si>
    <t>O20241467</t>
  </si>
  <si>
    <t>O20243677</t>
  </si>
  <si>
    <t>O20241812</t>
  </si>
  <si>
    <t>O20240522</t>
  </si>
  <si>
    <t>O20243905</t>
  </si>
  <si>
    <t>O20240514</t>
  </si>
  <si>
    <t>O20242181</t>
  </si>
  <si>
    <t>O20241697</t>
  </si>
  <si>
    <t>O20244902</t>
  </si>
  <si>
    <t>O20243031</t>
  </si>
  <si>
    <t>O20244122</t>
  </si>
  <si>
    <t>O20242303</t>
  </si>
  <si>
    <t>O20241743</t>
  </si>
  <si>
    <t>O20240488</t>
  </si>
  <si>
    <t>O20243607</t>
  </si>
  <si>
    <t>O20242202</t>
  </si>
  <si>
    <t>O20242310</t>
  </si>
  <si>
    <t>O20243742</t>
  </si>
  <si>
    <t>O20243201</t>
  </si>
  <si>
    <t>O20241869</t>
  </si>
  <si>
    <t>O20244533</t>
  </si>
  <si>
    <t>O20241591</t>
  </si>
  <si>
    <t>O20243416</t>
  </si>
  <si>
    <t>O20240566</t>
  </si>
  <si>
    <t>O20243621</t>
  </si>
  <si>
    <t>O20242442</t>
  </si>
  <si>
    <t>O20240044</t>
  </si>
  <si>
    <t>O20240548</t>
  </si>
  <si>
    <t>O20243413</t>
  </si>
  <si>
    <t>O20242251</t>
  </si>
  <si>
    <t>O20244876</t>
  </si>
  <si>
    <t>O20240652</t>
  </si>
  <si>
    <t>O20244772</t>
  </si>
  <si>
    <t>O20240121</t>
  </si>
  <si>
    <t>O20243798</t>
  </si>
  <si>
    <t>O20241320</t>
  </si>
  <si>
    <t>O20241177</t>
  </si>
  <si>
    <t>O20243824</t>
  </si>
  <si>
    <t>O20244349</t>
  </si>
  <si>
    <t>O20241374</t>
  </si>
  <si>
    <t>O20244194</t>
  </si>
  <si>
    <t>O20244249</t>
  </si>
  <si>
    <t>O20240737</t>
  </si>
  <si>
    <t>O20242234</t>
  </si>
  <si>
    <t>O20244961</t>
  </si>
  <si>
    <t>O20242903</t>
  </si>
  <si>
    <t>O20244733</t>
  </si>
  <si>
    <t>O20243515</t>
  </si>
  <si>
    <t>O20243038</t>
  </si>
  <si>
    <t>O20242921</t>
  </si>
  <si>
    <t>O20242534</t>
  </si>
  <si>
    <t>O20241023</t>
  </si>
  <si>
    <t>O20241101</t>
  </si>
  <si>
    <t>O20242927</t>
  </si>
  <si>
    <t>O20243682</t>
  </si>
  <si>
    <t>O20241492</t>
  </si>
  <si>
    <t>O20242809</t>
  </si>
  <si>
    <t>O20244931</t>
  </si>
  <si>
    <t>O20243633</t>
  </si>
  <si>
    <t>O20244330</t>
  </si>
  <si>
    <t>O20241894</t>
  </si>
  <si>
    <t>O20242890</t>
  </si>
  <si>
    <t>O20242946</t>
  </si>
  <si>
    <t>O20243571</t>
  </si>
  <si>
    <t>O20241841</t>
  </si>
  <si>
    <t>O20242370</t>
  </si>
  <si>
    <t>O20240980</t>
  </si>
  <si>
    <t>O20242925</t>
  </si>
  <si>
    <t>O20241180</t>
  </si>
  <si>
    <t>O20242233</t>
  </si>
  <si>
    <t>O20240669</t>
  </si>
  <si>
    <t>O20240685</t>
  </si>
  <si>
    <t>O20243980</t>
  </si>
  <si>
    <t>O20241786</t>
  </si>
  <si>
    <t>O20243743</t>
  </si>
  <si>
    <t>O20243391</t>
  </si>
  <si>
    <t>O20241856</t>
  </si>
  <si>
    <t>O20243760</t>
  </si>
  <si>
    <t>O20243674</t>
  </si>
  <si>
    <t>O20244685</t>
  </si>
  <si>
    <t>O20242258</t>
  </si>
  <si>
    <t>O20240764</t>
  </si>
  <si>
    <t>O20240489</t>
  </si>
  <si>
    <t>O20240297</t>
  </si>
  <si>
    <t>O20240811</t>
  </si>
  <si>
    <t>O20243653</t>
  </si>
  <si>
    <t>O20240887</t>
  </si>
  <si>
    <t>O20241281</t>
  </si>
  <si>
    <t>O20241832</t>
  </si>
  <si>
    <t>O20240886</t>
  </si>
  <si>
    <t>O20244133</t>
  </si>
  <si>
    <t>O20242802</t>
  </si>
  <si>
    <t>O20240374</t>
  </si>
  <si>
    <t>O20244859</t>
  </si>
  <si>
    <t>O20242565</t>
  </si>
  <si>
    <t>O20242491</t>
  </si>
  <si>
    <t>O20243825</t>
  </si>
  <si>
    <t>O20241231</t>
  </si>
  <si>
    <t>O20241889</t>
  </si>
  <si>
    <t>O20243969</t>
  </si>
  <si>
    <t>O20242116</t>
  </si>
  <si>
    <t>O20241478</t>
  </si>
  <si>
    <t>O20244230</t>
  </si>
  <si>
    <t>O20240635</t>
  </si>
  <si>
    <t>O20243001</t>
  </si>
  <si>
    <t>O20244673</t>
  </si>
  <si>
    <t>O20241608</t>
  </si>
  <si>
    <t>O20243168</t>
  </si>
  <si>
    <t>O20241278</t>
  </si>
  <si>
    <t>O20243974</t>
  </si>
  <si>
    <t>O20243872</t>
  </si>
  <si>
    <t>O20240313</t>
  </si>
  <si>
    <t>O20243049</t>
  </si>
  <si>
    <t>O20243111</t>
  </si>
  <si>
    <t>O20241907</t>
  </si>
  <si>
    <t>O20242486</t>
  </si>
  <si>
    <t>O20240525</t>
  </si>
  <si>
    <t>O20240338</t>
  </si>
  <si>
    <t>O20240345</t>
  </si>
  <si>
    <t>O20240880</t>
  </si>
  <si>
    <t>O20241690</t>
  </si>
  <si>
    <t>O20242685</t>
  </si>
  <si>
    <t>O20240038</t>
  </si>
  <si>
    <t>O20241053</t>
  </si>
  <si>
    <t>O20243284</t>
  </si>
  <si>
    <t>O20244495</t>
  </si>
  <si>
    <t>O20240561</t>
  </si>
  <si>
    <t>O20241463</t>
  </si>
  <si>
    <t>O20241158</t>
  </si>
  <si>
    <t>O20240955</t>
  </si>
  <si>
    <t>O20241219</t>
  </si>
  <si>
    <t>O20243008</t>
  </si>
  <si>
    <t>O20243340</t>
  </si>
  <si>
    <t>O20243874</t>
  </si>
  <si>
    <t>O20243283</t>
  </si>
  <si>
    <t>O20241039</t>
  </si>
  <si>
    <t>O20240436</t>
  </si>
  <si>
    <t>O20243957</t>
  </si>
  <si>
    <t>O20243134</t>
  </si>
  <si>
    <t>O20243934</t>
  </si>
  <si>
    <t>O20242178</t>
  </si>
  <si>
    <t>O20242249</t>
  </si>
  <si>
    <t>O20244157</t>
  </si>
  <si>
    <t>O20241154</t>
  </si>
  <si>
    <t>O20240999</t>
  </si>
  <si>
    <t>O20241814</t>
  </si>
  <si>
    <t>O20243790</t>
  </si>
  <si>
    <t>O20242124</t>
  </si>
  <si>
    <t>O20244341</t>
  </si>
  <si>
    <t>O20240095</t>
  </si>
  <si>
    <t>O20243066</t>
  </si>
  <si>
    <t>O20243829</t>
  </si>
  <si>
    <t>O20243321</t>
  </si>
  <si>
    <t>O20241265</t>
  </si>
  <si>
    <t>O20240161</t>
  </si>
  <si>
    <t>O20241220</t>
  </si>
  <si>
    <t>O20241354</t>
  </si>
  <si>
    <t>O20242748</t>
  </si>
  <si>
    <t>O20241828</t>
  </si>
  <si>
    <t>O20242049</t>
  </si>
  <si>
    <t>O20241552</t>
  </si>
  <si>
    <t>O20243870</t>
  </si>
  <si>
    <t>O20241160</t>
  </si>
  <si>
    <t>O20240482</t>
  </si>
  <si>
    <t>O20240233</t>
  </si>
  <si>
    <t>O20244858</t>
  </si>
  <si>
    <t>O20241174</t>
  </si>
  <si>
    <t>O20243183</t>
  </si>
  <si>
    <t>O20244087</t>
  </si>
  <si>
    <t>O20243474</t>
  </si>
  <si>
    <t>O20241685</t>
  </si>
  <si>
    <t>O20244406</t>
  </si>
  <si>
    <t>O20241772</t>
  </si>
  <si>
    <t>O20240724</t>
  </si>
  <si>
    <t>O20244622</t>
  </si>
  <si>
    <t>O20244502</t>
  </si>
  <si>
    <t>O20242520</t>
  </si>
  <si>
    <t>O20244632</t>
  </si>
  <si>
    <t>O20242699</t>
  </si>
  <si>
    <t>O20242940</t>
  </si>
  <si>
    <t>O20240316</t>
  </si>
  <si>
    <t>O20240386</t>
  </si>
  <si>
    <t>O20242260</t>
  </si>
  <si>
    <t>O20242084</t>
  </si>
  <si>
    <t>O20243657</t>
  </si>
  <si>
    <t>O20242350</t>
  </si>
  <si>
    <t>O20240143</t>
  </si>
  <si>
    <t>O20243873</t>
  </si>
  <si>
    <t>O20244178</t>
  </si>
  <si>
    <t>O20240479</t>
  </si>
  <si>
    <t>O20241943</t>
  </si>
  <si>
    <t>O20243422</t>
  </si>
  <si>
    <t>O20242941</t>
  </si>
  <si>
    <t>O20244910</t>
  </si>
  <si>
    <t>O20241498</t>
  </si>
  <si>
    <t>O20243720</t>
  </si>
  <si>
    <t>O20241658</t>
  </si>
  <si>
    <t>O20244758</t>
  </si>
  <si>
    <t>O20244281</t>
  </si>
  <si>
    <t>O20241536</t>
  </si>
  <si>
    <t>O20242842</t>
  </si>
  <si>
    <t>O20243982</t>
  </si>
  <si>
    <t>O20240953</t>
  </si>
  <si>
    <t>O20243441</t>
  </si>
  <si>
    <t>O20240019</t>
  </si>
  <si>
    <t>O20242299</t>
  </si>
  <si>
    <t>O20244111</t>
  </si>
  <si>
    <t>O20243659</t>
  </si>
  <si>
    <t>O20242914</t>
  </si>
  <si>
    <t>O20241239</t>
  </si>
  <si>
    <t>O20241142</t>
  </si>
  <si>
    <t>O20240653</t>
  </si>
  <si>
    <t>O20240158</t>
  </si>
  <si>
    <t>O20241129</t>
  </si>
  <si>
    <t>O20241979</t>
  </si>
  <si>
    <t>O20242473</t>
  </si>
  <si>
    <t>O20240666</t>
  </si>
  <si>
    <t>O20241997</t>
  </si>
  <si>
    <t>O20243535</t>
  </si>
  <si>
    <t>O20240911</t>
  </si>
  <si>
    <t>O20241540</t>
  </si>
  <si>
    <t>O20242209</t>
  </si>
  <si>
    <t>O20244709</t>
  </si>
  <si>
    <t>O20243925</t>
  </si>
  <si>
    <t>O20240865</t>
  </si>
  <si>
    <t>O20244338</t>
  </si>
  <si>
    <t>O20241164</t>
  </si>
  <si>
    <t>O20243347</t>
  </si>
  <si>
    <t>O20242992</t>
  </si>
  <si>
    <t>O20242839</t>
  </si>
  <si>
    <t>O20240753</t>
  </si>
  <si>
    <t>O20244407</t>
  </si>
  <si>
    <t>O20242071</t>
  </si>
  <si>
    <t>O20242117</t>
  </si>
  <si>
    <t>O20241923</t>
  </si>
  <si>
    <t>O20241287</t>
  </si>
  <si>
    <t>O20241875</t>
  </si>
  <si>
    <t>O20240817</t>
  </si>
  <si>
    <t>O20242031</t>
  </si>
  <si>
    <t>O20242380</t>
  </si>
  <si>
    <t>O20242701</t>
  </si>
  <si>
    <t>O20243196</t>
  </si>
  <si>
    <t>O20242918</t>
  </si>
  <si>
    <t>O20240660</t>
  </si>
  <si>
    <t>O20240145</t>
  </si>
  <si>
    <t>O20240150</t>
  </si>
  <si>
    <t>O20241347</t>
  </si>
  <si>
    <t>O20243148</t>
  </si>
  <si>
    <t>O20243062</t>
  </si>
  <si>
    <t>O20243503</t>
  </si>
  <si>
    <t>O20241466</t>
  </si>
  <si>
    <t>O20240941</t>
  </si>
  <si>
    <t>O20243426</t>
  </si>
  <si>
    <t>O20241217</t>
  </si>
  <si>
    <t>O20240986</t>
  </si>
  <si>
    <t>O20242217</t>
  </si>
  <si>
    <t>O20243590</t>
  </si>
  <si>
    <t>O20243004</t>
  </si>
  <si>
    <t>O20244300</t>
  </si>
  <si>
    <t>O20243217</t>
  </si>
  <si>
    <t>O20241209</t>
  </si>
  <si>
    <t>O20240651</t>
  </si>
  <si>
    <t>O20242113</t>
  </si>
  <si>
    <t>O20240910</t>
  </si>
  <si>
    <t>O20240883</t>
  </si>
  <si>
    <t>O20243747</t>
  </si>
  <si>
    <t>O20242977</t>
  </si>
  <si>
    <t>O20243544</t>
  </si>
  <si>
    <t>O20241622</t>
  </si>
  <si>
    <t>O20243157</t>
  </si>
  <si>
    <t>O20241152</t>
  </si>
  <si>
    <t>O20243435</t>
  </si>
  <si>
    <t>O20244009</t>
  </si>
  <si>
    <t>O20240473</t>
  </si>
  <si>
    <t>O20240166</t>
  </si>
  <si>
    <t>O20240795</t>
  </si>
  <si>
    <t>O20244659</t>
  </si>
  <si>
    <t>O20242781</t>
  </si>
  <si>
    <t>O20240499</t>
  </si>
  <si>
    <t>O20242219</t>
  </si>
  <si>
    <t>O20240334</t>
  </si>
  <si>
    <t>O20242096</t>
  </si>
  <si>
    <t>O20240230</t>
  </si>
  <si>
    <t>O20243081</t>
  </si>
  <si>
    <t>O20240097</t>
  </si>
  <si>
    <t>O20243495</t>
  </si>
  <si>
    <t>O20241211</t>
  </si>
  <si>
    <t>O20242924</t>
  </si>
  <si>
    <t>O20243419</t>
  </si>
  <si>
    <t>O20242221</t>
  </si>
  <si>
    <t>O20240435</t>
  </si>
  <si>
    <t>O20244609</t>
  </si>
  <si>
    <t>O20242331</t>
  </si>
  <si>
    <t>O20244647</t>
  </si>
  <si>
    <t>O20244539</t>
  </si>
  <si>
    <t>O20241369</t>
  </si>
  <si>
    <t>O20244873</t>
  </si>
  <si>
    <t>O20240944</t>
  </si>
  <si>
    <t>O20244745</t>
  </si>
  <si>
    <t>O20241080</t>
  </si>
  <si>
    <t>O20243954</t>
  </si>
  <si>
    <t>O20241254</t>
  </si>
  <si>
    <t>O20240751</t>
  </si>
  <si>
    <t>O20242403</t>
  </si>
  <si>
    <t>O20242307</t>
  </si>
  <si>
    <t>O20244481</t>
  </si>
  <si>
    <t>O20241323</t>
  </si>
  <si>
    <t>O20240657</t>
  </si>
  <si>
    <t>O20244624</t>
  </si>
  <si>
    <t>O20240656</t>
  </si>
  <si>
    <t>O20240752</t>
  </si>
  <si>
    <t>O20244606</t>
  </si>
  <si>
    <t>O20243123</t>
  </si>
  <si>
    <t>O20243589</t>
  </si>
  <si>
    <t>O20242029</t>
  </si>
  <si>
    <t>O20242734</t>
  </si>
  <si>
    <t>O20240138</t>
  </si>
  <si>
    <t>O20243330</t>
  </si>
  <si>
    <t>O20242250</t>
  </si>
  <si>
    <t>O20242841</t>
  </si>
  <si>
    <t>O20240631</t>
  </si>
  <si>
    <t>O20241677</t>
  </si>
  <si>
    <t>O20242199</t>
  </si>
  <si>
    <t>O20240620</t>
  </si>
  <si>
    <t>O20243479</t>
  </si>
  <si>
    <t>O20244881</t>
  </si>
  <si>
    <t>O20241603</t>
  </si>
  <si>
    <t>O20242460</t>
  </si>
  <si>
    <t>O20241579</t>
  </si>
  <si>
    <t>O20244777</t>
  </si>
  <si>
    <t>O20241648</t>
  </si>
  <si>
    <t>O20242505</t>
  </si>
  <si>
    <t>O20241616</t>
  </si>
  <si>
    <t>O20244563</t>
  </si>
  <si>
    <t>O20244840</t>
  </si>
  <si>
    <t>O20242698</t>
  </si>
  <si>
    <t>O20243604</t>
  </si>
  <si>
    <t>O20244458</t>
  </si>
  <si>
    <t>O20242773</t>
  </si>
  <si>
    <t>O20241525</t>
  </si>
  <si>
    <t>O20243610</t>
  </si>
  <si>
    <t>O20243709</t>
  </si>
  <si>
    <t>O20243722</t>
  </si>
  <si>
    <t>O20240172</t>
  </si>
  <si>
    <t>O20240587</t>
  </si>
  <si>
    <t>O20241604</t>
  </si>
  <si>
    <t>O20242100</t>
  </si>
  <si>
    <t>O20242692</t>
  </si>
  <si>
    <t>O20244405</t>
  </si>
  <si>
    <t>O20244832</t>
  </si>
  <si>
    <t>O20241714</t>
  </si>
  <si>
    <t>O20241547</t>
  </si>
  <si>
    <t>O20243452</t>
  </si>
  <si>
    <t>O20240727</t>
  </si>
  <si>
    <t>O20241241</t>
  </si>
  <si>
    <t>O20242818</t>
  </si>
  <si>
    <t>O20243500</t>
  </si>
  <si>
    <t>O20243457</t>
  </si>
  <si>
    <t>O20242016</t>
  </si>
  <si>
    <t>O20240487</t>
  </si>
  <si>
    <t>O20243188</t>
  </si>
  <si>
    <t>O20244888</t>
  </si>
  <si>
    <t>O20240624</t>
  </si>
  <si>
    <t>O20242464</t>
  </si>
  <si>
    <t>O20241145</t>
  </si>
  <si>
    <t>O20241232</t>
  </si>
  <si>
    <t>O20244396</t>
  </si>
  <si>
    <t>O20241632</t>
  </si>
  <si>
    <t>O20244514</t>
  </si>
  <si>
    <t>O20243965</t>
  </si>
  <si>
    <t>O20241157</t>
  </si>
  <si>
    <t>O20240740</t>
  </si>
  <si>
    <t>O20244345</t>
  </si>
  <si>
    <t>O20241198</t>
  </si>
  <si>
    <t>O20241048</t>
  </si>
  <si>
    <t>O20242616</t>
  </si>
  <si>
    <t>O20241124</t>
  </si>
  <si>
    <t>O20240151</t>
  </si>
  <si>
    <t>O20241194</t>
  </si>
  <si>
    <t>O20243397</t>
  </si>
  <si>
    <t>O20243339</t>
  </si>
  <si>
    <t>O20241212</t>
  </si>
  <si>
    <t>O20242966</t>
  </si>
  <si>
    <t>O20240617</t>
  </si>
  <si>
    <t>O20243128</t>
  </si>
  <si>
    <t>O20240282</t>
  </si>
  <si>
    <t>O20244121</t>
  </si>
  <si>
    <t>O20242522</t>
  </si>
  <si>
    <t>O20241460</t>
  </si>
  <si>
    <t>O20240355</t>
  </si>
  <si>
    <t>O20244630</t>
  </si>
  <si>
    <t>O20240863</t>
  </si>
  <si>
    <t>O20243379</t>
  </si>
  <si>
    <t>O20242494</t>
  </si>
  <si>
    <t>O20240124</t>
  </si>
  <si>
    <t>O20244186</t>
  </si>
  <si>
    <t>O20243375</t>
  </si>
  <si>
    <t>O20243156</t>
  </si>
  <si>
    <t>O20241372</t>
  </si>
  <si>
    <t>O20241345</t>
  </si>
  <si>
    <t>O20244871</t>
  </si>
  <si>
    <t>O20241296</t>
  </si>
  <si>
    <t>O20242228</t>
  </si>
  <si>
    <t>O20241900</t>
  </si>
  <si>
    <t>O20243736</t>
  </si>
  <si>
    <t>O20241165</t>
  </si>
  <si>
    <t>O20240408</t>
  </si>
  <si>
    <t>O20241535</t>
  </si>
  <si>
    <t>O20243318</t>
  </si>
  <si>
    <t>O20242702</t>
  </si>
  <si>
    <t>O20244485</t>
  </si>
  <si>
    <t>O20244786</t>
  </si>
  <si>
    <t>O20243447</t>
  </si>
  <si>
    <t>O20243640</t>
  </si>
  <si>
    <t>O20243557</t>
  </si>
  <si>
    <t>O20244457</t>
  </si>
  <si>
    <t>O20242461</t>
  </si>
  <si>
    <t>O20244296</t>
  </si>
  <si>
    <t>O20242576</t>
  </si>
  <si>
    <t>O20243130</t>
  </si>
  <si>
    <t>O20242634</t>
  </si>
  <si>
    <t>O20242394</t>
  </si>
  <si>
    <t>O20242045</t>
  </si>
  <si>
    <t>O20244061</t>
  </si>
  <si>
    <t>O20244923</t>
  </si>
  <si>
    <t>O20244727</t>
  </si>
  <si>
    <t>O20243681</t>
  </si>
  <si>
    <t>O20240519</t>
  </si>
  <si>
    <t>O20242020</t>
  </si>
  <si>
    <t>O20240302</t>
  </si>
  <si>
    <t>O20244041</t>
  </si>
  <si>
    <t>O20244613</t>
  </si>
  <si>
    <t>O20240037</t>
  </si>
  <si>
    <t>O20244942</t>
  </si>
  <si>
    <t>O20241508</t>
  </si>
  <si>
    <t>O20242146</t>
  </si>
  <si>
    <t>O20244052</t>
  </si>
  <si>
    <t>O20240411</t>
  </si>
  <si>
    <t>O20241013</t>
  </si>
  <si>
    <t>O20240665</t>
  </si>
  <si>
    <t>O20241934</t>
  </si>
  <si>
    <t>O20240598</t>
  </si>
  <si>
    <t>O20244100</t>
  </si>
  <si>
    <t>O20243949</t>
  </si>
  <si>
    <t>O20242902</t>
  </si>
  <si>
    <t>O20244380</t>
  </si>
  <si>
    <t>O20240868</t>
  </si>
  <si>
    <t>O20242714</t>
  </si>
  <si>
    <t>O20240459</t>
  </si>
  <si>
    <t>O20243322</t>
  </si>
  <si>
    <t>O20240521</t>
  </si>
  <si>
    <t>O20242900</t>
  </si>
  <si>
    <t>O20243643</t>
  </si>
  <si>
    <t>O20240340</t>
  </si>
  <si>
    <t>O20240162</t>
  </si>
  <si>
    <t>O20241538</t>
  </si>
  <si>
    <t>O20243414</t>
  </si>
  <si>
    <t>O20243880</t>
  </si>
  <si>
    <t>O20241627</t>
  </si>
  <si>
    <t>O20240286</t>
  </si>
  <si>
    <t>O20244420</t>
  </si>
  <si>
    <t>O20241501</t>
  </si>
  <si>
    <t>O20244419</t>
  </si>
  <si>
    <t>O20241429</t>
  </si>
  <si>
    <t>O20240241</t>
  </si>
  <si>
    <t>O20244793</t>
  </si>
  <si>
    <t>O20241802</t>
  </si>
  <si>
    <t>O20241162</t>
  </si>
  <si>
    <t>O20240453</t>
  </si>
  <si>
    <t>O20241821</t>
  </si>
  <si>
    <t>O20240140</t>
  </si>
  <si>
    <t>O20241628</t>
  </si>
  <si>
    <t>O20244006</t>
  </si>
  <si>
    <t>O20240674</t>
  </si>
  <si>
    <t>O20241069</t>
  </si>
  <si>
    <t>O20241236</t>
  </si>
  <si>
    <t>O20241151</t>
  </si>
  <si>
    <t>O20240542</t>
  </si>
  <si>
    <t>O20240258</t>
  </si>
  <si>
    <t>O20243229</t>
  </si>
  <si>
    <t>O20241484</t>
  </si>
  <si>
    <t>O20240055</t>
  </si>
  <si>
    <t>O20240422</t>
  </si>
  <si>
    <t>O20242200</t>
  </si>
  <si>
    <t>O20242635</t>
  </si>
  <si>
    <t>O20240414</t>
  </si>
  <si>
    <t>O20241646</t>
  </si>
  <si>
    <t>O20242807</t>
  </si>
  <si>
    <t>O20240954</t>
  </si>
  <si>
    <t>O20243402</t>
  </si>
  <si>
    <t>O20244213</t>
  </si>
  <si>
    <t>O20242000</t>
  </si>
  <si>
    <t>O20244352</t>
  </si>
  <si>
    <t>O20241251</t>
  </si>
  <si>
    <t>O20244957</t>
  </si>
  <si>
    <t>O20242025</t>
  </si>
  <si>
    <t>O20241181</t>
  </si>
  <si>
    <t>O20242569</t>
  </si>
  <si>
    <t>O20240985</t>
  </si>
  <si>
    <t>O20241465</t>
  </si>
  <si>
    <t>O20240106</t>
  </si>
  <si>
    <t>O20244600</t>
  </si>
  <si>
    <t>O20240163</t>
  </si>
  <si>
    <t>O20242440</t>
  </si>
  <si>
    <t>O20242472</t>
  </si>
  <si>
    <t>O20242882</t>
  </si>
  <si>
    <t>O20242830</t>
  </si>
  <si>
    <t>O20243508</t>
  </si>
  <si>
    <t>O20241526</t>
  </si>
  <si>
    <t>O20240802</t>
  </si>
  <si>
    <t>O20241505</t>
  </si>
  <si>
    <t>O20244654</t>
  </si>
  <si>
    <t>O20240290</t>
  </si>
  <si>
    <t>O20240974</t>
  </si>
  <si>
    <t>O20243105</t>
  </si>
  <si>
    <t>O20243757</t>
  </si>
  <si>
    <t>O20240135</t>
  </si>
  <si>
    <t>O20241645</t>
  </si>
  <si>
    <t>O20241556</t>
  </si>
  <si>
    <t>O20240280</t>
  </si>
  <si>
    <t>O20240599</t>
  </si>
  <si>
    <t>O20241924</t>
  </si>
  <si>
    <t>O20240806</t>
  </si>
  <si>
    <t>O20241808</t>
  </si>
  <si>
    <t>O20241076</t>
  </si>
  <si>
    <t>O20241261</t>
  </si>
  <si>
    <t>O20243599</t>
  </si>
  <si>
    <t>O20244912</t>
  </si>
  <si>
    <t>O20241028</t>
  </si>
  <si>
    <t>O20244372</t>
  </si>
  <si>
    <t>O20244322</t>
  </si>
  <si>
    <t>O20242143</t>
  </si>
  <si>
    <t>O20240175</t>
  </si>
  <si>
    <t>O20241742</t>
  </si>
  <si>
    <t>O20240642</t>
  </si>
  <si>
    <t>O20242626</t>
  </si>
  <si>
    <t>O20243762</t>
  </si>
  <si>
    <t>O20244400</t>
  </si>
  <si>
    <t>O20240223</t>
  </si>
  <si>
    <t>O20240078</t>
  </si>
  <si>
    <t>O20240324</t>
  </si>
  <si>
    <t>O20243896</t>
  </si>
  <si>
    <t>O20243472</t>
  </si>
  <si>
    <t>O20241541</t>
  </si>
  <si>
    <t>O20240462</t>
  </si>
  <si>
    <t>O20242993</t>
  </si>
  <si>
    <t>O20243302</t>
  </si>
  <si>
    <t>O20241931</t>
  </si>
  <si>
    <t>O20243603</t>
  </si>
  <si>
    <t>O20244152</t>
  </si>
  <si>
    <t>O20244530</t>
  </si>
  <si>
    <t>O20241240</t>
  </si>
  <si>
    <t>O20242441</t>
  </si>
  <si>
    <t>O20240264</t>
  </si>
  <si>
    <t>O20243669</t>
  </si>
  <si>
    <t>O20244473</t>
  </si>
  <si>
    <t>O20244911</t>
  </si>
  <si>
    <t>O20240376</t>
  </si>
  <si>
    <t>O20243280</t>
  </si>
  <si>
    <t>O20241264</t>
  </si>
  <si>
    <t>O20240491</t>
  </si>
  <si>
    <t>O20243563</t>
  </si>
  <si>
    <t>O20244164</t>
  </si>
  <si>
    <t>O20243424</t>
  </si>
  <si>
    <t>O20240088</t>
  </si>
  <si>
    <t>O20244503</t>
  </si>
  <si>
    <t>O20243046</t>
  </si>
  <si>
    <t>O20244253</t>
  </si>
  <si>
    <t>O20244906</t>
  </si>
  <si>
    <t>O20243809</t>
  </si>
  <si>
    <t>O20242934</t>
  </si>
  <si>
    <t>O20241073</t>
  </si>
  <si>
    <t>O20243207</t>
  </si>
  <si>
    <t>O20240448</t>
  </si>
  <si>
    <t>O20241749</t>
  </si>
  <si>
    <t>O20244848</t>
  </si>
  <si>
    <t>O20240008</t>
  </si>
  <si>
    <t>O20242105</t>
  </si>
  <si>
    <t>O20241202</t>
  </si>
  <si>
    <t>O20241670</t>
  </si>
  <si>
    <t>O20244560</t>
  </si>
  <si>
    <t>O20242067</t>
  </si>
  <si>
    <t>O20241753</t>
  </si>
  <si>
    <t>O20242632</t>
  </si>
  <si>
    <t>O20241842</t>
  </si>
  <si>
    <t>O20240676</t>
  </si>
  <si>
    <t>O20242744</t>
  </si>
  <si>
    <t>O20242459</t>
  </si>
  <si>
    <t>O20244999</t>
  </si>
  <si>
    <t>O20242351</t>
  </si>
  <si>
    <t>O20244641</t>
  </si>
  <si>
    <t>O20240526</t>
  </si>
  <si>
    <t>O20243052</t>
  </si>
  <si>
    <t>O20243199</t>
  </si>
  <si>
    <t>O20240721</t>
  </si>
  <si>
    <t>O20244505</t>
  </si>
  <si>
    <t>O20242877</t>
  </si>
  <si>
    <t>O20243028</t>
  </si>
  <si>
    <t>O20241433</t>
  </si>
  <si>
    <t>O20240325</t>
  </si>
  <si>
    <t>O20241874</t>
  </si>
  <si>
    <t>O20243520</t>
  </si>
  <si>
    <t>O20241784</t>
  </si>
  <si>
    <t>O20244824</t>
  </si>
  <si>
    <t>O20244930</t>
  </si>
  <si>
    <t>O20240503</t>
  </si>
  <si>
    <t>O20244795</t>
  </si>
  <si>
    <t>O20242026</t>
  </si>
  <si>
    <t>O20242656</t>
  </si>
  <si>
    <t>O20242193</t>
  </si>
  <si>
    <t>O20242696</t>
  </si>
  <si>
    <t>O20242935</t>
  </si>
  <si>
    <t>O20244101</t>
  </si>
  <si>
    <t>O20243250</t>
  </si>
  <si>
    <t>O20243714</t>
  </si>
  <si>
    <t>O20241744</t>
  </si>
  <si>
    <t>O20243712</t>
  </si>
  <si>
    <t>O20242949</t>
  </si>
  <si>
    <t>O20241410</t>
  </si>
  <si>
    <t>O20243516</t>
  </si>
  <si>
    <t>O20244983</t>
  </si>
  <si>
    <t>O20243543</t>
  </si>
  <si>
    <t>O20241091</t>
  </si>
  <si>
    <t>O20244042</t>
  </si>
  <si>
    <t>O20244198</t>
  </si>
  <si>
    <t>O20243797</t>
  </si>
  <si>
    <t>O20242292</t>
  </si>
  <si>
    <t>O20244323</t>
  </si>
  <si>
    <t>O20244781</t>
  </si>
  <si>
    <t>O20242888</t>
  </si>
  <si>
    <t>O20244021</t>
  </si>
  <si>
    <t>O20243812</t>
  </si>
  <si>
    <t>O20240578</t>
  </si>
  <si>
    <t>O20244261</t>
  </si>
  <si>
    <t>O20241355</t>
  </si>
  <si>
    <t>O20240240</t>
  </si>
  <si>
    <t>O20243578</t>
  </si>
  <si>
    <t>O20242806</t>
  </si>
  <si>
    <t>O20244717</t>
  </si>
  <si>
    <t>O20244522</t>
  </si>
  <si>
    <t>O20244340</t>
  </si>
  <si>
    <t>O20240274</t>
  </si>
  <si>
    <t>O20242392</t>
  </si>
  <si>
    <t>O20244408</t>
  </si>
  <si>
    <t>O20244669</t>
  </si>
  <si>
    <t>O20242103</t>
  </si>
  <si>
    <t>O20240205</t>
  </si>
  <si>
    <t>O20240907</t>
  </si>
  <si>
    <t>O20243193</t>
  </si>
  <si>
    <t>O20240165</t>
  </si>
  <si>
    <t>O20244326</t>
  </si>
  <si>
    <t>O20241210</t>
  </si>
  <si>
    <t>O20243533</t>
  </si>
  <si>
    <t>O20243489</t>
  </si>
  <si>
    <t>O20240692</t>
  </si>
  <si>
    <t>O20240067</t>
  </si>
  <si>
    <t>O20241610</t>
  </si>
  <si>
    <t>O20242444</t>
  </si>
  <si>
    <t>O20240083</t>
  </si>
  <si>
    <t>O20240057</t>
  </si>
  <si>
    <t>O20243732</t>
  </si>
  <si>
    <t>O20244822</t>
  </si>
  <si>
    <t>O20241349</t>
  </si>
  <si>
    <t>O20241021</t>
  </si>
  <si>
    <t>O20242717</t>
  </si>
  <si>
    <t>O20243237</t>
  </si>
  <si>
    <t>O20241752</t>
  </si>
  <si>
    <t>O20244168</t>
  </si>
  <si>
    <t>O20240181</t>
  </si>
  <si>
    <t>O20241857</t>
  </si>
  <si>
    <t>O20242987</t>
  </si>
  <si>
    <t>O20244257</t>
  </si>
  <si>
    <t>O20240741</t>
  </si>
  <si>
    <t>O20244117</t>
  </si>
  <si>
    <t>O20242225</t>
  </si>
  <si>
    <t>O20244544</t>
  </si>
  <si>
    <t>O20244053</t>
  </si>
  <si>
    <t>O20241709</t>
  </si>
  <si>
    <t>O20243721</t>
  </si>
  <si>
    <t>O20241447</t>
  </si>
  <si>
    <t>O20242651</t>
  </si>
  <si>
    <t>O20240580</t>
  </si>
  <si>
    <t>O20244084</t>
  </si>
  <si>
    <t>O20240962</t>
  </si>
  <si>
    <t>O20244631</t>
  </si>
  <si>
    <t>O20242353</t>
  </si>
  <si>
    <t>O20241512</t>
  </si>
  <si>
    <t>O20241634</t>
  </si>
  <si>
    <t>O20243259</t>
  </si>
  <si>
    <t>O20241870</t>
  </si>
  <si>
    <t>O20242518</t>
  </si>
  <si>
    <t>O20241965</t>
  </si>
  <si>
    <t>O20242571</t>
  </si>
  <si>
    <t>O20244936</t>
  </si>
  <si>
    <t>O20241695</t>
  </si>
  <si>
    <t>O20243357</t>
  </si>
  <si>
    <t>O20241893</t>
  </si>
  <si>
    <t>O20241830</t>
  </si>
  <si>
    <t>O20240359</t>
  </si>
  <si>
    <t>O20242991</t>
  </si>
  <si>
    <t>O20242817</t>
  </si>
  <si>
    <t>O20240367</t>
  </si>
  <si>
    <t>O20243487</t>
  </si>
  <si>
    <t>O20242043</t>
  </si>
  <si>
    <t>O20242553</t>
  </si>
  <si>
    <t>O20243542</t>
  </si>
  <si>
    <t>O20240002</t>
  </si>
  <si>
    <t>O20241925</t>
  </si>
  <si>
    <t>O20240933</t>
  </si>
  <si>
    <t>O20241985</t>
  </si>
  <si>
    <t>O20240747</t>
  </si>
  <si>
    <t>O20243756</t>
  </si>
  <si>
    <t>O20244402</t>
  </si>
  <si>
    <t>O20240531</t>
  </si>
  <si>
    <t>O20241937</t>
  </si>
  <si>
    <t>O20242248</t>
  </si>
  <si>
    <t>O20243470</t>
  </si>
  <si>
    <t>O20240391</t>
  </si>
  <si>
    <t>O20243140</t>
  </si>
  <si>
    <t>O20241307</t>
  </si>
  <si>
    <t>O20243791</t>
  </si>
  <si>
    <t>O20240572</t>
  </si>
  <si>
    <t>O20243878</t>
  </si>
  <si>
    <t>O20242956</t>
  </si>
  <si>
    <t>O20241730</t>
  </si>
  <si>
    <t>O20242172</t>
  </si>
  <si>
    <t>O20243067</t>
  </si>
  <si>
    <t>O20243981</t>
  </si>
  <si>
    <t>O20243601</t>
  </si>
  <si>
    <t>O20244602</t>
  </si>
  <si>
    <t>O20243664</t>
  </si>
  <si>
    <t>O20243834</t>
  </si>
  <si>
    <t>O20243055</t>
  </si>
  <si>
    <t>O20244970</t>
  </si>
  <si>
    <t>O20240848</t>
  </si>
  <si>
    <t>O20241631</t>
  </si>
  <si>
    <t>O20241184</t>
  </si>
  <si>
    <t>O20243102</t>
  </si>
  <si>
    <t>O20244816</t>
  </si>
  <si>
    <t>O20243162</t>
  </si>
  <si>
    <t>O20244893</t>
  </si>
  <si>
    <t>O20244001</t>
  </si>
  <si>
    <t>O20242365</t>
  </si>
  <si>
    <t>O20241641</t>
  </si>
  <si>
    <t>O20242037</t>
  </si>
  <si>
    <t>O20242462</t>
  </si>
  <si>
    <t>O20241528</t>
  </si>
  <si>
    <t>O20243079</t>
  </si>
  <si>
    <t>O20242920</t>
  </si>
  <si>
    <t>O20243434</t>
  </si>
  <si>
    <t>O20240051</t>
  </si>
  <si>
    <t>O20243262</t>
  </si>
  <si>
    <t>O20242293</t>
  </si>
  <si>
    <t>O20243173</t>
  </si>
  <si>
    <t>O20242575</t>
  </si>
  <si>
    <t>O20241560</t>
  </si>
  <si>
    <t>O20240201</t>
  </si>
  <si>
    <t>O20243786</t>
  </si>
  <si>
    <t>O20244746</t>
  </si>
  <si>
    <t>O20244092</t>
  </si>
  <si>
    <t>O20244228</t>
  </si>
  <si>
    <t>O20243970</t>
  </si>
  <si>
    <t>O20241876</t>
  </si>
  <si>
    <t>O20241958</t>
  </si>
  <si>
    <t>O20242021</t>
  </si>
  <si>
    <t>O20243088</t>
  </si>
  <si>
    <t>O20244583</t>
  </si>
  <si>
    <t>O20241718</t>
  </si>
  <si>
    <t>O20244815</t>
  </si>
  <si>
    <t>O20240456</t>
  </si>
  <si>
    <t>O20241550</t>
  </si>
  <si>
    <t>O20244917</t>
  </si>
  <si>
    <t>O20243623</t>
  </si>
  <si>
    <t>O20241976</t>
  </si>
  <si>
    <t>O20241911</t>
  </si>
  <si>
    <t>O20244661</t>
  </si>
  <si>
    <t>O20242278</t>
  </si>
  <si>
    <t>O20242165</t>
  </si>
  <si>
    <t>O20242410</t>
  </si>
  <si>
    <t>O20242844</t>
  </si>
  <si>
    <t>O20243271</t>
  </si>
  <si>
    <t>O20244034</t>
  </si>
  <si>
    <t>O20242449</t>
  </si>
  <si>
    <t>O20242387</t>
  </si>
  <si>
    <t>O20243315</t>
  </si>
  <si>
    <t>O20243359</t>
  </si>
  <si>
    <t>O20244836</t>
  </si>
  <si>
    <t>O20244444</t>
  </si>
  <si>
    <t>O20241826</t>
  </si>
  <si>
    <t>O20244962</t>
  </si>
  <si>
    <t>O20242385</t>
  </si>
  <si>
    <t>O20241921</t>
  </si>
  <si>
    <t>O20242618</t>
  </si>
  <si>
    <t>O20242860</t>
  </si>
  <si>
    <t>O20244264</t>
  </si>
  <si>
    <t>O20244688</t>
  </si>
  <si>
    <t>O20243634</t>
  </si>
  <si>
    <t>O20240300</t>
  </si>
  <si>
    <t>O20244909</t>
  </si>
  <si>
    <t>O20242065</t>
  </si>
  <si>
    <t>O20244233</t>
  </si>
  <si>
    <t>O20242421</t>
  </si>
  <si>
    <t>O20244667</t>
  </si>
  <si>
    <t>O20244751</t>
  </si>
  <si>
    <t>O20241787</t>
  </si>
  <si>
    <t>O20242527</t>
  </si>
  <si>
    <t>O20242224</t>
  </si>
  <si>
    <t>O20240516</t>
  </si>
  <si>
    <t>O20241682</t>
  </si>
  <si>
    <t>O20243728</t>
  </si>
  <si>
    <t>O20241517</t>
  </si>
  <si>
    <t>O20244439</t>
  </si>
  <si>
    <t>O20244947</t>
  </si>
  <si>
    <t>O20242466</t>
  </si>
  <si>
    <t>O20240109</t>
  </si>
  <si>
    <t>O20242447</t>
  </si>
  <si>
    <t>O20244920</t>
  </si>
  <si>
    <t>O20241951</t>
  </si>
  <si>
    <t>O20243946</t>
  </si>
  <si>
    <t>O20243976</t>
  </si>
  <si>
    <t>O20240699</t>
  </si>
  <si>
    <t>O20244105</t>
  </si>
  <si>
    <t>O20243800</t>
  </si>
  <si>
    <t>O20244543</t>
  </si>
  <si>
    <t>O20241950</t>
  </si>
  <si>
    <t>O20244472</t>
  </si>
  <si>
    <t>O20241601</t>
  </si>
  <si>
    <t>O20241214</t>
  </si>
  <si>
    <t>O20243444</t>
  </si>
  <si>
    <t>O20241862</t>
  </si>
  <si>
    <t>O20241267</t>
  </si>
  <si>
    <t>O20240534</t>
  </si>
  <si>
    <t>O20243591</t>
  </si>
  <si>
    <t>O20241444</t>
  </si>
  <si>
    <t>O20244914</t>
  </si>
  <si>
    <t>O20241149</t>
  </si>
  <si>
    <t>O20242212</t>
  </si>
  <si>
    <t>O20244229</t>
  </si>
  <si>
    <t>O20240507</t>
  </si>
  <si>
    <t>O20240754</t>
  </si>
  <si>
    <t>O20240932</t>
  </si>
  <si>
    <t>O20243526</t>
  </si>
  <si>
    <t>O20244937</t>
  </si>
  <si>
    <t>O20243592</t>
  </si>
  <si>
    <t>O20244356</t>
  </si>
  <si>
    <t>O20241928</t>
  </si>
  <si>
    <t>O20241359</t>
  </si>
  <si>
    <t>O20240636</t>
  </si>
  <si>
    <t>O20240592</t>
  </si>
  <si>
    <t>O20241562</t>
  </si>
  <si>
    <t>O20244899</t>
  </si>
  <si>
    <t>O20244188</t>
  </si>
  <si>
    <t>O20240688</t>
  </si>
  <si>
    <t>O20241946</t>
  </si>
  <si>
    <t>O20241910</t>
  </si>
  <si>
    <t>O20243600</t>
  </si>
  <si>
    <t>O20240090</t>
  </si>
  <si>
    <t>O20241350</t>
  </si>
  <si>
    <t>O20242110</t>
  </si>
  <si>
    <t>O20241081</t>
  </si>
  <si>
    <t>O20243364</t>
  </si>
  <si>
    <t>O20241803</t>
  </si>
  <si>
    <t>O20240099</t>
  </si>
  <si>
    <t>O20242435</t>
  </si>
  <si>
    <t>O20243093</t>
  </si>
  <si>
    <t>O20240442</t>
  </si>
  <si>
    <t>O20241919</t>
  </si>
  <si>
    <t>O20242670</t>
  </si>
  <si>
    <t>O20243136</t>
  </si>
  <si>
    <t>O20240705</t>
  </si>
  <si>
    <t>O20240930</t>
  </si>
  <si>
    <t>O20240877</t>
  </si>
  <si>
    <t>O20244094</t>
  </si>
  <si>
    <t>O20243186</t>
  </si>
  <si>
    <t>O20242170</t>
  </si>
  <si>
    <t>O20240144</t>
  </si>
  <si>
    <t>O20244540</t>
  </si>
  <si>
    <t>O20244476</t>
  </si>
  <si>
    <t>O20244137</t>
  </si>
  <si>
    <t>O20241575</t>
  </si>
  <si>
    <t>O20242262</t>
  </si>
  <si>
    <t>O20242745</t>
  </si>
  <si>
    <t>O20240786</t>
  </si>
  <si>
    <t>O20241339</t>
  </si>
  <si>
    <t>O20244803</t>
  </si>
  <si>
    <t>O20244672</t>
  </si>
  <si>
    <t>O20243942</t>
  </si>
  <si>
    <t>O20242729</t>
  </si>
  <si>
    <t>O20241585</t>
  </si>
  <si>
    <t>O20243614</t>
  </si>
  <si>
    <t>O20243291</t>
  </si>
  <si>
    <t>O20242267</t>
  </si>
  <si>
    <t>O20244865</t>
  </si>
  <si>
    <t>O20241960</t>
  </si>
  <si>
    <t>O20240829</t>
  </si>
  <si>
    <t>O20244932</t>
  </si>
  <si>
    <t>O20244504</t>
  </si>
  <si>
    <t>O20240619</t>
  </si>
  <si>
    <t>O20244527</t>
  </si>
  <si>
    <t>O20241899</t>
  </si>
  <si>
    <t>O20241885</t>
  </si>
  <si>
    <t>O20240377</t>
  </si>
  <si>
    <t>O20240291</t>
  </si>
  <si>
    <t>O20242222</t>
  </si>
  <si>
    <t>O20242608</t>
  </si>
  <si>
    <t>O20240570</t>
  </si>
  <si>
    <t>O20240810</t>
  </si>
  <si>
    <t>O20243277</t>
  </si>
  <si>
    <t>O20242393</t>
  </si>
  <si>
    <t>O20242836</t>
  </si>
  <si>
    <t>O20241782</t>
  </si>
  <si>
    <t>O20243491</t>
  </si>
  <si>
    <t>O20241763</t>
  </si>
  <si>
    <t>O20243686</t>
  </si>
  <si>
    <t>O20244894</t>
  </si>
  <si>
    <t>O20242052</t>
  </si>
  <si>
    <t>O20243035</t>
  </si>
  <si>
    <t>O20240023</t>
  </si>
  <si>
    <t>O20244897</t>
  </si>
  <si>
    <t>O20243924</t>
  </si>
  <si>
    <t>O20242784</t>
  </si>
  <si>
    <t>O20243027</t>
  </si>
  <si>
    <t>O20244145</t>
  </si>
  <si>
    <t>O20242994</t>
  </si>
  <si>
    <t>O20241297</t>
  </si>
  <si>
    <t>O20240480</t>
  </si>
  <si>
    <t>O20243823</t>
  </si>
  <si>
    <t>O20242887</t>
  </si>
  <si>
    <t>O20240027</t>
  </si>
  <si>
    <t>O20241348</t>
  </si>
  <si>
    <t>O20241357</t>
  </si>
  <si>
    <t>O20243897</t>
  </si>
  <si>
    <t>O20241311</t>
  </si>
  <si>
    <t>O20242223</t>
  </si>
  <si>
    <t>O20240567</t>
  </si>
  <si>
    <t>O20243437</t>
  </si>
  <si>
    <t>O20242588</t>
  </si>
  <si>
    <t>O20241190</t>
  </si>
  <si>
    <t>O20243440</t>
  </si>
  <si>
    <t>O20241487</t>
  </si>
  <si>
    <t>O20243303</t>
  </si>
  <si>
    <t>O20244552</t>
  </si>
  <si>
    <t>O20241716</t>
  </si>
  <si>
    <t>O20241141</t>
  </si>
  <si>
    <t>O20241197</t>
  </si>
  <si>
    <t>O20242171</t>
  </si>
  <si>
    <t>O20244374</t>
  </si>
  <si>
    <t>O20243841</t>
  </si>
  <si>
    <t>O20243871</t>
  </si>
  <si>
    <t>O20244821</t>
  </si>
  <si>
    <t>O20244106</t>
  </si>
  <si>
    <t>O20242777</t>
  </si>
  <si>
    <t>O20241419</t>
  </si>
  <si>
    <t>O20241904</t>
  </si>
  <si>
    <t>O20240782</t>
  </si>
  <si>
    <t>O20243767</t>
  </si>
  <si>
    <t>O20244674</t>
  </si>
  <si>
    <t>O20241977</t>
  </si>
  <si>
    <t>O20242239</t>
  </si>
  <si>
    <t>O20241687</t>
  </si>
  <si>
    <t>O20241679</t>
  </si>
  <si>
    <t>O20243840</t>
  </si>
  <si>
    <t>O20242643</t>
  </si>
  <si>
    <t>O20241393</t>
  </si>
  <si>
    <t>O20243218</t>
  </si>
  <si>
    <t>O20242489</t>
  </si>
  <si>
    <t>O20242192</t>
  </si>
  <si>
    <t>O20241614</t>
  </si>
  <si>
    <t>O20240760</t>
  </si>
  <si>
    <t>O20241056</t>
  </si>
  <si>
    <t>O20241944</t>
  </si>
  <si>
    <t>O20243267</t>
  </si>
  <si>
    <t>O20244017</t>
  </si>
  <si>
    <t>O20240490</t>
  </si>
  <si>
    <t>O20243781</t>
  </si>
  <si>
    <t>O20241470</t>
  </si>
  <si>
    <t>O20242379</t>
  </si>
  <si>
    <t>O20243717</t>
  </si>
  <si>
    <t>O20242408</t>
  </si>
  <si>
    <t>O20244810</t>
  </si>
  <si>
    <t>O20243349</t>
  </si>
  <si>
    <t>O20244266</t>
  </si>
  <si>
    <t>O20240272</t>
  </si>
  <si>
    <t>O20242130</t>
  </si>
  <si>
    <t>O20242372</t>
  </si>
  <si>
    <t>O20241163</t>
  </si>
  <si>
    <t>O20241858</t>
  </si>
  <si>
    <t>O20241705</t>
  </si>
  <si>
    <t>O20244705</t>
  </si>
  <si>
    <t>O20244924</t>
  </si>
  <si>
    <t>O20244203</t>
  </si>
  <si>
    <t>O20244065</t>
  </si>
  <si>
    <t>O20242584</t>
  </si>
  <si>
    <t>O20241735</t>
  </si>
  <si>
    <t>O20244365</t>
  </si>
  <si>
    <t>O20240461</t>
  </si>
  <si>
    <t>O20242122</t>
  </si>
  <si>
    <t>O20242452</t>
  </si>
  <si>
    <t>O20244734</t>
  </si>
  <si>
    <t>O20240492</t>
  </si>
  <si>
    <t>O20241192</t>
  </si>
  <si>
    <t>O20244628</t>
  </si>
  <si>
    <t>O20241431</t>
  </si>
  <si>
    <t>O20240739</t>
  </si>
  <si>
    <t>O20240070</t>
  </si>
  <si>
    <t>O20243835</t>
  </si>
  <si>
    <t>O20241816</t>
  </si>
  <si>
    <t>O20242275</t>
  </si>
  <si>
    <t>O20244775</t>
  </si>
  <si>
    <t>O20242074</t>
  </si>
  <si>
    <t>O20240003</t>
  </si>
  <si>
    <t>O20244874</t>
  </si>
  <si>
    <t>O20243451</t>
  </si>
  <si>
    <t>O20243469</t>
  </si>
  <si>
    <t>O20240071</t>
  </si>
  <si>
    <t>O20242623</t>
  </si>
  <si>
    <t>O20244433</t>
  </si>
  <si>
    <t>O20244417</t>
  </si>
  <si>
    <t>O20240505</t>
  </si>
  <si>
    <t>O20243565</t>
  </si>
  <si>
    <t>O20244307</t>
  </si>
  <si>
    <t>O20243119</t>
  </si>
  <si>
    <t>O20240022</t>
  </si>
  <si>
    <t>O20244744</t>
  </si>
  <si>
    <t>O20243425</t>
  </si>
  <si>
    <t>O20244113</t>
  </si>
  <si>
    <t>O20241835</t>
  </si>
  <si>
    <t>O20242329</t>
  </si>
  <si>
    <t>O20241948</t>
  </si>
  <si>
    <t>O20242402</t>
  </si>
  <si>
    <t>O20240625</t>
  </si>
  <si>
    <t>O20243926</t>
  </si>
  <si>
    <t>O20241776</t>
  </si>
  <si>
    <t>O20244903</t>
  </si>
  <si>
    <t>O20240894</t>
  </si>
  <si>
    <t>O20244072</t>
  </si>
  <si>
    <t>O20240363</t>
  </si>
  <si>
    <t>O20241935</t>
  </si>
  <si>
    <t>O20244655</t>
  </si>
  <si>
    <t>O20240199</t>
  </si>
  <si>
    <t>O20244459</t>
  </si>
  <si>
    <t>O20240864</t>
  </si>
  <si>
    <t>O20243309</t>
  </si>
  <si>
    <t>O20243058</t>
  </si>
  <si>
    <t>O20244991</t>
  </si>
  <si>
    <t>O20243166</t>
  </si>
  <si>
    <t>O20243135</t>
  </si>
  <si>
    <t>O20241539</t>
  </si>
  <si>
    <t>O20240430</t>
  </si>
  <si>
    <t>O20243693</t>
  </si>
  <si>
    <t>O20243017</t>
  </si>
  <si>
    <t>O20240496</t>
  </si>
  <si>
    <t>O20242268</t>
  </si>
  <si>
    <t>O20242757</t>
  </si>
  <si>
    <t>O20240869</t>
  </si>
  <si>
    <t>O20241978</t>
  </si>
  <si>
    <t>O20240873</t>
  </si>
  <si>
    <t>O20240690</t>
  </si>
  <si>
    <t>O20243707</t>
  </si>
  <si>
    <t>O20244819</t>
  </si>
  <si>
    <t>O20241686</t>
  </si>
  <si>
    <t>O20241836</t>
  </si>
  <si>
    <t>O20242866</t>
  </si>
  <si>
    <t>O20243750</t>
  </si>
  <si>
    <t>O20243313</t>
  </si>
  <si>
    <t>O20244877</t>
  </si>
  <si>
    <t>O20240232</t>
  </si>
  <si>
    <t>O20244571</t>
  </si>
  <si>
    <t>O20240341</t>
  </si>
  <si>
    <t>O20240908</t>
  </si>
  <si>
    <t>O20243204</t>
  </si>
  <si>
    <t>O20244039</t>
  </si>
  <si>
    <t>O20243545</t>
  </si>
  <si>
    <t>O20241367</t>
  </si>
  <si>
    <t>O20242302</t>
  </si>
  <si>
    <t>O20241966</t>
  </si>
  <si>
    <t>O20243355</t>
  </si>
  <si>
    <t>O20244670</t>
  </si>
  <si>
    <t>O20240082</t>
  </si>
  <si>
    <t>O20240677</t>
  </si>
  <si>
    <t>O20242027</t>
  </si>
  <si>
    <t>O20241861</t>
  </si>
  <si>
    <t>O20242513</t>
  </si>
  <si>
    <t>O20241992</t>
  </si>
  <si>
    <t>O20244730</t>
  </si>
  <si>
    <t>O20242712</t>
  </si>
  <si>
    <t>O20240622</t>
  </si>
  <si>
    <t>O20242793</t>
  </si>
  <si>
    <t>O20244474</t>
  </si>
  <si>
    <t>O20244334</t>
  </si>
  <si>
    <t>O20242169</t>
  </si>
  <si>
    <t>O20241494</t>
  </si>
  <si>
    <t>O20240703</t>
  </si>
  <si>
    <t>O20244972</t>
  </si>
  <si>
    <t>O20240862</t>
  </si>
  <si>
    <t>O20243899</t>
  </si>
  <si>
    <t>O20242741</t>
  </si>
  <si>
    <t>O20243624</t>
  </si>
  <si>
    <t>O20243427</t>
  </si>
  <si>
    <t>O20242969</t>
  </si>
  <si>
    <t>O20241507</t>
  </si>
  <si>
    <t>O20241873</t>
  </si>
  <si>
    <t>O20244313</t>
  </si>
  <si>
    <t>O20243891</t>
  </si>
  <si>
    <t>O20240389</t>
  </si>
  <si>
    <t>O20241734</t>
  </si>
  <si>
    <t>O20243741</t>
  </si>
  <si>
    <t>O20240762</t>
  </si>
  <si>
    <t>O20243708</t>
  </si>
  <si>
    <t>O20241406</t>
  </si>
  <si>
    <t>O20242884</t>
  </si>
  <si>
    <t>O20240329</t>
  </si>
  <si>
    <t>O20242397</t>
  </si>
  <si>
    <t>O20244517</t>
  </si>
  <si>
    <t>O20243753</t>
  </si>
  <si>
    <t>O20244118</t>
  </si>
  <si>
    <t>O20240034</t>
  </si>
  <si>
    <t>O20243348</t>
  </si>
  <si>
    <t>O20240821</t>
  </si>
  <si>
    <t>O20241438</t>
  </si>
  <si>
    <t>O20240287</t>
  </si>
  <si>
    <t>O20242414</t>
  </si>
  <si>
    <t>O20244955</t>
  </si>
  <si>
    <t>O20243943</t>
  </si>
  <si>
    <t>O20244617</t>
  </si>
  <si>
    <t>O20242161</t>
  </si>
  <si>
    <t>O20242040</t>
  </si>
  <si>
    <t>O20241656</t>
  </si>
  <si>
    <t>O20244102</t>
  </si>
  <si>
    <t>O20242989</t>
  </si>
  <si>
    <t>O20240581</t>
  </si>
  <si>
    <t>O20241104</t>
  </si>
  <si>
    <t>O20242080</t>
  </si>
  <si>
    <t>O20242412</t>
  </si>
  <si>
    <t>O20241439</t>
  </si>
  <si>
    <t>O20241684</t>
  </si>
  <si>
    <t>O20242240</t>
  </si>
  <si>
    <t>O20241558</t>
  </si>
  <si>
    <t>O20244277</t>
  </si>
  <si>
    <t>O20244310</t>
  </si>
  <si>
    <t>O20242533</t>
  </si>
  <si>
    <t>O20241146</t>
  </si>
  <si>
    <t>O20242856</t>
  </si>
  <si>
    <t>O20244454</t>
  </si>
  <si>
    <t>O20240416</t>
  </si>
  <si>
    <t>O20243796</t>
  </si>
  <si>
    <t>O20241602</t>
  </si>
  <si>
    <t>O20243356</t>
  </si>
  <si>
    <t>O20244735</t>
  </si>
  <si>
    <t>O20243458</t>
  </si>
  <si>
    <t>O20242478</t>
  </si>
  <si>
    <t>O20242495</t>
  </si>
  <si>
    <t>O20243518</t>
  </si>
  <si>
    <t>O20244806</t>
  </si>
  <si>
    <t>O20243866</t>
  </si>
  <si>
    <t>O20240060</t>
  </si>
  <si>
    <t>O20242255</t>
  </si>
  <si>
    <t>O20240788</t>
  </si>
  <si>
    <t>O20241118</t>
  </si>
  <si>
    <t>O20244384</t>
  </si>
  <si>
    <t>O20241792</t>
  </si>
  <si>
    <t>O20244104</t>
  </si>
  <si>
    <t>O20240713</t>
  </si>
  <si>
    <t>O20243561</t>
  </si>
  <si>
    <t>O20244614</t>
  </si>
  <si>
    <t>O20244575</t>
  </si>
  <si>
    <t>O20243727</t>
  </si>
  <si>
    <t>O20242301</t>
  </si>
  <si>
    <t>O20244773</t>
  </si>
  <si>
    <t>O20243881</t>
  </si>
  <si>
    <t>O20240936</t>
  </si>
  <si>
    <t>O20240455</t>
  </si>
  <si>
    <t>O20240538</t>
  </si>
  <si>
    <t>O20240874</t>
  </si>
  <si>
    <t>O20240268</t>
  </si>
  <si>
    <t>O20243815</t>
  </si>
  <si>
    <t>O20240545</t>
  </si>
  <si>
    <t>O20242388</t>
  </si>
  <si>
    <t>O20244925</t>
  </si>
  <si>
    <t>O20241551</t>
  </si>
  <si>
    <t>O20241258</t>
  </si>
  <si>
    <t>O20240413</t>
  </si>
  <si>
    <t>O20244668</t>
  </si>
  <si>
    <t>O20244011</t>
  </si>
  <si>
    <t>O20244496</t>
  </si>
  <si>
    <t>O20243556</t>
  </si>
  <si>
    <t>O20243527</t>
  </si>
  <si>
    <t>O20240093</t>
  </si>
  <si>
    <t>O20241524</t>
  </si>
  <si>
    <t>O20241007</t>
  </si>
  <si>
    <t>O20242359</t>
  </si>
  <si>
    <t>O20242023</t>
  </si>
  <si>
    <t>O20242566</t>
  </si>
  <si>
    <t>O20240126</t>
  </si>
  <si>
    <t>O20242201</t>
  </si>
  <si>
    <t>O20240443</t>
  </si>
  <si>
    <t>O20244683</t>
  </si>
  <si>
    <t>O20243132</t>
  </si>
  <si>
    <t>O20242578</t>
  </si>
  <si>
    <t>O20243095</t>
  </si>
  <si>
    <t>O20243860</t>
  </si>
  <si>
    <t>O20244321</t>
  </si>
  <si>
    <t>O20243072</t>
  </si>
  <si>
    <t>O20243656</t>
  </si>
  <si>
    <t>O20241649</t>
  </si>
  <si>
    <t>O20242483</t>
  </si>
  <si>
    <t>O20242227</t>
  </si>
  <si>
    <t>O20241647</t>
  </si>
  <si>
    <t>O20240434</t>
  </si>
  <si>
    <t>O20240508</t>
  </si>
  <si>
    <t>O20244030</t>
  </si>
  <si>
    <t>O20240032</t>
  </si>
  <si>
    <t>O20242378</t>
  </si>
  <si>
    <t>O20242072</t>
  </si>
  <si>
    <t>O20244295</t>
  </si>
  <si>
    <t>O20242880</t>
  </si>
  <si>
    <t>O20243895</t>
  </si>
  <si>
    <t>O20243367</t>
  </si>
  <si>
    <t>O20242819</t>
  </si>
  <si>
    <t>O20240180</t>
  </si>
  <si>
    <t>O20242871</t>
  </si>
  <si>
    <t>O20241282</t>
  </si>
  <si>
    <t>O20244950</t>
  </si>
  <si>
    <t>O20242046</t>
  </si>
  <si>
    <t>O20244360</t>
  </si>
  <si>
    <t>O20242174</t>
  </si>
  <si>
    <t>O20244391</t>
  </si>
  <si>
    <t>O20240719</t>
  </si>
  <si>
    <t>O20243892</t>
  </si>
  <si>
    <t>O20240295</t>
  </si>
  <si>
    <t>O20243963</t>
  </si>
  <si>
    <t>O20240794</t>
  </si>
  <si>
    <t>O20243665</t>
  </si>
  <si>
    <t>O20244591</t>
  </si>
  <si>
    <t>O20244201</t>
  </si>
  <si>
    <t>O20243143</t>
  </si>
  <si>
    <t>O20243306</t>
  </si>
  <si>
    <t>O20242395</t>
  </si>
  <si>
    <t>O20240922</t>
  </si>
  <si>
    <t>O20244007</t>
  </si>
  <si>
    <t>O20242467</t>
  </si>
  <si>
    <t>O20242557</t>
  </si>
  <si>
    <t>O20243121</t>
  </si>
  <si>
    <t>O20241326</t>
  </si>
  <si>
    <t>O20244756</t>
  </si>
  <si>
    <t>O20243273</t>
  </si>
  <si>
    <t>O20240915</t>
  </si>
  <si>
    <t>O20241425</t>
  </si>
  <si>
    <t>O20240231</t>
  </si>
  <si>
    <t>O20242778</t>
  </si>
  <si>
    <t>O20241474</t>
  </si>
  <si>
    <t>O20241221</t>
  </si>
  <si>
    <t>O20242751</t>
  </si>
  <si>
    <t>O20242917</t>
  </si>
  <si>
    <t>O20241100</t>
  </si>
  <si>
    <t>O20241257</t>
  </si>
  <si>
    <t>O20241888</t>
  </si>
  <si>
    <t>O20241922</t>
  </si>
  <si>
    <t>O20240687</t>
  </si>
  <si>
    <t>O20244828</t>
  </si>
  <si>
    <t>O20242599</t>
  </si>
  <si>
    <t>O20242795</t>
  </si>
  <si>
    <t>O20244063</t>
  </si>
  <si>
    <t>O20243092</t>
  </si>
  <si>
    <t>O20244636</t>
  </si>
  <si>
    <t>O20244028</t>
  </si>
  <si>
    <t>O20242625</t>
  </si>
  <si>
    <t>O20240089</t>
  </si>
  <si>
    <t>O20242446</t>
  </si>
  <si>
    <t>O20240113</t>
  </si>
  <si>
    <t>O20241235</t>
  </si>
  <si>
    <t>O20243476</t>
  </si>
  <si>
    <t>O20242936</t>
  </si>
  <si>
    <t>O20240191</t>
  </si>
  <si>
    <t>O20243839</t>
  </si>
  <si>
    <t>O20242341</t>
  </si>
  <si>
    <t>O20242945</t>
  </si>
  <si>
    <t>O20240016</t>
  </si>
  <si>
    <t>O20244792</t>
  </si>
  <si>
    <t>O20243295</t>
  </si>
  <si>
    <t>O20244344</t>
  </si>
  <si>
    <t>O20243261</t>
  </si>
  <si>
    <t>O20243463</t>
  </si>
  <si>
    <t>O20241760</t>
  </si>
  <si>
    <t>O20244166</t>
  </si>
  <si>
    <t>O20242747</t>
  </si>
  <si>
    <t>O20244254</t>
  </si>
  <si>
    <t>O20241557</t>
  </si>
  <si>
    <t>O20242159</t>
  </si>
  <si>
    <t>O20241755</t>
  </si>
  <si>
    <t>O20243178</t>
  </si>
  <si>
    <t>O20241871</t>
  </si>
  <si>
    <t>O20241759</t>
  </si>
  <si>
    <t>O20243486</t>
  </si>
  <si>
    <t>O20241312</t>
  </si>
  <si>
    <t>O20242425</t>
  </si>
  <si>
    <t>O20242999</t>
  </si>
  <si>
    <t>O20244050</t>
  </si>
  <si>
    <t>O20240672</t>
  </si>
  <si>
    <t>O20243310</t>
  </si>
  <si>
    <t>O20244462</t>
  </si>
  <si>
    <t>O20243034</t>
  </si>
  <si>
    <t>O20244610</t>
  </si>
  <si>
    <t>O20241248</t>
  </si>
  <si>
    <t>O20241794</t>
  </si>
  <si>
    <t>O20242213</t>
  </si>
  <si>
    <t>O20242654</t>
  </si>
  <si>
    <t>O20241662</t>
  </si>
  <si>
    <t>O20241128</t>
  </si>
  <si>
    <t>O20243200</t>
  </si>
  <si>
    <t>O20244973</t>
  </si>
  <si>
    <t>O20243918</t>
  </si>
  <si>
    <t>O20242289</t>
  </si>
  <si>
    <t>O20240845</t>
  </si>
  <si>
    <t>O20243655</t>
  </si>
  <si>
    <t>O20242010</t>
  </si>
  <si>
    <t>O20243940</t>
  </si>
  <si>
    <t>O20243078</t>
  </si>
  <si>
    <t>O20244736</t>
  </si>
  <si>
    <t>O20241427</t>
  </si>
  <si>
    <t>O20242270</t>
  </si>
  <si>
    <t>O20244645</t>
  </si>
  <si>
    <t>O20241105</t>
  </si>
  <si>
    <t>O20240361</t>
  </si>
  <si>
    <t>O20240892</t>
  </si>
  <si>
    <t>O20242574</t>
  </si>
  <si>
    <t>O20244541</t>
  </si>
  <si>
    <t>O20241061</t>
  </si>
  <si>
    <t>O20244576</t>
  </si>
  <si>
    <t>O20244721</t>
  </si>
  <si>
    <t>O20240014</t>
  </si>
  <si>
    <t>O20242666</t>
  </si>
  <si>
    <t>O20241543</t>
  </si>
  <si>
    <t>O20241378</t>
  </si>
  <si>
    <t>O20243622</t>
  </si>
  <si>
    <t>O20243539</t>
  </si>
  <si>
    <t>O20243084</t>
  </si>
  <si>
    <t>O20243230</t>
  </si>
  <si>
    <t>O20240464</t>
  </si>
  <si>
    <t>O20243358</t>
  </si>
  <si>
    <t>O20244501</t>
  </si>
  <si>
    <t>O20242490</t>
  </si>
  <si>
    <t>O20244550</t>
  </si>
  <si>
    <t>O20244725</t>
  </si>
  <si>
    <t>O20240609</t>
  </si>
  <si>
    <t>O20242637</t>
  </si>
  <si>
    <t>O20240133</t>
  </si>
  <si>
    <t>O20244097</t>
  </si>
  <si>
    <t>O20240293</t>
  </si>
  <si>
    <t>O20243101</t>
  </si>
  <si>
    <t>O20243406</t>
  </si>
  <si>
    <t>O20243573</t>
  </si>
  <si>
    <t>O20244679</t>
  </si>
  <si>
    <t>O20243155</t>
  </si>
  <si>
    <t>O20240881</t>
  </si>
  <si>
    <t>O20243875</t>
  </si>
  <si>
    <t>O20242944</t>
  </si>
  <si>
    <t>O20242543</t>
  </si>
  <si>
    <t>O20240330</t>
  </si>
  <si>
    <t>O20242009</t>
  </si>
  <si>
    <t>O20244149</t>
  </si>
  <si>
    <t>O20242838</t>
  </si>
  <si>
    <t>O20244584</t>
  </si>
  <si>
    <t>O20241594</t>
  </si>
  <si>
    <t>O20241639</t>
  </si>
  <si>
    <t>O20240544</t>
  </si>
  <si>
    <t>O20244245</t>
  </si>
  <si>
    <t>O20241771</t>
  </si>
  <si>
    <t>O20243668</t>
  </si>
  <si>
    <t>O20243054</t>
  </si>
  <si>
    <t>O20244590</t>
  </si>
  <si>
    <t>O20240639</t>
  </si>
  <si>
    <t>O20242512</t>
  </si>
  <si>
    <t>O20242191</t>
  </si>
  <si>
    <t>O20241150</t>
  </si>
  <si>
    <t>O20243224</t>
  </si>
  <si>
    <t>O20242800</t>
  </si>
  <si>
    <t>O20242640</t>
  </si>
  <si>
    <t>O20240924</t>
  </si>
  <si>
    <t>O20242878</t>
  </si>
  <si>
    <t>O20243086</t>
  </si>
  <si>
    <t>O20243831</t>
  </si>
  <si>
    <t>O20244343</t>
  </si>
  <si>
    <t>O20242621</t>
  </si>
  <si>
    <t>O20241132</t>
  </si>
  <si>
    <t>O20243047</t>
  </si>
  <si>
    <t>O20240604</t>
  </si>
  <si>
    <t>O20243116</t>
  </si>
  <si>
    <t>O20240744</t>
  </si>
  <si>
    <t>O20244927</t>
  </si>
  <si>
    <t>O20242216</t>
  </si>
  <si>
    <t>O20242185</t>
  </si>
  <si>
    <t>O20243026</t>
  </si>
  <si>
    <t>O20243751</t>
  </si>
  <si>
    <t>O20241891</t>
  </si>
  <si>
    <t>O20240454</t>
  </si>
  <si>
    <t>O20242567</t>
  </si>
  <si>
    <t>O20243393</t>
  </si>
  <si>
    <t>O20243651</t>
  </si>
  <si>
    <t>O20244451</t>
  </si>
  <si>
    <t>O20241305</t>
  </si>
  <si>
    <t>O20240757</t>
  </si>
  <si>
    <t>O20244807</t>
  </si>
  <si>
    <t>O20240194</t>
  </si>
  <si>
    <t>O20244761</t>
  </si>
  <si>
    <t>O20243377</t>
  </si>
  <si>
    <t>O20243365</t>
  </si>
  <si>
    <t>O20244386</t>
  </si>
  <si>
    <t>O20240731</t>
  </si>
  <si>
    <t>O20241968</t>
  </si>
  <si>
    <t>O20241795</t>
  </si>
  <si>
    <t>O20241764</t>
  </si>
  <si>
    <t>O20243082</t>
  </si>
  <si>
    <t>O20244418</t>
  </si>
  <si>
    <t>O20243323</t>
  </si>
  <si>
    <t>O20243465</t>
  </si>
  <si>
    <t>O20242684</t>
  </si>
  <si>
    <t>O20242721</t>
  </si>
  <si>
    <t>O20242620</t>
  </si>
  <si>
    <t>O20242360</t>
  </si>
  <si>
    <t>O20244421</t>
  </si>
  <si>
    <t>O20240612</t>
  </si>
  <si>
    <t>O20240855</t>
  </si>
  <si>
    <t>O20241336</t>
  </si>
  <si>
    <t>O20242480</t>
  </si>
  <si>
    <t>O20243574</t>
  </si>
  <si>
    <t>O20243003</t>
  </si>
  <si>
    <t>O20242766</t>
  </si>
  <si>
    <t>O20244355</t>
  </si>
  <si>
    <t>O20243579</t>
  </si>
  <si>
    <t>O20244718</t>
  </si>
  <si>
    <t>O20240441</t>
  </si>
  <si>
    <t>O20242843</t>
  </si>
  <si>
    <t>O20240281</t>
  </si>
  <si>
    <t>O20240407</t>
  </si>
  <si>
    <t>O20244538</t>
  </si>
  <si>
    <t>O20242947</t>
  </si>
  <si>
    <t>O20243978</t>
  </si>
  <si>
    <t>O20242507</t>
  </si>
  <si>
    <t>O20242140</t>
  </si>
  <si>
    <t>O20241675</t>
  </si>
  <si>
    <t>O20241731</t>
  </si>
  <si>
    <t>O20242622</t>
  </si>
  <si>
    <t>O20244992</t>
  </si>
  <si>
    <t>O20242551</t>
  </si>
  <si>
    <t>O20244022</t>
  </si>
  <si>
    <t>O20240686</t>
  </si>
  <si>
    <t>O20242523</t>
  </si>
  <si>
    <t>O20240931</t>
  </si>
  <si>
    <t>O20240557</t>
  </si>
  <si>
    <t>O20243429</t>
  </si>
  <si>
    <t>O20242610</t>
  </si>
  <si>
    <t>O20242657</t>
  </si>
  <si>
    <t>O20244293</t>
  </si>
  <si>
    <t>O20243287</t>
  </si>
  <si>
    <t>O20244846</t>
  </si>
  <si>
    <t>O20240017</t>
  </si>
  <si>
    <t>O20242563</t>
  </si>
  <si>
    <t>O20240481</t>
  </si>
  <si>
    <t>O20244671</t>
  </si>
  <si>
    <t>O20243512</t>
  </si>
  <si>
    <t>O20241230</t>
  </si>
  <si>
    <t>O20243329</t>
  </si>
  <si>
    <t>O20240763</t>
  </si>
  <si>
    <t>O20241452</t>
  </si>
  <si>
    <t>O20244231</t>
  </si>
  <si>
    <t>O20241521</t>
  </si>
  <si>
    <t>O20244731</t>
  </si>
  <si>
    <t>O20241514</t>
  </si>
  <si>
    <t>O20243737</t>
  </si>
  <si>
    <t>O20240460</t>
  </si>
  <si>
    <t>O20241994</t>
  </si>
  <si>
    <t>O20243959</t>
  </si>
  <si>
    <t>O20244648</t>
  </si>
  <si>
    <t>O20244486</t>
  </si>
  <si>
    <t>O20242056</t>
  </si>
  <si>
    <t>O20244173</t>
  </si>
  <si>
    <t>O20242810</t>
  </si>
  <si>
    <t>O20240424</t>
  </si>
  <si>
    <t>O20241401</t>
  </si>
  <si>
    <t>O20242528</t>
  </si>
  <si>
    <t>O20244004</t>
  </si>
  <si>
    <t>O20244436</t>
  </si>
  <si>
    <t>O20241343</t>
  </si>
  <si>
    <t>O20244508</t>
  </si>
  <si>
    <t>O20244184</t>
  </si>
  <si>
    <t>O20240998</t>
  </si>
  <si>
    <t>O20243719</t>
  </si>
  <si>
    <t>O20240819</t>
  </si>
  <si>
    <t>O20240323</t>
  </si>
  <si>
    <t>O20241996</t>
  </si>
  <si>
    <t>O20244862</t>
  </si>
  <si>
    <t>O20243956</t>
  </si>
  <si>
    <t>O20240321</t>
  </si>
  <si>
    <t>O20242108</t>
  </si>
  <si>
    <t>O20241510</t>
  </si>
  <si>
    <t>O20243933</t>
  </si>
  <si>
    <t>O20240836</t>
  </si>
  <si>
    <t>O20240979</t>
  </si>
  <si>
    <t>O20243997</t>
  </si>
  <si>
    <t>O20241443</t>
  </si>
  <si>
    <t>O20243505</t>
  </si>
  <si>
    <t>O20243373</t>
  </si>
  <si>
    <t>O20244989</t>
  </si>
  <si>
    <t>O20243387</t>
  </si>
  <si>
    <t>O20240271</t>
  </si>
  <si>
    <t>O20244142</t>
  </si>
  <si>
    <t>O20241133</t>
  </si>
  <si>
    <t>O20241669</t>
  </si>
  <si>
    <t>O20244112</t>
  </si>
  <si>
    <t>O20242541</t>
  </si>
  <si>
    <t>O20242863</t>
  </si>
  <si>
    <t>O20242241</t>
  </si>
  <si>
    <t>O20244977</t>
  </si>
  <si>
    <t>O20243700</t>
  </si>
  <si>
    <t>O20240867</t>
  </si>
  <si>
    <t>O20243914</t>
  </si>
  <si>
    <t>O20241902</t>
  </si>
  <si>
    <t>O20244029</t>
  </si>
  <si>
    <t>O20242854</t>
  </si>
  <si>
    <t>O20242587</t>
  </si>
  <si>
    <t>O20240438</t>
  </si>
  <si>
    <t>O20241222</t>
  </si>
  <si>
    <t>O20242937</t>
  </si>
  <si>
    <t>O20241038</t>
  </si>
  <si>
    <t>O20241111</t>
  </si>
  <si>
    <t>O20240262</t>
  </si>
  <si>
    <t>O20241246</t>
  </si>
  <si>
    <t>O20243064</t>
  </si>
  <si>
    <t>O20244851</t>
  </si>
  <si>
    <t>O20243331</t>
  </si>
  <si>
    <t>O20244099</t>
  </si>
  <si>
    <t>O20241513</t>
  </si>
  <si>
    <t>O20243687</t>
  </si>
  <si>
    <t>O20242521</t>
  </si>
  <si>
    <t>O20242709</t>
  </si>
  <si>
    <t>O20244235</t>
  </si>
  <si>
    <t>O20240342</t>
  </si>
  <si>
    <t>O20242011</t>
  </si>
  <si>
    <t>O20241537</t>
  </si>
  <si>
    <t>O20243537</t>
  </si>
  <si>
    <t>O20244626</t>
  </si>
  <si>
    <t>O20241329</t>
  </si>
  <si>
    <t>O20242004</t>
  </si>
  <si>
    <t>O20240695</t>
  </si>
  <si>
    <t>O20241381</t>
  </si>
  <si>
    <t>O20243258</t>
  </si>
  <si>
    <t>O20240555</t>
  </si>
  <si>
    <t>O20241153</t>
  </si>
  <si>
    <t>O20240950</t>
  </si>
  <si>
    <t>O20244043</t>
  </si>
  <si>
    <t>O20244455</t>
  </si>
  <si>
    <t>O20243316</t>
  </si>
  <si>
    <t>O20240255</t>
  </si>
  <si>
    <t>O20240390</t>
  </si>
  <si>
    <t>O20242768</t>
  </si>
  <si>
    <t>O20243226</t>
  </si>
  <si>
    <t>O20240371</t>
  </si>
  <si>
    <t>O20241389</t>
  </si>
  <si>
    <t>O20244975</t>
  </si>
  <si>
    <t>O20241789</t>
  </si>
  <si>
    <t>O20244507</t>
  </si>
  <si>
    <t>O20244242</t>
  </si>
  <si>
    <t>O20243862</t>
  </si>
  <si>
    <t>O20241418</t>
  </si>
  <si>
    <t>O20240826</t>
  </si>
  <si>
    <t>O20241442</t>
  </si>
  <si>
    <t>O20244939</t>
  </si>
  <si>
    <t>O20242624</t>
  </si>
  <si>
    <t>O20240837</t>
  </si>
  <si>
    <t>O20244202</t>
  </si>
  <si>
    <t>O20243971</t>
  </si>
  <si>
    <t>O20241704</t>
  </si>
  <si>
    <t>O20240588</t>
  </si>
  <si>
    <t>O20242338</t>
  </si>
  <si>
    <t>O20244958</t>
  </si>
  <si>
    <t>O20243702</t>
  </si>
  <si>
    <t>O20244309</t>
  </si>
  <si>
    <t>O20243937</t>
  </si>
  <si>
    <t>O20241382</t>
  </si>
  <si>
    <t>O20243252</t>
  </si>
  <si>
    <t>O20242428</t>
  </si>
  <si>
    <t>O20244195</t>
  </si>
  <si>
    <t>O20241897</t>
  </si>
  <si>
    <t>O20241159</t>
  </si>
  <si>
    <t>O20244997</t>
  </si>
  <si>
    <t>O20240039</t>
  </si>
  <si>
    <t>O20242050</t>
  </si>
  <si>
    <t>O20244547</t>
  </si>
  <si>
    <t>O20241847</t>
  </si>
  <si>
    <t>O20241092</t>
  </si>
  <si>
    <t>O20243325</t>
  </si>
  <si>
    <t>O20242894</t>
  </si>
  <si>
    <t>O20241363</t>
  </si>
  <si>
    <t>O20243481</t>
  </si>
  <si>
    <t>O20240111</t>
  </si>
  <si>
    <t>O20240942</t>
  </si>
  <si>
    <t>O20244169</t>
  </si>
  <si>
    <t>O20244143</t>
  </si>
  <si>
    <t>O20240096</t>
  </si>
  <si>
    <t>O20241593</t>
  </si>
  <si>
    <t>O20244060</t>
  </si>
  <si>
    <t>O20241346</t>
  </si>
  <si>
    <t>O20243454</t>
  </si>
  <si>
    <t>O20243582</t>
  </si>
  <si>
    <t>C10091</t>
  </si>
  <si>
    <t>C11524</t>
  </si>
  <si>
    <t>C10621</t>
  </si>
  <si>
    <t>C12411</t>
  </si>
  <si>
    <t>C11135</t>
  </si>
  <si>
    <t>C10667</t>
  </si>
  <si>
    <t>C10404</t>
  </si>
  <si>
    <t>C12247</t>
  </si>
  <si>
    <t>C10030</t>
  </si>
  <si>
    <t>C10688</t>
  </si>
  <si>
    <t>C12887</t>
  </si>
  <si>
    <t>C10826</t>
  </si>
  <si>
    <t>C10306</t>
  </si>
  <si>
    <t>C12510</t>
  </si>
  <si>
    <t>C11777</t>
  </si>
  <si>
    <t>C12990</t>
  </si>
  <si>
    <t>C12869</t>
  </si>
  <si>
    <t>C11982</t>
  </si>
  <si>
    <t>C10851</t>
  </si>
  <si>
    <t>C12121</t>
  </si>
  <si>
    <t>C10064</t>
  </si>
  <si>
    <t>C10471</t>
  </si>
  <si>
    <t>C10954</t>
  </si>
  <si>
    <t>C10276</t>
  </si>
  <si>
    <t>C11040</t>
  </si>
  <si>
    <t>C13281</t>
  </si>
  <si>
    <t>C10010</t>
  </si>
  <si>
    <t>C10430</t>
  </si>
  <si>
    <t>C13382</t>
  </si>
  <si>
    <t>C13234</t>
  </si>
  <si>
    <t>C13070</t>
  </si>
  <si>
    <t>C11224</t>
  </si>
  <si>
    <t>C11826</t>
  </si>
  <si>
    <t>C12641</t>
  </si>
  <si>
    <t>C12945</t>
  </si>
  <si>
    <t>C10568</t>
  </si>
  <si>
    <t>C10974</t>
  </si>
  <si>
    <t>C10167</t>
  </si>
  <si>
    <t>C12897</t>
  </si>
  <si>
    <t>C12889</t>
  </si>
  <si>
    <t>C11438</t>
  </si>
  <si>
    <t>C11536</t>
  </si>
  <si>
    <t>C13169</t>
  </si>
  <si>
    <t>C11312</t>
  </si>
  <si>
    <t>C10254</t>
  </si>
  <si>
    <t>C12607</t>
  </si>
  <si>
    <t>C11245</t>
  </si>
  <si>
    <t>C12061</t>
  </si>
  <si>
    <t>C10541</t>
  </si>
  <si>
    <t>C11356</t>
  </si>
  <si>
    <t>C10036</t>
  </si>
  <si>
    <t>C12684</t>
  </si>
  <si>
    <t>C12291</t>
  </si>
  <si>
    <t>C10343</t>
  </si>
  <si>
    <t>C10636</t>
  </si>
  <si>
    <t>C12939</t>
  </si>
  <si>
    <t>C11459</t>
  </si>
  <si>
    <t>C10385</t>
  </si>
  <si>
    <t>C10639</t>
  </si>
  <si>
    <t>C12447</t>
  </si>
  <si>
    <t>C13113</t>
  </si>
  <si>
    <t>C10395</t>
  </si>
  <si>
    <t>C10973</t>
  </si>
  <si>
    <t>C12503</t>
  </si>
  <si>
    <t>C10523</t>
  </si>
  <si>
    <t>C10342</t>
  </si>
  <si>
    <t>C12605</t>
  </si>
  <si>
    <t>C12981</t>
  </si>
  <si>
    <t>C12686</t>
  </si>
  <si>
    <t>C11579</t>
  </si>
  <si>
    <t>C12264</t>
  </si>
  <si>
    <t>C11106</t>
  </si>
  <si>
    <t>C11934</t>
  </si>
  <si>
    <t>C10779</t>
  </si>
  <si>
    <t>C11810</t>
  </si>
  <si>
    <t>C13483</t>
  </si>
  <si>
    <t>C10539</t>
  </si>
  <si>
    <t>C12464</t>
  </si>
  <si>
    <t>C11103</t>
  </si>
  <si>
    <t>C12418</t>
  </si>
  <si>
    <t>C10819</t>
  </si>
  <si>
    <t>C11233</t>
  </si>
  <si>
    <t>C10134</t>
  </si>
  <si>
    <t>C12928</t>
  </si>
  <si>
    <t>C13317</t>
  </si>
  <si>
    <t>C10784</t>
  </si>
  <si>
    <t>C12102</t>
  </si>
  <si>
    <t>C12180</t>
  </si>
  <si>
    <t>C12045</t>
  </si>
  <si>
    <t>C11986</t>
  </si>
  <si>
    <t>C10576</t>
  </si>
  <si>
    <t>C13326</t>
  </si>
  <si>
    <t>C12795</t>
  </si>
  <si>
    <t>C12908</t>
  </si>
  <si>
    <t>C11507</t>
  </si>
  <si>
    <t>C11047</t>
  </si>
  <si>
    <t>C13412</t>
  </si>
  <si>
    <t>C10969</t>
  </si>
  <si>
    <t>C12211</t>
  </si>
  <si>
    <t>C10756</t>
  </si>
  <si>
    <t>C12969</t>
  </si>
  <si>
    <t>C10084</t>
  </si>
  <si>
    <t>C11499</t>
  </si>
  <si>
    <t>C10006</t>
  </si>
  <si>
    <t>C12516</t>
  </si>
  <si>
    <t>C12347</t>
  </si>
  <si>
    <t>C10707</t>
  </si>
  <si>
    <t>C12018</t>
  </si>
  <si>
    <t>C11005</t>
  </si>
  <si>
    <t>C12202</t>
  </si>
  <si>
    <t>C10234</t>
  </si>
  <si>
    <t>C13466</t>
  </si>
  <si>
    <t>C11963</t>
  </si>
  <si>
    <t>C13151</t>
  </si>
  <si>
    <t>C13246</t>
  </si>
  <si>
    <t>C10309</t>
  </si>
  <si>
    <t>C10988</t>
  </si>
  <si>
    <t>C12083</t>
  </si>
  <si>
    <t>C11477</t>
  </si>
  <si>
    <t>C12521</t>
  </si>
  <si>
    <t>C11715</t>
  </si>
  <si>
    <t>C12308</t>
  </si>
  <si>
    <t>C12812</t>
  </si>
  <si>
    <t>C12096</t>
  </si>
  <si>
    <t>C11894</t>
  </si>
  <si>
    <t>C10142</t>
  </si>
  <si>
    <t>C12901</t>
  </si>
  <si>
    <t>C12016</t>
  </si>
  <si>
    <t>C11936</t>
  </si>
  <si>
    <t>C10610</t>
  </si>
  <si>
    <t>C12698</t>
  </si>
  <si>
    <t>C10505</t>
  </si>
  <si>
    <t>C12399</t>
  </si>
  <si>
    <t>C10441</t>
  </si>
  <si>
    <t>C11269</t>
  </si>
  <si>
    <t>C13019</t>
  </si>
  <si>
    <t>C10485</t>
  </si>
  <si>
    <t>C11232</t>
  </si>
  <si>
    <t>C11531</t>
  </si>
  <si>
    <t>C12567</t>
  </si>
  <si>
    <t>C12800</t>
  </si>
  <si>
    <t>C13259</t>
  </si>
  <si>
    <t>C12024</t>
  </si>
  <si>
    <t>C12268</t>
  </si>
  <si>
    <t>C11189</t>
  </si>
  <si>
    <t>C13007</t>
  </si>
  <si>
    <t>C13110</t>
  </si>
  <si>
    <t>C11921</t>
  </si>
  <si>
    <t>C10098</t>
  </si>
  <si>
    <t>C11689</t>
  </si>
  <si>
    <t>C10041</t>
  </si>
  <si>
    <t>C13162</t>
  </si>
  <si>
    <t>C11644</t>
  </si>
  <si>
    <t>C13051</t>
  </si>
  <si>
    <t>C10656</t>
  </si>
  <si>
    <t>C10952</t>
  </si>
  <si>
    <t>C10616</t>
  </si>
  <si>
    <t>C12599</t>
  </si>
  <si>
    <t>C10378</t>
  </si>
  <si>
    <t>C11426</t>
  </si>
  <si>
    <t>C11242</t>
  </si>
  <si>
    <t>C10755</t>
  </si>
  <si>
    <t>C10924</t>
  </si>
  <si>
    <t>C12896</t>
  </si>
  <si>
    <t>C11025</t>
  </si>
  <si>
    <t>C12436</t>
  </si>
  <si>
    <t>C13442</t>
  </si>
  <si>
    <t>C10502</t>
  </si>
  <si>
    <t>C11840</t>
  </si>
  <si>
    <t>C11472</t>
  </si>
  <si>
    <t>C11104</t>
  </si>
  <si>
    <t>C10225</t>
  </si>
  <si>
    <t>C11129</t>
  </si>
  <si>
    <t>C12731</t>
  </si>
  <si>
    <t>C10942</t>
  </si>
  <si>
    <t>C10834</t>
  </si>
  <si>
    <t>C10380</t>
  </si>
  <si>
    <t>C11668</t>
  </si>
  <si>
    <t>C12967</t>
  </si>
  <si>
    <t>C10959</t>
  </si>
  <si>
    <t>C11957</t>
  </si>
  <si>
    <t>C11502</t>
  </si>
  <si>
    <t>C11070</t>
  </si>
  <si>
    <t>C11882</t>
  </si>
  <si>
    <t>C11521</t>
  </si>
  <si>
    <t>C13175</t>
  </si>
  <si>
    <t>C11430</t>
  </si>
  <si>
    <t>C12250</t>
  </si>
  <si>
    <t>C11318</t>
  </si>
  <si>
    <t>C11658</t>
  </si>
  <si>
    <t>C12147</t>
  </si>
  <si>
    <t>C11561</t>
  </si>
  <si>
    <t>C11738</t>
  </si>
  <si>
    <t>C10258</t>
  </si>
  <si>
    <t>C11133</t>
  </si>
  <si>
    <t>C12656</t>
  </si>
  <si>
    <t>C11893</t>
  </si>
  <si>
    <t>C12428</t>
  </si>
  <si>
    <t>C10828</t>
  </si>
  <si>
    <t>C12295</t>
  </si>
  <si>
    <t>C13035</t>
  </si>
  <si>
    <t>C11631</t>
  </si>
  <si>
    <t>C12265</t>
  </si>
  <si>
    <t>C12883</t>
  </si>
  <si>
    <t>C11555</t>
  </si>
  <si>
    <t>C11074</t>
  </si>
  <si>
    <t>C10456</t>
  </si>
  <si>
    <t>C12835</t>
  </si>
  <si>
    <t>C12258</t>
  </si>
  <si>
    <t>C12985</t>
  </si>
  <si>
    <t>C11292</t>
  </si>
  <si>
    <t>C13381</t>
  </si>
  <si>
    <t>C10038</t>
  </si>
  <si>
    <t>C11226</t>
  </si>
  <si>
    <t>C12879</t>
  </si>
  <si>
    <t>C11602</t>
  </si>
  <si>
    <t>C12856</t>
  </si>
  <si>
    <t>C13458</t>
  </si>
  <si>
    <t>C13167</t>
  </si>
  <si>
    <t>C12601</t>
  </si>
  <si>
    <t>C13389</t>
  </si>
  <si>
    <t>C11313</t>
  </si>
  <si>
    <t>C10088</t>
  </si>
  <si>
    <t>C11345</t>
  </si>
  <si>
    <t>C10899</t>
  </si>
  <si>
    <t>C13297</t>
  </si>
  <si>
    <t>C10643</t>
  </si>
  <si>
    <t>C10104</t>
  </si>
  <si>
    <t>C12478</t>
  </si>
  <si>
    <t>C10409</t>
  </si>
  <si>
    <t>C13278</t>
  </si>
  <si>
    <t>C11138</t>
  </si>
  <si>
    <t>C13424</t>
  </si>
  <si>
    <t>C11580</t>
  </si>
  <si>
    <t>C12892</t>
  </si>
  <si>
    <t>C11816</t>
  </si>
  <si>
    <t>C12713</t>
  </si>
  <si>
    <t>C10719</t>
  </si>
  <si>
    <t>C11702</t>
  </si>
  <si>
    <t>C11609</t>
  </si>
  <si>
    <t>C13075</t>
  </si>
  <si>
    <t>C11008</t>
  </si>
  <si>
    <t>C11386</t>
  </si>
  <si>
    <t>C13394</t>
  </si>
  <si>
    <t>C10891</t>
  </si>
  <si>
    <t>C11481</t>
  </si>
  <si>
    <t>C11009</t>
  </si>
  <si>
    <t>C12755</t>
  </si>
  <si>
    <t>C11097</t>
  </si>
  <si>
    <t>C10514</t>
  </si>
  <si>
    <t>C12750</t>
  </si>
  <si>
    <t>C13401</t>
  </si>
  <si>
    <t>C11543</t>
  </si>
  <si>
    <t>C13015</t>
  </si>
  <si>
    <t>C10023</t>
  </si>
  <si>
    <t>C11366</t>
  </si>
  <si>
    <t>C10564</t>
  </si>
  <si>
    <t>C11319</t>
  </si>
  <si>
    <t>C10702</t>
  </si>
  <si>
    <t>C10712</t>
  </si>
  <si>
    <t>C13057</t>
  </si>
  <si>
    <t>C10066</t>
  </si>
  <si>
    <t>C10180</t>
  </si>
  <si>
    <t>C12773</t>
  </si>
  <si>
    <t>C13174</t>
  </si>
  <si>
    <t>C10272</t>
  </si>
  <si>
    <t>C11127</t>
  </si>
  <si>
    <t>C10462</t>
  </si>
  <si>
    <t>C12538</t>
  </si>
  <si>
    <t>C12793</t>
  </si>
  <si>
    <t>C10675</t>
  </si>
  <si>
    <t>C13489</t>
  </si>
  <si>
    <t>C10368</t>
  </si>
  <si>
    <t>C10381</t>
  </si>
  <si>
    <t>C11230</t>
  </si>
  <si>
    <t>C12170</t>
  </si>
  <si>
    <t>C10997</t>
  </si>
  <si>
    <t>C11212</t>
  </si>
  <si>
    <t>C11436</t>
  </si>
  <si>
    <t>C12723</t>
  </si>
  <si>
    <t>C11779</t>
  </si>
  <si>
    <t>C12829</t>
  </si>
  <si>
    <t>C10750</t>
  </si>
  <si>
    <t>C11648</t>
  </si>
  <si>
    <t>C10274</t>
  </si>
  <si>
    <t>C10122</t>
  </si>
  <si>
    <t>C10946</t>
  </si>
  <si>
    <t>C10567</t>
  </si>
  <si>
    <t>C13457</t>
  </si>
  <si>
    <t>C12975</t>
  </si>
  <si>
    <t>C12817</t>
  </si>
  <si>
    <t>C12603</t>
  </si>
  <si>
    <t>C10737</t>
  </si>
  <si>
    <t>C11587</t>
  </si>
  <si>
    <t>C10705</t>
  </si>
  <si>
    <t>C11043</t>
  </si>
  <si>
    <t>C13157</t>
  </si>
  <si>
    <t>C12486</t>
  </si>
  <si>
    <t>C12971</t>
  </si>
  <si>
    <t>C10697</t>
  </si>
  <si>
    <t>C12946</t>
  </si>
  <si>
    <t>C11494</t>
  </si>
  <si>
    <t>C12715</t>
  </si>
  <si>
    <t>C12577</t>
  </si>
  <si>
    <t>C11339</t>
  </si>
  <si>
    <t>C11881</t>
  </si>
  <si>
    <t>C11486</t>
  </si>
  <si>
    <t>C13486</t>
  </si>
  <si>
    <t>C12502</t>
  </si>
  <si>
    <t>C13338</t>
  </si>
  <si>
    <t>C11255</t>
  </si>
  <si>
    <t>C12540</t>
  </si>
  <si>
    <t>C10061</t>
  </si>
  <si>
    <t>C10055</t>
  </si>
  <si>
    <t>C13134</t>
  </si>
  <si>
    <t>C11736</t>
  </si>
  <si>
    <t>C13260</t>
  </si>
  <si>
    <t>C12595</t>
  </si>
  <si>
    <t>C12320</t>
  </si>
  <si>
    <t>C13155</t>
  </si>
  <si>
    <t>C12509</t>
  </si>
  <si>
    <t>C10376</t>
  </si>
  <si>
    <t>C11995</t>
  </si>
  <si>
    <t>C11706</t>
  </si>
  <si>
    <t>C11254</t>
  </si>
  <si>
    <t>C11443</t>
  </si>
  <si>
    <t>C13163</t>
  </si>
  <si>
    <t>C10865</t>
  </si>
  <si>
    <t>C11624</t>
  </si>
  <si>
    <t>C12165</t>
  </si>
  <si>
    <t>C10449</t>
  </si>
  <si>
    <t>C10994</t>
  </si>
  <si>
    <t>C10897</t>
  </si>
  <si>
    <t>C11656</t>
  </si>
  <si>
    <t>C11162</t>
  </si>
  <si>
    <t>C12881</t>
  </si>
  <si>
    <t>C11755</t>
  </si>
  <si>
    <t>C12711</t>
  </si>
  <si>
    <t>C13087</t>
  </si>
  <si>
    <t>C12744</t>
  </si>
  <si>
    <t>C12613</t>
  </si>
  <si>
    <t>C12305</t>
  </si>
  <si>
    <t>C12497</t>
  </si>
  <si>
    <t>C11873</t>
  </si>
  <si>
    <t>C11027</t>
  </si>
  <si>
    <t>C13279</t>
  </si>
  <si>
    <t>C10768</t>
  </si>
  <si>
    <t>C11888</t>
  </si>
  <si>
    <t>C11717</t>
  </si>
  <si>
    <t>C11604</t>
  </si>
  <si>
    <t>C10986</t>
  </si>
  <si>
    <t>C12722</t>
  </si>
  <si>
    <t>C11328</t>
  </si>
  <si>
    <t>C11249</t>
  </si>
  <si>
    <t>C13429</t>
  </si>
  <si>
    <t>C11503</t>
  </si>
  <si>
    <t>C10818</t>
  </si>
  <si>
    <t>C10296</t>
  </si>
  <si>
    <t>C11221</t>
  </si>
  <si>
    <t>C10693</t>
  </si>
  <si>
    <t>C12768</t>
  </si>
  <si>
    <t>C10947</t>
  </si>
  <si>
    <t>C11137</t>
  </si>
  <si>
    <t>C10438</t>
  </si>
  <si>
    <t>C10759</t>
  </si>
  <si>
    <t>C12286</t>
  </si>
  <si>
    <t>C13358</t>
  </si>
  <si>
    <t>C12847</t>
  </si>
  <si>
    <t>C12341</t>
  </si>
  <si>
    <t>C12822</t>
  </si>
  <si>
    <t>C13006</t>
  </si>
  <si>
    <t>C13196</t>
  </si>
  <si>
    <t>C11193</t>
  </si>
  <si>
    <t>C12221</t>
  </si>
  <si>
    <t>C12113</t>
  </si>
  <si>
    <t>C12177</t>
  </si>
  <si>
    <t>C11159</t>
  </si>
  <si>
    <t>C11063</t>
  </si>
  <si>
    <t>C12665</t>
  </si>
  <si>
    <t>C12035</t>
  </si>
  <si>
    <t>C12689</t>
  </si>
  <si>
    <t>C10843</t>
  </si>
  <si>
    <t>C10823</t>
  </si>
  <si>
    <t>C10915</t>
  </si>
  <si>
    <t>C13132</t>
  </si>
  <si>
    <t>C12668</t>
  </si>
  <si>
    <t>C12634</t>
  </si>
  <si>
    <t>C12253</t>
  </si>
  <si>
    <t>C10917</t>
  </si>
  <si>
    <t>C11538</t>
  </si>
  <si>
    <t>C10017</t>
  </si>
  <si>
    <t>C13490</t>
  </si>
  <si>
    <t>C10194</t>
  </si>
  <si>
    <t>C12934</t>
  </si>
  <si>
    <t>C11410</t>
  </si>
  <si>
    <t>C11223</t>
  </si>
  <si>
    <t>C13091</t>
  </si>
  <si>
    <t>C13450</t>
  </si>
  <si>
    <t>C10614</t>
  </si>
  <si>
    <t>C12760</t>
  </si>
  <si>
    <t>C12013</t>
  </si>
  <si>
    <t>C12737</t>
  </si>
  <si>
    <t>C11972</t>
  </si>
  <si>
    <t>C12386</t>
  </si>
  <si>
    <t>C11015</t>
  </si>
  <si>
    <t>C13159</t>
  </si>
  <si>
    <t>C11629</t>
  </si>
  <si>
    <t>C13247</t>
  </si>
  <si>
    <t>C10069</t>
  </si>
  <si>
    <t>C10406</t>
  </si>
  <si>
    <t>C10757</t>
  </si>
  <si>
    <t>C11564</t>
  </si>
  <si>
    <t>C12439</t>
  </si>
  <si>
    <t>C13420</t>
  </si>
  <si>
    <t>C10919</t>
  </si>
  <si>
    <t>C12659</t>
  </si>
  <si>
    <t>C10892</t>
  </si>
  <si>
    <t>C12243</t>
  </si>
  <si>
    <t>C12169</t>
  </si>
  <si>
    <t>C11440</t>
  </si>
  <si>
    <t>C13257</t>
  </si>
  <si>
    <t>C13183</t>
  </si>
  <si>
    <t>C11190</t>
  </si>
  <si>
    <t>C12936</t>
  </si>
  <si>
    <t>C12438</t>
  </si>
  <si>
    <t>C12094</t>
  </si>
  <si>
    <t>C10549</t>
  </si>
  <si>
    <t>C11115</t>
  </si>
  <si>
    <t>C10904</t>
  </si>
  <si>
    <t>C12735</t>
  </si>
  <si>
    <t>C12114</t>
  </si>
  <si>
    <t>C11050</t>
  </si>
  <si>
    <t>C10256</t>
  </si>
  <si>
    <t>C10600</t>
  </si>
  <si>
    <t>C10500</t>
  </si>
  <si>
    <t>C11412</t>
  </si>
  <si>
    <t>C11927</t>
  </si>
  <si>
    <t>C10421</t>
  </si>
  <si>
    <t>C13166</t>
  </si>
  <si>
    <t>C13346</t>
  </si>
  <si>
    <t>C12523</t>
  </si>
  <si>
    <t>C12973</t>
  </si>
  <si>
    <t>C10337</t>
  </si>
  <si>
    <t>C11478</t>
  </si>
  <si>
    <t>C11422</t>
  </si>
  <si>
    <t>C11627</t>
  </si>
  <si>
    <t>C11690</t>
  </si>
  <si>
    <t>C13244</t>
  </si>
  <si>
    <t>C10804</t>
  </si>
  <si>
    <t>C10527</t>
  </si>
  <si>
    <t>C10709</t>
  </si>
  <si>
    <t>C11458</t>
  </si>
  <si>
    <t>C13496</t>
  </si>
  <si>
    <t>C13219</t>
  </si>
  <si>
    <t>C13022</t>
  </si>
  <si>
    <t>C13118</t>
  </si>
  <si>
    <t>C11179</t>
  </si>
  <si>
    <t>C12078</t>
  </si>
  <si>
    <t>C13251</t>
  </si>
  <si>
    <t>C11446</t>
  </si>
  <si>
    <t>C12404</t>
  </si>
  <si>
    <t>C10769</t>
  </si>
  <si>
    <t>C10888</t>
  </si>
  <si>
    <t>C11734</t>
  </si>
  <si>
    <t>C12152</t>
  </si>
  <si>
    <t>C11419</t>
  </si>
  <si>
    <t>C11532</t>
  </si>
  <si>
    <t>C12700</t>
  </si>
  <si>
    <t>C10871</t>
  </si>
  <si>
    <t>C11848</t>
  </si>
  <si>
    <t>C13191</t>
  </si>
  <si>
    <t>C10809</t>
  </si>
  <si>
    <t>C10802</t>
  </si>
  <si>
    <t>C10773</t>
  </si>
  <si>
    <t>C10236</t>
  </si>
  <si>
    <t>C10452</t>
  </si>
  <si>
    <t>C13230</t>
  </si>
  <si>
    <t>C11863</t>
  </si>
  <si>
    <t>C12400</t>
  </si>
  <si>
    <t>C12542</t>
  </si>
  <si>
    <t>C11552</t>
  </si>
  <si>
    <t>C11596</t>
  </si>
  <si>
    <t>C13088</t>
  </si>
  <si>
    <t>C13440</t>
  </si>
  <si>
    <t>C13306</t>
  </si>
  <si>
    <t>C13064</t>
  </si>
  <si>
    <t>C13460</t>
  </si>
  <si>
    <t>C12978</t>
  </si>
  <si>
    <t>C12279</t>
  </si>
  <si>
    <t>C13214</t>
  </si>
  <si>
    <t>C12008</t>
  </si>
  <si>
    <t>C11454</t>
  </si>
  <si>
    <t>C10911</t>
  </si>
  <si>
    <t>C11540</t>
  </si>
  <si>
    <t>C10629</t>
  </si>
  <si>
    <t>C10976</t>
  </si>
  <si>
    <t>C11710</t>
  </si>
  <si>
    <t>C12810</t>
  </si>
  <si>
    <t>C13245</t>
  </si>
  <si>
    <t>C10982</t>
  </si>
  <si>
    <t>C13471</t>
  </si>
  <si>
    <t>C11294</t>
  </si>
  <si>
    <t>C10669</t>
  </si>
  <si>
    <t>C12947</t>
  </si>
  <si>
    <t>C10511</t>
  </si>
  <si>
    <t>C10319</t>
  </si>
  <si>
    <t>C11155</t>
  </si>
  <si>
    <t>C11860</t>
  </si>
  <si>
    <t>C10364</t>
  </si>
  <si>
    <t>C10646</t>
  </si>
  <si>
    <t>C11847</t>
  </si>
  <si>
    <t>C10241</t>
  </si>
  <si>
    <t>C13403</t>
  </si>
  <si>
    <t>C12373</t>
  </si>
  <si>
    <t>C12893</t>
  </si>
  <si>
    <t>C10715</t>
  </si>
  <si>
    <t>C12317</t>
  </si>
  <si>
    <t>C13298</t>
  </si>
  <si>
    <t>C10767</t>
  </si>
  <si>
    <t>C13291</t>
  </si>
  <si>
    <t>C11101</t>
  </si>
  <si>
    <t>C11302</t>
  </si>
  <si>
    <t>C10022</t>
  </si>
  <si>
    <t>C12679</t>
  </si>
  <si>
    <t>C11603</t>
  </si>
  <si>
    <t>C10593</t>
  </si>
  <si>
    <t>C11489</t>
  </si>
  <si>
    <t>C10350</t>
  </si>
  <si>
    <t>C10166</t>
  </si>
  <si>
    <t>C11469</t>
  </si>
  <si>
    <t>C10387</t>
  </si>
  <si>
    <t>C12100</t>
  </si>
  <si>
    <t>C10334</t>
  </si>
  <si>
    <t>C11556</t>
  </si>
  <si>
    <t>C13003</t>
  </si>
  <si>
    <t>C12053</t>
  </si>
  <si>
    <t>C10132</t>
  </si>
  <si>
    <t>C13452</t>
  </si>
  <si>
    <t>C12437</t>
  </si>
  <si>
    <t>C11559</t>
  </si>
  <si>
    <t>C12389</t>
  </si>
  <si>
    <t>C11375</t>
  </si>
  <si>
    <t>C11820</t>
  </si>
  <si>
    <t>C10203</t>
  </si>
  <si>
    <t>C12916</t>
  </si>
  <si>
    <t>C13336</t>
  </si>
  <si>
    <t>C13037</t>
  </si>
  <si>
    <t>C10361</t>
  </si>
  <si>
    <t>C12468</t>
  </si>
  <si>
    <t>C12727</t>
  </si>
  <si>
    <t>C13464</t>
  </si>
  <si>
    <t>C11092</t>
  </si>
  <si>
    <t>C13115</t>
  </si>
  <si>
    <t>C13082</t>
  </si>
  <si>
    <t>C11832</t>
  </si>
  <si>
    <t>C13392</t>
  </si>
  <si>
    <t>C11076</t>
  </si>
  <si>
    <t>C12690</t>
  </si>
  <si>
    <t>C12774</t>
  </si>
  <si>
    <t>C12110</t>
  </si>
  <si>
    <t>C11535</t>
  </si>
  <si>
    <t>C11187</t>
  </si>
  <si>
    <t>C12134</t>
  </si>
  <si>
    <t>C10288</t>
  </si>
  <si>
    <t>C10999</t>
  </si>
  <si>
    <t>C12694</t>
  </si>
  <si>
    <t>C10024</t>
  </si>
  <si>
    <t>C13127</t>
  </si>
  <si>
    <t>C11909</t>
  </si>
  <si>
    <t>C12089</t>
  </si>
  <si>
    <t>C10991</t>
  </si>
  <si>
    <t>C13342</t>
  </si>
  <si>
    <t>C11359</t>
  </si>
  <si>
    <t>C10255</t>
  </si>
  <si>
    <t>C10087</t>
  </si>
  <si>
    <t>C13282</t>
  </si>
  <si>
    <t>C12682</t>
  </si>
  <si>
    <t>C10687</t>
  </si>
  <si>
    <t>C12675</t>
  </si>
  <si>
    <t>C13287</t>
  </si>
  <si>
    <t>C10076</t>
  </si>
  <si>
    <t>C11859</t>
  </si>
  <si>
    <t>C13122</t>
  </si>
  <si>
    <t>C10664</t>
  </si>
  <si>
    <t>C12673</t>
  </si>
  <si>
    <t>C11180</t>
  </si>
  <si>
    <t>C10212</t>
  </si>
  <si>
    <t>C12161</t>
  </si>
  <si>
    <t>C10753</t>
  </si>
  <si>
    <t>C10557</t>
  </si>
  <si>
    <t>C13311</t>
  </si>
  <si>
    <t>C12667</t>
  </si>
  <si>
    <t>C12546</t>
  </si>
  <si>
    <t>C10859</t>
  </si>
  <si>
    <t>C13153</t>
  </si>
  <si>
    <t>C12587</t>
  </si>
  <si>
    <t>C11659</t>
  </si>
  <si>
    <t>C12047</t>
  </si>
  <si>
    <t>C13001</t>
  </si>
  <si>
    <t>C10559</t>
  </si>
  <si>
    <t>C10428</t>
  </si>
  <si>
    <t>C11045</t>
  </si>
  <si>
    <t>C11855</t>
  </si>
  <si>
    <t>C11222</t>
  </si>
  <si>
    <t>C11126</t>
  </si>
  <si>
    <t>C10579</t>
  </si>
  <si>
    <t>C11061</t>
  </si>
  <si>
    <t>C12315</t>
  </si>
  <si>
    <t>C10230</t>
  </si>
  <si>
    <t>C12031</t>
  </si>
  <si>
    <t>C11455</t>
  </si>
  <si>
    <t>C10929</t>
  </si>
  <si>
    <t>C12037</t>
  </si>
  <si>
    <t>C12666</t>
  </si>
  <si>
    <t>C13286</t>
  </si>
  <si>
    <t>C12316</t>
  </si>
  <si>
    <t>C11911</t>
  </si>
  <si>
    <t>C11660</t>
  </si>
  <si>
    <t>C11939</t>
  </si>
  <si>
    <t>C11566</t>
  </si>
  <si>
    <t>C11305</t>
  </si>
  <si>
    <t>C12940</t>
  </si>
  <si>
    <t>C10324</t>
  </si>
  <si>
    <t>C12462</t>
  </si>
  <si>
    <t>C13352</t>
  </si>
  <si>
    <t>C11284</t>
  </si>
  <si>
    <t>C12345</t>
  </si>
  <si>
    <t>C11211</t>
  </si>
  <si>
    <t>C10966</t>
  </si>
  <si>
    <t>C11311</t>
  </si>
  <si>
    <t>C12032</t>
  </si>
  <si>
    <t>C10202</t>
  </si>
  <si>
    <t>C12484</t>
  </si>
  <si>
    <t>C11891</t>
  </si>
  <si>
    <t>C10524</t>
  </si>
  <si>
    <t>C12426</t>
  </si>
  <si>
    <t>C13289</t>
  </si>
  <si>
    <t>C12867</t>
  </si>
  <si>
    <t>C10472</t>
  </si>
  <si>
    <t>C10879</t>
  </si>
  <si>
    <t>C11207</t>
  </si>
  <si>
    <t>C12740</t>
  </si>
  <si>
    <t>C10729</t>
  </si>
  <si>
    <t>C11877</t>
  </si>
  <si>
    <t>C12307</t>
  </si>
  <si>
    <t>C13028</t>
  </si>
  <si>
    <t>C10018</t>
  </si>
  <si>
    <t>C11287</t>
  </si>
  <si>
    <t>C11645</t>
  </si>
  <si>
    <t>C10561</t>
  </si>
  <si>
    <t>C13044</t>
  </si>
  <si>
    <t>C12423</t>
  </si>
  <si>
    <t>C13012</t>
  </si>
  <si>
    <t>C10442</t>
  </si>
  <si>
    <t>C12133</t>
  </si>
  <si>
    <t>C11699</t>
  </si>
  <si>
    <t>C10233</t>
  </si>
  <si>
    <t>C10627</t>
  </si>
  <si>
    <t>C11721</t>
  </si>
  <si>
    <t>C11842</t>
  </si>
  <si>
    <t>C13319</t>
  </si>
  <si>
    <t>C11737</t>
  </si>
  <si>
    <t>C11206</t>
  </si>
  <si>
    <t>C10686</t>
  </si>
  <si>
    <t>C13304</t>
  </si>
  <si>
    <t>C12787</t>
  </si>
  <si>
    <t>C12140</t>
  </si>
  <si>
    <t>C12693</t>
  </si>
  <si>
    <t>C13202</t>
  </si>
  <si>
    <t>C13181</t>
  </si>
  <si>
    <t>C10603</t>
  </si>
  <si>
    <t>C12964</t>
  </si>
  <si>
    <t>C12059</t>
  </si>
  <si>
    <t>C13340</t>
  </si>
  <si>
    <t>C12263</t>
  </si>
  <si>
    <t>C11167</t>
  </si>
  <si>
    <t>C11439</t>
  </si>
  <si>
    <t>C11636</t>
  </si>
  <si>
    <t>C11875</t>
  </si>
  <si>
    <t>C10301</t>
  </si>
  <si>
    <t>C13499</t>
  </si>
  <si>
    <t>C12322</t>
  </si>
  <si>
    <t>C10048</t>
  </si>
  <si>
    <t>C11569</t>
  </si>
  <si>
    <t>C13039</t>
  </si>
  <si>
    <t>C12156</t>
  </si>
  <si>
    <t>C12312</t>
  </si>
  <si>
    <t>C10298</t>
  </si>
  <si>
    <t>C10703</t>
  </si>
  <si>
    <t>C11004</t>
  </si>
  <si>
    <t>C11843</t>
  </si>
  <si>
    <t>C11064</t>
  </si>
  <si>
    <t>C10740</t>
  </si>
  <si>
    <t>C12543</t>
  </si>
  <si>
    <t>C10957</t>
  </si>
  <si>
    <t>C10453</t>
  </si>
  <si>
    <t>C13261</t>
  </si>
  <si>
    <t>C11034</t>
  </si>
  <si>
    <t>C11834</t>
  </si>
  <si>
    <t>C11764</t>
  </si>
  <si>
    <t>C11164</t>
  </si>
  <si>
    <t>C11568</t>
  </si>
  <si>
    <t>C10213</t>
  </si>
  <si>
    <t>C12710</t>
  </si>
  <si>
    <t>C10591</t>
  </si>
  <si>
    <t>C11919</t>
  </si>
  <si>
    <t>C12784</t>
  </si>
  <si>
    <t>C11674</t>
  </si>
  <si>
    <t>C12122</t>
  </si>
  <si>
    <t>C10386</t>
  </si>
  <si>
    <t>C10013</t>
  </si>
  <si>
    <t>C11686</t>
  </si>
  <si>
    <t>C10046</t>
  </si>
  <si>
    <t>C11148</t>
  </si>
  <si>
    <t>C12186</t>
  </si>
  <si>
    <t>C11973</t>
  </si>
  <si>
    <t>C10595</t>
  </si>
  <si>
    <t>C12600</t>
  </si>
  <si>
    <t>C11895</t>
  </si>
  <si>
    <t>C12073</t>
  </si>
  <si>
    <t>C11274</t>
  </si>
  <si>
    <t>C10597</t>
  </si>
  <si>
    <t>C12318</t>
  </si>
  <si>
    <t>C10728</t>
  </si>
  <si>
    <t>C13395</t>
  </si>
  <si>
    <t>C13413</t>
  </si>
  <si>
    <t>C12135</t>
  </si>
  <si>
    <t>C12476</t>
  </si>
  <si>
    <t>C10400</t>
  </si>
  <si>
    <t>C11892</t>
  </si>
  <si>
    <t>C12562</t>
  </si>
  <si>
    <t>C11029</t>
  </si>
  <si>
    <t>C11694</t>
  </si>
  <si>
    <t>C13285</t>
  </si>
  <si>
    <t>C13482</t>
  </si>
  <si>
    <t>C10218</t>
  </si>
  <si>
    <t>C11081</t>
  </si>
  <si>
    <t>C11504</t>
  </si>
  <si>
    <t>C10282</t>
  </si>
  <si>
    <t>C10928</t>
  </si>
  <si>
    <t>C11942</t>
  </si>
  <si>
    <t>C12706</t>
  </si>
  <si>
    <t>C11932</t>
  </si>
  <si>
    <t>C13142</t>
  </si>
  <si>
    <t>C12739</t>
  </si>
  <si>
    <t>C10175</t>
  </si>
  <si>
    <t>C11996</t>
  </si>
  <si>
    <t>C11725</t>
  </si>
  <si>
    <t>C12029</t>
  </si>
  <si>
    <t>C10158</t>
  </si>
  <si>
    <t>C10420</t>
  </si>
  <si>
    <t>C12630</t>
  </si>
  <si>
    <t>C12225</t>
  </si>
  <si>
    <t>C10793</t>
  </si>
  <si>
    <t>C12174</t>
  </si>
  <si>
    <t>C11348</t>
  </si>
  <si>
    <t>C10519</t>
  </si>
  <si>
    <t>C12553</t>
  </si>
  <si>
    <t>C12051</t>
  </si>
  <si>
    <t>C12440</t>
  </si>
  <si>
    <t>C11023</t>
  </si>
  <si>
    <t>C11490</t>
  </si>
  <si>
    <t>C10332</t>
  </si>
  <si>
    <t>C12586</t>
  </si>
  <si>
    <t>C13046</t>
  </si>
  <si>
    <t>C13068</t>
  </si>
  <si>
    <t>C12696</t>
  </si>
  <si>
    <t>C10926</t>
  </si>
  <si>
    <t>C11550</t>
  </si>
  <si>
    <t>C12397</t>
  </si>
  <si>
    <t>C13097</t>
  </si>
  <si>
    <t>C10100</t>
  </si>
  <si>
    <t>C12196</t>
  </si>
  <si>
    <t>C10741</t>
  </si>
  <si>
    <t>C12758</t>
  </si>
  <si>
    <t>C10845</t>
  </si>
  <si>
    <t>C12905</t>
  </si>
  <si>
    <t>C13310</t>
  </si>
  <si>
    <t>C10209</t>
  </si>
  <si>
    <t>C11105</t>
  </si>
  <si>
    <t>C13049</t>
  </si>
  <si>
    <t>C10990</t>
  </si>
  <si>
    <t>C13365</t>
  </si>
  <si>
    <t>C11962</t>
  </si>
  <si>
    <t>C11733</t>
  </si>
  <si>
    <t>C11147</t>
  </si>
  <si>
    <t>C12283</t>
  </si>
  <si>
    <t>C13271</t>
  </si>
  <si>
    <t>C12504</t>
  </si>
  <si>
    <t>C12749</t>
  </si>
  <si>
    <t>C11094</t>
  </si>
  <si>
    <t>C10463</t>
  </si>
  <si>
    <t>C12972</t>
  </si>
  <si>
    <t>C13160</t>
  </si>
  <si>
    <t>C10513</t>
  </si>
  <si>
    <t>C12011</t>
  </si>
  <si>
    <t>C10384</t>
  </si>
  <si>
    <t>C11533</t>
  </si>
  <si>
    <t>C11046</t>
  </si>
  <si>
    <t>C12063</t>
  </si>
  <si>
    <t>C11548</t>
  </si>
  <si>
    <t>C10224</t>
  </si>
  <si>
    <t>C11868</t>
  </si>
  <si>
    <t>C11588</t>
  </si>
  <si>
    <t>C11523</t>
  </si>
  <si>
    <t>C11343</t>
  </si>
  <si>
    <t>C10476</t>
  </si>
  <si>
    <t>C11716</t>
  </si>
  <si>
    <t>C10116</t>
  </si>
  <si>
    <t>C12942</t>
  </si>
  <si>
    <t>C10584</t>
  </si>
  <si>
    <t>C13048</t>
  </si>
  <si>
    <t>C11857</t>
  </si>
  <si>
    <t>C11872</t>
  </si>
  <si>
    <t>C11759</t>
  </si>
  <si>
    <t>C11969</t>
  </si>
  <si>
    <t>C10144</t>
  </si>
  <si>
    <t>C10206</t>
  </si>
  <si>
    <t>C12631</t>
  </si>
  <si>
    <t>C11792</t>
  </si>
  <si>
    <t>C11018</t>
  </si>
  <si>
    <t>C12441</t>
  </si>
  <si>
    <t>C10349</t>
  </si>
  <si>
    <t>C11557</t>
  </si>
  <si>
    <t>C10179</t>
  </si>
  <si>
    <t>C12433</t>
  </si>
  <si>
    <t>C12670</t>
  </si>
  <si>
    <t>C13240</t>
  </si>
  <si>
    <t>C11806</t>
  </si>
  <si>
    <t>C11315</t>
  </si>
  <si>
    <t>C10727</t>
  </si>
  <si>
    <t>C12392</t>
  </si>
  <si>
    <t>C12104</t>
  </si>
  <si>
    <t>C12491</t>
  </si>
  <si>
    <t>C12742</t>
  </si>
  <si>
    <t>C11829</t>
  </si>
  <si>
    <t>C11456</t>
  </si>
  <si>
    <t>C13349</t>
  </si>
  <si>
    <t>C10109</t>
  </si>
  <si>
    <t>C10310</t>
  </si>
  <si>
    <t>C11293</t>
  </si>
  <si>
    <t>C12056</t>
  </si>
  <si>
    <t>C10811</t>
  </si>
  <si>
    <t>C12833</t>
  </si>
  <si>
    <t>C10906</t>
  </si>
  <si>
    <t>C13333</t>
  </si>
  <si>
    <t>C11098</t>
  </si>
  <si>
    <t>C11191</t>
  </si>
  <si>
    <t>C13144</t>
  </si>
  <si>
    <t>C12688</t>
  </si>
  <si>
    <t>C11012</t>
  </si>
  <si>
    <t>C12878</t>
  </si>
  <si>
    <t>C12804</t>
  </si>
  <si>
    <t>C11884</t>
  </si>
  <si>
    <t>C11797</t>
  </si>
  <si>
    <t>C10913</t>
  </si>
  <si>
    <t>C11130</t>
  </si>
  <si>
    <t>C10446</t>
  </si>
  <si>
    <t>C10138</t>
  </si>
  <si>
    <t>C13235</t>
  </si>
  <si>
    <t>C10648</t>
  </si>
  <si>
    <t>C13270</t>
  </si>
  <si>
    <t>C13109</t>
  </si>
  <si>
    <t>C10102</t>
  </si>
  <si>
    <t>C11247</t>
  </si>
  <si>
    <t>C11363</t>
  </si>
  <si>
    <t>C12443</t>
  </si>
  <si>
    <t>C10632</t>
  </si>
  <si>
    <t>C10246</t>
  </si>
  <si>
    <t>C12006</t>
  </si>
  <si>
    <t>C11835</t>
  </si>
  <si>
    <t>C10520</t>
  </si>
  <si>
    <t>C11998</t>
  </si>
  <si>
    <t>C10028</t>
  </si>
  <si>
    <t>C12469</t>
  </si>
  <si>
    <t>C11607</t>
  </si>
  <si>
    <t>C12581</t>
  </si>
  <si>
    <t>C10247</t>
  </si>
  <si>
    <t>C10170</t>
  </si>
  <si>
    <t>C10887</t>
  </si>
  <si>
    <t>C12111</t>
  </si>
  <si>
    <t>C10259</t>
  </si>
  <si>
    <t>C11719</t>
  </si>
  <si>
    <t>C10711</t>
  </si>
  <si>
    <t>C11425</t>
  </si>
  <si>
    <t>C12515</t>
  </si>
  <si>
    <t>C11035</t>
  </si>
  <si>
    <t>C10588</t>
  </si>
  <si>
    <t>C12451</t>
  </si>
  <si>
    <t>C12429</t>
  </si>
  <si>
    <t>C12960</t>
  </si>
  <si>
    <t>C11131</t>
  </si>
  <si>
    <t>C11214</t>
  </si>
  <si>
    <t>C11382</t>
  </si>
  <si>
    <t>C10295</t>
  </si>
  <si>
    <t>C11961</t>
  </si>
  <si>
    <t>C12756</t>
  </si>
  <si>
    <t>C11628</t>
  </si>
  <si>
    <t>C10237</t>
  </si>
  <si>
    <t>C10480</t>
  </si>
  <si>
    <t>C12354</t>
  </si>
  <si>
    <t>C11505</t>
  </si>
  <si>
    <t>C10583</t>
  </si>
  <si>
    <t>C10426</t>
  </si>
  <si>
    <t>C11042</t>
  </si>
  <si>
    <t>C10136</t>
  </si>
  <si>
    <t>C13201</t>
  </si>
  <si>
    <t>C11395</t>
  </si>
  <si>
    <t>C10356</t>
  </si>
  <si>
    <t>C12674</t>
  </si>
  <si>
    <t>C13062</t>
  </si>
  <si>
    <t>C11054</t>
  </si>
  <si>
    <t>C13020</t>
  </si>
  <si>
    <t>C13055</t>
  </si>
  <si>
    <t>C10984</t>
  </si>
  <si>
    <t>C12107</t>
  </si>
  <si>
    <t>C12197</t>
  </si>
  <si>
    <t>C10699</t>
  </si>
  <si>
    <t>C13332</t>
  </si>
  <si>
    <t>C10412</t>
  </si>
  <si>
    <t>C12193</t>
  </si>
  <si>
    <t>C11526</t>
  </si>
  <si>
    <t>C11066</t>
  </si>
  <si>
    <t>C10294</t>
  </si>
  <si>
    <t>C13249</t>
  </si>
  <si>
    <t>C13402</t>
  </si>
  <si>
    <t>C12311</t>
  </si>
  <si>
    <t>C13069</t>
  </si>
  <si>
    <t>C10953</t>
  </si>
  <si>
    <t>C13360</t>
  </si>
  <si>
    <t>C10239</t>
  </si>
  <si>
    <t>C11812</t>
  </si>
  <si>
    <t>C12142</t>
  </si>
  <si>
    <t>C10831</t>
  </si>
  <si>
    <t>C13275</t>
  </si>
  <si>
    <t>C10742</t>
  </si>
  <si>
    <t>C10521</t>
  </si>
  <si>
    <t>C11303</t>
  </si>
  <si>
    <t>C12785</t>
  </si>
  <si>
    <t>C11904</t>
  </si>
  <si>
    <t>C12763</t>
  </si>
  <si>
    <t>C11805</t>
  </si>
  <si>
    <t>C12842</t>
  </si>
  <si>
    <t>C11423</t>
  </si>
  <si>
    <t>C12372</t>
  </si>
  <si>
    <t>C13478</t>
  </si>
  <si>
    <t>C10402</t>
  </si>
  <si>
    <t>C10080</t>
  </si>
  <si>
    <t>C10121</t>
  </si>
  <si>
    <t>C10075</t>
  </si>
  <si>
    <t>C12658</t>
  </si>
  <si>
    <t>C11930</t>
  </si>
  <si>
    <t>C12403</t>
  </si>
  <si>
    <t>C11471</t>
  </si>
  <si>
    <t>C10824</t>
  </si>
  <si>
    <t>C13397</t>
  </si>
  <si>
    <t>C13189</t>
  </si>
  <si>
    <t>C11918</t>
  </si>
  <si>
    <t>C13170</t>
  </si>
  <si>
    <t>C11563</t>
  </si>
  <si>
    <t>C12861</t>
  </si>
  <si>
    <t>C10051</t>
  </si>
  <si>
    <t>C10578</t>
  </si>
  <si>
    <t>C13038</t>
  </si>
  <si>
    <t>C11901</t>
  </si>
  <si>
    <t>C12508</t>
  </si>
  <si>
    <t>C12718</t>
  </si>
  <si>
    <t>C13224</t>
  </si>
  <si>
    <t>C10615</t>
  </si>
  <si>
    <t>C13053</t>
  </si>
  <si>
    <t>C11922</t>
  </si>
  <si>
    <t>C10393</t>
  </si>
  <si>
    <t>C10596</t>
  </si>
  <si>
    <t>C10253</t>
  </si>
  <si>
    <t>C10326</t>
  </si>
  <si>
    <t>C13439</t>
  </si>
  <si>
    <t>C12806</t>
  </si>
  <si>
    <t>C12636</t>
  </si>
  <si>
    <t>C11553</t>
  </si>
  <si>
    <t>C12724</t>
  </si>
  <si>
    <t>C12288</t>
  </si>
  <si>
    <t>C12208</t>
  </si>
  <si>
    <t>C10199</t>
  </si>
  <si>
    <t>C11711</t>
  </si>
  <si>
    <t>C12860</t>
  </si>
  <si>
    <t>C10021</t>
  </si>
  <si>
    <t>C12339</t>
  </si>
  <si>
    <t>C12851</t>
  </si>
  <si>
    <t>C10074</t>
  </si>
  <si>
    <t>C12539</t>
  </si>
  <si>
    <t>C13407</t>
  </si>
  <si>
    <t>C10745</t>
  </si>
  <si>
    <t>C10847</t>
  </si>
  <si>
    <t>C12460</t>
  </si>
  <si>
    <t>C11388</t>
  </si>
  <si>
    <t>C12415</t>
  </si>
  <si>
    <t>C11219</t>
  </si>
  <si>
    <t>C11172</t>
  </si>
  <si>
    <t>C13373</t>
  </si>
  <si>
    <t>C12370</t>
  </si>
  <si>
    <t>C12580</t>
  </si>
  <si>
    <t>C10508</t>
  </si>
  <si>
    <t>C10604</t>
  </si>
  <si>
    <t>C11096</t>
  </si>
  <si>
    <t>C12648</t>
  </si>
  <si>
    <t>C11515</t>
  </si>
  <si>
    <t>C11205</t>
  </si>
  <si>
    <t>C10252</t>
  </si>
  <si>
    <t>C13185</t>
  </si>
  <si>
    <t>C12526</t>
  </si>
  <si>
    <t>C11379</t>
  </si>
  <si>
    <t>C12333</t>
  </si>
  <si>
    <t>C10800</t>
  </si>
  <si>
    <t>C10148</t>
  </si>
  <si>
    <t>C12752</t>
  </si>
  <si>
    <t>C10171</t>
  </si>
  <si>
    <t>C11093</t>
  </si>
  <si>
    <t>C10261</t>
  </si>
  <si>
    <t>C12745</t>
  </si>
  <si>
    <t>C13161</t>
  </si>
  <si>
    <t>C10388</t>
  </si>
  <si>
    <t>C12556</t>
  </si>
  <si>
    <t>C10886</t>
  </si>
  <si>
    <t>C12070</t>
  </si>
  <si>
    <t>C11177</t>
  </si>
  <si>
    <t>C10877</t>
  </si>
  <si>
    <t>C11586</t>
  </si>
  <si>
    <t>C10443</t>
  </si>
  <si>
    <t>C13182</t>
  </si>
  <si>
    <t>C11108</t>
  </si>
  <si>
    <t>C11296</t>
  </si>
  <si>
    <t>C12017</t>
  </si>
  <si>
    <t>C11354</t>
  </si>
  <si>
    <t>C13074</t>
  </si>
  <si>
    <t>C10470</t>
  </si>
  <si>
    <t>C13436</t>
  </si>
  <si>
    <t>C12027</t>
  </si>
  <si>
    <t>C11544</t>
  </si>
  <si>
    <t>C11703</t>
  </si>
  <si>
    <t>C13368</t>
  </si>
  <si>
    <t>C12511</t>
  </si>
  <si>
    <t>C11341</t>
  </si>
  <si>
    <t>C10283</t>
  </si>
  <si>
    <t>C10257</t>
  </si>
  <si>
    <t>C10394</t>
  </si>
  <si>
    <t>C11227</t>
  </si>
  <si>
    <t>C11663</t>
  </si>
  <si>
    <t>C11509</t>
  </si>
  <si>
    <t>C11741</t>
  </si>
  <si>
    <t>C10922</t>
  </si>
  <si>
    <t>C12261</t>
  </si>
  <si>
    <t>C12086</t>
  </si>
  <si>
    <t>C10126</t>
  </si>
  <si>
    <t>C11788</t>
  </si>
  <si>
    <t>C11908</t>
  </si>
  <si>
    <t>C10792</t>
  </si>
  <si>
    <t>C10735</t>
  </si>
  <si>
    <t>C11158</t>
  </si>
  <si>
    <t>C12233</t>
  </si>
  <si>
    <t>C10081</t>
  </si>
  <si>
    <t>C12885</t>
  </si>
  <si>
    <t>C11109</t>
  </si>
  <si>
    <t>C11625</t>
  </si>
  <si>
    <t>C10265</t>
  </si>
  <si>
    <t>C11357</t>
  </si>
  <si>
    <t>C11067</t>
  </si>
  <si>
    <t>C11573</t>
  </si>
  <si>
    <t>C10772</t>
  </si>
  <si>
    <t>C11322</t>
  </si>
  <si>
    <t>C10964</t>
  </si>
  <si>
    <t>C12552</t>
  </si>
  <si>
    <t>C11850</t>
  </si>
  <si>
    <t>C13475</t>
  </si>
  <si>
    <t>C11554</t>
  </si>
  <si>
    <t>C12284</t>
  </si>
  <si>
    <t>C12494</t>
  </si>
  <si>
    <t>C10106</t>
  </si>
  <si>
    <t>C12999</t>
  </si>
  <si>
    <t>C10105</t>
  </si>
  <si>
    <t>C11079</t>
  </si>
  <si>
    <t>C12335</t>
  </si>
  <si>
    <t>C10331</t>
  </si>
  <si>
    <t>C12025</t>
  </si>
  <si>
    <t>C13242</t>
  </si>
  <si>
    <t>C13083</t>
  </si>
  <si>
    <t>C13215</t>
  </si>
  <si>
    <t>C11051</t>
  </si>
  <si>
    <t>C11465</t>
  </si>
  <si>
    <t>C11728</t>
  </si>
  <si>
    <t>C12564</t>
  </si>
  <si>
    <t>C11778</t>
  </si>
  <si>
    <t>C12242</t>
  </si>
  <si>
    <t>C10987</t>
  </si>
  <si>
    <t>C10550</t>
  </si>
  <si>
    <t>C11281</t>
  </si>
  <si>
    <t>C10560</t>
  </si>
  <si>
    <t>C11903</t>
  </si>
  <si>
    <t>C11914</t>
  </si>
  <si>
    <t>C11462</t>
  </si>
  <si>
    <t>C12862</t>
  </si>
  <si>
    <t>C12058</t>
  </si>
  <si>
    <t>C11280</t>
  </si>
  <si>
    <t>C12621</t>
  </si>
  <si>
    <t>C13227</t>
  </si>
  <si>
    <t>C12178</t>
  </si>
  <si>
    <t>C10292</t>
  </si>
  <si>
    <t>C12160</t>
  </si>
  <si>
    <t>C11062</t>
  </si>
  <si>
    <t>C12304</t>
  </si>
  <si>
    <t>C11813</t>
  </si>
  <si>
    <t>C12734</t>
  </si>
  <si>
    <t>C11181</t>
  </si>
  <si>
    <t>C12115</t>
  </si>
  <si>
    <t>C11331</t>
  </si>
  <si>
    <t>C10396</t>
  </si>
  <si>
    <t>C11075</t>
  </si>
  <si>
    <t>C12234</t>
  </si>
  <si>
    <t>C10314</t>
  </si>
  <si>
    <t>C10439</t>
  </si>
  <si>
    <t>C10042</t>
  </si>
  <si>
    <t>C13367</t>
  </si>
  <si>
    <t>C10491</t>
  </si>
  <si>
    <t>C12273</t>
  </si>
  <si>
    <t>C10358</t>
  </si>
  <si>
    <t>C13041</t>
  </si>
  <si>
    <t>C13497</t>
  </si>
  <si>
    <t>C11197</t>
  </si>
  <si>
    <t>C11959</t>
  </si>
  <si>
    <t>C10322</t>
  </si>
  <si>
    <t>C10044</t>
  </si>
  <si>
    <t>C11209</t>
  </si>
  <si>
    <t>C11391</t>
  </si>
  <si>
    <t>C11415</t>
  </si>
  <si>
    <t>C11641</t>
  </si>
  <si>
    <t>C13455</t>
  </si>
  <si>
    <t>C11620</t>
  </si>
  <si>
    <t>C10176</t>
  </si>
  <si>
    <t>C13480</t>
  </si>
  <si>
    <t>C10671</t>
  </si>
  <si>
    <t>C12041</t>
  </si>
  <si>
    <t>C11199</t>
  </si>
  <si>
    <t>C13238</t>
  </si>
  <si>
    <t>C10191</t>
  </si>
  <si>
    <t>C10328</t>
  </si>
  <si>
    <t>C12968</t>
  </si>
  <si>
    <t>C11752</t>
  </si>
  <si>
    <t>C11915</t>
  </si>
  <si>
    <t>C11712</t>
  </si>
  <si>
    <t>C10280</t>
  </si>
  <si>
    <t>C12676</t>
  </si>
  <si>
    <t>C11750</t>
  </si>
  <si>
    <t>C10838</t>
  </si>
  <si>
    <t>C11377</t>
  </si>
  <si>
    <t>C12276</t>
  </si>
  <si>
    <t>C11220</t>
  </si>
  <si>
    <t>C12048</t>
  </si>
  <si>
    <t>C10810</t>
  </si>
  <si>
    <t>C10956</t>
  </si>
  <si>
    <t>C12015</t>
  </si>
  <si>
    <t>C12175</t>
  </si>
  <si>
    <t>C12004</t>
  </si>
  <si>
    <t>C12349</t>
  </si>
  <si>
    <t>C11088</t>
  </si>
  <si>
    <t>C11239</t>
  </si>
  <si>
    <t>C10329</t>
  </si>
  <si>
    <t>C12450</t>
  </si>
  <si>
    <t>C12970</t>
  </si>
  <si>
    <t>C10996</t>
  </si>
  <si>
    <t>C13324</t>
  </si>
  <si>
    <t>C12585</t>
  </si>
  <si>
    <t>C10040</t>
  </si>
  <si>
    <t>C13414</t>
  </si>
  <si>
    <t>C12431</t>
  </si>
  <si>
    <t>C11897</t>
  </si>
  <si>
    <t>C10920</t>
  </si>
  <si>
    <t>C12040</t>
  </si>
  <si>
    <t>C11367</t>
  </si>
  <si>
    <t>C11907</t>
  </si>
  <si>
    <t>C10873</t>
  </si>
  <si>
    <t>C12608</t>
  </si>
  <si>
    <t>C11772</t>
  </si>
  <si>
    <t>C12766</t>
  </si>
  <si>
    <t>C13498</t>
  </si>
  <si>
    <t>C11119</t>
  </si>
  <si>
    <t>C10415</t>
  </si>
  <si>
    <t>C11871</t>
  </si>
  <si>
    <t>C10638</t>
  </si>
  <si>
    <t>C12327</t>
  </si>
  <si>
    <t>C10229</t>
  </si>
  <si>
    <t>C10602</t>
  </si>
  <si>
    <t>C13491</t>
  </si>
  <si>
    <t>C11316</t>
  </si>
  <si>
    <t>C13149</t>
  </si>
  <si>
    <t>C11979</t>
  </si>
  <si>
    <t>C11283</t>
  </si>
  <si>
    <t>C13383</t>
  </si>
  <si>
    <t>C12794</t>
  </si>
  <si>
    <t>C10407</t>
  </si>
  <si>
    <t>C11308</t>
  </si>
  <si>
    <t>C10825</t>
  </si>
  <si>
    <t>C10556</t>
  </si>
  <si>
    <t>C12959</t>
  </si>
  <si>
    <t>C11574</t>
  </si>
  <si>
    <t>C13316</t>
  </si>
  <si>
    <t>C12158</t>
  </si>
  <si>
    <t>C13029</t>
  </si>
  <si>
    <t>C12635</t>
  </si>
  <si>
    <t>C13300</t>
  </si>
  <si>
    <t>C10766</t>
  </si>
  <si>
    <t>C12815</t>
  </si>
  <si>
    <t>C10907</t>
  </si>
  <si>
    <t>C10223</t>
  </si>
  <si>
    <t>C12474</t>
  </si>
  <si>
    <t>C10945</t>
  </si>
  <si>
    <t>C11824</t>
  </si>
  <si>
    <t>C13443</t>
  </si>
  <si>
    <t>C13014</t>
  </si>
  <si>
    <t>C13409</t>
  </si>
  <si>
    <t>C10628</t>
  </si>
  <si>
    <t>C13262</t>
  </si>
  <si>
    <t>C11273</t>
  </si>
  <si>
    <t>C12852</t>
  </si>
  <si>
    <t>C10277</t>
  </si>
  <si>
    <t>C11016</t>
  </si>
  <si>
    <t>C10581</t>
  </si>
  <si>
    <t>C11381</t>
  </si>
  <si>
    <t>C10587</t>
  </si>
  <si>
    <t>C10989</t>
  </si>
  <si>
    <t>C11594</t>
  </si>
  <si>
    <t>C10401</t>
  </si>
  <si>
    <t>C12550</t>
  </si>
  <si>
    <t>C11754</t>
  </si>
  <si>
    <t>C13305</t>
  </si>
  <si>
    <t>C10488</t>
  </si>
  <si>
    <t>C11385</t>
  </si>
  <si>
    <t>C12933</t>
  </si>
  <si>
    <t>C12799</t>
  </si>
  <si>
    <t>C11666</t>
  </si>
  <si>
    <t>C10880</t>
  </si>
  <si>
    <t>C10580</t>
  </si>
  <si>
    <t>C10454</t>
  </si>
  <si>
    <t>C12396</t>
  </si>
  <si>
    <t>C11442</t>
  </si>
  <si>
    <t>C10654</t>
  </si>
  <si>
    <t>C12374</t>
  </si>
  <si>
    <t>C10998</t>
  </si>
  <si>
    <t>C12848</t>
  </si>
  <si>
    <t>C13364</t>
  </si>
  <si>
    <t>C12427</t>
  </si>
  <si>
    <t>C12623</t>
  </si>
  <si>
    <t>C11244</t>
  </si>
  <si>
    <t>C13050</t>
  </si>
  <si>
    <t>C13473</t>
  </si>
  <si>
    <t>C12481</t>
  </si>
  <si>
    <t>C11278</t>
  </si>
  <si>
    <t>C13396</t>
  </si>
  <si>
    <t>C12782</t>
  </si>
  <si>
    <t>C10680</t>
  </si>
  <si>
    <t>C12326</t>
  </si>
  <si>
    <t>C12282</t>
  </si>
  <si>
    <t>C13094</t>
  </si>
  <si>
    <t>C12653</t>
  </si>
  <si>
    <t>C12597</t>
  </si>
  <si>
    <t>C11069</t>
  </si>
  <si>
    <t>C11416</t>
  </si>
  <si>
    <t>C10123</t>
  </si>
  <si>
    <t>C10181</t>
  </si>
  <si>
    <t>C11952</t>
  </si>
  <si>
    <t>C10192</t>
  </si>
  <si>
    <t>C11687</t>
  </si>
  <si>
    <t>C12194</t>
  </si>
  <si>
    <t>C12873</t>
  </si>
  <si>
    <t>C12289</t>
  </si>
  <si>
    <t>C12129</t>
  </si>
  <si>
    <t>C11598</t>
  </si>
  <si>
    <t>C10235</t>
  </si>
  <si>
    <t>C12790</t>
  </si>
  <si>
    <t>C11156</t>
  </si>
  <si>
    <t>C11299</t>
  </si>
  <si>
    <t>C11403</t>
  </si>
  <si>
    <t>C10858</t>
  </si>
  <si>
    <t>C13164</t>
  </si>
  <si>
    <t>C12414</t>
  </si>
  <si>
    <t>C12434</t>
  </si>
  <si>
    <t>C10625</t>
  </si>
  <si>
    <t>C10155</t>
  </si>
  <si>
    <t>C12962</t>
  </si>
  <si>
    <t>C11632</t>
  </si>
  <si>
    <t>C12223</t>
  </si>
  <si>
    <t>C12952</t>
  </si>
  <si>
    <t>C11781</t>
  </si>
  <si>
    <t>C10162</t>
  </si>
  <si>
    <t>C11437</t>
  </si>
  <si>
    <t>C11387</t>
  </si>
  <si>
    <t>C10083</t>
  </si>
  <si>
    <t>C11520</t>
  </si>
  <si>
    <t>C12287</t>
  </si>
  <si>
    <t>C12705</t>
  </si>
  <si>
    <t>C11977</t>
  </si>
  <si>
    <t>C13027</t>
  </si>
  <si>
    <t>C13320</t>
  </si>
  <si>
    <t>C12275</t>
  </si>
  <si>
    <t>C11541</t>
  </si>
  <si>
    <t>C13399</t>
  </si>
  <si>
    <t>C13229</t>
  </si>
  <si>
    <t>C10598</t>
  </si>
  <si>
    <t>C13114</t>
  </si>
  <si>
    <t>C12850</t>
  </si>
  <si>
    <t>C11831</t>
  </si>
  <si>
    <t>C10372</t>
  </si>
  <si>
    <t>C12359</t>
  </si>
  <si>
    <t>C13301</t>
  </si>
  <si>
    <t>C10544</t>
  </si>
  <si>
    <t>C10366</t>
  </si>
  <si>
    <t>C12458</t>
  </si>
  <si>
    <t>C12191</t>
  </si>
  <si>
    <t>C11330</t>
  </si>
  <si>
    <t>C10204</t>
  </si>
  <si>
    <t>C12683</t>
  </si>
  <si>
    <t>C10201</t>
  </si>
  <si>
    <t>C11114</t>
  </si>
  <si>
    <t>C13362</t>
  </si>
  <si>
    <t>C10754</t>
  </si>
  <si>
    <t>C12356</t>
  </si>
  <si>
    <t>C11854</t>
  </si>
  <si>
    <t>C12987</t>
  </si>
  <si>
    <t>C12290</t>
  </si>
  <si>
    <t>C13223</t>
  </si>
  <si>
    <t>C10832</t>
  </si>
  <si>
    <t>C11684</t>
  </si>
  <si>
    <t>C12255</t>
  </si>
  <si>
    <t>C11615</t>
  </si>
  <si>
    <t>C11053</t>
  </si>
  <si>
    <t>C10425</t>
  </si>
  <si>
    <t>C12166</t>
  </si>
  <si>
    <t>C11344</t>
  </si>
  <si>
    <t>C12626</t>
  </si>
  <si>
    <t>C10012</t>
  </si>
  <si>
    <t>C11822</t>
  </si>
  <si>
    <t>C12300</t>
  </si>
  <si>
    <t>C12384</t>
  </si>
  <si>
    <t>C11886</t>
  </si>
  <si>
    <t>C10503</t>
  </si>
  <si>
    <t>C10089</t>
  </si>
  <si>
    <t>C10617</t>
  </si>
  <si>
    <t>C13350</t>
  </si>
  <si>
    <t>C10154</t>
  </si>
  <si>
    <t>C10143</t>
  </si>
  <si>
    <t>C11865</t>
  </si>
  <si>
    <t>C11685</t>
  </si>
  <si>
    <t>C11031</t>
  </si>
  <si>
    <t>C11545</t>
  </si>
  <si>
    <t>C13200</t>
  </si>
  <si>
    <t>C10125</t>
  </si>
  <si>
    <t>C11174</t>
  </si>
  <si>
    <t>C11260</t>
  </si>
  <si>
    <t>C13218</t>
  </si>
  <si>
    <t>C10763</t>
  </si>
  <si>
    <t>C11756</t>
  </si>
  <si>
    <t>C13388</t>
  </si>
  <si>
    <t>C10313</t>
  </si>
  <si>
    <t>C11202</t>
  </si>
  <si>
    <t>C11926</t>
  </si>
  <si>
    <t>C11527</t>
  </si>
  <si>
    <t>C10783</t>
  </si>
  <si>
    <t>C10043</t>
  </si>
  <si>
    <t>C10780</t>
  </si>
  <si>
    <t>C11099</t>
  </si>
  <si>
    <t>C10941</t>
  </si>
  <si>
    <t>C10159</t>
  </si>
  <si>
    <t>C10163</t>
  </si>
  <si>
    <t>C10057</t>
  </si>
  <si>
    <t>C11811</t>
  </si>
  <si>
    <t>C10652</t>
  </si>
  <si>
    <t>C11166</t>
  </si>
  <si>
    <t>C11353</t>
  </si>
  <si>
    <t>C10730</t>
  </si>
  <si>
    <t>C10573</t>
  </si>
  <si>
    <t>C13092</t>
  </si>
  <si>
    <t>C11951</t>
  </si>
  <si>
    <t>C10771</t>
  </si>
  <si>
    <t>C11870</t>
  </si>
  <si>
    <t>C12647</t>
  </si>
  <si>
    <t>C13125</t>
  </si>
  <si>
    <t>C12590</t>
  </si>
  <si>
    <t>C12159</t>
  </si>
  <si>
    <t>C12220</t>
  </si>
  <si>
    <t>C10718</t>
  </si>
  <si>
    <t>C10375</t>
  </si>
  <si>
    <t>C10347</t>
  </si>
  <si>
    <t>C12355</t>
  </si>
  <si>
    <t>C12209</t>
  </si>
  <si>
    <t>C11592</t>
  </si>
  <si>
    <t>C11394</t>
  </si>
  <si>
    <t>C10821</t>
  </si>
  <si>
    <t>C11110</t>
  </si>
  <si>
    <t>C12565</t>
  </si>
  <si>
    <t>C12857</t>
  </si>
  <si>
    <t>C10270</t>
  </si>
  <si>
    <t>C11576</t>
  </si>
  <si>
    <t>C11154</t>
  </si>
  <si>
    <t>C12944</t>
  </si>
  <si>
    <t>C10117</t>
  </si>
  <si>
    <t>C11874</t>
  </si>
  <si>
    <t>C11869</t>
  </si>
  <si>
    <t>C10612</t>
  </si>
  <si>
    <t>C10633</t>
  </si>
  <si>
    <t>C10782</t>
  </si>
  <si>
    <t>C11323</t>
  </si>
  <si>
    <t>C11080</t>
  </si>
  <si>
    <t>C11880</t>
  </si>
  <si>
    <t>C10666</t>
  </si>
  <si>
    <t>C12976</t>
  </si>
  <si>
    <t>C11136</t>
  </si>
  <si>
    <t>C11295</t>
  </si>
  <si>
    <t>C12747</t>
  </si>
  <si>
    <t>C11414</t>
  </si>
  <si>
    <t>C11547</t>
  </si>
  <si>
    <t>C10623</t>
  </si>
  <si>
    <t>C13123</t>
  </si>
  <si>
    <t>C12886</t>
  </si>
  <si>
    <t>C12637</t>
  </si>
  <si>
    <t>C11839</t>
  </si>
  <si>
    <t>C12922</t>
  </si>
  <si>
    <t>C10227</t>
  </si>
  <si>
    <t>C10127</t>
  </si>
  <si>
    <t>C10419</t>
  </si>
  <si>
    <t>C13130</t>
  </si>
  <si>
    <t>C11876</t>
  </si>
  <si>
    <t>C10528</t>
  </si>
  <si>
    <t>C12226</t>
  </si>
  <si>
    <t>C11420</t>
  </si>
  <si>
    <t>C11635</t>
  </si>
  <si>
    <t>C13033</t>
  </si>
  <si>
    <t>C12163</t>
  </si>
  <si>
    <t>C11397</t>
  </si>
  <si>
    <t>C11917</t>
  </si>
  <si>
    <t>C11482</t>
  </si>
  <si>
    <t>C11325</t>
  </si>
  <si>
    <t>C11340</t>
  </si>
  <si>
    <t>C10977</t>
  </si>
  <si>
    <t>C11238</t>
  </si>
  <si>
    <t>C11445</t>
  </si>
  <si>
    <t>C10238</t>
  </si>
  <si>
    <t>C12986</t>
  </si>
  <si>
    <t>C12332</t>
  </si>
  <si>
    <t>C10377</t>
  </si>
  <si>
    <t>C10594</t>
  </si>
  <si>
    <t>C11758</t>
  </si>
  <si>
    <t>C12513</t>
  </si>
  <si>
    <t>C12246</t>
  </si>
  <si>
    <t>C11997</t>
  </si>
  <si>
    <t>C11519</t>
  </si>
  <si>
    <t>C12493</t>
  </si>
  <si>
    <t>C12591</t>
  </si>
  <si>
    <t>C13190</t>
  </si>
  <si>
    <t>C11675</t>
  </si>
  <si>
    <t>C12825</t>
  </si>
  <si>
    <t>C12144</t>
  </si>
  <si>
    <t>C12231</t>
  </si>
  <si>
    <t>C12003</t>
  </si>
  <si>
    <t>C10045</t>
  </si>
  <si>
    <t>C10815</t>
  </si>
  <si>
    <t>C12963</t>
  </si>
  <si>
    <t>C11862</t>
  </si>
  <si>
    <t>C10551</t>
  </si>
  <si>
    <t>C10515</t>
  </si>
  <si>
    <t>C13485</t>
  </si>
  <si>
    <t>C12001</t>
  </si>
  <si>
    <t>C10177</t>
  </si>
  <si>
    <t>C11444</t>
  </si>
  <si>
    <t>C10478</t>
  </si>
  <si>
    <t>C12558</t>
  </si>
  <si>
    <t>C10960</t>
  </si>
  <si>
    <t>C11116</t>
  </si>
  <si>
    <t>C10390</t>
  </si>
  <si>
    <t>C10872</t>
  </si>
  <si>
    <t>C12475</t>
  </si>
  <si>
    <t>C11428</t>
  </si>
  <si>
    <t>C10853</t>
  </si>
  <si>
    <t>C12568</t>
  </si>
  <si>
    <t>C10382</t>
  </si>
  <si>
    <t>C11823</t>
  </si>
  <si>
    <t>C11906</t>
  </si>
  <si>
    <t>C11448</t>
  </si>
  <si>
    <t>C12498</t>
  </si>
  <si>
    <t>C12353</t>
  </si>
  <si>
    <t>C11920</t>
  </si>
  <si>
    <t>C12108</t>
  </si>
  <si>
    <t>C10690</t>
  </si>
  <si>
    <t>C10164</t>
  </si>
  <si>
    <t>C13192</t>
  </si>
  <si>
    <t>C10866</t>
  </si>
  <si>
    <t>C12652</t>
  </si>
  <si>
    <t>C11808</t>
  </si>
  <si>
    <t>C12257</t>
  </si>
  <si>
    <t>C11890</t>
  </si>
  <si>
    <t>C10073</t>
  </si>
  <si>
    <t>C12216</t>
  </si>
  <si>
    <t>C11001</t>
  </si>
  <si>
    <t>C11664</t>
  </si>
  <si>
    <t>C10662</t>
  </si>
  <si>
    <t>C13337</t>
  </si>
  <si>
    <t>C12728</t>
  </si>
  <si>
    <t>C10482</t>
  </si>
  <si>
    <t>C12979</t>
  </si>
  <si>
    <t>C10186</t>
  </si>
  <si>
    <t>C12765</t>
  </si>
  <si>
    <t>C11170</t>
  </si>
  <si>
    <t>C10226</t>
  </si>
  <si>
    <t>C13431</t>
  </si>
  <si>
    <t>C11362</t>
  </si>
  <si>
    <t>C11610</t>
  </si>
  <si>
    <t>C11461</t>
  </si>
  <si>
    <t>C10934</t>
  </si>
  <si>
    <t>C11849</t>
  </si>
  <si>
    <t>C12106</t>
  </si>
  <si>
    <t>C10516</t>
  </si>
  <si>
    <t>C10812</t>
  </si>
  <si>
    <t>C10797</t>
  </si>
  <si>
    <t>C11785</t>
  </si>
  <si>
    <t>C10086</t>
  </si>
  <si>
    <t>C11558</t>
  </si>
  <si>
    <t>C12779</t>
  </si>
  <si>
    <t>C11726</t>
  </si>
  <si>
    <t>C10371</t>
  </si>
  <si>
    <t>C11773</t>
  </si>
  <si>
    <t>C13233</t>
  </si>
  <si>
    <t>C13243</t>
  </si>
  <si>
    <t>C12576</t>
  </si>
  <si>
    <t>C10011</t>
  </si>
  <si>
    <t>C13375</t>
  </si>
  <si>
    <t>C10215</t>
  </si>
  <si>
    <t>C11943</t>
  </si>
  <si>
    <t>C11152</t>
  </si>
  <si>
    <t>C10981</t>
  </si>
  <si>
    <t>C10535</t>
  </si>
  <si>
    <t>C12748</t>
  </si>
  <si>
    <t>C13184</t>
  </si>
  <si>
    <t>C11460</t>
  </si>
  <si>
    <t>C11618</t>
  </si>
  <si>
    <t>C12702</t>
  </si>
  <si>
    <t>C12786</t>
  </si>
  <si>
    <t>C12132</t>
  </si>
  <si>
    <t>C12173</t>
  </si>
  <si>
    <t>C10752</t>
  </si>
  <si>
    <t>C10566</t>
  </si>
  <si>
    <t>C10082</t>
  </si>
  <si>
    <t>C11787</t>
  </si>
  <si>
    <t>C11297</t>
  </si>
  <si>
    <t>C11349</t>
  </si>
  <si>
    <t>C11844</t>
  </si>
  <si>
    <t>C12923</t>
  </si>
  <si>
    <t>C11709</t>
  </si>
  <si>
    <t>C10910</t>
  </si>
  <si>
    <t>C11945</t>
  </si>
  <si>
    <t>C10145</t>
  </si>
  <si>
    <t>C10151</t>
  </si>
  <si>
    <t>C13283</t>
  </si>
  <si>
    <t>C13453</t>
  </si>
  <si>
    <t>C10565</t>
  </si>
  <si>
    <t>C11196</t>
  </si>
  <si>
    <t>C10222</t>
  </si>
  <si>
    <t>C10451</t>
  </si>
  <si>
    <t>C12488</t>
  </si>
  <si>
    <t>C11195</t>
  </si>
  <si>
    <t>C10801</t>
  </si>
  <si>
    <t>C12598</t>
  </si>
  <si>
    <t>C10188</t>
  </si>
  <si>
    <t>C12105</t>
  </si>
  <si>
    <t>C13309</t>
  </si>
  <si>
    <t>C10216</t>
  </si>
  <si>
    <t>C10323</t>
  </si>
  <si>
    <t>C10271</t>
  </si>
  <si>
    <t>C11100</t>
  </si>
  <si>
    <t>C10507</t>
  </si>
  <si>
    <t>C12309</t>
  </si>
  <si>
    <t>C12663</t>
  </si>
  <si>
    <t>C12267</t>
  </si>
  <si>
    <t>C10431</t>
  </si>
  <si>
    <t>C11780</t>
  </si>
  <si>
    <t>C10611</t>
  </si>
  <si>
    <t>C12204</t>
  </si>
  <si>
    <t>C10731</t>
  </si>
  <si>
    <t>C11731</t>
  </si>
  <si>
    <t>C12072</t>
  </si>
  <si>
    <t>C11542</t>
  </si>
  <si>
    <t>C13236</t>
  </si>
  <si>
    <t>C11390</t>
  </si>
  <si>
    <t>C11447</t>
  </si>
  <si>
    <t>C12524</t>
  </si>
  <si>
    <t>C11672</t>
  </si>
  <si>
    <t>C11266</t>
  </si>
  <si>
    <t>C10799</t>
  </si>
  <si>
    <t>C12272</t>
  </si>
  <si>
    <t>C13024</t>
  </si>
  <si>
    <t>C11765</t>
  </si>
  <si>
    <t>C10499</t>
  </si>
  <si>
    <t>C10172</t>
  </si>
  <si>
    <t>C11743</t>
  </si>
  <si>
    <t>C12929</t>
  </si>
  <si>
    <t>C11204</t>
  </si>
  <si>
    <t>C10943</t>
  </si>
  <si>
    <t>C12187</t>
  </si>
  <si>
    <t>C12457</t>
  </si>
  <si>
    <t>C12079</t>
  </si>
  <si>
    <t>C13047</t>
  </si>
  <si>
    <t>C11468</t>
  </si>
  <si>
    <t>C12583</t>
  </si>
  <si>
    <t>C13154</t>
  </si>
  <si>
    <t>C10474</t>
  </si>
  <si>
    <t>C10436</t>
  </si>
  <si>
    <t>C11581</t>
  </si>
  <si>
    <t>C12456</t>
  </si>
  <si>
    <t>C11169</t>
  </si>
  <si>
    <t>C10842</t>
  </si>
  <si>
    <t>C12788</t>
  </si>
  <si>
    <t>C12532</t>
  </si>
  <si>
    <t>C11851</t>
  </si>
  <si>
    <t>C13085</t>
  </si>
  <si>
    <t>C12042</t>
  </si>
  <si>
    <t>C10348</t>
  </si>
  <si>
    <t>C10774</t>
  </si>
  <si>
    <t>C10777</t>
  </si>
  <si>
    <t>C11218</t>
  </si>
  <si>
    <t>C12500</t>
  </si>
  <si>
    <t>C11565</t>
  </si>
  <si>
    <t>C10868</t>
  </si>
  <si>
    <t>C11360</t>
  </si>
  <si>
    <t>C11041</t>
  </si>
  <si>
    <t>C11407</t>
  </si>
  <si>
    <t>C10403</t>
  </si>
  <si>
    <t>C12259</t>
  </si>
  <si>
    <t>C11681</t>
  </si>
  <si>
    <t>C12007</t>
  </si>
  <si>
    <t>C10353</t>
  </si>
  <si>
    <t>C10492</t>
  </si>
  <si>
    <t>C13203</t>
  </si>
  <si>
    <t>C12084</t>
  </si>
  <si>
    <t>C12217</t>
  </si>
  <si>
    <t>C13018</t>
  </si>
  <si>
    <t>C13410</t>
  </si>
  <si>
    <t>C11361</t>
  </si>
  <si>
    <t>C11537</t>
  </si>
  <si>
    <t>C12938</t>
  </si>
  <si>
    <t>C13363</t>
  </si>
  <si>
    <t>C11241</t>
  </si>
  <si>
    <t>C12383</t>
  </si>
  <si>
    <t>C12956</t>
  </si>
  <si>
    <t>C13032</t>
  </si>
  <si>
    <t>C13126</t>
  </si>
  <si>
    <t>C11192</t>
  </si>
  <si>
    <t>C11790</t>
  </si>
  <si>
    <t>C12704</t>
  </si>
  <si>
    <t>C11215</t>
  </si>
  <si>
    <t>C13056</t>
  </si>
  <si>
    <t>C12092</t>
  </si>
  <si>
    <t>C12781</t>
  </si>
  <si>
    <t>C10555</t>
  </si>
  <si>
    <t>C12732</t>
  </si>
  <si>
    <t>C11463</t>
  </si>
  <si>
    <t>C13408</t>
  </si>
  <si>
    <t>C11510</t>
  </si>
  <si>
    <t>C11748</t>
  </si>
  <si>
    <t>C13264</t>
  </si>
  <si>
    <t>C13446</t>
  </si>
  <si>
    <t>C12057</t>
  </si>
  <si>
    <t>C11032</t>
  </si>
  <si>
    <t>C12645</t>
  </si>
  <si>
    <t>C12239</t>
  </si>
  <si>
    <t>C12251</t>
  </si>
  <si>
    <t>C12997</t>
  </si>
  <si>
    <t>C11680</t>
  </si>
  <si>
    <t>C10659</t>
  </si>
  <si>
    <t>C13148</t>
  </si>
  <si>
    <t>C10137</t>
  </si>
  <si>
    <t>C12957</t>
  </si>
  <si>
    <t>C11248</t>
  </si>
  <si>
    <t>C11651</t>
  </si>
  <si>
    <t>C10481</t>
  </si>
  <si>
    <t>C12868</t>
  </si>
  <si>
    <t>C12584</t>
  </si>
  <si>
    <t>C11017</t>
  </si>
  <si>
    <t>C10273</t>
  </si>
  <si>
    <t>C12424</t>
  </si>
  <si>
    <t>C12888</t>
  </si>
  <si>
    <t>C11745</t>
  </si>
  <si>
    <t>C11124</t>
  </si>
  <si>
    <t>C10037</t>
  </si>
  <si>
    <t>C12244</t>
  </si>
  <si>
    <t>C11798</t>
  </si>
  <si>
    <t>C10435</t>
  </si>
  <si>
    <t>C11144</t>
  </si>
  <si>
    <t>C12880</t>
  </si>
  <si>
    <t>C12116</t>
  </si>
  <si>
    <t>C12224</t>
  </si>
  <si>
    <t>C10056</t>
  </si>
  <si>
    <t>C12379</t>
  </si>
  <si>
    <t>C10320</t>
  </si>
  <si>
    <t>C11317</t>
  </si>
  <si>
    <t>C13073</t>
  </si>
  <si>
    <t>C10849</t>
  </si>
  <si>
    <t>C11102</t>
  </si>
  <si>
    <t>C11949</t>
  </si>
  <si>
    <t>C10034</t>
  </si>
  <si>
    <t>C11814</t>
  </si>
  <si>
    <t>C12033</t>
  </si>
  <si>
    <t>C10775</t>
  </si>
  <si>
    <t>C12632</t>
  </si>
  <si>
    <t>C10540</t>
  </si>
  <si>
    <t>C11704</t>
  </si>
  <si>
    <t>C11946</t>
  </si>
  <si>
    <t>C10694</t>
  </si>
  <si>
    <t>C12789</t>
  </si>
  <si>
    <t>C11861</t>
  </si>
  <si>
    <t>C12691</t>
  </si>
  <si>
    <t>C11597</t>
  </si>
  <si>
    <t>C10133</t>
  </si>
  <si>
    <t>C10789</t>
  </si>
  <si>
    <t>C11259</t>
  </si>
  <si>
    <t>C13435</t>
  </si>
  <si>
    <t>C12088</t>
  </si>
  <si>
    <t>C12030</t>
  </si>
  <si>
    <t>C12299</t>
  </si>
  <si>
    <t>C13010</t>
  </si>
  <si>
    <t>C12131</t>
  </si>
  <si>
    <t>C11240</t>
  </si>
  <si>
    <t>C10427</t>
  </si>
  <si>
    <t>C12588</t>
  </si>
  <si>
    <t>C10362</t>
  </si>
  <si>
    <t>C10467</t>
  </si>
  <si>
    <t>C13371</t>
  </si>
  <si>
    <t>C11082</t>
  </si>
  <si>
    <t>C12549</t>
  </si>
  <si>
    <t>C11176</t>
  </si>
  <si>
    <t>C12554</t>
  </si>
  <si>
    <t>C11346</t>
  </si>
  <si>
    <t>C13454</t>
  </si>
  <si>
    <t>C12087</t>
  </si>
  <si>
    <t>C13258</t>
  </si>
  <si>
    <t>C11506</t>
  </si>
  <si>
    <t>C13250</t>
  </si>
  <si>
    <t>C12859</t>
  </si>
  <si>
    <t>C11271</t>
  </si>
  <si>
    <t>C12699</t>
  </si>
  <si>
    <t>C13060</t>
  </si>
  <si>
    <t>C12726</t>
  </si>
  <si>
    <t>C12422</t>
  </si>
  <si>
    <t>C10325</t>
  </si>
  <si>
    <t>C12518</t>
  </si>
  <si>
    <t>C10829</t>
  </si>
  <si>
    <t>C13353</t>
  </si>
  <si>
    <t>C10228</t>
  </si>
  <si>
    <t>C12080</t>
  </si>
  <si>
    <t>C12028</t>
  </si>
  <si>
    <t>C10901</t>
  </si>
  <si>
    <t>C10422</t>
  </si>
  <si>
    <t>C10803</t>
  </si>
  <si>
    <t>C11405</t>
  </si>
  <si>
    <t>C12994</t>
  </si>
  <si>
    <t>C10003</t>
  </si>
  <si>
    <t>C10701</t>
  </si>
  <si>
    <t>C11264</t>
  </si>
  <si>
    <t>C13095</t>
  </si>
  <si>
    <t>C11794</t>
  </si>
  <si>
    <t>C13329</t>
  </si>
  <si>
    <t>C11789</t>
  </si>
  <si>
    <t>C12877</t>
  </si>
  <si>
    <t>C11372</t>
  </si>
  <si>
    <t>C13137</t>
  </si>
  <si>
    <t>C11584</t>
  </si>
  <si>
    <t>C10501</t>
  </si>
  <si>
    <t>C13481</t>
  </si>
  <si>
    <t>C10208</t>
  </si>
  <si>
    <t>C12819</t>
  </si>
  <si>
    <t>C12695</t>
  </si>
  <si>
    <t>C11551</t>
  </si>
  <si>
    <t>C10071</t>
  </si>
  <si>
    <t>C10067</t>
  </si>
  <si>
    <t>C11123</t>
  </si>
  <si>
    <t>C11508</t>
  </si>
  <si>
    <t>C11184</t>
  </si>
  <si>
    <t>C10433</t>
  </si>
  <si>
    <t>C10529</t>
  </si>
  <si>
    <t>C13063</t>
  </si>
  <si>
    <t>C12153</t>
  </si>
  <si>
    <t>C10716</t>
  </si>
  <si>
    <t>C11483</t>
  </si>
  <si>
    <t>C11077</t>
  </si>
  <si>
    <t>C11253</t>
  </si>
  <si>
    <t>C10713</t>
  </si>
  <si>
    <t>C12738</t>
  </si>
  <si>
    <t>C10187</t>
  </si>
  <si>
    <t>C10898</t>
  </si>
  <si>
    <t>C13138</t>
  </si>
  <si>
    <t>C12837</t>
  </si>
  <si>
    <t>C12358</t>
  </si>
  <si>
    <t>C13405</t>
  </si>
  <si>
    <t>C13128</t>
  </si>
  <si>
    <t>C12982</t>
  </si>
  <si>
    <t>C12827</t>
  </si>
  <si>
    <t>C10808</t>
  </si>
  <si>
    <t>C12678</t>
  </si>
  <si>
    <t>C12463</t>
  </si>
  <si>
    <t>C10537</t>
  </si>
  <si>
    <t>C10798</t>
  </si>
  <si>
    <t>C10147</t>
  </si>
  <si>
    <t>C11236</t>
  </si>
  <si>
    <t>C13274</t>
  </si>
  <si>
    <t>C10862</t>
  </si>
  <si>
    <t>C13199</t>
  </si>
  <si>
    <t>C11879</t>
  </si>
  <si>
    <t>C10437</t>
  </si>
  <si>
    <t>C12214</t>
  </si>
  <si>
    <t>C13133</t>
  </si>
  <si>
    <t>C10414</t>
  </si>
  <si>
    <t>C10429</t>
  </si>
  <si>
    <t>C11889</t>
  </si>
  <si>
    <t>C10490</t>
  </si>
  <si>
    <t>C11821</t>
  </si>
  <si>
    <t>C10992</t>
  </si>
  <si>
    <t>C10751</t>
  </si>
  <si>
    <t>C10760</t>
  </si>
  <si>
    <t>C12046</t>
  </si>
  <si>
    <t>C10545</t>
  </si>
  <si>
    <t>C10689</t>
  </si>
  <si>
    <t>C12720</t>
  </si>
  <si>
    <t>C10574</t>
  </si>
  <si>
    <t>C10220</t>
  </si>
  <si>
    <t>C11649</t>
  </si>
  <si>
    <t>C11802</t>
  </si>
  <si>
    <t>C11374</t>
  </si>
  <si>
    <t>C13272</t>
  </si>
  <si>
    <t>C11186</t>
  </si>
  <si>
    <t>C10355</t>
  </si>
  <si>
    <t>C11501</t>
  </si>
  <si>
    <t>C10477</t>
  </si>
  <si>
    <t>C10618</t>
  </si>
  <si>
    <t>C10935</t>
  </si>
  <si>
    <t>C10416</t>
  </si>
  <si>
    <t>C10672</t>
  </si>
  <si>
    <t>C12228</t>
  </si>
  <si>
    <t>C10002</t>
  </si>
  <si>
    <t>C12840</t>
  </si>
  <si>
    <t>C13354</t>
  </si>
  <si>
    <t>C10115</t>
  </si>
  <si>
    <t>C10285</t>
  </si>
  <si>
    <t>C13078</t>
  </si>
  <si>
    <t>C12687</t>
  </si>
  <si>
    <t>C11578</t>
  </si>
  <si>
    <t>C10004</t>
  </si>
  <si>
    <t>C11613</t>
  </si>
  <si>
    <t>C12662</t>
  </si>
  <si>
    <t>C11751</t>
  </si>
  <si>
    <t>C10232</t>
  </si>
  <si>
    <t>C10411</t>
  </si>
  <si>
    <t>C10855</t>
  </si>
  <si>
    <t>C11585</t>
  </si>
  <si>
    <t>C13384</t>
  </si>
  <si>
    <t>C11301</t>
  </si>
  <si>
    <t>C10630</t>
  </si>
  <si>
    <t>C12346</t>
  </si>
  <si>
    <t>C11723</t>
  </si>
  <si>
    <t>C12302</t>
  </si>
  <si>
    <t>C11089</t>
  </si>
  <si>
    <t>C13400</t>
  </si>
  <si>
    <t>C12813</t>
  </si>
  <si>
    <t>C12651</t>
  </si>
  <si>
    <t>C11676</t>
  </si>
  <si>
    <t>C11065</t>
  </si>
  <si>
    <t>C12926</t>
  </si>
  <si>
    <t>C11134</t>
  </si>
  <si>
    <t>C11450</t>
  </si>
  <si>
    <t>C12801</t>
  </si>
  <si>
    <t>C10577</t>
  </si>
  <si>
    <t>C12420</t>
  </si>
  <si>
    <t>C10665</t>
  </si>
  <si>
    <t>C11194</t>
  </si>
  <si>
    <t>C11336</t>
  </si>
  <si>
    <t>C12770</t>
  </si>
  <si>
    <t>C10340</t>
  </si>
  <si>
    <t>C13036</t>
  </si>
  <si>
    <t>C13140</t>
  </si>
  <si>
    <t>C12445</t>
  </si>
  <si>
    <t>C11332</t>
  </si>
  <si>
    <t>C12559</t>
  </si>
  <si>
    <t>C12176</t>
  </si>
  <si>
    <t>C11125</t>
  </si>
  <si>
    <t>C12844</t>
  </si>
  <si>
    <t>C13273</t>
  </si>
  <si>
    <t>C12864</t>
  </si>
  <si>
    <t>C10307</t>
  </si>
  <si>
    <t>C11818</t>
  </si>
  <si>
    <t>C11467</t>
  </si>
  <si>
    <t>C11958</t>
  </si>
  <si>
    <t>C10139</t>
  </si>
  <si>
    <t>C11673</t>
  </si>
  <si>
    <t>C12906</t>
  </si>
  <si>
    <t>C10183</t>
  </si>
  <si>
    <t>C10469</t>
  </si>
  <si>
    <t>C12146</t>
  </si>
  <si>
    <t>C13129</t>
  </si>
  <si>
    <t>C12068</t>
  </si>
  <si>
    <t>C10962</t>
  </si>
  <si>
    <t>C10827</t>
  </si>
  <si>
    <t>C12188</t>
  </si>
  <si>
    <t>C10870</t>
  </si>
  <si>
    <t>C13430</t>
  </si>
  <si>
    <t>C11654</t>
  </si>
  <si>
    <t>C10781</t>
  </si>
  <si>
    <t>C11185</t>
  </si>
  <si>
    <t>C10269</t>
  </si>
  <si>
    <t>C10896</t>
  </si>
  <si>
    <t>C11947</t>
  </si>
  <si>
    <t>C11583</t>
  </si>
  <si>
    <t>C10916</t>
  </si>
  <si>
    <t>C12296</t>
  </si>
  <si>
    <t>C12870</t>
  </si>
  <si>
    <t>C10590</t>
  </si>
  <si>
    <t>C13433</t>
  </si>
  <si>
    <t>C13232</t>
  </si>
  <si>
    <t>C10455</t>
  </si>
  <si>
    <t>C12151</t>
  </si>
  <si>
    <t>C12943</t>
  </si>
  <si>
    <t>C12382</t>
  </si>
  <si>
    <t>C13265</t>
  </si>
  <si>
    <t>C13406</t>
  </si>
  <si>
    <t>C10445</t>
  </si>
  <si>
    <t>C11329</t>
  </si>
  <si>
    <t>C10674</t>
  </si>
  <si>
    <t>C10070</t>
  </si>
  <si>
    <t>C10085</t>
  </si>
  <si>
    <t>C13417</t>
  </si>
  <si>
    <t>C11231</t>
  </si>
  <si>
    <t>C10563</t>
  </si>
  <si>
    <t>C12917</t>
  </si>
  <si>
    <t>C13302</t>
  </si>
  <si>
    <t>C11572</t>
  </si>
  <si>
    <t>C10881</t>
  </si>
  <si>
    <t>C12071</t>
  </si>
  <si>
    <t>C13117</t>
  </si>
  <si>
    <t>C11055</t>
  </si>
  <si>
    <t>C10458</t>
  </si>
  <si>
    <t>C12899</t>
  </si>
  <si>
    <t>C13180</t>
  </si>
  <si>
    <t>C10925</t>
  </si>
  <si>
    <t>C13034</t>
  </si>
  <si>
    <t>C13276</t>
  </si>
  <si>
    <t>C12448</t>
  </si>
  <si>
    <t>C12900</t>
  </si>
  <si>
    <t>C11441</t>
  </si>
  <si>
    <t>C10221</t>
  </si>
  <si>
    <t>C12777</t>
  </si>
  <si>
    <t>C11404</t>
  </si>
  <si>
    <t>C10721</t>
  </si>
  <si>
    <t>C11700</t>
  </si>
  <si>
    <t>C13102</t>
  </si>
  <si>
    <t>C12574</t>
  </si>
  <si>
    <t>C12365</t>
  </si>
  <si>
    <t>C12137</t>
  </si>
  <si>
    <t>C10118</t>
  </si>
  <si>
    <t>C12465</t>
  </si>
  <si>
    <t>C12843</t>
  </si>
  <si>
    <t>C10788</t>
  </si>
  <si>
    <t>C10949</t>
  </si>
  <si>
    <t>C11201</t>
  </si>
  <si>
    <t>C11037</t>
  </si>
  <si>
    <t>C10869</t>
  </si>
  <si>
    <t>C12393</t>
  </si>
  <si>
    <t>C10068</t>
  </si>
  <si>
    <t>C12496</t>
  </si>
  <si>
    <t>C10995</t>
  </si>
  <si>
    <t>C10738</t>
  </si>
  <si>
    <t>C11464</t>
  </si>
  <si>
    <t>C12381</t>
  </si>
  <si>
    <t>C12338</t>
  </si>
  <si>
    <t>C13263</t>
  </si>
  <si>
    <t>C11885</t>
  </si>
  <si>
    <t>C12620</t>
  </si>
  <si>
    <t>C12627</t>
  </si>
  <si>
    <t>C13030</t>
  </si>
  <si>
    <t>C11020</t>
  </si>
  <si>
    <t>C13359</t>
  </si>
  <si>
    <t>C10918</t>
  </si>
  <si>
    <t>C12022</t>
  </si>
  <si>
    <t>C11637</t>
  </si>
  <si>
    <t>C12932</t>
  </si>
  <si>
    <t>C11173</t>
  </si>
  <si>
    <t>C10032</t>
  </si>
  <si>
    <t>C12743</t>
  </si>
  <si>
    <t>C13139</t>
  </si>
  <si>
    <t>C11896</t>
  </si>
  <si>
    <t>C12764</t>
  </si>
  <si>
    <t>C11298</t>
  </si>
  <si>
    <t>C12907</t>
  </si>
  <si>
    <t>C11691</t>
  </si>
  <si>
    <t>C11411</t>
  </si>
  <si>
    <t>C13058</t>
  </si>
  <si>
    <t>C12612</t>
  </si>
  <si>
    <t>C11449</t>
  </si>
  <si>
    <t>C11968</t>
  </si>
  <si>
    <t>C12769</t>
  </si>
  <si>
    <t>C13176</t>
  </si>
  <si>
    <t>C10679</t>
  </si>
  <si>
    <t>C10613</t>
  </si>
  <si>
    <t>C11160</t>
  </si>
  <si>
    <t>C12669</t>
  </si>
  <si>
    <t>C12941</t>
  </si>
  <si>
    <t>C13470</t>
  </si>
  <si>
    <t>C13172</t>
  </si>
  <si>
    <t>C12646</t>
  </si>
  <si>
    <t>C12991</t>
  </si>
  <si>
    <t>C12681</t>
  </si>
  <si>
    <t>C12517</t>
  </si>
  <si>
    <t>C11071</t>
  </si>
  <si>
    <t>C13081</t>
  </si>
  <si>
    <t>C12775</t>
  </si>
  <si>
    <t>C11057</t>
  </si>
  <si>
    <t>C12091</t>
  </si>
  <si>
    <t>C10090</t>
  </si>
  <si>
    <t>C12569</t>
  </si>
  <si>
    <t>C12654</t>
  </si>
  <si>
    <t>C10601</t>
  </si>
  <si>
    <t>C12419</t>
  </si>
  <si>
    <t>C12826</t>
  </si>
  <si>
    <t>C11671</t>
  </si>
  <si>
    <t>C12293</t>
  </si>
  <si>
    <t>C10029</t>
  </si>
  <si>
    <t>C10938</t>
  </si>
  <si>
    <t>C12572</t>
  </si>
  <si>
    <t>C12890</t>
  </si>
  <si>
    <t>C13253</t>
  </si>
  <si>
    <t>C12545</t>
  </si>
  <si>
    <t>C10622</t>
  </si>
  <si>
    <t>C13239</t>
  </si>
  <si>
    <t>C11796</t>
  </si>
  <si>
    <t>C12076</t>
  </si>
  <si>
    <t>C12074</t>
  </si>
  <si>
    <t>C11141</t>
  </si>
  <si>
    <t>C13002</t>
  </si>
  <si>
    <t>C10281</t>
  </si>
  <si>
    <t>C12741</t>
  </si>
  <si>
    <t>C10129</t>
  </si>
  <si>
    <t>C12823</t>
  </si>
  <si>
    <t>C10344</t>
  </si>
  <si>
    <t>C10114</t>
  </si>
  <si>
    <t>C13209</t>
  </si>
  <si>
    <t>C12911</t>
  </si>
  <si>
    <t>C10165</t>
  </si>
  <si>
    <t>C11400</t>
  </si>
  <si>
    <t>C10791</t>
  </si>
  <si>
    <t>C11845</t>
  </si>
  <si>
    <t>C11168</t>
  </si>
  <si>
    <t>C12446</t>
  </si>
  <si>
    <t>C12391</t>
  </si>
  <si>
    <t>C11960</t>
  </si>
  <si>
    <t>C12123</t>
  </si>
  <si>
    <t>C12002</t>
  </si>
  <si>
    <t>C12757</t>
  </si>
  <si>
    <t>C10131</t>
  </si>
  <si>
    <t>C10302</t>
  </si>
  <si>
    <t>C10787</t>
  </si>
  <si>
    <t>C11011</t>
  </si>
  <si>
    <t>C12367</t>
  </si>
  <si>
    <t>C10522</t>
  </si>
  <si>
    <t>C11980</t>
  </si>
  <si>
    <t>C11817</t>
  </si>
  <si>
    <t>C11122</t>
  </si>
  <si>
    <t>C12034</t>
  </si>
  <si>
    <t>C11606</t>
  </si>
  <si>
    <t>C11013</t>
  </si>
  <si>
    <t>C12371</t>
  </si>
  <si>
    <t>C10391</t>
  </si>
  <si>
    <t>C11753</t>
  </si>
  <si>
    <t>C13341</t>
  </si>
  <si>
    <t>C10447</t>
  </si>
  <si>
    <t>C11304</t>
  </si>
  <si>
    <t>C12910</t>
  </si>
  <si>
    <t>C13293</t>
  </si>
  <si>
    <t>C10434</t>
  </si>
  <si>
    <t>C13066</t>
  </si>
  <si>
    <t>C11143</t>
  </si>
  <si>
    <t>C11398</t>
  </si>
  <si>
    <t>C10965</t>
  </si>
  <si>
    <t>C10889</t>
  </si>
  <si>
    <t>C11475</t>
  </si>
  <si>
    <t>C12118</t>
  </si>
  <si>
    <t>C13345</t>
  </si>
  <si>
    <t>C10517</t>
  </si>
  <si>
    <t>C12846</t>
  </si>
  <si>
    <t>C12262</t>
  </si>
  <si>
    <t>C10861</t>
  </si>
  <si>
    <t>C10250</t>
  </si>
  <si>
    <t>C11036</t>
  </si>
  <si>
    <t>C11289</t>
  </si>
  <si>
    <t>C12772</t>
  </si>
  <si>
    <t>C10185</t>
  </si>
  <si>
    <t>C12492</t>
  </si>
  <si>
    <t>C12241</t>
  </si>
  <si>
    <t>C12425</t>
  </si>
  <si>
    <t>C12201</t>
  </si>
  <si>
    <t>C12280</t>
  </si>
  <si>
    <t>C10734</t>
  </si>
  <si>
    <t>C13226</t>
  </si>
  <si>
    <t>C12528</t>
  </si>
  <si>
    <t>C13045</t>
  </si>
  <si>
    <t>C13005</t>
  </si>
  <si>
    <t>C11678</t>
  </si>
  <si>
    <t>C11518</t>
  </si>
  <si>
    <t>C10857</t>
  </si>
  <si>
    <t>C10315</t>
  </si>
  <si>
    <t>C12406</t>
  </si>
  <si>
    <t>C10316</t>
  </si>
  <si>
    <t>C13237</t>
  </si>
  <si>
    <t>C11993</t>
  </si>
  <si>
    <t>C10432</t>
  </si>
  <si>
    <t>C10762</t>
  </si>
  <si>
    <t>C11095</t>
  </si>
  <si>
    <t>C10722</t>
  </si>
  <si>
    <t>C11026</t>
  </si>
  <si>
    <t>C10193</t>
  </si>
  <si>
    <t>C13438</t>
  </si>
  <si>
    <t>C12918</t>
  </si>
  <si>
    <t>C10197</t>
  </si>
  <si>
    <t>C11804</t>
  </si>
  <si>
    <t>C10599</t>
  </si>
  <si>
    <t>C12824</t>
  </si>
  <si>
    <t>C13072</t>
  </si>
  <si>
    <t>C12875</t>
  </si>
  <si>
    <t>C10497</t>
  </si>
  <si>
    <t>C11729</t>
  </si>
  <si>
    <t>C13303</t>
  </si>
  <si>
    <t>C11000</t>
  </si>
  <si>
    <t>C11183</t>
  </si>
  <si>
    <t>C11866</t>
  </si>
  <si>
    <t>C11060</t>
  </si>
  <si>
    <t>C11924</t>
  </si>
  <si>
    <t>C10054</t>
  </si>
  <si>
    <t>C12467</t>
  </si>
  <si>
    <t>C11399</t>
  </si>
  <si>
    <t>C13268</t>
  </si>
  <si>
    <t>C11421</t>
  </si>
  <si>
    <t>C13168</t>
  </si>
  <si>
    <t>C10534</t>
  </si>
  <si>
    <t>C10473</t>
  </si>
  <si>
    <t>C12138</t>
  </si>
  <si>
    <t>C11589</t>
  </si>
  <si>
    <t>C10670</t>
  </si>
  <si>
    <t>C10214</t>
  </si>
  <si>
    <t>C12126</t>
  </si>
  <si>
    <t>C12953</t>
  </si>
  <si>
    <t>C11937</t>
  </si>
  <si>
    <t>C10099</t>
  </si>
  <si>
    <t>C11435</t>
  </si>
  <si>
    <t>C10243</t>
  </si>
  <si>
    <t>C10605</t>
  </si>
  <si>
    <t>C13390</t>
  </si>
  <si>
    <t>C10985</t>
  </si>
  <si>
    <t>C12983</t>
  </si>
  <si>
    <t>C10530</t>
  </si>
  <si>
    <t>C10748</t>
  </si>
  <si>
    <t>C10912</t>
  </si>
  <si>
    <t>C10637</t>
  </si>
  <si>
    <t>C11165</t>
  </si>
  <si>
    <t>C13216</t>
  </si>
  <si>
    <t>C12965</t>
  </si>
  <si>
    <t>C13347</t>
  </si>
  <si>
    <t>C11724</t>
  </si>
  <si>
    <t>C12649</t>
  </si>
  <si>
    <t>C10681</t>
  </si>
  <si>
    <t>C11760</t>
  </si>
  <si>
    <t>C12206</t>
  </si>
  <si>
    <t>C11883</t>
  </si>
  <si>
    <t>C11007</t>
  </si>
  <si>
    <t>C11112</t>
  </si>
  <si>
    <t>C12067</t>
  </si>
  <si>
    <t>C10661</t>
  </si>
  <si>
    <t>C11389</t>
  </si>
  <si>
    <t>C11695</t>
  </si>
  <si>
    <t>C12872</t>
  </si>
  <si>
    <t>C10065</t>
  </si>
  <si>
    <t>C10684</t>
  </si>
  <si>
    <t>C10460</t>
  </si>
  <si>
    <t>C13474</t>
  </si>
  <si>
    <t>C13380</t>
  </si>
  <si>
    <t>C12753</t>
  </si>
  <si>
    <t>C10536</t>
  </si>
  <si>
    <t>C12362</t>
  </si>
  <si>
    <t>C10743</t>
  </si>
  <si>
    <t>C10286</t>
  </si>
  <si>
    <t>C13434</t>
  </si>
  <si>
    <t>C11720</t>
  </si>
  <si>
    <t>C10383</t>
  </si>
  <si>
    <t>C12168</t>
  </si>
  <si>
    <t>C12235</t>
  </si>
  <si>
    <t>C10120</t>
  </si>
  <si>
    <t>C11424</t>
  </si>
  <si>
    <t>C10108</t>
  </si>
  <si>
    <t>C11417</t>
  </si>
  <si>
    <t>C13186</t>
  </si>
  <si>
    <t>C10352</t>
  </si>
  <si>
    <t>C12205</t>
  </si>
  <si>
    <t>C13468</t>
  </si>
  <si>
    <t>C10538</t>
  </si>
  <si>
    <t>C13292</t>
  </si>
  <si>
    <t>C11987</t>
  </si>
  <si>
    <t>C12902</t>
  </si>
  <si>
    <t>C11575</t>
  </si>
  <si>
    <t>C12377</t>
  </si>
  <si>
    <t>C10009</t>
  </si>
  <si>
    <t>C11774</t>
  </si>
  <si>
    <t>C10363</t>
  </si>
  <si>
    <t>C12533</t>
  </si>
  <si>
    <t>C13432</t>
  </si>
  <si>
    <t>C13080</t>
  </si>
  <si>
    <t>C10418</t>
  </si>
  <si>
    <t>C11352</t>
  </si>
  <si>
    <t>C12537</t>
  </si>
  <si>
    <t>C12281</t>
  </si>
  <si>
    <t>C10761</t>
  </si>
  <si>
    <t>C11409</t>
  </si>
  <si>
    <t>C13284</t>
  </si>
  <si>
    <t>C10677</t>
  </si>
  <si>
    <t>C10790</t>
  </si>
  <si>
    <t>C10486</t>
  </si>
  <si>
    <t>C11038</t>
  </si>
  <si>
    <t>C13370</t>
  </si>
  <si>
    <t>C12650</t>
  </si>
  <si>
    <t>C12120</t>
  </si>
  <si>
    <t>C10509</t>
  </si>
  <si>
    <t>C10883</t>
  </si>
  <si>
    <t>C13428</t>
  </si>
  <si>
    <t>C11257</t>
  </si>
  <si>
    <t>C12561</t>
  </si>
  <si>
    <t>C12593</t>
  </si>
  <si>
    <t>C10749</t>
  </si>
  <si>
    <t>C10572</t>
  </si>
  <si>
    <t>C13061</t>
  </si>
  <si>
    <t>C10546</t>
  </si>
  <si>
    <t>C13386</t>
  </si>
  <si>
    <t>C11263</t>
  </si>
  <si>
    <t>C12966</t>
  </si>
  <si>
    <t>C11429</t>
  </si>
  <si>
    <t>C13136</t>
  </si>
  <si>
    <t>C13108</t>
  </si>
  <si>
    <t>C13377</t>
  </si>
  <si>
    <t>C10569</t>
  </si>
  <si>
    <t>C12162</t>
  </si>
  <si>
    <t>C12260</t>
  </si>
  <si>
    <t>C11677</t>
  </si>
  <si>
    <t>C11216</t>
  </si>
  <si>
    <t>C11633</t>
  </si>
  <si>
    <t>C12624</t>
  </si>
  <si>
    <t>C11928</t>
  </si>
  <si>
    <t>C12506</t>
  </si>
  <si>
    <t>C11775</t>
  </si>
  <si>
    <t>C12703</t>
  </si>
  <si>
    <t>C12958</t>
  </si>
  <si>
    <t>C10489</t>
  </si>
  <si>
    <t>C13023</t>
  </si>
  <si>
    <t>C12413</t>
  </si>
  <si>
    <t>C11582</t>
  </si>
  <si>
    <t>C12838</t>
  </si>
  <si>
    <t>C12617</t>
  </si>
  <si>
    <t>C12778</t>
  </si>
  <si>
    <t>C12321</t>
  </si>
  <si>
    <t>C11282</t>
  </si>
  <si>
    <t>C11836</t>
  </si>
  <si>
    <t>C13416</t>
  </si>
  <si>
    <t>C10765</t>
  </si>
  <si>
    <t>C10096</t>
  </si>
  <si>
    <t>C11800</t>
  </si>
  <si>
    <t>C11705</t>
  </si>
  <si>
    <t>C10867</t>
  </si>
  <si>
    <t>C10794</t>
  </si>
  <si>
    <t>C12949</t>
  </si>
  <si>
    <t>C11938</t>
  </si>
  <si>
    <t>C12514</t>
  </si>
  <si>
    <t>C12628</t>
  </si>
  <si>
    <t>C11749</t>
  </si>
  <si>
    <t>C11769</t>
  </si>
  <si>
    <t>C11234</t>
  </si>
  <si>
    <t>C10660</t>
  </si>
  <si>
    <t>C11306</t>
  </si>
  <si>
    <t>C11614</t>
  </si>
  <si>
    <t>C10526</t>
  </si>
  <si>
    <t>C11139</t>
  </si>
  <si>
    <t>C10289</t>
  </si>
  <si>
    <t>C11767</t>
  </si>
  <si>
    <t>C11612</t>
  </si>
  <si>
    <t>C10339</t>
  </si>
  <si>
    <t>C12480</t>
  </si>
  <si>
    <t>C11321</t>
  </si>
  <si>
    <t>C12149</t>
  </si>
  <si>
    <t>C12401</t>
  </si>
  <si>
    <t>C12130</t>
  </si>
  <si>
    <t>C11776</t>
  </si>
  <si>
    <t>C12044</t>
  </si>
  <si>
    <t>C10249</t>
  </si>
  <si>
    <t>C12697</t>
  </si>
  <si>
    <t>C12442</t>
  </si>
  <si>
    <t>C12592</t>
  </si>
  <si>
    <t>C10413</t>
  </si>
  <si>
    <t>C11485</t>
  </si>
  <si>
    <t>C13084</t>
  </si>
  <si>
    <t>C11833</t>
  </si>
  <si>
    <t>C10459</t>
  </si>
  <si>
    <t>C13426</t>
  </si>
  <si>
    <t>C11484</t>
  </si>
  <si>
    <t>C13445</t>
  </si>
  <si>
    <t>C13323</t>
  </si>
  <si>
    <t>C11599</t>
  </si>
  <si>
    <t>C11500</t>
  </si>
  <si>
    <t>C11052</t>
  </si>
  <si>
    <t>C12855</t>
  </si>
  <si>
    <t>C12780</t>
  </si>
  <si>
    <t>C13217</t>
  </si>
  <si>
    <t>C10392</t>
  </si>
  <si>
    <t>C12547</t>
  </si>
  <si>
    <t>C12021</t>
  </si>
  <si>
    <t>C12544</t>
  </si>
  <si>
    <t>C10157</t>
  </si>
  <si>
    <t>C10153</t>
  </si>
  <si>
    <t>C10548</t>
  </si>
  <si>
    <t>C12248</t>
  </si>
  <si>
    <t>C11513</t>
  </si>
  <si>
    <t>C10631</t>
  </si>
  <si>
    <t>C11560</t>
  </si>
  <si>
    <t>C10923</t>
  </si>
  <si>
    <t>C11600</t>
  </si>
  <si>
    <t>C11140</t>
  </si>
  <si>
    <t>C10835</t>
  </si>
  <si>
    <t>C13385</t>
  </si>
  <si>
    <t>C11601</t>
  </si>
  <si>
    <t>C12213</t>
  </si>
  <si>
    <t>C11235</t>
  </si>
  <si>
    <t>C12444</t>
  </si>
  <si>
    <t>C10207</t>
  </si>
  <si>
    <t>C13476</t>
  </si>
  <si>
    <t>C12920</t>
  </si>
  <si>
    <t>C12330</t>
  </si>
  <si>
    <t>C10060</t>
  </si>
  <si>
    <t>C11291</t>
  </si>
  <si>
    <t>C12054</t>
  </si>
  <si>
    <t>C12249</t>
  </si>
  <si>
    <t>C12471</t>
  </si>
  <si>
    <t>C11113</t>
  </si>
  <si>
    <t>C12725</t>
  </si>
  <si>
    <t>C12871</t>
  </si>
  <si>
    <t>C10939</t>
  </si>
  <si>
    <t>C10806</t>
  </si>
  <si>
    <t>C11782</t>
  </si>
  <si>
    <t>C11371</t>
  </si>
  <si>
    <t>C10746</t>
  </si>
  <si>
    <t>C12915</t>
  </si>
  <si>
    <t>C11639</t>
  </si>
  <si>
    <t>C13147</t>
  </si>
  <si>
    <t>C11642</t>
  </si>
  <si>
    <t>C11495</t>
  </si>
  <si>
    <t>C13308</t>
  </si>
  <si>
    <t>C11701</t>
  </si>
  <si>
    <t>C13146</t>
  </si>
  <si>
    <t>C11146</t>
  </si>
  <si>
    <t>C13448</t>
  </si>
  <si>
    <t>C12164</t>
  </si>
  <si>
    <t>C11334</t>
  </si>
  <si>
    <t>C10111</t>
  </si>
  <si>
    <t>C13098</t>
  </si>
  <si>
    <t>C10370</t>
  </si>
  <si>
    <t>C10079</t>
  </si>
  <si>
    <t>C13222</t>
  </si>
  <si>
    <t>C12729</t>
  </si>
  <si>
    <t>C10882</t>
  </si>
  <si>
    <t>C12336</t>
  </si>
  <si>
    <t>C12853</t>
  </si>
  <si>
    <t>C13213</t>
  </si>
  <si>
    <t>C10242</t>
  </si>
  <si>
    <t>C10653</t>
  </si>
  <si>
    <t>C10626</t>
  </si>
  <si>
    <t>C12277</t>
  </si>
  <si>
    <t>C10146</t>
  </si>
  <si>
    <t>C12154</t>
  </si>
  <si>
    <t>C10025</t>
  </si>
  <si>
    <t>C13040</t>
  </si>
  <si>
    <t>C12759</t>
  </si>
  <si>
    <t>C10724</t>
  </si>
  <si>
    <t>C12376</t>
  </si>
  <si>
    <t>C11044</t>
  </si>
  <si>
    <t>C11049</t>
  </si>
  <si>
    <t>C13052</t>
  </si>
  <si>
    <t>C10640</t>
  </si>
  <si>
    <t>C11087</t>
  </si>
  <si>
    <t>C12198</t>
  </si>
  <si>
    <t>C11640</t>
  </si>
  <si>
    <t>C12633</t>
  </si>
  <si>
    <t>C13444</t>
  </si>
  <si>
    <t>C12642</t>
  </si>
  <si>
    <t>C12830</t>
  </si>
  <si>
    <t>C10657</t>
  </si>
  <si>
    <t>C10093</t>
  </si>
  <si>
    <t>C11638</t>
  </si>
  <si>
    <t>C10512</t>
  </si>
  <si>
    <t>C10739</t>
  </si>
  <si>
    <t>C10211</t>
  </si>
  <si>
    <t>C11030</t>
  </si>
  <si>
    <t>C10961</t>
  </si>
  <si>
    <t>C13277</t>
  </si>
  <si>
    <t>C12931</t>
  </si>
  <si>
    <t>C10444</t>
  </si>
  <si>
    <t>C11163</t>
  </si>
  <si>
    <t>C10972</t>
  </si>
  <si>
    <t>C12520</t>
  </si>
  <si>
    <t>C11571</t>
  </si>
  <si>
    <t>C13479</t>
  </si>
  <si>
    <t>C12803</t>
  </si>
  <si>
    <t>C13351</t>
  </si>
  <si>
    <t>C13312</t>
  </si>
  <si>
    <t>C11151</t>
  </si>
  <si>
    <t>C11150</t>
  </si>
  <si>
    <t>C10645</t>
  </si>
  <si>
    <t>C10840</t>
  </si>
  <si>
    <t>C11276</t>
  </si>
  <si>
    <t>C12212</t>
  </si>
  <si>
    <t>C10909</t>
  </si>
  <si>
    <t>C10710</t>
  </si>
  <si>
    <t>C11198</t>
  </si>
  <si>
    <t>C13099</t>
  </si>
  <si>
    <t>C12708</t>
  </si>
  <si>
    <t>C11828</t>
  </si>
  <si>
    <t>C10231</t>
  </si>
  <si>
    <t>C11682</t>
  </si>
  <si>
    <t>C12314</t>
  </si>
  <si>
    <t>C13398</t>
  </si>
  <si>
    <t>C12594</t>
  </si>
  <si>
    <t>C11153</t>
  </si>
  <si>
    <t>C10440</t>
  </si>
  <si>
    <t>C11161</t>
  </si>
  <si>
    <t>C10479</t>
  </si>
  <si>
    <t>C12707</t>
  </si>
  <si>
    <t>C10817</t>
  </si>
  <si>
    <t>C10317</t>
  </si>
  <si>
    <t>C12522</t>
  </si>
  <si>
    <t>C11401</t>
  </si>
  <si>
    <t>C12245</t>
  </si>
  <si>
    <t>C11314</t>
  </si>
  <si>
    <t>C10833</t>
  </si>
  <si>
    <t>C12000</t>
  </si>
  <si>
    <t>C11646</t>
  </si>
  <si>
    <t>C11913</t>
  </si>
  <si>
    <t>C12903</t>
  </si>
  <si>
    <t>C10978</t>
  </si>
  <si>
    <t>C10498</t>
  </si>
  <si>
    <t>C11149</t>
  </si>
  <si>
    <t>C11616</t>
  </si>
  <si>
    <t>C10020</t>
  </si>
  <si>
    <t>C12274</t>
  </si>
  <si>
    <t>C12709</t>
  </si>
  <si>
    <t>C10141</t>
  </si>
  <si>
    <t>C10000</t>
  </si>
  <si>
    <t>C12064</t>
  </si>
  <si>
    <t>C12914</t>
  </si>
  <si>
    <t>C10864</t>
  </si>
  <si>
    <t>C11370</t>
  </si>
  <si>
    <t>C11718</t>
  </si>
  <si>
    <t>C10975</t>
  </si>
  <si>
    <t>C10893</t>
  </si>
  <si>
    <t>C11803</t>
  </si>
  <si>
    <t>C12930</t>
  </si>
  <si>
    <t>C12570</t>
  </si>
  <si>
    <t>C11497</t>
  </si>
  <si>
    <t>C13372</t>
  </si>
  <si>
    <t>C11307</t>
  </si>
  <si>
    <t>C10078</t>
  </si>
  <si>
    <t>C12324</t>
  </si>
  <si>
    <t>C12865</t>
  </si>
  <si>
    <t>C12555</t>
  </si>
  <si>
    <t>C10468</t>
  </si>
  <si>
    <t>C10875</t>
  </si>
  <si>
    <t>C11272</t>
  </si>
  <si>
    <t>C11549</t>
  </si>
  <si>
    <t>C10706</t>
  </si>
  <si>
    <t>C13152</t>
  </si>
  <si>
    <t>C11762</t>
  </si>
  <si>
    <t>C12410</t>
  </si>
  <si>
    <t>C11975</t>
  </si>
  <si>
    <t>C10758</t>
  </si>
  <si>
    <t>C13459</t>
  </si>
  <si>
    <t>C13004</t>
  </si>
  <si>
    <t>C12989</t>
  </si>
  <si>
    <t>C10813</t>
  </si>
  <si>
    <t>C10168</t>
  </si>
  <si>
    <t>C13241</t>
  </si>
  <si>
    <t>C11529</t>
  </si>
  <si>
    <t>C11491</t>
  </si>
  <si>
    <t>C11989</t>
  </si>
  <si>
    <t>C11452</t>
  </si>
  <si>
    <t>C13145</t>
  </si>
  <si>
    <t>C10744</t>
  </si>
  <si>
    <t>C11956</t>
  </si>
  <si>
    <t>C12808</t>
  </si>
  <si>
    <t>C11746</t>
  </si>
  <si>
    <t>C12380</t>
  </si>
  <si>
    <t>C13427</t>
  </si>
  <si>
    <t>C10140</t>
  </si>
  <si>
    <t>C12470</t>
  </si>
  <si>
    <t>C10266</t>
  </si>
  <si>
    <t>C10930</t>
  </si>
  <si>
    <t>C10417</t>
  </si>
  <si>
    <t>C10357</t>
  </si>
  <si>
    <t>C13477</t>
  </si>
  <si>
    <t>C11132</t>
  </si>
  <si>
    <t>C12575</t>
  </si>
  <si>
    <t>C11327</t>
  </si>
  <si>
    <t>C10940</t>
  </si>
  <si>
    <t>C11763</t>
  </si>
  <si>
    <t>C10696</t>
  </si>
  <si>
    <t>C12026</t>
  </si>
  <si>
    <t>C11698</t>
  </si>
  <si>
    <t>C10312</t>
  </si>
  <si>
    <t>C10585</t>
  </si>
  <si>
    <t>C10641</t>
  </si>
  <si>
    <t>C13090</t>
  </si>
  <si>
    <t>C10663</t>
  </si>
  <si>
    <t>C12328</t>
  </si>
  <si>
    <t>C10841</t>
  </si>
  <si>
    <t>C10058</t>
  </si>
  <si>
    <t>C11992</t>
  </si>
  <si>
    <t>C13441</t>
  </si>
  <si>
    <t>C12416</t>
  </si>
  <si>
    <t>C13026</t>
  </si>
  <si>
    <t>C11929</t>
  </si>
  <si>
    <t>C10244</t>
  </si>
  <si>
    <t>C11090</t>
  </si>
  <si>
    <t>C12117</t>
  </si>
  <si>
    <t>C11320</t>
  </si>
  <si>
    <t>C11978</t>
  </si>
  <si>
    <t>C11225</t>
  </si>
  <si>
    <t>C12485</t>
  </si>
  <si>
    <t>C11511</t>
  </si>
  <si>
    <t>C12529</t>
  </si>
  <si>
    <t>C10678</t>
  </si>
  <si>
    <t>C13205</t>
  </si>
  <si>
    <t>C12266</t>
  </si>
  <si>
    <t>C11991</t>
  </si>
  <si>
    <t>C10267</t>
  </si>
  <si>
    <t>C11667</t>
  </si>
  <si>
    <t>C11228</t>
  </si>
  <si>
    <t>C10196</t>
  </si>
  <si>
    <t>C11971</t>
  </si>
  <si>
    <t>C13254</t>
  </si>
  <si>
    <t>C13252</t>
  </si>
  <si>
    <t>C13071</t>
  </si>
  <si>
    <t>C12375</t>
  </si>
  <si>
    <t>C10494</t>
  </si>
  <si>
    <t>C10161</t>
  </si>
  <si>
    <t>C11591</t>
  </si>
  <si>
    <t>C10726</t>
  </si>
  <si>
    <t>C10059</t>
  </si>
  <si>
    <t>C11019</t>
  </si>
  <si>
    <t>C12210</t>
  </si>
  <si>
    <t>C12579</t>
  </si>
  <si>
    <t>C10968</t>
  </si>
  <si>
    <t>C10016</t>
  </si>
  <si>
    <t>C12882</t>
  </si>
  <si>
    <t>C12097</t>
  </si>
  <si>
    <t>C11014</t>
  </si>
  <si>
    <t>C12269</t>
  </si>
  <si>
    <t>C13461</t>
  </si>
  <si>
    <t>C11473</t>
  </si>
  <si>
    <t>C12005</t>
  </si>
  <si>
    <t>C11406</t>
  </si>
  <si>
    <t>C12368</t>
  </si>
  <si>
    <t>C12836</t>
  </si>
  <si>
    <t>C11567</t>
  </si>
  <si>
    <t>C10532</t>
  </si>
  <si>
    <t>C10714</t>
  </si>
  <si>
    <t>C10327</t>
  </si>
  <si>
    <t>C12602</t>
  </si>
  <si>
    <t>C12479</t>
  </si>
  <si>
    <t>C11487</t>
  </si>
  <si>
    <t>C11258</t>
  </si>
  <si>
    <t>C10931</t>
  </si>
  <si>
    <t>C12643</t>
  </si>
  <si>
    <t>C11985</t>
  </si>
  <si>
    <t>C10335</t>
  </si>
  <si>
    <t>C13031</t>
  </si>
  <si>
    <t>C12143</t>
  </si>
  <si>
    <t>C10308</t>
  </si>
  <si>
    <t>C10620</t>
  </si>
  <si>
    <t>C12501</t>
  </si>
  <si>
    <t>C12303</t>
  </si>
  <si>
    <t>C12625</t>
  </si>
  <si>
    <t>C13231</t>
  </si>
  <si>
    <t>C12432</t>
  </si>
  <si>
    <t>C13339</t>
  </si>
  <si>
    <t>C12360</t>
  </si>
  <si>
    <t>C10885</t>
  </si>
  <si>
    <t>C12141</t>
  </si>
  <si>
    <t>C11941</t>
  </si>
  <si>
    <t>C10820</t>
  </si>
  <si>
    <t>C10496</t>
  </si>
  <si>
    <t>C12364</t>
  </si>
  <si>
    <t>C12340</t>
  </si>
  <si>
    <t>C12884</t>
  </si>
  <si>
    <t>C12313</t>
  </si>
  <si>
    <t>C10178</t>
  </si>
  <si>
    <t>C11577</t>
  </si>
  <si>
    <t>C12350</t>
  </si>
  <si>
    <t>C12832</t>
  </si>
  <si>
    <t>C10128</t>
  </si>
  <si>
    <t>C10466</t>
  </si>
  <si>
    <t>C13179</t>
  </si>
  <si>
    <t>C13077</t>
  </si>
  <si>
    <t>C12185</t>
  </si>
  <si>
    <t>C11310</t>
  </si>
  <si>
    <t>C12845</t>
  </si>
  <si>
    <t>C10848</t>
  </si>
  <si>
    <t>C13391</t>
  </si>
  <si>
    <t>C12816</t>
  </si>
  <si>
    <t>C12909</t>
  </si>
  <si>
    <t>C12148</t>
  </si>
  <si>
    <t>C11333</t>
  </si>
  <si>
    <t>C10182</t>
  </si>
  <si>
    <t>C11492</t>
  </si>
  <si>
    <t>C13104</t>
  </si>
  <si>
    <t>C11643</t>
  </si>
  <si>
    <t>C12199</t>
  </si>
  <si>
    <t>C11056</t>
  </si>
  <si>
    <t>C11396</t>
  </si>
  <si>
    <t>C11570</t>
  </si>
  <si>
    <t>C13150</t>
  </si>
  <si>
    <t>C13465</t>
  </si>
  <si>
    <t>C13009</t>
  </si>
  <si>
    <t>C12730</t>
  </si>
  <si>
    <t>C10837</t>
  </si>
  <si>
    <t>C11708</t>
  </si>
  <si>
    <t>C12103</t>
  </si>
  <si>
    <t>C13374</t>
  </si>
  <si>
    <t>C11392</t>
  </si>
  <si>
    <t>C10796</t>
  </si>
  <si>
    <t>C13100</t>
  </si>
  <si>
    <t>C12937</t>
  </si>
  <si>
    <t>C11665</t>
  </si>
  <si>
    <t>C13361</t>
  </si>
  <si>
    <t>C13096</t>
  </si>
  <si>
    <t>C10852</t>
  </si>
  <si>
    <t>C10786</t>
  </si>
  <si>
    <t>C10354</t>
  </si>
  <si>
    <t>C12571</t>
  </si>
  <si>
    <t>C13131</t>
  </si>
  <si>
    <t>C10963</t>
  </si>
  <si>
    <t>C11770</t>
  </si>
  <si>
    <t>C10836</t>
  </si>
  <si>
    <t>C11739</t>
  </si>
  <si>
    <t>C11309</t>
  </si>
  <si>
    <t>C10275</t>
  </si>
  <si>
    <t>C13119</t>
  </si>
  <si>
    <t>C13327</t>
  </si>
  <si>
    <t>C10655</t>
  </si>
  <si>
    <t>C12181</t>
  </si>
  <si>
    <t>C12638</t>
  </si>
  <si>
    <t>C11948</t>
  </si>
  <si>
    <t>C12402</t>
  </si>
  <si>
    <t>C12541</t>
  </si>
  <si>
    <t>C11488</t>
  </si>
  <si>
    <t>C11966</t>
  </si>
  <si>
    <t>C12098</t>
  </si>
  <si>
    <t>C11878</t>
  </si>
  <si>
    <t>C10552</t>
  </si>
  <si>
    <t>C11905</t>
  </si>
  <si>
    <t>C10682</t>
  </si>
  <si>
    <t>C12762</t>
  </si>
  <si>
    <t>C12421</t>
  </si>
  <si>
    <t>C11432</t>
  </si>
  <si>
    <t>C11145</t>
  </si>
  <si>
    <t>C10495</t>
  </si>
  <si>
    <t>C13280</t>
  </si>
  <si>
    <t>C11365</t>
  </si>
  <si>
    <t>C13487</t>
  </si>
  <si>
    <t>C12075</t>
  </si>
  <si>
    <t>C12685</t>
  </si>
  <si>
    <t>C11451</t>
  </si>
  <si>
    <t>SMB</t>
  </si>
  <si>
    <t>Enterprise</t>
  </si>
  <si>
    <t>Consumer</t>
  </si>
  <si>
    <t>Retail</t>
  </si>
  <si>
    <t>Online</t>
  </si>
  <si>
    <t>Wholesale</t>
  </si>
  <si>
    <t>Mendoza</t>
  </si>
  <si>
    <t>Córdoba</t>
  </si>
  <si>
    <t>Rosario</t>
  </si>
  <si>
    <t>LatAm</t>
  </si>
  <si>
    <t>AMBA</t>
  </si>
  <si>
    <t>Santa Fe</t>
  </si>
  <si>
    <t>San Rafael</t>
  </si>
  <si>
    <t>Río Cuarto</t>
  </si>
  <si>
    <t>Montevideo</t>
  </si>
  <si>
    <t>GBA Sur</t>
  </si>
  <si>
    <t>Godoy Cruz</t>
  </si>
  <si>
    <t>Lima</t>
  </si>
  <si>
    <t>GBA Norte</t>
  </si>
  <si>
    <t>Santiago</t>
  </si>
  <si>
    <t>GBA Oeste</t>
  </si>
  <si>
    <t>Rafaela</t>
  </si>
  <si>
    <t>CABA</t>
  </si>
  <si>
    <t>Villa María</t>
  </si>
  <si>
    <t>Asunción</t>
  </si>
  <si>
    <t>Panificados</t>
  </si>
  <si>
    <t>Verduras</t>
  </si>
  <si>
    <t>Lácteos</t>
  </si>
  <si>
    <t>Suplementos</t>
  </si>
  <si>
    <t>Bebidas</t>
  </si>
  <si>
    <t>Snacks</t>
  </si>
  <si>
    <t>Frutas</t>
  </si>
  <si>
    <t>Medialunas Docena</t>
  </si>
  <si>
    <t>Lechuga Unidad</t>
  </si>
  <si>
    <t>Leche 1L</t>
  </si>
  <si>
    <t>Whey 1kg</t>
  </si>
  <si>
    <t>Agua 500ml</t>
  </si>
  <si>
    <t>Yogur 1L</t>
  </si>
  <si>
    <t>Papas Onduladas</t>
  </si>
  <si>
    <t>Manzana Kg</t>
  </si>
  <si>
    <t>Jugo Naranja</t>
  </si>
  <si>
    <t>Pan Lacteado</t>
  </si>
  <si>
    <t>Agua 1.5L</t>
  </si>
  <si>
    <t>Gaseosa Cola</t>
  </si>
  <si>
    <t>Uva Kg</t>
  </si>
  <si>
    <t>Energética</t>
  </si>
  <si>
    <t>Queso Cremoso 500g</t>
  </si>
  <si>
    <t>Omega-3</t>
  </si>
  <si>
    <t>Pan Integral</t>
  </si>
  <si>
    <t>Zanahoria Kg</t>
  </si>
  <si>
    <t>Multivitamínico</t>
  </si>
  <si>
    <t>Naranja Kg</t>
  </si>
  <si>
    <t>Barra Cereal</t>
  </si>
  <si>
    <t>Cebolla Kg</t>
  </si>
  <si>
    <t>Tomate Kg</t>
  </si>
  <si>
    <t>Banana Kg</t>
  </si>
  <si>
    <t>Mix Frutos Secos</t>
  </si>
  <si>
    <t>Papas Clásicas</t>
  </si>
  <si>
    <t>Creatina 300g</t>
  </si>
  <si>
    <t>Debit</t>
  </si>
  <si>
    <t>Wallet</t>
  </si>
  <si>
    <t>Transfer</t>
  </si>
  <si>
    <t>Credit</t>
  </si>
  <si>
    <t>Cash</t>
  </si>
  <si>
    <t>Proyecto 1 — Ventas (Excel) · KPIs</t>
  </si>
  <si>
    <t>KPI</t>
  </si>
  <si>
    <t>Valor</t>
  </si>
  <si>
    <t>Total Revenue</t>
  </si>
  <si>
    <t>Total Orders</t>
  </si>
  <si>
    <t>Total Units</t>
  </si>
  <si>
    <t>Avg Ticket (Revenue / Orders)</t>
  </si>
  <si>
    <t>Gross Margin %</t>
  </si>
  <si>
    <t>Revenue por Canal</t>
  </si>
  <si>
    <t>Canal</t>
  </si>
  <si>
    <t>Revenue</t>
  </si>
  <si>
    <t>Etiquetas de fila</t>
  </si>
  <si>
    <t>Total general</t>
  </si>
  <si>
    <t>Suma de revenue</t>
  </si>
  <si>
    <t>2024</t>
  </si>
  <si>
    <t>2025</t>
  </si>
  <si>
    <t>feb</t>
  </si>
  <si>
    <t>mar</t>
  </si>
  <si>
    <t>sept</t>
  </si>
  <si>
    <t>dic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</si>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</sst>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$&quot;\ * #,##0.00_-;\-&quot;$&quot;\ * #,##0.00_-;_-&quot;$&quot;\ * &quot;-&quot;??_-;_-@_-"/>
    <numFmt numFmtId="164" formatCode="yyyy\-mm\-dd"/>
    <numFmt numFmtId="165" formatCode="0.0%"/>
    <numFmt numFmtId="167" formatCode="&quot;$&quot;\ #,##0.00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E6EEF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B0F1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0" borderId="0" xfId="0" applyFont="1"/>
    <xf numFmtId="165" fontId="0" fillId="0" borderId="0" xfId="0" applyNumberFormat="1"/>
    <xf numFmtId="0" fontId="5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167" fontId="0" fillId="0" borderId="0" xfId="0" applyNumberFormat="1"/>
    <xf numFmtId="0" fontId="0" fillId="0" borderId="0" xfId="0" pivotButton="1" applyNumberFormat="1"/>
    <xf numFmtId="0" fontId="4" fillId="3" borderId="0" xfId="0" applyFont="1" applyFill="1"/>
  </cellXfs>
  <cellStyles count="1">
    <cellStyle name="Normal" xfId="0" builtinId="0"/>
  </cellStyles>
  <dxfs count="8">
    <dxf>
      <numFmt numFmtId="167" formatCode="&quot;$&quot;\ #,##0.00"/>
    </dxf>
    <dxf>
      <numFmt numFmtId="167" formatCode="&quot;$&quot;\ #,##0.00"/>
    </dxf>
    <dxf>
      <numFmt numFmtId="0" formatCode="General"/>
    </dxf>
    <dxf>
      <numFmt numFmtId="0" formatCode="General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</dxfs>
  <tableStyles count="1" defaultTableStyle="TableStyleMedium9" defaultPivotStyle="PivotStyleLight16">
    <tableStyle name="Invisible" pivot="0" table="0" count="0" xr9:uid="{5B3219E2-6F9A-4550-AB83-B5BD2B83D409}"/>
  </tableStyles>
  <colors>
    <mruColors>
      <color rgb="FF0B0F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1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3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[proyecto1_excel_ventas.xlsx]PVT_Mensual!TablaDinámica4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baseline="0"/>
              <a:t>Ventas por 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PVT_Mensual!$C$2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PVT_Mensual!$B$3:$B$9</c:f>
              <c:multiLvlStrCache>
                <c:ptCount val="4"/>
                <c:lvl>
                  <c:pt idx="0">
                    <c:v>dic</c:v>
                  </c:pt>
                  <c:pt idx="1">
                    <c:v>feb</c:v>
                  </c:pt>
                  <c:pt idx="2">
                    <c:v>mar</c:v>
                  </c:pt>
                  <c:pt idx="3">
                    <c:v>sept</c:v>
                  </c:pt>
                </c:lvl>
                <c:lvl>
                  <c:pt idx="0">
                    <c:v>2024</c:v>
                  </c:pt>
                  <c:pt idx="1">
                    <c:v>2025</c:v>
                  </c:pt>
                </c:lvl>
              </c:multiLvlStrCache>
            </c:multiLvlStrRef>
          </c:cat>
          <c:val>
            <c:numRef>
              <c:f>PVT_Mensual!$C$3:$C$9</c:f>
              <c:numCache>
                <c:formatCode>"$"\ #.##000</c:formatCode>
                <c:ptCount val="4"/>
                <c:pt idx="0">
                  <c:v>19.37</c:v>
                </c:pt>
                <c:pt idx="1">
                  <c:v>29.04</c:v>
                </c:pt>
                <c:pt idx="2">
                  <c:v>30.3</c:v>
                </c:pt>
                <c:pt idx="3">
                  <c:v>22.58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7-4E95-8DB3-BB7D6AA0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469071"/>
        <c:axId val="735470991"/>
      </c:lineChart>
      <c:catAx>
        <c:axId val="7354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5470991"/>
        <c:crosses val="autoZero"/>
        <c:auto val="1"/>
        <c:lblAlgn val="ctr"/>
        <c:lblOffset val="100"/>
        <c:noMultiLvlLbl val="0"/>
      </c:catAx>
      <c:valAx>
        <c:axId val="735470991"/>
        <c:scaling>
          <c:orientation val="minMax"/>
        </c:scaling>
        <c:delete val="0"/>
        <c:axPos val="l"/>
        <c:numFmt formatCode="&quot;$&quot;\ #.##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54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[proyecto1_excel_ventas.xlsx]PVT_TopProductos!TablaDinámica2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baseline="0"/>
              <a:t>Top productos por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PVT_TopProductos!$C$2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PVT_TopProductos!$B$3:$B$5</c:f>
              <c:strCache>
                <c:ptCount val="2"/>
                <c:pt idx="0">
                  <c:v>Cebolla Kg</c:v>
                </c:pt>
                <c:pt idx="1">
                  <c:v>Lechuga Unidad</c:v>
                </c:pt>
              </c:strCache>
            </c:strRef>
          </c:cat>
          <c:val>
            <c:numRef>
              <c:f>PVT_TopProductos!$C$3:$C$5</c:f>
              <c:numCache>
                <c:formatCode>General</c:formatCode>
                <c:ptCount val="2"/>
                <c:pt idx="0">
                  <c:v>70.989999999999995</c:v>
                </c:pt>
                <c:pt idx="1">
                  <c:v>30.3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B-4412-9E3D-F7E3E51D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576591"/>
        <c:axId val="72574671"/>
      </c:barChart>
      <c:catAx>
        <c:axId val="72576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4671"/>
        <c:crosses val="autoZero"/>
        <c:auto val="1"/>
        <c:lblAlgn val="ctr"/>
        <c:lblOffset val="100"/>
        <c:noMultiLvlLbl val="0"/>
      </c:catAx>
      <c:valAx>
        <c:axId val="7257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[proyecto1_excel_ventas.xlsx]PVT_CanalSegmento!TablaDinámica3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r>
              <a:rPr lang="es-AR" sz="1400" b="0" i="1" u="none" strike="noStrike" baseline="0">
                <a:latin typeface="Aptos" panose="020B0004020202020204" pitchFamily="34" charset="0"/>
              </a:rPr>
              <a:t>Revenue por canal y segmento</a:t>
            </a:r>
            <a:endParaRPr lang="es-AR">
              <a:latin typeface="Aptos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ptos" panose="020B0004020202020204" pitchFamily="34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PVT_CanalSegmento!$C$2:$C$3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PVT_CanalSegmento!$C$4:$C$5</c:f>
              <c:numCache>
                <c:formatCode>"$"\ #,##0.00</c:formatCode>
                <c:ptCount val="1"/>
                <c:pt idx="0">
                  <c:v>52.88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5-4F81-A562-2BF93E16C19B}"/>
            </c:ext>
          </c:extLst>
        </c:ser>
        <c:ser>
          <c:idx val="1"/>
          <c:order val="1"/>
          <c:tx>
            <c:strRef>
              <c:f>PVT_CanalSegmento!$D$2:$D$3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PVT_CanalSegmento!$D$4:$D$5</c:f>
              <c:numCache>
                <c:formatCode>"$"\ #,##0.00</c:formatCode>
                <c:ptCount val="1"/>
                <c:pt idx="0">
                  <c:v>19.37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B5-4F81-A562-2BF93E16C19B}"/>
            </c:ext>
          </c:extLst>
        </c:ser>
        <c:ser>
          <c:idx val="2"/>
          <c:order val="2"/>
          <c:tx>
            <c:strRef>
              <c:f>PVT_CanalSegmento!$E$2:$E$3</c:f>
              <c:strCache>
                <c:ptCount val="1"/>
                <c:pt idx="0">
                  <c:v>SMB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PVT_CanalSegmento!$E$4:$E$5</c:f>
              <c:numCache>
                <c:formatCode>"$"\ #,##0.00</c:formatCode>
                <c:ptCount val="1"/>
                <c:pt idx="0">
                  <c:v>29.04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B5-4F81-A562-2BF93E16C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77551"/>
        <c:axId val="72571311"/>
      </c:barChart>
      <c:catAx>
        <c:axId val="725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1311"/>
        <c:crosses val="autoZero"/>
        <c:auto val="1"/>
        <c:lblAlgn val="ctr"/>
        <c:lblOffset val="100"/>
        <c:noMultiLvlLbl val="0"/>
      </c:catAx>
      <c:valAx>
        <c:axId val="725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[proyecto1_excel_ventas.xlsx]PVT_Mensual!TablaDinámica4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Ventas por 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PVT_Mensual!$C$2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PVT_Mensual!$B$3:$B$9</c:f>
              <c:multiLvlStrCache>
                <c:ptCount val="4"/>
                <c:lvl>
                  <c:pt idx="0">
                    <c:v>dic</c:v>
                  </c:pt>
                  <c:pt idx="1">
                    <c:v>feb</c:v>
                  </c:pt>
                  <c:pt idx="2">
                    <c:v>mar</c:v>
                  </c:pt>
                  <c:pt idx="3">
                    <c:v>sept</c:v>
                  </c:pt>
                </c:lvl>
                <c:lvl>
                  <c:pt idx="0">
                    <c:v>2024</c:v>
                  </c:pt>
                  <c:pt idx="1">
                    <c:v>2025</c:v>
                  </c:pt>
                </c:lvl>
              </c:multiLvlStrCache>
            </c:multiLvlStrRef>
          </c:cat>
          <c:val>
            <c:numRef>
              <c:f>PVT_Mensual!$C$3:$C$9</c:f>
              <c:numCache>
                <c:formatCode>"$"\ #,##0.00</c:formatCode>
                <c:ptCount val="4"/>
                <c:pt idx="0">
                  <c:v>19.37</c:v>
                </c:pt>
                <c:pt idx="1">
                  <c:v>29.04</c:v>
                </c:pt>
                <c:pt idx="2">
                  <c:v>30.3</c:v>
                </c:pt>
                <c:pt idx="3">
                  <c:v>22.58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E-40F6-8F48-D1C578E15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469071"/>
        <c:axId val="735470991"/>
      </c:lineChart>
      <c:catAx>
        <c:axId val="7354690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5470991"/>
        <c:crosses val="autoZero"/>
        <c:auto val="1"/>
        <c:lblAlgn val="ctr"/>
        <c:lblOffset val="100"/>
        <c:noMultiLvlLbl val="0"/>
      </c:catAx>
      <c:valAx>
        <c:axId val="7354709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54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[proyecto1_excel_ventas.xlsx]PVT_TopProductos!TablaDinámica2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Top productos por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PVT_TopProductos!$C$2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PVT_TopProductos!$B$3:$B$5</c:f>
              <c:strCache>
                <c:ptCount val="2"/>
                <c:pt idx="0">
                  <c:v>Cebolla Kg</c:v>
                </c:pt>
                <c:pt idx="1">
                  <c:v>Lechuga Unidad</c:v>
                </c:pt>
              </c:strCache>
            </c:strRef>
          </c:cat>
          <c:val>
            <c:numRef>
              <c:f>PVT_TopProductos!$C$3:$C$5</c:f>
              <c:numCache>
                <c:formatCode>General</c:formatCode>
                <c:ptCount val="2"/>
                <c:pt idx="0">
                  <c:v>70.989999999999995</c:v>
                </c:pt>
                <c:pt idx="1">
                  <c:v>30.3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2-40D6-BA1F-1FAC9BEE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72576591"/>
        <c:axId val="72574671"/>
      </c:barChart>
      <c:catAx>
        <c:axId val="7257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4671"/>
        <c:crosses val="autoZero"/>
        <c:auto val="1"/>
        <c:lblAlgn val="ctr"/>
        <c:lblOffset val="100"/>
        <c:noMultiLvlLbl val="0"/>
      </c:catAx>
      <c:valAx>
        <c:axId val="725746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[proyecto1_excel_ventas.xlsx]PVT_CanalSegmento!TablaDinámica3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Revenue por canal y segmento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PVT_CanalSegmento!$C$2:$C$3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PVT_CanalSegmento!$C$4:$C$5</c:f>
              <c:numCache>
                <c:formatCode>"$"\ #,##0.00</c:formatCode>
                <c:ptCount val="1"/>
                <c:pt idx="0">
                  <c:v>52.88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D-4327-B02B-E33EBB1B6DF6}"/>
            </c:ext>
          </c:extLst>
        </c:ser>
        <c:ser>
          <c:idx val="1"/>
          <c:order val="1"/>
          <c:tx>
            <c:strRef>
              <c:f>PVT_CanalSegmento!$D$2:$D$3</c:f>
              <c:strCache>
                <c:ptCount val="1"/>
                <c:pt idx="0">
                  <c:v>Enterprise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PVT_CanalSegmento!$D$4:$D$5</c:f>
              <c:numCache>
                <c:formatCode>"$"\ #,##0.00</c:formatCode>
                <c:ptCount val="1"/>
                <c:pt idx="0">
                  <c:v>19.37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6D-4327-B02B-E33EBB1B6DF6}"/>
            </c:ext>
          </c:extLst>
        </c:ser>
        <c:ser>
          <c:idx val="2"/>
          <c:order val="2"/>
          <c:tx>
            <c:strRef>
              <c:f>PVT_CanalSegmento!$E$2:$E$3</c:f>
              <c:strCache>
                <c:ptCount val="1"/>
                <c:pt idx="0">
                  <c:v>SMB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PVT_CanalSegmento!$B$4:$B$5</c:f>
              <c:strCache>
                <c:ptCount val="1"/>
                <c:pt idx="0">
                  <c:v>Online</c:v>
                </c:pt>
              </c:strCache>
            </c:strRef>
          </c:cat>
          <c:val>
            <c:numRef>
              <c:f>PVT_CanalSegmento!$E$4:$E$5</c:f>
              <c:numCache>
                <c:formatCode>"$"\ #,##0.00</c:formatCode>
                <c:ptCount val="1"/>
                <c:pt idx="0">
                  <c:v>29.04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6D-4327-B02B-E33EBB1B6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77551"/>
        <c:axId val="72571311"/>
      </c:barChart>
      <c:catAx>
        <c:axId val="725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1311"/>
        <c:crosses val="autoZero"/>
        <c:auto val="1"/>
        <c:lblAlgn val="ctr"/>
        <c:lblOffset val="100"/>
        <c:noMultiLvlLbl val="0"/>
      </c:catAx>
      <c:valAx>
        <c:axId val="725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5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23812</xdr:rowOff>
    </xdr:from>
    <xdr:to>
      <xdr:col>10</xdr:col>
      <xdr:colOff>752475</xdr:colOff>
      <xdr:row>15</xdr:row>
      <xdr:rowOff>100012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BA8FE47-F893-EB5D-B5FD-FC4AD97B0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14287</xdr:rowOff>
    </xdr:from>
    <xdr:to>
      <xdr:col>9</xdr:col>
      <xdr:colOff>323850</xdr:colOff>
      <xdr:row>15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931951-56E9-61A9-F9B8-DEE3BD54E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7</xdr:row>
      <xdr:rowOff>42862</xdr:rowOff>
    </xdr:from>
    <xdr:to>
      <xdr:col>5</xdr:col>
      <xdr:colOff>590550</xdr:colOff>
      <xdr:row>21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064372-7B18-8EBC-FD03-8B961A50A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96000</xdr:colOff>
      <xdr:row>2</xdr:row>
      <xdr:rowOff>63000</xdr:rowOff>
    </xdr:from>
    <xdr:ext cx="2952000" cy="1080000"/>
    <xdr:sp macro="" textlink="KPIs!B4">
      <xdr:nvSpPr>
        <xdr:cNvPr id="2" name="CuadroTexto 1">
          <a:extLst>
            <a:ext uri="{FF2B5EF4-FFF2-40B4-BE49-F238E27FC236}">
              <a16:creationId xmlns:a16="http://schemas.microsoft.com/office/drawing/2014/main" id="{EC39ABA7-1AEF-60CC-8D97-33CCAB8DDCCE}"/>
            </a:ext>
          </a:extLst>
        </xdr:cNvPr>
        <xdr:cNvSpPr txBox="1"/>
      </xdr:nvSpPr>
      <xdr:spPr>
        <a:xfrm>
          <a:off x="96000" y="444000"/>
          <a:ext cx="2952000" cy="1080000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fld id="{33122C2A-193A-418A-ACCE-C406EAF82C97}" type="TxLink">
            <a:rPr lang="en-US" sz="28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/>
              <a:cs typeface="Calibri"/>
            </a:rPr>
            <a:t>$ 188.375,20</a:t>
          </a:fld>
          <a:endParaRPr lang="es-AR" sz="66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oneCellAnchor>
  <xdr:oneCellAnchor>
    <xdr:from>
      <xdr:col>4</xdr:col>
      <xdr:colOff>96000</xdr:colOff>
      <xdr:row>2</xdr:row>
      <xdr:rowOff>63000</xdr:rowOff>
    </xdr:from>
    <xdr:ext cx="2952000" cy="1080000"/>
    <xdr:sp macro="" textlink="KPIs!B5">
      <xdr:nvSpPr>
        <xdr:cNvPr id="3" name="CuadroTexto 2">
          <a:extLst>
            <a:ext uri="{FF2B5EF4-FFF2-40B4-BE49-F238E27FC236}">
              <a16:creationId xmlns:a16="http://schemas.microsoft.com/office/drawing/2014/main" id="{5CF5D799-F3C9-CE61-7732-853A42C535EB}"/>
            </a:ext>
          </a:extLst>
        </xdr:cNvPr>
        <xdr:cNvSpPr txBox="1"/>
      </xdr:nvSpPr>
      <xdr:spPr>
        <a:xfrm>
          <a:off x="3144000" y="444000"/>
          <a:ext cx="2952000" cy="1080000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74779793-B85B-482C-A0B8-866890A95B15}" type="TxLink">
            <a:rPr lang="en-US" sz="28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/>
              <a:cs typeface="Calibri"/>
            </a:rPr>
            <a:t>5000</a:t>
          </a:fld>
          <a:endParaRPr lang="es-AR" sz="32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oneCellAnchor>
  <xdr:oneCellAnchor>
    <xdr:from>
      <xdr:col>8</xdr:col>
      <xdr:colOff>96000</xdr:colOff>
      <xdr:row>2</xdr:row>
      <xdr:rowOff>63000</xdr:rowOff>
    </xdr:from>
    <xdr:ext cx="2952000" cy="1080000"/>
    <xdr:sp macro="" textlink="KPIs!B7">
      <xdr:nvSpPr>
        <xdr:cNvPr id="4" name="CuadroTexto 3">
          <a:extLst>
            <a:ext uri="{FF2B5EF4-FFF2-40B4-BE49-F238E27FC236}">
              <a16:creationId xmlns:a16="http://schemas.microsoft.com/office/drawing/2014/main" id="{95A281E0-6E9C-9566-1C58-AB368B0F4E27}"/>
            </a:ext>
          </a:extLst>
        </xdr:cNvPr>
        <xdr:cNvSpPr txBox="1"/>
      </xdr:nvSpPr>
      <xdr:spPr>
        <a:xfrm>
          <a:off x="6192000" y="444000"/>
          <a:ext cx="2952000" cy="1080000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11B58500-8000-4BB5-BE3F-859C9FC8BC79}" type="TxLink">
            <a:rPr lang="en-US" sz="28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/>
              <a:cs typeface="Calibri"/>
            </a:rPr>
            <a:t>$ 37,68</a:t>
          </a:fld>
          <a:endParaRPr lang="es-AR" sz="32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oneCellAnchor>
  <xdr:oneCellAnchor>
    <xdr:from>
      <xdr:col>12</xdr:col>
      <xdr:colOff>96000</xdr:colOff>
      <xdr:row>2</xdr:row>
      <xdr:rowOff>63000</xdr:rowOff>
    </xdr:from>
    <xdr:ext cx="2952000" cy="1080000"/>
    <xdr:sp macro="" textlink="KPIs!B8">
      <xdr:nvSpPr>
        <xdr:cNvPr id="5" name="CuadroTexto 4">
          <a:extLst>
            <a:ext uri="{FF2B5EF4-FFF2-40B4-BE49-F238E27FC236}">
              <a16:creationId xmlns:a16="http://schemas.microsoft.com/office/drawing/2014/main" id="{A64AE476-8601-0E8C-4D02-A66858DCEE68}"/>
            </a:ext>
          </a:extLst>
        </xdr:cNvPr>
        <xdr:cNvSpPr txBox="1"/>
      </xdr:nvSpPr>
      <xdr:spPr>
        <a:xfrm>
          <a:off x="9240000" y="444000"/>
          <a:ext cx="2952000" cy="1080000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AD711067-6AE7-4D2C-8804-ED2F07AAEA87}" type="TxLink">
            <a:rPr lang="en-US" sz="2800" b="0" i="0" u="none" strike="noStrike">
              <a:solidFill>
                <a:schemeClr val="bg2"/>
              </a:solidFill>
              <a:latin typeface="Aptos" panose="020B0004020202020204" pitchFamily="34" charset="0"/>
              <a:ea typeface="Calibri"/>
              <a:cs typeface="Calibri"/>
            </a:rPr>
            <a:t>37,5%</a:t>
          </a:fld>
          <a:endParaRPr lang="es-AR" sz="3200">
            <a:solidFill>
              <a:schemeClr val="bg2"/>
            </a:solidFill>
            <a:latin typeface="Aptos" panose="020B0004020202020204" pitchFamily="34" charset="0"/>
          </a:endParaRPr>
        </a:p>
      </xdr:txBody>
    </xdr:sp>
    <xdr:clientData/>
  </xdr:oneCellAnchor>
  <xdr:oneCellAnchor>
    <xdr:from>
      <xdr:col>0</xdr:col>
      <xdr:colOff>96000</xdr:colOff>
      <xdr:row>0</xdr:row>
      <xdr:rowOff>93000</xdr:rowOff>
    </xdr:from>
    <xdr:ext cx="2952000" cy="288000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B40544-6608-76E8-8580-AD7D1510F05C}"/>
            </a:ext>
          </a:extLst>
        </xdr:cNvPr>
        <xdr:cNvSpPr txBox="1"/>
      </xdr:nvSpPr>
      <xdr:spPr>
        <a:xfrm>
          <a:off x="96000" y="93000"/>
          <a:ext cx="2952000" cy="2880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s-AR" sz="1200">
              <a:latin typeface="Aptos" panose="020B0004020202020204" pitchFamily="34" charset="0"/>
            </a:rPr>
            <a:t>Total</a:t>
          </a:r>
          <a:r>
            <a:rPr lang="es-AR" sz="1200">
              <a:latin typeface="Aptos Black" panose="020B0004020202020204" pitchFamily="34" charset="0"/>
            </a:rPr>
            <a:t> </a:t>
          </a:r>
          <a:r>
            <a:rPr lang="es-AR" sz="1200">
              <a:latin typeface="Aptos" panose="020B0004020202020204" pitchFamily="34" charset="0"/>
            </a:rPr>
            <a:t>Revenue</a:t>
          </a:r>
        </a:p>
      </xdr:txBody>
    </xdr:sp>
    <xdr:clientData/>
  </xdr:oneCellAnchor>
  <xdr:oneCellAnchor>
    <xdr:from>
      <xdr:col>5</xdr:col>
      <xdr:colOff>0</xdr:colOff>
      <xdr:row>10</xdr:row>
      <xdr:rowOff>95250</xdr:rowOff>
    </xdr:from>
    <xdr:ext cx="184731" cy="26456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ABF48538-6177-D6D5-2AA8-E101185AB57C}"/>
            </a:ext>
          </a:extLst>
        </xdr:cNvPr>
        <xdr:cNvSpPr txBox="1"/>
      </xdr:nvSpPr>
      <xdr:spPr>
        <a:xfrm>
          <a:off x="3810000" y="2000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AR" sz="1100"/>
        </a:p>
      </xdr:txBody>
    </xdr:sp>
    <xdr:clientData/>
  </xdr:oneCellAnchor>
  <xdr:oneCellAnchor>
    <xdr:from>
      <xdr:col>4</xdr:col>
      <xdr:colOff>96000</xdr:colOff>
      <xdr:row>0</xdr:row>
      <xdr:rowOff>93000</xdr:rowOff>
    </xdr:from>
    <xdr:ext cx="2952000" cy="28800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2B1C9BCA-E18D-7D16-986C-1558D5508102}"/>
            </a:ext>
          </a:extLst>
        </xdr:cNvPr>
        <xdr:cNvSpPr txBox="1"/>
      </xdr:nvSpPr>
      <xdr:spPr>
        <a:xfrm>
          <a:off x="3144000" y="93000"/>
          <a:ext cx="2952000" cy="2880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s-AR" sz="1200">
              <a:latin typeface="Aptos" panose="020B0004020202020204" pitchFamily="34" charset="0"/>
            </a:rPr>
            <a:t>Total</a:t>
          </a:r>
          <a:r>
            <a:rPr lang="es-AR" sz="1200"/>
            <a:t> </a:t>
          </a:r>
          <a:r>
            <a:rPr lang="es-AR" sz="1200">
              <a:latin typeface="Aptos" panose="020B0004020202020204" pitchFamily="34" charset="0"/>
            </a:rPr>
            <a:t>Orders</a:t>
          </a:r>
        </a:p>
      </xdr:txBody>
    </xdr:sp>
    <xdr:clientData/>
  </xdr:oneCellAnchor>
  <xdr:oneCellAnchor>
    <xdr:from>
      <xdr:col>8</xdr:col>
      <xdr:colOff>96000</xdr:colOff>
      <xdr:row>0</xdr:row>
      <xdr:rowOff>93000</xdr:rowOff>
    </xdr:from>
    <xdr:ext cx="2952000" cy="28800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28512AF-0183-1C54-3D47-9968AFB8D000}"/>
            </a:ext>
          </a:extLst>
        </xdr:cNvPr>
        <xdr:cNvSpPr txBox="1"/>
      </xdr:nvSpPr>
      <xdr:spPr>
        <a:xfrm>
          <a:off x="6192000" y="93000"/>
          <a:ext cx="2952000" cy="2880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s-AR" sz="1200">
              <a:latin typeface="Aptos" panose="020B0004020202020204" pitchFamily="34" charset="0"/>
            </a:rPr>
            <a:t>AVG Tickets(Revenue/Orders)</a:t>
          </a:r>
        </a:p>
      </xdr:txBody>
    </xdr:sp>
    <xdr:clientData/>
  </xdr:oneCellAnchor>
  <xdr:oneCellAnchor>
    <xdr:from>
      <xdr:col>12</xdr:col>
      <xdr:colOff>96000</xdr:colOff>
      <xdr:row>0</xdr:row>
      <xdr:rowOff>93000</xdr:rowOff>
    </xdr:from>
    <xdr:ext cx="2952000" cy="28800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CD578AC2-953F-A880-25A7-BDB2BA60ED53}"/>
            </a:ext>
          </a:extLst>
        </xdr:cNvPr>
        <xdr:cNvSpPr txBox="1"/>
      </xdr:nvSpPr>
      <xdr:spPr>
        <a:xfrm>
          <a:off x="9240000" y="93000"/>
          <a:ext cx="2952000" cy="2880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s-AR" sz="1200">
              <a:latin typeface="Aptos" panose="020B0004020202020204" pitchFamily="34" charset="0"/>
            </a:rPr>
            <a:t>Gross Margin %</a:t>
          </a:r>
        </a:p>
      </xdr:txBody>
    </xdr:sp>
    <xdr:clientData/>
  </xdr:oneCellAnchor>
  <xdr:twoCellAnchor>
    <xdr:from>
      <xdr:col>0</xdr:col>
      <xdr:colOff>0</xdr:colOff>
      <xdr:row>9</xdr:row>
      <xdr:rowOff>0</xdr:rowOff>
    </xdr:from>
    <xdr:to>
      <xdr:col>11</xdr:col>
      <xdr:colOff>0</xdr:colOff>
      <xdr:row>22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E74A171-E3A9-4841-8FF9-49AFB3434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16</xdr:col>
      <xdr:colOff>0</xdr:colOff>
      <xdr:row>22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D7721E5-356F-4F7D-B17D-14E4ACB26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22</xdr:row>
      <xdr:rowOff>114300</xdr:rowOff>
    </xdr:from>
    <xdr:to>
      <xdr:col>7</xdr:col>
      <xdr:colOff>0</xdr:colOff>
      <xdr:row>37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0FC4471-5DFC-4E13-918C-91E0263A9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409575</xdr:colOff>
      <xdr:row>29</xdr:row>
      <xdr:rowOff>180975</xdr:rowOff>
    </xdr:from>
    <xdr:to>
      <xdr:col>16</xdr:col>
      <xdr:colOff>142875</xdr:colOff>
      <xdr:row>34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hannel">
              <a:extLst>
                <a:ext uri="{FF2B5EF4-FFF2-40B4-BE49-F238E27FC236}">
                  <a16:creationId xmlns:a16="http://schemas.microsoft.com/office/drawing/2014/main" id="{D9387367-0BAC-4D5C-B243-4121DFFDA5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3575" y="5705475"/>
              <a:ext cx="2781300" cy="95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381000</xdr:colOff>
      <xdr:row>22</xdr:row>
      <xdr:rowOff>180975</xdr:rowOff>
    </xdr:from>
    <xdr:to>
      <xdr:col>16</xdr:col>
      <xdr:colOff>0</xdr:colOff>
      <xdr:row>28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payment_method">
              <a:extLst>
                <a:ext uri="{FF2B5EF4-FFF2-40B4-BE49-F238E27FC236}">
                  <a16:creationId xmlns:a16="http://schemas.microsoft.com/office/drawing/2014/main" id="{B4FD0920-3CD8-47B2-860F-5F8902F9A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_metho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00" y="4371975"/>
              <a:ext cx="2667000" cy="962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542924</xdr:colOff>
      <xdr:row>30</xdr:row>
      <xdr:rowOff>0</xdr:rowOff>
    </xdr:from>
    <xdr:to>
      <xdr:col>12</xdr:col>
      <xdr:colOff>0</xdr:colOff>
      <xdr:row>36</xdr:row>
      <xdr:rowOff>28574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product_category">
              <a:extLst>
                <a:ext uri="{FF2B5EF4-FFF2-40B4-BE49-F238E27FC236}">
                  <a16:creationId xmlns:a16="http://schemas.microsoft.com/office/drawing/2014/main" id="{8632BFC5-1482-4E9E-94D1-A28AF9F233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_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4" y="5715000"/>
              <a:ext cx="3267076" cy="1171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23</xdr:row>
      <xdr:rowOff>19050</xdr:rowOff>
    </xdr:from>
    <xdr:to>
      <xdr:col>12</xdr:col>
      <xdr:colOff>0</xdr:colOff>
      <xdr:row>29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region">
              <a:extLst>
                <a:ext uri="{FF2B5EF4-FFF2-40B4-BE49-F238E27FC236}">
                  <a16:creationId xmlns:a16="http://schemas.microsoft.com/office/drawing/2014/main" id="{7C5B2A4D-9907-44BE-9EDF-2373D6573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4400550"/>
              <a:ext cx="30480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Agüero" refreshedDate="45945.890833680554" createdVersion="8" refreshedVersion="8" minRefreshableVersion="3" recordCount="5000" xr:uid="{BB5461E2-F4D2-4D35-9996-A891F6BF304A}">
  <cacheSource type="worksheet">
    <worksheetSource name="Sales"/>
  </cacheSource>
  <cacheFields count="18">
    <cacheField name="order_date" numFmtId="164">
      <sharedItems containsSemiMixedTypes="0" containsNonDate="0" containsDate="1" containsString="0" minDate="2024-01-01T00:00:00" maxDate="2025-09-30T00:00:00" count="638">
        <d v="2024-12-04T00:00:00"/>
        <d v="2024-11-08T00:00:00"/>
        <d v="2025-08-02T00:00:00"/>
        <d v="2025-09-14T00:00:00"/>
        <d v="2024-01-13T00:00:00"/>
        <d v="2025-05-28T00:00:00"/>
        <d v="2024-01-05T00:00:00"/>
        <d v="2024-08-08T00:00:00"/>
        <d v="2024-08-01T00:00:00"/>
        <d v="2024-10-14T00:00:00"/>
        <d v="2025-02-11T00:00:00"/>
        <d v="2024-02-13T00:00:00"/>
        <d v="2024-08-25T00:00:00"/>
        <d v="2025-02-01T00:00:00"/>
        <d v="2024-03-15T00:00:00"/>
        <d v="2024-10-27T00:00:00"/>
        <d v="2024-05-13T00:00:00"/>
        <d v="2025-02-22T00:00:00"/>
        <d v="2025-06-22T00:00:00"/>
        <d v="2024-10-12T00:00:00"/>
        <d v="2024-02-20T00:00:00"/>
        <d v="2024-04-07T00:00:00"/>
        <d v="2025-01-23T00:00:00"/>
        <d v="2024-07-28T00:00:00"/>
        <d v="2024-07-17T00:00:00"/>
        <d v="2025-03-27T00:00:00"/>
        <d v="2025-08-29T00:00:00"/>
        <d v="2024-08-14T00:00:00"/>
        <d v="2025-09-22T00:00:00"/>
        <d v="2024-07-16T00:00:00"/>
        <d v="2025-01-15T00:00:00"/>
        <d v="2025-09-09T00:00:00"/>
        <d v="2024-02-01T00:00:00"/>
        <d v="2025-08-18T00:00:00"/>
        <d v="2025-05-14T00:00:00"/>
        <d v="2025-09-16T00:00:00"/>
        <d v="2025-01-08T00:00:00"/>
        <d v="2025-07-16T00:00:00"/>
        <d v="2025-06-21T00:00:00"/>
        <d v="2024-07-11T00:00:00"/>
        <d v="2024-10-16T00:00:00"/>
        <d v="2025-01-26T00:00:00"/>
        <d v="2024-06-20T00:00:00"/>
        <d v="2024-10-30T00:00:00"/>
        <d v="2024-07-01T00:00:00"/>
        <d v="2024-02-21T00:00:00"/>
        <d v="2025-04-06T00:00:00"/>
        <d v="2024-05-17T00:00:00"/>
        <d v="2025-08-05T00:00:00"/>
        <d v="2024-12-05T00:00:00"/>
        <d v="2025-01-14T00:00:00"/>
        <d v="2025-07-13T00:00:00"/>
        <d v="2025-04-28T00:00:00"/>
        <d v="2024-11-26T00:00:00"/>
        <d v="2024-01-10T00:00:00"/>
        <d v="2024-03-22T00:00:00"/>
        <d v="2025-09-17T00:00:00"/>
        <d v="2024-06-22T00:00:00"/>
        <d v="2024-04-14T00:00:00"/>
        <d v="2025-09-19T00:00:00"/>
        <d v="2025-07-01T00:00:00"/>
        <d v="2024-10-19T00:00:00"/>
        <d v="2025-05-09T00:00:00"/>
        <d v="2025-02-10T00:00:00"/>
        <d v="2024-08-22T00:00:00"/>
        <d v="2024-01-26T00:00:00"/>
        <d v="2025-04-14T00:00:00"/>
        <d v="2025-01-22T00:00:00"/>
        <d v="2024-01-16T00:00:00"/>
        <d v="2024-03-29T00:00:00"/>
        <d v="2025-04-12T00:00:00"/>
        <d v="2024-08-15T00:00:00"/>
        <d v="2025-01-27T00:00:00"/>
        <d v="2025-06-13T00:00:00"/>
        <d v="2024-08-06T00:00:00"/>
        <d v="2024-04-12T00:00:00"/>
        <d v="2025-04-15T00:00:00"/>
        <d v="2024-01-15T00:00:00"/>
        <d v="2025-02-24T00:00:00"/>
        <d v="2024-07-12T00:00:00"/>
        <d v="2024-06-07T00:00:00"/>
        <d v="2024-03-11T00:00:00"/>
        <d v="2024-04-20T00:00:00"/>
        <d v="2024-08-21T00:00:00"/>
        <d v="2024-05-02T00:00:00"/>
        <d v="2025-05-12T00:00:00"/>
        <d v="2024-01-31T00:00:00"/>
        <d v="2024-10-08T00:00:00"/>
        <d v="2024-11-03T00:00:00"/>
        <d v="2024-05-27T00:00:00"/>
        <d v="2024-08-27T00:00:00"/>
        <d v="2024-12-15T00:00:00"/>
        <d v="2024-05-04T00:00:00"/>
        <d v="2025-01-20T00:00:00"/>
        <d v="2025-09-28T00:00:00"/>
        <d v="2024-12-06T00:00:00"/>
        <d v="2024-03-02T00:00:00"/>
        <d v="2025-05-23T00:00:00"/>
        <d v="2025-07-30T00:00:00"/>
        <d v="2025-03-12T00:00:00"/>
        <d v="2025-06-08T00:00:00"/>
        <d v="2024-10-17T00:00:00"/>
        <d v="2025-01-16T00:00:00"/>
        <d v="2024-05-07T00:00:00"/>
        <d v="2024-10-02T00:00:00"/>
        <d v="2024-10-07T00:00:00"/>
        <d v="2024-12-29T00:00:00"/>
        <d v="2024-11-12T00:00:00"/>
        <d v="2025-05-22T00:00:00"/>
        <d v="2025-09-08T00:00:00"/>
        <d v="2025-03-07T00:00:00"/>
        <d v="2025-06-12T00:00:00"/>
        <d v="2024-06-03T00:00:00"/>
        <d v="2024-06-27T00:00:00"/>
        <d v="2025-04-26T00:00:00"/>
        <d v="2024-09-17T00:00:00"/>
        <d v="2024-05-31T00:00:00"/>
        <d v="2024-11-27T00:00:00"/>
        <d v="2024-01-03T00:00:00"/>
        <d v="2025-08-08T00:00:00"/>
        <d v="2025-01-30T00:00:00"/>
        <d v="2025-02-23T00:00:00"/>
        <d v="2024-07-25T00:00:00"/>
        <d v="2025-02-26T00:00:00"/>
        <d v="2024-05-12T00:00:00"/>
        <d v="2025-03-14T00:00:00"/>
        <d v="2024-10-31T00:00:00"/>
        <d v="2024-01-12T00:00:00"/>
        <d v="2024-09-09T00:00:00"/>
        <d v="2024-06-02T00:00:00"/>
        <d v="2024-07-23T00:00:00"/>
        <d v="2024-11-10T00:00:00"/>
        <d v="2025-02-03T00:00:00"/>
        <d v="2024-09-25T00:00:00"/>
        <d v="2024-02-10T00:00:00"/>
        <d v="2024-05-14T00:00:00"/>
        <d v="2024-02-29T00:00:00"/>
        <d v="2024-07-19T00:00:00"/>
        <d v="2024-12-26T00:00:00"/>
        <d v="2024-02-22T00:00:00"/>
        <d v="2024-04-05T00:00:00"/>
        <d v="2025-07-19T00:00:00"/>
        <d v="2025-03-19T00:00:00"/>
        <d v="2025-08-16T00:00:00"/>
        <d v="2024-07-27T00:00:00"/>
        <d v="2024-01-19T00:00:00"/>
        <d v="2025-04-18T00:00:00"/>
        <d v="2025-06-05T00:00:00"/>
        <d v="2025-03-05T00:00:00"/>
        <d v="2025-05-17T00:00:00"/>
        <d v="2024-03-26T00:00:00"/>
        <d v="2025-01-06T00:00:00"/>
        <d v="2024-11-04T00:00:00"/>
        <d v="2024-05-19T00:00:00"/>
        <d v="2025-08-06T00:00:00"/>
        <d v="2024-02-15T00:00:00"/>
        <d v="2024-06-12T00:00:00"/>
        <d v="2025-01-13T00:00:00"/>
        <d v="2024-07-06T00:00:00"/>
        <d v="2024-05-26T00:00:00"/>
        <d v="2024-12-28T00:00:00"/>
        <d v="2024-04-08T00:00:00"/>
        <d v="2025-02-09T00:00:00"/>
        <d v="2024-04-25T00:00:00"/>
        <d v="2024-08-10T00:00:00"/>
        <d v="2025-02-17T00:00:00"/>
        <d v="2024-05-15T00:00:00"/>
        <d v="2025-07-05T00:00:00"/>
        <d v="2024-11-21T00:00:00"/>
        <d v="2024-09-27T00:00:00"/>
        <d v="2024-06-30T00:00:00"/>
        <d v="2024-09-13T00:00:00"/>
        <d v="2024-03-05T00:00:00"/>
        <d v="2025-09-27T00:00:00"/>
        <d v="2024-08-23T00:00:00"/>
        <d v="2025-06-23T00:00:00"/>
        <d v="2025-05-13T00:00:00"/>
        <d v="2024-06-18T00:00:00"/>
        <d v="2025-04-16T00:00:00"/>
        <d v="2024-10-20T00:00:00"/>
        <d v="2024-07-03T00:00:00"/>
        <d v="2025-05-11T00:00:00"/>
        <d v="2024-12-18T00:00:00"/>
        <d v="2025-02-16T00:00:00"/>
        <d v="2024-11-11T00:00:00"/>
        <d v="2024-05-11T00:00:00"/>
        <d v="2024-04-04T00:00:00"/>
        <d v="2024-04-01T00:00:00"/>
        <d v="2025-01-31T00:00:00"/>
        <d v="2025-04-11T00:00:00"/>
        <d v="2024-05-20T00:00:00"/>
        <d v="2025-07-08T00:00:00"/>
        <d v="2025-05-29T00:00:00"/>
        <d v="2024-02-06T00:00:00"/>
        <d v="2024-02-11T00:00:00"/>
        <d v="2025-05-27T00:00:00"/>
        <d v="2025-01-09T00:00:00"/>
        <d v="2025-01-05T00:00:00"/>
        <d v="2024-05-28T00:00:00"/>
        <d v="2025-02-06T00:00:00"/>
        <d v="2024-04-18T00:00:00"/>
        <d v="2025-09-02T00:00:00"/>
        <d v="2025-07-06T00:00:00"/>
        <d v="2025-02-08T00:00:00"/>
        <d v="2025-08-09T00:00:00"/>
        <d v="2024-01-20T00:00:00"/>
        <d v="2025-02-21T00:00:00"/>
        <d v="2024-02-07T00:00:00"/>
        <d v="2024-03-10T00:00:00"/>
        <d v="2024-12-16T00:00:00"/>
        <d v="2024-08-11T00:00:00"/>
        <d v="2024-09-26T00:00:00"/>
        <d v="2025-06-24T00:00:00"/>
        <d v="2024-08-13T00:00:00"/>
        <d v="2025-04-24T00:00:00"/>
        <d v="2025-01-01T00:00:00"/>
        <d v="2024-08-02T00:00:00"/>
        <d v="2024-05-23T00:00:00"/>
        <d v="2025-09-11T00:00:00"/>
        <d v="2024-03-14T00:00:00"/>
        <d v="2024-12-23T00:00:00"/>
        <d v="2024-10-29T00:00:00"/>
        <d v="2024-06-06T00:00:00"/>
        <d v="2024-12-21T00:00:00"/>
        <d v="2024-07-30T00:00:00"/>
        <d v="2024-09-18T00:00:00"/>
        <d v="2025-07-14T00:00:00"/>
        <d v="2024-10-23T00:00:00"/>
        <d v="2025-09-12T00:00:00"/>
        <d v="2025-09-01T00:00:00"/>
        <d v="2025-03-23T00:00:00"/>
        <d v="2024-10-13T00:00:00"/>
        <d v="2025-03-01T00:00:00"/>
        <d v="2025-02-14T00:00:00"/>
        <d v="2025-03-20T00:00:00"/>
        <d v="2025-01-28T00:00:00"/>
        <d v="2025-05-03T00:00:00"/>
        <d v="2025-08-21T00:00:00"/>
        <d v="2024-05-05T00:00:00"/>
        <d v="2024-12-13T00:00:00"/>
        <d v="2025-04-30T00:00:00"/>
        <d v="2024-11-18T00:00:00"/>
        <d v="2025-07-07T00:00:00"/>
        <d v="2025-05-30T00:00:00"/>
        <d v="2025-01-03T00:00:00"/>
        <d v="2025-01-17T00:00:00"/>
        <d v="2024-08-05T00:00:00"/>
        <d v="2024-04-03T00:00:00"/>
        <d v="2024-09-19T00:00:00"/>
        <d v="2025-03-04T00:00:00"/>
        <d v="2024-08-04T00:00:00"/>
        <d v="2025-02-13T00:00:00"/>
        <d v="2024-09-03T00:00:00"/>
        <d v="2025-04-10T00:00:00"/>
        <d v="2025-04-23T00:00:00"/>
        <d v="2025-06-14T00:00:00"/>
        <d v="2024-02-24T00:00:00"/>
        <d v="2025-08-14T00:00:00"/>
        <d v="2024-11-07T00:00:00"/>
        <d v="2025-06-26T00:00:00"/>
        <d v="2025-05-24T00:00:00"/>
        <d v="2024-12-02T00:00:00"/>
        <d v="2025-06-16T00:00:00"/>
        <d v="2025-06-25T00:00:00"/>
        <d v="2024-02-26T00:00:00"/>
        <d v="2025-02-25T00:00:00"/>
        <d v="2024-10-09T00:00:00"/>
        <d v="2024-06-14T00:00:00"/>
        <d v="2025-07-23T00:00:00"/>
        <d v="2025-08-03T00:00:00"/>
        <d v="2024-09-04T00:00:00"/>
        <d v="2025-02-15T00:00:00"/>
        <d v="2024-12-14T00:00:00"/>
        <d v="2024-07-15T00:00:00"/>
        <d v="2024-12-11T00:00:00"/>
        <d v="2025-01-02T00:00:00"/>
        <d v="2025-02-28T00:00:00"/>
        <d v="2024-03-03T00:00:00"/>
        <d v="2024-01-08T00:00:00"/>
        <d v="2024-03-30T00:00:00"/>
        <d v="2025-06-29T00:00:00"/>
        <d v="2025-07-27T00:00:00"/>
        <d v="2025-07-09T00:00:00"/>
        <d v="2024-08-12T00:00:00"/>
        <d v="2024-10-01T00:00:00"/>
        <d v="2025-07-03T00:00:00"/>
        <d v="2024-05-21T00:00:00"/>
        <d v="2024-04-13T00:00:00"/>
        <d v="2025-04-29T00:00:00"/>
        <d v="2024-06-23T00:00:00"/>
        <d v="2024-04-23T00:00:00"/>
        <d v="2024-06-28T00:00:00"/>
        <d v="2024-03-07T00:00:00"/>
        <d v="2025-08-17T00:00:00"/>
        <d v="2024-07-18T00:00:00"/>
        <d v="2024-02-04T00:00:00"/>
        <d v="2025-01-11T00:00:00"/>
        <d v="2025-01-19T00:00:00"/>
        <d v="2024-09-23T00:00:00"/>
        <d v="2025-05-04T00:00:00"/>
        <d v="2025-01-12T00:00:00"/>
        <d v="2024-02-18T00:00:00"/>
        <d v="2025-08-23T00:00:00"/>
        <d v="2024-10-21T00:00:00"/>
        <d v="2025-02-18T00:00:00"/>
        <d v="2024-02-05T00:00:00"/>
        <d v="2025-01-04T00:00:00"/>
        <d v="2024-04-19T00:00:00"/>
        <d v="2024-09-14T00:00:00"/>
        <d v="2024-10-15T00:00:00"/>
        <d v="2024-08-28T00:00:00"/>
        <d v="2025-06-18T00:00:00"/>
        <d v="2025-07-04T00:00:00"/>
        <d v="2025-08-30T00:00:00"/>
        <d v="2025-09-25T00:00:00"/>
        <d v="2024-12-17T00:00:00"/>
        <d v="2024-11-20T00:00:00"/>
        <d v="2024-03-25T00:00:00"/>
        <d v="2025-06-09T00:00:00"/>
        <d v="2025-07-17T00:00:00"/>
        <d v="2025-08-31T00:00:00"/>
        <d v="2024-09-10T00:00:00"/>
        <d v="2024-03-16T00:00:00"/>
        <d v="2024-03-01T00:00:00"/>
        <d v="2024-01-17T00:00:00"/>
        <d v="2024-03-17T00:00:00"/>
        <d v="2024-03-31T00:00:00"/>
        <d v="2025-06-19T00:00:00"/>
        <d v="2025-02-12T00:00:00"/>
        <d v="2025-03-11T00:00:00"/>
        <d v="2025-08-07T00:00:00"/>
        <d v="2025-06-03T00:00:00"/>
        <d v="2024-10-28T00:00:00"/>
        <d v="2025-06-01T00:00:00"/>
        <d v="2024-04-21T00:00:00"/>
        <d v="2025-07-25T00:00:00"/>
        <d v="2024-07-13T00:00:00"/>
        <d v="2025-06-11T00:00:00"/>
        <d v="2024-01-28T00:00:00"/>
        <d v="2025-07-24T00:00:00"/>
        <d v="2025-08-28T00:00:00"/>
        <d v="2024-02-16T00:00:00"/>
        <d v="2025-05-21T00:00:00"/>
        <d v="2024-07-07T00:00:00"/>
        <d v="2024-09-11T00:00:00"/>
        <d v="2025-02-07T00:00:00"/>
        <d v="2024-11-28T00:00:00"/>
        <d v="2024-01-06T00:00:00"/>
        <d v="2025-01-24T00:00:00"/>
        <d v="2024-12-07T00:00:00"/>
        <d v="2024-07-14T00:00:00"/>
        <d v="2025-05-25T00:00:00"/>
        <d v="2024-03-28T00:00:00"/>
        <d v="2025-01-21T00:00:00"/>
        <d v="2024-06-09T00:00:00"/>
        <d v="2025-05-18T00:00:00"/>
        <d v="2025-09-18T00:00:00"/>
        <d v="2024-06-26T00:00:00"/>
        <d v="2024-02-03T00:00:00"/>
        <d v="2024-11-15T00:00:00"/>
        <d v="2024-04-24T00:00:00"/>
        <d v="2024-03-06T00:00:00"/>
        <d v="2024-06-25T00:00:00"/>
        <d v="2024-11-25T00:00:00"/>
        <d v="2024-09-06T00:00:00"/>
        <d v="2024-03-18T00:00:00"/>
        <d v="2024-03-08T00:00:00"/>
        <d v="2024-05-29T00:00:00"/>
        <d v="2024-11-29T00:00:00"/>
        <d v="2024-07-22T00:00:00"/>
        <d v="2024-07-05T00:00:00"/>
        <d v="2024-04-30T00:00:00"/>
        <d v="2025-03-28T00:00:00"/>
        <d v="2024-05-22T00:00:00"/>
        <d v="2024-11-01T00:00:00"/>
        <d v="2024-12-19T00:00:00"/>
        <d v="2025-05-02T00:00:00"/>
        <d v="2025-07-12T00:00:00"/>
        <d v="2025-03-18T00:00:00"/>
        <d v="2025-03-09T00:00:00"/>
        <d v="2024-03-19T00:00:00"/>
        <d v="2025-09-10T00:00:00"/>
        <d v="2024-06-13T00:00:00"/>
        <d v="2025-07-11T00:00:00"/>
        <d v="2025-07-15T00:00:00"/>
        <d v="2024-03-21T00:00:00"/>
        <d v="2025-08-13T00:00:00"/>
        <d v="2025-05-19T00:00:00"/>
        <d v="2025-06-06T00:00:00"/>
        <d v="2024-10-03T00:00:00"/>
        <d v="2024-01-02T00:00:00"/>
        <d v="2024-01-21T00:00:00"/>
        <d v="2025-04-03T00:00:00"/>
        <d v="2024-01-04T00:00:00"/>
        <d v="2024-02-09T00:00:00"/>
        <d v="2024-03-20T00:00:00"/>
        <d v="2024-11-02T00:00:00"/>
        <d v="2025-08-01T00:00:00"/>
        <d v="2024-07-10T00:00:00"/>
        <d v="2024-06-21T00:00:00"/>
        <d v="2024-10-24T00:00:00"/>
        <d v="2025-09-15T00:00:00"/>
        <d v="2025-03-03T00:00:00"/>
        <d v="2024-04-09T00:00:00"/>
        <d v="2024-11-19T00:00:00"/>
        <d v="2025-05-15T00:00:00"/>
        <d v="2024-09-07T00:00:00"/>
        <d v="2025-08-15T00:00:00"/>
        <d v="2024-07-29T00:00:00"/>
        <d v="2025-03-17T00:00:00"/>
        <d v="2024-09-29T00:00:00"/>
        <d v="2025-06-27T00:00:00"/>
        <d v="2025-06-04T00:00:00"/>
        <d v="2025-05-05T00:00:00"/>
        <d v="2025-02-27T00:00:00"/>
        <d v="2025-02-04T00:00:00"/>
        <d v="2025-01-18T00:00:00"/>
        <d v="2024-04-06T00:00:00"/>
        <d v="2024-12-25T00:00:00"/>
        <d v="2024-02-08T00:00:00"/>
        <d v="2024-02-02T00:00:00"/>
        <d v="2024-11-13T00:00:00"/>
        <d v="2024-06-29T00:00:00"/>
        <d v="2024-10-04T00:00:00"/>
        <d v="2024-09-16T00:00:00"/>
        <d v="2025-07-21T00:00:00"/>
        <d v="2024-01-14T00:00:00"/>
        <d v="2025-09-04T00:00:00"/>
        <d v="2025-05-06T00:00:00"/>
        <d v="2024-12-08T00:00:00"/>
        <d v="2025-07-29T00:00:00"/>
        <d v="2024-07-02T00:00:00"/>
        <d v="2025-03-15T00:00:00"/>
        <d v="2025-04-09T00:00:00"/>
        <d v="2024-09-24T00:00:00"/>
        <d v="2024-05-10T00:00:00"/>
        <d v="2025-06-30T00:00:00"/>
        <d v="2025-08-11T00:00:00"/>
        <d v="2025-08-04T00:00:00"/>
        <d v="2025-03-24T00:00:00"/>
        <d v="2024-07-09T00:00:00"/>
        <d v="2024-09-30T00:00:00"/>
        <d v="2025-02-19T00:00:00"/>
        <d v="2025-05-16T00:00:00"/>
        <d v="2024-03-27T00:00:00"/>
        <d v="2024-03-09T00:00:00"/>
        <d v="2024-12-10T00:00:00"/>
        <d v="2024-08-31T00:00:00"/>
        <d v="2024-03-13T00:00:00"/>
        <d v="2025-01-10T00:00:00"/>
        <d v="2024-10-26T00:00:00"/>
        <d v="2024-11-16T00:00:00"/>
        <d v="2024-08-19T00:00:00"/>
        <d v="2024-07-04T00:00:00"/>
        <d v="2024-06-24T00:00:00"/>
        <d v="2024-12-27T00:00:00"/>
        <d v="2024-01-27T00:00:00"/>
        <d v="2025-09-13T00:00:00"/>
        <d v="2024-12-30T00:00:00"/>
        <d v="2024-01-25T00:00:00"/>
        <d v="2025-09-05T00:00:00"/>
        <d v="2024-04-28T00:00:00"/>
        <d v="2025-04-13T00:00:00"/>
        <d v="2025-02-02T00:00:00"/>
        <d v="2024-06-08T00:00:00"/>
        <d v="2025-02-20T00:00:00"/>
        <d v="2024-05-01T00:00:00"/>
        <d v="2025-01-07T00:00:00"/>
        <d v="2025-04-22T00:00:00"/>
        <d v="2025-09-23T00:00:00"/>
        <d v="2025-07-18T00:00:00"/>
        <d v="2024-03-24T00:00:00"/>
        <d v="2024-02-14T00:00:00"/>
        <d v="2025-08-25T00:00:00"/>
        <d v="2025-06-20T00:00:00"/>
        <d v="2024-05-08T00:00:00"/>
        <d v="2024-12-20T00:00:00"/>
        <d v="2025-04-21T00:00:00"/>
        <d v="2025-03-30T00:00:00"/>
        <d v="2024-04-15T00:00:00"/>
        <d v="2025-01-29T00:00:00"/>
        <d v="2025-05-08T00:00:00"/>
        <d v="2025-03-02T00:00:00"/>
        <d v="2024-04-22T00:00:00"/>
        <d v="2024-01-22T00:00:00"/>
        <d v="2024-01-11T00:00:00"/>
        <d v="2025-03-16T00:00:00"/>
        <d v="2024-04-11T00:00:00"/>
        <d v="2024-08-26T00:00:00"/>
        <d v="2024-12-24T00:00:00"/>
        <d v="2025-04-25T00:00:00"/>
        <d v="2025-05-20T00:00:00"/>
        <d v="2024-01-07T00:00:00"/>
        <d v="2025-06-07T00:00:00"/>
        <d v="2024-09-12T00:00:00"/>
        <d v="2025-07-28T00:00:00"/>
        <d v="2025-09-06T00:00:00"/>
        <d v="2024-01-01T00:00:00"/>
        <d v="2025-04-05T00:00:00"/>
        <d v="2024-08-24T00:00:00"/>
        <d v="2024-04-29T00:00:00"/>
        <d v="2025-09-24T00:00:00"/>
        <d v="2025-01-25T00:00:00"/>
        <d v="2024-04-17T00:00:00"/>
        <d v="2025-07-10T00:00:00"/>
        <d v="2024-08-18T00:00:00"/>
        <d v="2024-07-21T00:00:00"/>
        <d v="2025-04-08T00:00:00"/>
        <d v="2024-07-26T00:00:00"/>
        <d v="2024-06-11T00:00:00"/>
        <d v="2025-04-27T00:00:00"/>
        <d v="2024-09-01T00:00:00"/>
        <d v="2024-03-12T00:00:00"/>
        <d v="2024-05-06T00:00:00"/>
        <d v="2025-05-01T00:00:00"/>
        <d v="2024-02-17T00:00:00"/>
        <d v="2024-11-22T00:00:00"/>
        <d v="2024-12-12T00:00:00"/>
        <d v="2025-09-03T00:00:00"/>
        <d v="2025-04-17T00:00:00"/>
        <d v="2025-03-26T00:00:00"/>
        <d v="2024-04-26T00:00:00"/>
        <d v="2024-02-25T00:00:00"/>
        <d v="2024-09-15T00:00:00"/>
        <d v="2024-08-17T00:00:00"/>
        <d v="2024-07-08T00:00:00"/>
        <d v="2024-07-20T00:00:00"/>
        <d v="2024-06-15T00:00:00"/>
        <d v="2024-09-02T00:00:00"/>
        <d v="2024-08-16T00:00:00"/>
        <d v="2024-12-09T00:00:00"/>
        <d v="2024-08-29T00:00:00"/>
        <d v="2024-06-04T00:00:00"/>
        <d v="2024-01-18T00:00:00"/>
        <d v="2024-11-06T00:00:00"/>
        <d v="2024-01-30T00:00:00"/>
        <d v="2025-02-05T00:00:00"/>
        <d v="2024-01-09T00:00:00"/>
        <d v="2024-09-05T00:00:00"/>
        <d v="2024-05-25T00:00:00"/>
        <d v="2025-03-25T00:00:00"/>
        <d v="2025-04-01T00:00:00"/>
        <d v="2024-12-31T00:00:00"/>
        <d v="2024-04-16T00:00:00"/>
        <d v="2025-08-20T00:00:00"/>
        <d v="2025-05-10T00:00:00"/>
        <d v="2024-08-09T00:00:00"/>
        <d v="2025-06-15T00:00:00"/>
        <d v="2024-04-27T00:00:00"/>
        <d v="2025-08-24T00:00:00"/>
        <d v="2024-10-10T00:00:00"/>
        <d v="2024-11-24T00:00:00"/>
        <d v="2024-05-09T00:00:00"/>
        <d v="2025-08-27T00:00:00"/>
        <d v="2025-06-28T00:00:00"/>
        <d v="2024-08-07T00:00:00"/>
        <d v="2025-04-02T00:00:00"/>
        <d v="2024-06-05T00:00:00"/>
        <d v="2024-01-23T00:00:00"/>
        <d v="2025-09-07T00:00:00"/>
        <d v="2025-09-20T00:00:00"/>
        <d v="2025-03-06T00:00:00"/>
        <d v="2024-01-24T00:00:00"/>
        <d v="2024-10-11T00:00:00"/>
        <d v="2024-09-22T00:00:00"/>
        <d v="2025-08-22T00:00:00"/>
        <d v="2024-05-03T00:00:00"/>
        <d v="2025-07-20T00:00:00"/>
        <d v="2024-05-18T00:00:00"/>
        <d v="2024-10-22T00:00:00"/>
        <d v="2024-06-10T00:00:00"/>
        <d v="2024-11-05T00:00:00"/>
        <d v="2025-07-22T00:00:00"/>
        <d v="2024-02-27T00:00:00"/>
        <d v="2024-02-23T00:00:00"/>
        <d v="2025-03-08T00:00:00"/>
        <d v="2025-03-10T00:00:00"/>
        <d v="2024-09-08T00:00:00"/>
        <d v="2025-03-21T00:00:00"/>
        <d v="2025-04-19T00:00:00"/>
        <d v="2024-09-20T00:00:00"/>
        <d v="2024-04-10T00:00:00"/>
        <d v="2024-12-03T00:00:00"/>
        <d v="2024-03-04T00:00:00"/>
        <d v="2025-09-21T00:00:00"/>
        <d v="2024-01-29T00:00:00"/>
        <d v="2025-06-02T00:00:00"/>
        <d v="2025-03-22T00:00:00"/>
        <d v="2024-12-22T00:00:00"/>
        <d v="2025-03-31T00:00:00"/>
        <d v="2024-05-24T00:00:00"/>
        <d v="2024-02-19T00:00:00"/>
        <d v="2024-10-05T00:00:00"/>
        <d v="2024-03-23T00:00:00"/>
        <d v="2024-04-02T00:00:00"/>
        <d v="2024-08-20T00:00:00"/>
        <d v="2024-09-28T00:00:00"/>
        <d v="2024-11-30T00:00:00"/>
        <d v="2024-02-12T00:00:00"/>
        <d v="2025-06-10T00:00:00"/>
        <d v="2025-07-26T00:00:00"/>
        <d v="2024-11-14T00:00:00"/>
        <d v="2024-08-03T00:00:00"/>
        <d v="2025-09-29T00:00:00"/>
        <d v="2025-03-13T00:00:00"/>
        <d v="2024-12-01T00:00:00"/>
        <d v="2025-08-10T00:00:00"/>
        <d v="2024-09-21T00:00:00"/>
        <d v="2024-06-16T00:00:00"/>
        <d v="2024-05-30T00:00:00"/>
        <d v="2025-06-17T00:00:00"/>
        <d v="2024-02-28T00:00:00"/>
        <d v="2025-05-26T00:00:00"/>
        <d v="2025-07-02T00:00:00"/>
        <d v="2024-06-19T00:00:00"/>
        <d v="2024-07-24T00:00:00"/>
        <d v="2025-04-07T00:00:00"/>
        <d v="2024-07-31T00:00:00"/>
        <d v="2025-04-04T00:00:00"/>
        <d v="2025-08-19T00:00:00"/>
        <d v="2024-10-25T00:00:00"/>
        <d v="2024-11-09T00:00:00"/>
        <d v="2025-08-26T00:00:00"/>
        <d v="2024-11-23T00:00:00"/>
        <d v="2025-07-31T00:00:00"/>
        <d v="2025-09-26T00:00:00"/>
        <d v="2025-08-12T00:00:00"/>
        <d v="2024-05-16T00:00:00"/>
        <d v="2024-08-30T00:00:00"/>
        <d v="2025-05-31T00:00:00"/>
        <d v="2025-04-20T00:00:00"/>
        <d v="2024-10-06T00:00:00"/>
        <d v="2024-06-01T00:00:00"/>
        <d v="2025-05-07T00:00:00"/>
        <d v="2024-11-17T00:00:00"/>
        <d v="2024-06-17T00:00:00"/>
        <d v="2024-10-18T00:00:00"/>
        <d v="2025-03-29T00:00:00"/>
      </sharedItems>
      <fieldGroup par="17"/>
    </cacheField>
    <cacheField name="order_id" numFmtId="0">
      <sharedItems/>
    </cacheField>
    <cacheField name="customer_id" numFmtId="0">
      <sharedItems/>
    </cacheField>
    <cacheField name="segment" numFmtId="0">
      <sharedItems/>
    </cacheField>
    <cacheField name="channel" numFmtId="0">
      <sharedItems count="3">
        <s v="Retail"/>
        <s v="Online"/>
        <s v="Wholesale"/>
      </sharedItems>
    </cacheField>
    <cacheField name="region" numFmtId="0">
      <sharedItems/>
    </cacheField>
    <cacheField name="city" numFmtId="0">
      <sharedItems/>
    </cacheField>
    <cacheField name="product_category" numFmtId="0">
      <sharedItems/>
    </cacheField>
    <cacheField name="product_name" numFmtId="0">
      <sharedItems/>
    </cacheField>
    <cacheField name="units" numFmtId="0">
      <sharedItems containsSemiMixedTypes="0" containsString="0" containsNumber="1" containsInteger="1" minValue="1" maxValue="20"/>
    </cacheField>
    <cacheField name="unit_price" numFmtId="0">
      <sharedItems containsSemiMixedTypes="0" containsString="0" containsNumber="1" minValue="1" maxValue="34.92"/>
    </cacheField>
    <cacheField name="discount_pct" numFmtId="0">
      <sharedItems containsSemiMixedTypes="0" containsString="0" containsNumber="1" minValue="0" maxValue="0.25"/>
    </cacheField>
    <cacheField name="revenue" numFmtId="0">
      <sharedItems containsSemiMixedTypes="0" containsString="0" containsNumber="1" minValue="0.91" maxValue="633.79999999999995"/>
    </cacheField>
    <cacheField name="cost" numFmtId="0">
      <sharedItems containsSemiMixedTypes="0" containsString="0" containsNumber="1" minValue="0.61" maxValue="348.59"/>
    </cacheField>
    <cacheField name="margin_value" numFmtId="0">
      <sharedItems containsSemiMixedTypes="0" containsString="0" containsNumber="1" minValue="0.21" maxValue="285.20999999999998"/>
    </cacheField>
    <cacheField name="payment_method" numFmtId="0">
      <sharedItems/>
    </cacheField>
    <cacheField name="Meses (order_date)" numFmtId="0" databaseField="0">
      <fieldGroup base="0">
        <rangePr groupBy="months" startDate="2024-01-01T00:00:00" endDate="2025-09-30T00:00:00"/>
        <groupItems count="14">
          <s v="&lt;1/1/2024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30/9/2025"/>
        </groupItems>
      </fieldGroup>
    </cacheField>
    <cacheField name="Años (order_date)" numFmtId="0" databaseField="0">
      <fieldGroup base="0">
        <rangePr groupBy="years" startDate="2024-01-01T00:00:00" endDate="2025-09-30T00:00:00"/>
        <groupItems count="4">
          <s v="&lt;1/1/2024"/>
          <s v="2024"/>
          <s v="2025"/>
          <s v="&gt;30/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Agüero" refreshedDate="45946.84286261574" backgroundQuery="1" createdVersion="8" refreshedVersion="8" minRefreshableVersion="3" recordCount="0" supportSubquery="1" supportAdvancedDrill="1" xr:uid="{794E703F-43AE-4FAA-A640-90762BBDD190}">
  <cacheSource type="external" connectionId="1"/>
  <cacheFields count="6">
    <cacheField name="[Sales].[channel].[channel]" caption="channel" numFmtId="0" hierarchy="4" level="1">
      <sharedItems count="1">
        <s v="Online"/>
      </sharedItems>
    </cacheField>
    <cacheField name="[Sales].[segment].[segment]" caption="segment" numFmtId="0" hierarchy="3" level="1">
      <sharedItems count="3">
        <s v="Consumer"/>
        <s v="Enterprise"/>
        <s v="SMB"/>
      </sharedItems>
    </cacheField>
    <cacheField name="[Measures].[Suma de revenue]" caption="Suma de revenue" numFmtId="0" hierarchy="22" level="32767"/>
    <cacheField name="[Sales].[region].[region]" caption="region" numFmtId="0" hierarchy="5" level="1">
      <sharedItems containsSemiMixedTypes="0" containsNonDate="0" containsString="0"/>
    </cacheField>
    <cacheField name="[Sales].[product_category].[product_category]" caption="product_category" numFmtId="0" hierarchy="7" level="1">
      <sharedItems containsSemiMixedTypes="0" containsNonDate="0" containsString="0"/>
    </cacheField>
    <cacheField name="[Sales].[payment_method].[payment_method]" caption="payment_method" numFmtId="0" hierarchy="15" level="1">
      <sharedItems containsSemiMixedTypes="0" containsNonDate="0" containsString="0"/>
    </cacheField>
  </cacheFields>
  <cacheHierarchies count="23">
    <cacheHierarchy uniqueName="[Sales].[order_date]" caption="order_date" attribute="1" time="1" defaultMemberUniqueName="[Sales].[order_date].[All]" allUniqueName="[Sales].[order_date].[All]" dimensionUniqueName="[Sales]" displayFolder="" count="0" memberValueDatatype="7" unbalanced="0"/>
    <cacheHierarchy uniqueName="[Sales].[order_id]" caption="order_id" attribute="1" defaultMemberUniqueName="[Sales].[order_id].[All]" allUniqueName="[Sales].[order_id].[All]" dimensionUniqueName="[Sales]" displayFolder="" count="0" memberValueDatatype="130" unbalanced="0"/>
    <cacheHierarchy uniqueName="[Sales].[customer_id]" caption="customer_id" attribute="1" defaultMemberUniqueName="[Sales].[customer_id].[All]" allUniqueName="[Sales].[customer_id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2" memberValueDatatype="130" unbalanced="0">
      <fieldsUsage count="2">
        <fieldUsage x="-1"/>
        <fieldUsage x="1"/>
      </fieldsUsage>
    </cacheHierarchy>
    <cacheHierarchy uniqueName="[Sales].[channel]" caption="channel" attribute="1" defaultMemberUniqueName="[Sales].[channel].[All]" allUniqueName="[Sales].[channel].[All]" dimensionUniqueName="[Sales]" displayFolder="" count="2" memberValueDatatype="130" unbalanced="0">
      <fieldsUsage count="2">
        <fieldUsage x="-1"/>
        <fieldUsage x="0"/>
      </fieldsUsage>
    </cacheHierarchy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3"/>
      </fieldsUsage>
    </cacheHierarchy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_category]" caption="product_category" attribute="1" defaultMemberUniqueName="[Sales].[product_category].[All]" allUniqueName="[Sales].[product_category].[All]" dimensionUniqueName="[Sales]" displayFolder="" count="2" memberValueDatatype="130" unbalanced="0">
      <fieldsUsage count="2">
        <fieldUsage x="-1"/>
        <fieldUsage x="4"/>
      </fieldsUsage>
    </cacheHierarchy>
    <cacheHierarchy uniqueName="[Sales].[product_name]" caption="product_name" attribute="1" defaultMemberUniqueName="[Sales].[product_name].[All]" allUniqueName="[Sales].[product_name].[All]" dimensionUniqueName="[Sales]" displayFolder="" count="0" memberValueDatatype="130" unbalanced="0"/>
    <cacheHierarchy uniqueName="[Sales].[units]" caption="units" attribute="1" defaultMemberUniqueName="[Sales].[units].[All]" allUniqueName="[Sales].[units].[All]" dimensionUniqueName="[Sales]" displayFolder="" count="0" memberValueDatatype="20" unbalanced="0"/>
    <cacheHierarchy uniqueName="[Sales].[unit_price]" caption="unit_price" attribute="1" defaultMemberUniqueName="[Sales].[unit_price].[All]" allUniqueName="[Sales].[unit_price].[All]" dimensionUniqueName="[Sales]" displayFolder="" count="0" memberValueDatatype="5" unbalanced="0"/>
    <cacheHierarchy uniqueName="[Sales].[discount_pct]" caption="discount_pct" attribute="1" defaultMemberUniqueName="[Sales].[discount_pct].[All]" allUniqueName="[Sales].[discount_pct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cost]" caption="cost" attribute="1" defaultMemberUniqueName="[Sales].[cost].[All]" allUniqueName="[Sales].[cost].[All]" dimensionUniqueName="[Sales]" displayFolder="" count="0" memberValueDatatype="5" unbalanced="0"/>
    <cacheHierarchy uniqueName="[Sales].[margin_value]" caption="margin_value" attribute="1" defaultMemberUniqueName="[Sales].[margin_value].[All]" allUniqueName="[Sales].[margin_value].[All]" dimensionUniqueName="[Sales]" displayFolder="" count="0" memberValueDatatype="5" unbalanced="0"/>
    <cacheHierarchy uniqueName="[Sales].[payment_method]" caption="payment_method" attribute="1" defaultMemberUniqueName="[Sales].[payment_method].[All]" allUniqueName="[Sales].[payment_method].[All]" dimensionUniqueName="[Sales]" displayFolder="" count="2" memberValueDatatype="130" unbalanced="0">
      <fieldsUsage count="2">
        <fieldUsage x="-1"/>
        <fieldUsage x="5"/>
      </fieldsUsage>
    </cacheHierarchy>
    <cacheHierarchy uniqueName="[Sales].[order_date (año)]" caption="order_date (año)" attribute="1" defaultMemberUniqueName="[Sales].[order_date (año)].[All]" allUniqueName="[Sales].[order_date (año)].[All]" dimensionUniqueName="[Sales]" displayFolder="" count="0" memberValueDatatype="130" unbalanced="0"/>
    <cacheHierarchy uniqueName="[Sales].[order_date (trimestre)]" caption="order_date (trimestre)" attribute="1" defaultMemberUniqueName="[Sales].[order_date (trimestre)].[All]" allUniqueName="[Sales].[order_date (trimestre)].[All]" dimensionUniqueName="[Sales]" displayFolder="" count="0" memberValueDatatype="130" unbalanced="0"/>
    <cacheHierarchy uniqueName="[Sales].[order_date (mes)]" caption="order_date (mes)" attribute="1" defaultMemberUniqueName="[Sales].[order_date (mes)].[All]" allUniqueName="[Sales].[order_date (mes)].[All]" dimensionUniqueName="[Sales]" displayFolder="" count="0" memberValueDatatype="130" unbalanced="0"/>
    <cacheHierarchy uniqueName="[Sales].[order_date (índice de meses)]" caption="order_date (índice de meses)" attribute="1" defaultMemberUniqueName="[Sales].[order_date (índice de meses)].[All]" allUniqueName="[Sales].[order_date (índice de meses)].[All]" dimensionUniqueName="[Sales]" displayFolder="" count="0" memberValueDatatype="20" unbalanced="0" hidden="1"/>
    <cacheHierarchy uniqueName="[Measures].[__XL_Count Sales]" caption="__XL_Count Sales" measure="1" displayFolder="" measureGroup="Sales" count="0" hidden="1"/>
    <cacheHierarchy uniqueName="[Measures].[__No hay medidas definidas]" caption="__No hay medidas definidas" measure="1" displayFolder="" count="0" hidden="1"/>
    <cacheHierarchy uniqueName="[Measures].[Suma de revenue]" caption="Suma de revenue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Agüero" refreshedDate="45946.842863541664" backgroundQuery="1" createdVersion="8" refreshedVersion="8" minRefreshableVersion="3" recordCount="0" supportSubquery="1" supportAdvancedDrill="1" xr:uid="{CDB2EB63-D00F-4198-9F83-4D0A4B9E3744}">
  <cacheSource type="external" connectionId="1"/>
  <cacheFields count="6">
    <cacheField name="[Sales].[product_name].[product_name]" caption="product_name" numFmtId="0" hierarchy="8" level="1">
      <sharedItems count="2">
        <s v="Cebolla Kg"/>
        <s v="Lechuga Unidad"/>
      </sharedItems>
    </cacheField>
    <cacheField name="[Measures].[Suma de revenue]" caption="Suma de revenue" numFmtId="0" hierarchy="22" level="32767"/>
    <cacheField name="[Sales].[region].[region]" caption="region" numFmtId="0" hierarchy="5" level="1">
      <sharedItems containsSemiMixedTypes="0" containsNonDate="0" containsString="0"/>
    </cacheField>
    <cacheField name="[Sales].[product_category].[product_category]" caption="product_category" numFmtId="0" hierarchy="7" level="1">
      <sharedItems containsSemiMixedTypes="0" containsNonDate="0" containsString="0"/>
    </cacheField>
    <cacheField name="[Sales].[payment_method].[payment_method]" caption="payment_method" numFmtId="0" hierarchy="15" level="1">
      <sharedItems containsSemiMixedTypes="0" containsNonDate="0" containsString="0"/>
    </cacheField>
    <cacheField name="[Sales].[channel].[channel]" caption="channel" numFmtId="0" hierarchy="4" level="1">
      <sharedItems containsSemiMixedTypes="0" containsNonDate="0" containsString="0"/>
    </cacheField>
  </cacheFields>
  <cacheHierarchies count="23">
    <cacheHierarchy uniqueName="[Sales].[order_date]" caption="order_date" attribute="1" time="1" defaultMemberUniqueName="[Sales].[order_date].[All]" allUniqueName="[Sales].[order_date].[All]" dimensionUniqueName="[Sales]" displayFolder="" count="0" memberValueDatatype="7" unbalanced="0"/>
    <cacheHierarchy uniqueName="[Sales].[order_id]" caption="order_id" attribute="1" defaultMemberUniqueName="[Sales].[order_id].[All]" allUniqueName="[Sales].[order_id].[All]" dimensionUniqueName="[Sales]" displayFolder="" count="0" memberValueDatatype="130" unbalanced="0"/>
    <cacheHierarchy uniqueName="[Sales].[customer_id]" caption="customer_id" attribute="1" defaultMemberUniqueName="[Sales].[customer_id].[All]" allUniqueName="[Sales].[customer_id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>
      <fieldsUsage count="2">
        <fieldUsage x="-1"/>
        <fieldUsage x="5"/>
      </fieldsUsage>
    </cacheHierarchy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2"/>
      </fieldsUsage>
    </cacheHierarchy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_category]" caption="product_category" attribute="1" defaultMemberUniqueName="[Sales].[product_category].[All]" allUniqueName="[Sales].[product_category].[All]" dimensionUniqueName="[Sales]" displayFolder="" count="2" memberValueDatatype="130" unbalanced="0">
      <fieldsUsage count="2">
        <fieldUsage x="-1"/>
        <fieldUsage x="3"/>
      </fieldsUsage>
    </cacheHierarchy>
    <cacheHierarchy uniqueName="[Sales].[product_name]" caption="product_name" attribute="1" defaultMemberUniqueName="[Sales].[product_name].[All]" allUniqueName="[Sales].[product_nam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units]" caption="units" attribute="1" defaultMemberUniqueName="[Sales].[units].[All]" allUniqueName="[Sales].[units].[All]" dimensionUniqueName="[Sales]" displayFolder="" count="0" memberValueDatatype="20" unbalanced="0"/>
    <cacheHierarchy uniqueName="[Sales].[unit_price]" caption="unit_price" attribute="1" defaultMemberUniqueName="[Sales].[unit_price].[All]" allUniqueName="[Sales].[unit_price].[All]" dimensionUniqueName="[Sales]" displayFolder="" count="0" memberValueDatatype="5" unbalanced="0"/>
    <cacheHierarchy uniqueName="[Sales].[discount_pct]" caption="discount_pct" attribute="1" defaultMemberUniqueName="[Sales].[discount_pct].[All]" allUniqueName="[Sales].[discount_pct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cost]" caption="cost" attribute="1" defaultMemberUniqueName="[Sales].[cost].[All]" allUniqueName="[Sales].[cost].[All]" dimensionUniqueName="[Sales]" displayFolder="" count="0" memberValueDatatype="5" unbalanced="0"/>
    <cacheHierarchy uniqueName="[Sales].[margin_value]" caption="margin_value" attribute="1" defaultMemberUniqueName="[Sales].[margin_value].[All]" allUniqueName="[Sales].[margin_value].[All]" dimensionUniqueName="[Sales]" displayFolder="" count="0" memberValueDatatype="5" unbalanced="0"/>
    <cacheHierarchy uniqueName="[Sales].[payment_method]" caption="payment_method" attribute="1" defaultMemberUniqueName="[Sales].[payment_method].[All]" allUniqueName="[Sales].[payment_method].[All]" dimensionUniqueName="[Sales]" displayFolder="" count="2" memberValueDatatype="130" unbalanced="0">
      <fieldsUsage count="2">
        <fieldUsage x="-1"/>
        <fieldUsage x="4"/>
      </fieldsUsage>
    </cacheHierarchy>
    <cacheHierarchy uniqueName="[Sales].[order_date (año)]" caption="order_date (año)" attribute="1" defaultMemberUniqueName="[Sales].[order_date (año)].[All]" allUniqueName="[Sales].[order_date (año)].[All]" dimensionUniqueName="[Sales]" displayFolder="" count="0" memberValueDatatype="130" unbalanced="0"/>
    <cacheHierarchy uniqueName="[Sales].[order_date (trimestre)]" caption="order_date (trimestre)" attribute="1" defaultMemberUniqueName="[Sales].[order_date (trimestre)].[All]" allUniqueName="[Sales].[order_date (trimestre)].[All]" dimensionUniqueName="[Sales]" displayFolder="" count="0" memberValueDatatype="130" unbalanced="0"/>
    <cacheHierarchy uniqueName="[Sales].[order_date (mes)]" caption="order_date (mes)" attribute="1" defaultMemberUniqueName="[Sales].[order_date (mes)].[All]" allUniqueName="[Sales].[order_date (mes)].[All]" dimensionUniqueName="[Sales]" displayFolder="" count="0" memberValueDatatype="130" unbalanced="0"/>
    <cacheHierarchy uniqueName="[Sales].[order_date (índice de meses)]" caption="order_date (índice de meses)" attribute="1" defaultMemberUniqueName="[Sales].[order_date (índice de meses)].[All]" allUniqueName="[Sales].[order_date (índice de meses)].[All]" dimensionUniqueName="[Sales]" displayFolder="" count="0" memberValueDatatype="20" unbalanced="0" hidden="1"/>
    <cacheHierarchy uniqueName="[Measures].[__XL_Count Sales]" caption="__XL_Count Sales" measure="1" displayFolder="" measureGroup="Sales" count="0" hidden="1"/>
    <cacheHierarchy uniqueName="[Measures].[__No hay medidas definidas]" caption="__No hay medidas definidas" measure="1" displayFolder="" count="0" hidden="1"/>
    <cacheHierarchy uniqueName="[Measures].[Suma de revenue]" caption="Suma de revenu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Agüero" refreshedDate="45946.842864120372" backgroundQuery="1" createdVersion="8" refreshedVersion="8" minRefreshableVersion="3" recordCount="0" supportSubquery="1" supportAdvancedDrill="1" xr:uid="{37B91355-BEC0-41AD-BC78-43B4B0C5843B}">
  <cacheSource type="external" connectionId="1"/>
  <cacheFields count="8">
    <cacheField name="[Sales].[order_date].[order_date]" caption="order_date" numFmtId="0" level="1">
      <sharedItems containsSemiMixedTypes="0" containsNonDate="0" containsDate="1" containsString="0" minDate="2024-01-01T00:00:00" maxDate="2025-09-30T00:00:00" count="638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</sharedItems>
    </cacheField>
    <cacheField name="[Sales].[order_date (año)].[order_date (año)]" caption="order_date (año)" numFmtId="0" hierarchy="16" level="1">
      <sharedItems count="2">
        <s v="2024"/>
        <s v="2025"/>
      </sharedItems>
    </cacheField>
    <cacheField name="[Sales].[order_date (mes)].[order_date (mes)]" caption="order_date (mes)" numFmtId="0" hierarchy="18" level="1">
      <sharedItems count="4">
        <s v="dic"/>
        <s v="feb"/>
        <s v="mar"/>
        <s v="sept"/>
      </sharedItems>
    </cacheField>
    <cacheField name="[Measures].[Suma de revenue]" caption="Suma de revenue" numFmtId="0" hierarchy="22" level="32767"/>
    <cacheField name="[Sales].[region].[region]" caption="region" numFmtId="0" hierarchy="5" level="1">
      <sharedItems containsSemiMixedTypes="0" containsNonDate="0" containsString="0"/>
    </cacheField>
    <cacheField name="[Sales].[product_category].[product_category]" caption="product_category" numFmtId="0" hierarchy="7" level="1">
      <sharedItems containsSemiMixedTypes="0" containsNonDate="0" containsString="0"/>
    </cacheField>
    <cacheField name="[Sales].[payment_method].[payment_method]" caption="payment_method" numFmtId="0" hierarchy="15" level="1">
      <sharedItems containsSemiMixedTypes="0" containsNonDate="0" containsString="0"/>
    </cacheField>
    <cacheField name="[Sales].[channel].[channel]" caption="channel" numFmtId="0" hierarchy="4" level="1">
      <sharedItems containsSemiMixedTypes="0" containsNonDate="0" containsString="0"/>
    </cacheField>
  </cacheFields>
  <cacheHierarchies count="23">
    <cacheHierarchy uniqueName="[Sales].[order_date]" caption="order_date" attribute="1" time="1" defaultMemberUniqueName="[Sales].[order_date].[All]" allUniqueName="[Sales].[order_date].[All]" dimensionUniqueName="[Sales]" displayFolder="" count="2" memberValueDatatype="7" unbalanced="0">
      <fieldsUsage count="2">
        <fieldUsage x="-1"/>
        <fieldUsage x="0"/>
      </fieldsUsage>
    </cacheHierarchy>
    <cacheHierarchy uniqueName="[Sales].[order_id]" caption="order_id" attribute="1" defaultMemberUniqueName="[Sales].[order_id].[All]" allUniqueName="[Sales].[order_id].[All]" dimensionUniqueName="[Sales]" displayFolder="" count="0" memberValueDatatype="130" unbalanced="0"/>
    <cacheHierarchy uniqueName="[Sales].[customer_id]" caption="customer_id" attribute="1" defaultMemberUniqueName="[Sales].[customer_id].[All]" allUniqueName="[Sales].[customer_id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>
      <fieldsUsage count="2">
        <fieldUsage x="-1"/>
        <fieldUsage x="7"/>
      </fieldsUsage>
    </cacheHierarchy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4"/>
      </fieldsUsage>
    </cacheHierarchy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_category]" caption="product_category" attribute="1" defaultMemberUniqueName="[Sales].[product_category].[All]" allUniqueName="[Sales].[product_category].[All]" dimensionUniqueName="[Sales]" displayFolder="" count="2" memberValueDatatype="130" unbalanced="0">
      <fieldsUsage count="2">
        <fieldUsage x="-1"/>
        <fieldUsage x="5"/>
      </fieldsUsage>
    </cacheHierarchy>
    <cacheHierarchy uniqueName="[Sales].[product_name]" caption="product_name" attribute="1" defaultMemberUniqueName="[Sales].[product_name].[All]" allUniqueName="[Sales].[product_name].[All]" dimensionUniqueName="[Sales]" displayFolder="" count="0" memberValueDatatype="130" unbalanced="0"/>
    <cacheHierarchy uniqueName="[Sales].[units]" caption="units" attribute="1" defaultMemberUniqueName="[Sales].[units].[All]" allUniqueName="[Sales].[units].[All]" dimensionUniqueName="[Sales]" displayFolder="" count="0" memberValueDatatype="20" unbalanced="0"/>
    <cacheHierarchy uniqueName="[Sales].[unit_price]" caption="unit_price" attribute="1" defaultMemberUniqueName="[Sales].[unit_price].[All]" allUniqueName="[Sales].[unit_price].[All]" dimensionUniqueName="[Sales]" displayFolder="" count="0" memberValueDatatype="5" unbalanced="0"/>
    <cacheHierarchy uniqueName="[Sales].[discount_pct]" caption="discount_pct" attribute="1" defaultMemberUniqueName="[Sales].[discount_pct].[All]" allUniqueName="[Sales].[discount_pct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cost]" caption="cost" attribute="1" defaultMemberUniqueName="[Sales].[cost].[All]" allUniqueName="[Sales].[cost].[All]" dimensionUniqueName="[Sales]" displayFolder="" count="0" memberValueDatatype="5" unbalanced="0"/>
    <cacheHierarchy uniqueName="[Sales].[margin_value]" caption="margin_value" attribute="1" defaultMemberUniqueName="[Sales].[margin_value].[All]" allUniqueName="[Sales].[margin_value].[All]" dimensionUniqueName="[Sales]" displayFolder="" count="0" memberValueDatatype="5" unbalanced="0"/>
    <cacheHierarchy uniqueName="[Sales].[payment_method]" caption="payment_method" attribute="1" defaultMemberUniqueName="[Sales].[payment_method].[All]" allUniqueName="[Sales].[payment_method].[All]" dimensionUniqueName="[Sales]" displayFolder="" count="2" memberValueDatatype="130" unbalanced="0">
      <fieldsUsage count="2">
        <fieldUsage x="-1"/>
        <fieldUsage x="6"/>
      </fieldsUsage>
    </cacheHierarchy>
    <cacheHierarchy uniqueName="[Sales].[order_date (año)]" caption="order_date (año)" attribute="1" defaultMemberUniqueName="[Sales].[order_date (año)].[All]" allUniqueName="[Sales].[order_date (año)].[All]" dimensionUniqueName="[Sales]" displayFolder="" count="2" memberValueDatatype="130" unbalanced="0">
      <fieldsUsage count="2">
        <fieldUsage x="-1"/>
        <fieldUsage x="1"/>
      </fieldsUsage>
    </cacheHierarchy>
    <cacheHierarchy uniqueName="[Sales].[order_date (trimestre)]" caption="order_date (trimestre)" attribute="1" defaultMemberUniqueName="[Sales].[order_date (trimestre)].[All]" allUniqueName="[Sales].[order_date (trimestre)].[All]" dimensionUniqueName="[Sales]" displayFolder="" count="0" memberValueDatatype="130" unbalanced="0"/>
    <cacheHierarchy uniqueName="[Sales].[order_date (mes)]" caption="order_date (mes)" attribute="1" defaultMemberUniqueName="[Sales].[order_date (mes)].[All]" allUniqueName="[Sales].[order_date (mes)].[All]" dimensionUniqueName="[Sales]" displayFolder="" count="2" memberValueDatatype="130" unbalanced="0">
      <fieldsUsage count="2">
        <fieldUsage x="-1"/>
        <fieldUsage x="2"/>
      </fieldsUsage>
    </cacheHierarchy>
    <cacheHierarchy uniqueName="[Sales].[order_date (índice de meses)]" caption="order_date (índice de meses)" attribute="1" defaultMemberUniqueName="[Sales].[order_date (índice de meses)].[All]" allUniqueName="[Sales].[order_date (índice de meses)].[All]" dimensionUniqueName="[Sales]" displayFolder="" count="0" memberValueDatatype="20" unbalanced="0" hidden="1"/>
    <cacheHierarchy uniqueName="[Measures].[__XL_Count Sales]" caption="__XL_Count Sales" measure="1" displayFolder="" measureGroup="Sales" count="0" hidden="1"/>
    <cacheHierarchy uniqueName="[Measures].[__No hay medidas definidas]" caption="__No hay medidas definidas" measure="1" displayFolder="" count="0" hidden="1"/>
    <cacheHierarchy uniqueName="[Measures].[Suma de revenue]" caption="Suma de revenue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Agüero" refreshedDate="45945.890823495371" backgroundQuery="1" createdVersion="3" refreshedVersion="8" minRefreshableVersion="3" recordCount="0" supportSubquery="1" supportAdvancedDrill="1" xr:uid="{ECB0A7AD-F9BB-42ED-88EF-815C66410C6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3">
    <cacheHierarchy uniqueName="[Sales].[order_date]" caption="order_date" attribute="1" time="1" defaultMemberUniqueName="[Sales].[order_date].[All]" allUniqueName="[Sales].[order_date].[All]" dimensionUniqueName="[Sales]" displayFolder="" count="0" memberValueDatatype="7" unbalanced="0"/>
    <cacheHierarchy uniqueName="[Sales].[order_id]" caption="order_id" attribute="1" defaultMemberUniqueName="[Sales].[order_id].[All]" allUniqueName="[Sales].[order_id].[All]" dimensionUniqueName="[Sales]" displayFolder="" count="0" memberValueDatatype="130" unbalanced="0"/>
    <cacheHierarchy uniqueName="[Sales].[customer_id]" caption="customer_id" attribute="1" defaultMemberUniqueName="[Sales].[customer_id].[All]" allUniqueName="[Sales].[customer_id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_category]" caption="product_category" attribute="1" defaultMemberUniqueName="[Sales].[product_category].[All]" allUniqueName="[Sales].[product_category].[All]" dimensionUniqueName="[Sales]" displayFolder="" count="2" memberValueDatatype="130" unbalanced="0"/>
    <cacheHierarchy uniqueName="[Sales].[product_name]" caption="product_name" attribute="1" defaultMemberUniqueName="[Sales].[product_name].[All]" allUniqueName="[Sales].[product_name].[All]" dimensionUniqueName="[Sales]" displayFolder="" count="0" memberValueDatatype="130" unbalanced="0"/>
    <cacheHierarchy uniqueName="[Sales].[units]" caption="units" attribute="1" defaultMemberUniqueName="[Sales].[units].[All]" allUniqueName="[Sales].[units].[All]" dimensionUniqueName="[Sales]" displayFolder="" count="0" memberValueDatatype="20" unbalanced="0"/>
    <cacheHierarchy uniqueName="[Sales].[unit_price]" caption="unit_price" attribute="1" defaultMemberUniqueName="[Sales].[unit_price].[All]" allUniqueName="[Sales].[unit_price].[All]" dimensionUniqueName="[Sales]" displayFolder="" count="0" memberValueDatatype="5" unbalanced="0"/>
    <cacheHierarchy uniqueName="[Sales].[discount_pct]" caption="discount_pct" attribute="1" defaultMemberUniqueName="[Sales].[discount_pct].[All]" allUniqueName="[Sales].[discount_pct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cost]" caption="cost" attribute="1" defaultMemberUniqueName="[Sales].[cost].[All]" allUniqueName="[Sales].[cost].[All]" dimensionUniqueName="[Sales]" displayFolder="" count="0" memberValueDatatype="5" unbalanced="0"/>
    <cacheHierarchy uniqueName="[Sales].[margin_value]" caption="margin_value" attribute="1" defaultMemberUniqueName="[Sales].[margin_value].[All]" allUniqueName="[Sales].[margin_value].[All]" dimensionUniqueName="[Sales]" displayFolder="" count="0" memberValueDatatype="5" unbalanced="0"/>
    <cacheHierarchy uniqueName="[Sales].[payment_method]" caption="payment_method" attribute="1" defaultMemberUniqueName="[Sales].[payment_method].[All]" allUniqueName="[Sales].[payment_method].[All]" dimensionUniqueName="[Sales]" displayFolder="" count="2" memberValueDatatype="130" unbalanced="0"/>
    <cacheHierarchy uniqueName="[Sales].[order_date (año)]" caption="order_date (año)" attribute="1" defaultMemberUniqueName="[Sales].[order_date (año)].[All]" allUniqueName="[Sales].[order_date (año)].[All]" dimensionUniqueName="[Sales]" displayFolder="" count="0" memberValueDatatype="130" unbalanced="0"/>
    <cacheHierarchy uniqueName="[Sales].[order_date (trimestre)]" caption="order_date (trimestre)" attribute="1" defaultMemberUniqueName="[Sales].[order_date (trimestre)].[All]" allUniqueName="[Sales].[order_date (trimestre)].[All]" dimensionUniqueName="[Sales]" displayFolder="" count="0" memberValueDatatype="130" unbalanced="0"/>
    <cacheHierarchy uniqueName="[Sales].[order_date (mes)]" caption="order_date (mes)" attribute="1" defaultMemberUniqueName="[Sales].[order_date (mes)].[All]" allUniqueName="[Sales].[order_date (mes)].[All]" dimensionUniqueName="[Sales]" displayFolder="" count="0" memberValueDatatype="130" unbalanced="0"/>
    <cacheHierarchy uniqueName="[Sales].[order_date (índice de meses)]" caption="order_date (índice de meses)" attribute="1" defaultMemberUniqueName="[Sales].[order_date (índice de meses)].[All]" allUniqueName="[Sales].[order_date (índice de meses)].[All]" dimensionUniqueName="[Sales]" displayFolder="" count="0" memberValueDatatype="20" unbalanced="0" hidden="1"/>
    <cacheHierarchy uniqueName="[Measures].[__XL_Count Sales]" caption="__XL_Count Sales" measure="1" displayFolder="" measureGroup="Sales" count="0" hidden="1"/>
    <cacheHierarchy uniqueName="[Measures].[__No hay medidas definidas]" caption="__No hay medidas definidas" measure="1" displayFolder="" count="0" hidden="1"/>
    <cacheHierarchy uniqueName="[Measures].[Suma de revenue]" caption="Suma de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97203732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s v="O20242648"/>
    <s v="C10091"/>
    <s v="SMB"/>
    <x v="0"/>
    <s v="Mendoza"/>
    <s v="San Rafael"/>
    <s v="Panificados"/>
    <s v="Medialunas Docena"/>
    <n v="6"/>
    <n v="1.66"/>
    <n v="0.113"/>
    <n v="8.83"/>
    <n v="5.92"/>
    <n v="2.91"/>
    <s v="Debit"/>
  </r>
  <r>
    <x v="1"/>
    <s v="O20242456"/>
    <s v="C11524"/>
    <s v="Enterprise"/>
    <x v="1"/>
    <s v="Córdoba"/>
    <s v="Río Cuarto"/>
    <s v="Verduras"/>
    <s v="Lechuga Unidad"/>
    <n v="1"/>
    <n v="2.5499999999999998"/>
    <n v="0.10100000000000001"/>
    <n v="2.29"/>
    <n v="1.6"/>
    <n v="0.69"/>
    <s v="Wallet"/>
  </r>
  <r>
    <x v="2"/>
    <s v="O20244557"/>
    <s v="C10621"/>
    <s v="Consumer"/>
    <x v="0"/>
    <s v="Rosario"/>
    <s v="Rosario"/>
    <s v="Lácteos"/>
    <s v="Leche 1L"/>
    <n v="12"/>
    <n v="1.27"/>
    <n v="6.6000000000000003E-2"/>
    <n v="14.23"/>
    <n v="11.1"/>
    <n v="3.13"/>
    <s v="Transfer"/>
  </r>
  <r>
    <x v="3"/>
    <s v="O20244884"/>
    <s v="C12411"/>
    <s v="Consumer"/>
    <x v="1"/>
    <s v="Mendoza"/>
    <s v="Mendoza"/>
    <s v="Suplementos"/>
    <s v="Whey 1kg"/>
    <n v="14"/>
    <n v="32.6"/>
    <n v="0.11600000000000001"/>
    <n v="403.46"/>
    <n v="221.9"/>
    <n v="181.56"/>
    <s v="Credit"/>
  </r>
  <r>
    <x v="4"/>
    <s v="O20240092"/>
    <s v="C11135"/>
    <s v="Consumer"/>
    <x v="0"/>
    <s v="LatAm"/>
    <s v="Montevideo"/>
    <s v="Bebidas"/>
    <s v="Agua 500ml"/>
    <n v="6"/>
    <n v="1.29"/>
    <n v="6.0999999999999999E-2"/>
    <n v="7.27"/>
    <n v="5.45"/>
    <n v="1.82"/>
    <s v="Credit"/>
  </r>
  <r>
    <x v="5"/>
    <s v="O20244038"/>
    <s v="C10667"/>
    <s v="SMB"/>
    <x v="1"/>
    <s v="Mendoza"/>
    <s v="Mendoza"/>
    <s v="Panificados"/>
    <s v="Medialunas Docena"/>
    <n v="6"/>
    <n v="2.15"/>
    <n v="0.128"/>
    <n v="11.25"/>
    <n v="7.54"/>
    <n v="3.71"/>
    <s v="Credit"/>
  </r>
  <r>
    <x v="6"/>
    <s v="O20240030"/>
    <s v="C10404"/>
    <s v="Consumer"/>
    <x v="1"/>
    <s v="AMBA"/>
    <s v="GBA Sur"/>
    <s v="Lácteos"/>
    <s v="Yogur 1L"/>
    <n v="13"/>
    <n v="2.0499999999999998"/>
    <n v="3.7999999999999999E-2"/>
    <n v="25.64"/>
    <n v="20"/>
    <n v="5.64"/>
    <s v="Debit"/>
  </r>
  <r>
    <x v="7"/>
    <s v="O20241746"/>
    <s v="C12247"/>
    <s v="Consumer"/>
    <x v="0"/>
    <s v="Córdoba"/>
    <s v="Río Cuarto"/>
    <s v="Lácteos"/>
    <s v="Yogur 1L"/>
    <n v="6"/>
    <n v="1.22"/>
    <n v="9.1999999999999998E-2"/>
    <n v="6.65"/>
    <n v="5.19"/>
    <n v="1.46"/>
    <s v="Transfer"/>
  </r>
  <r>
    <x v="8"/>
    <s v="O20241692"/>
    <s v="C10030"/>
    <s v="SMB"/>
    <x v="0"/>
    <s v="Rosario"/>
    <s v="Rosario"/>
    <s v="Verduras"/>
    <s v="Lechuga Unidad"/>
    <n v="20"/>
    <n v="2.21"/>
    <n v="5.8999999999999997E-2"/>
    <n v="41.59"/>
    <n v="29.11"/>
    <n v="12.48"/>
    <s v="Transfer"/>
  </r>
  <r>
    <x v="9"/>
    <s v="O20242277"/>
    <s v="C10688"/>
    <s v="Consumer"/>
    <x v="1"/>
    <s v="Córdoba"/>
    <s v="Río Cuarto"/>
    <s v="Snacks"/>
    <s v="Papas Onduladas"/>
    <n v="18"/>
    <n v="2.66"/>
    <n v="5.8999999999999997E-2"/>
    <n v="45.06"/>
    <n v="29.29"/>
    <n v="15.77"/>
    <s v="Transfer"/>
  </r>
  <r>
    <x v="6"/>
    <s v="O20240031"/>
    <s v="C12887"/>
    <s v="Consumer"/>
    <x v="0"/>
    <s v="Córdoba"/>
    <s v="Córdoba"/>
    <s v="Frutas"/>
    <s v="Manzana Kg"/>
    <n v="1"/>
    <n v="2.2200000000000002"/>
    <n v="0.16400000000000001"/>
    <n v="1.86"/>
    <n v="1.34"/>
    <n v="0.52"/>
    <s v="Credit"/>
  </r>
  <r>
    <x v="10"/>
    <s v="O20243206"/>
    <s v="C10826"/>
    <s v="SMB"/>
    <x v="0"/>
    <s v="Mendoza"/>
    <s v="Godoy Cruz"/>
    <s v="Bebidas"/>
    <s v="Jugo Naranja"/>
    <n v="16"/>
    <n v="1.4"/>
    <n v="3.1E-2"/>
    <n v="21.71"/>
    <n v="16.28"/>
    <n v="5.43"/>
    <s v="Credit"/>
  </r>
  <r>
    <x v="11"/>
    <s v="O20240360"/>
    <s v="C10306"/>
    <s v="SMB"/>
    <x v="1"/>
    <s v="Córdoba"/>
    <s v="Río Cuarto"/>
    <s v="Lácteos"/>
    <s v="Leche 1L"/>
    <n v="1"/>
    <n v="2.78"/>
    <n v="0.12"/>
    <n v="2.4500000000000002"/>
    <n v="1.91"/>
    <n v="0.54"/>
    <s v="Wallet"/>
  </r>
  <r>
    <x v="12"/>
    <s v="O20241880"/>
    <s v="C12510"/>
    <s v="SMB"/>
    <x v="1"/>
    <s v="LatAm"/>
    <s v="Lima"/>
    <s v="Panificados"/>
    <s v="Pan Lacteado"/>
    <n v="19"/>
    <n v="1.98"/>
    <n v="5.2999999999999999E-2"/>
    <n v="35.630000000000003"/>
    <n v="23.87"/>
    <n v="11.76"/>
    <s v="Cash"/>
  </r>
  <r>
    <x v="13"/>
    <s v="O20243118"/>
    <s v="C11777"/>
    <s v="Consumer"/>
    <x v="0"/>
    <s v="AMBA"/>
    <s v="GBA Norte"/>
    <s v="Verduras"/>
    <s v="Lechuga Unidad"/>
    <n v="7"/>
    <n v="1.59"/>
    <n v="4.8000000000000001E-2"/>
    <n v="10.6"/>
    <n v="7.42"/>
    <n v="3.18"/>
    <s v="Credit"/>
  </r>
  <r>
    <x v="14"/>
    <s v="O20240602"/>
    <s v="C12990"/>
    <s v="SMB"/>
    <x v="1"/>
    <s v="Santa Fe"/>
    <s v="Rosario"/>
    <s v="Bebidas"/>
    <s v="Agua 1.5L"/>
    <n v="5"/>
    <n v="2.13"/>
    <n v="4.2999999999999997E-2"/>
    <n v="10.19"/>
    <n v="7.64"/>
    <n v="2.5499999999999998"/>
    <s v="Credit"/>
  </r>
  <r>
    <x v="15"/>
    <s v="O20242367"/>
    <s v="C12869"/>
    <s v="Consumer"/>
    <x v="0"/>
    <s v="LatAm"/>
    <s v="Santiago"/>
    <s v="Bebidas"/>
    <s v="Gaseosa Cola"/>
    <n v="14"/>
    <n v="1.77"/>
    <n v="2.1999999999999999E-2"/>
    <n v="24.23"/>
    <n v="18.170000000000002"/>
    <n v="6.06"/>
    <s v="Cash"/>
  </r>
  <r>
    <x v="16"/>
    <s v="O20241071"/>
    <s v="C11982"/>
    <s v="SMB"/>
    <x v="0"/>
    <s v="AMBA"/>
    <s v="GBA Oeste"/>
    <s v="Frutas"/>
    <s v="Uva Kg"/>
    <n v="11"/>
    <n v="2.83"/>
    <n v="7.0000000000000007E-2"/>
    <n v="28.95"/>
    <n v="20.84"/>
    <n v="8.11"/>
    <s v="Transfer"/>
  </r>
  <r>
    <x v="17"/>
    <s v="O20243286"/>
    <s v="C10851"/>
    <s v="SMB"/>
    <x v="0"/>
    <s v="LatAm"/>
    <s v="Santiago"/>
    <s v="Bebidas"/>
    <s v="Energética"/>
    <n v="20"/>
    <n v="1.64"/>
    <n v="0.19500000000000001"/>
    <n v="26.4"/>
    <n v="19.8"/>
    <n v="6.6"/>
    <s v="Debit"/>
  </r>
  <r>
    <x v="18"/>
    <s v="O20244237"/>
    <s v="C12121"/>
    <s v="Consumer"/>
    <x v="0"/>
    <s v="AMBA"/>
    <s v="GBA Sur"/>
    <s v="Lácteos"/>
    <s v="Queso Cremoso 500g"/>
    <n v="10"/>
    <n v="1.48"/>
    <n v="7.5999999999999998E-2"/>
    <n v="13.68"/>
    <n v="10.67"/>
    <n v="3.01"/>
    <s v="Cash"/>
  </r>
  <r>
    <x v="19"/>
    <s v="O20242264"/>
    <s v="C10064"/>
    <s v="Enterprise"/>
    <x v="1"/>
    <s v="Rosario"/>
    <s v="Rosario"/>
    <s v="Frutas"/>
    <s v="Uva Kg"/>
    <n v="12"/>
    <n v="1.93"/>
    <n v="0.02"/>
    <n v="22.7"/>
    <n v="16.34"/>
    <n v="6.36"/>
    <s v="Transfer"/>
  </r>
  <r>
    <x v="20"/>
    <s v="O20240418"/>
    <s v="C10471"/>
    <s v="SMB"/>
    <x v="1"/>
    <s v="Santa Fe"/>
    <s v="Rafaela"/>
    <s v="Panificados"/>
    <s v="Pan Lacteado"/>
    <n v="4"/>
    <n v="1.1499999999999999"/>
    <n v="0"/>
    <n v="4.5999999999999996"/>
    <n v="3.08"/>
    <n v="1.52"/>
    <s v="Credit"/>
  </r>
  <r>
    <x v="21"/>
    <s v="O20240793"/>
    <s v="C10954"/>
    <s v="SMB"/>
    <x v="2"/>
    <s v="AMBA"/>
    <s v="GBA Sur"/>
    <s v="Lácteos"/>
    <s v="Leche 1L"/>
    <n v="15"/>
    <n v="1.02"/>
    <n v="2.4E-2"/>
    <n v="14.93"/>
    <n v="11.65"/>
    <n v="3.28"/>
    <s v="Cash"/>
  </r>
  <r>
    <x v="22"/>
    <s v="O20243048"/>
    <s v="C10276"/>
    <s v="Consumer"/>
    <x v="1"/>
    <s v="Santa Fe"/>
    <s v="Rosario"/>
    <s v="Frutas"/>
    <s v="Manzana Kg"/>
    <n v="5"/>
    <n v="2.63"/>
    <n v="8.8999999999999996E-2"/>
    <n v="11.98"/>
    <n v="8.6300000000000008"/>
    <n v="3.35"/>
    <s v="Credit"/>
  </r>
  <r>
    <x v="23"/>
    <s v="O20241660"/>
    <s v="C11040"/>
    <s v="Consumer"/>
    <x v="2"/>
    <s v="AMBA"/>
    <s v="GBA Sur"/>
    <s v="Suplementos"/>
    <s v="Omega-3"/>
    <n v="3"/>
    <n v="12.13"/>
    <n v="4.0000000000000001E-3"/>
    <n v="36.24"/>
    <n v="19.93"/>
    <n v="16.309999999999999"/>
    <s v="Credit"/>
  </r>
  <r>
    <x v="24"/>
    <s v="O20241582"/>
    <s v="C13281"/>
    <s v="SMB"/>
    <x v="1"/>
    <s v="Córdoba"/>
    <s v="Río Cuarto"/>
    <s v="Lácteos"/>
    <s v="Leche 1L"/>
    <n v="6"/>
    <n v="1.25"/>
    <n v="0.13100000000000001"/>
    <n v="6.52"/>
    <n v="5.09"/>
    <n v="1.43"/>
    <s v="Credit"/>
  </r>
  <r>
    <x v="25"/>
    <s v="O20243568"/>
    <s v="C10010"/>
    <s v="Enterprise"/>
    <x v="0"/>
    <s v="LatAm"/>
    <s v="Montevideo"/>
    <s v="Panificados"/>
    <s v="Pan Integral"/>
    <n v="12"/>
    <n v="1.38"/>
    <n v="5.7000000000000002E-2"/>
    <n v="15.62"/>
    <n v="10.47"/>
    <n v="5.15"/>
    <s v="Debit"/>
  </r>
  <r>
    <x v="26"/>
    <s v="O20244747"/>
    <s v="C10430"/>
    <s v="SMB"/>
    <x v="0"/>
    <s v="Mendoza"/>
    <s v="San Rafael"/>
    <s v="Bebidas"/>
    <s v="Jugo Naranja"/>
    <n v="3"/>
    <n v="2.04"/>
    <n v="8.6999999999999994E-2"/>
    <n v="5.59"/>
    <n v="4.1900000000000004"/>
    <n v="1.4"/>
    <s v="Transfer"/>
  </r>
  <r>
    <x v="27"/>
    <s v="O20241793"/>
    <s v="C13382"/>
    <s v="Consumer"/>
    <x v="2"/>
    <s v="Santa Fe"/>
    <s v="Rosario"/>
    <s v="Verduras"/>
    <s v="Zanahoria Kg"/>
    <n v="13"/>
    <n v="2.4"/>
    <n v="3.7999999999999999E-2"/>
    <n v="30.01"/>
    <n v="21.01"/>
    <n v="9"/>
    <s v="Debit"/>
  </r>
  <r>
    <x v="28"/>
    <s v="O20244945"/>
    <s v="C13234"/>
    <s v="SMB"/>
    <x v="1"/>
    <s v="AMBA"/>
    <s v="CABA"/>
    <s v="Suplementos"/>
    <s v="Multivitamínico"/>
    <n v="8"/>
    <n v="17.28"/>
    <n v="0.111"/>
    <n v="122.9"/>
    <n v="67.59"/>
    <n v="55.31"/>
    <s v="Credit"/>
  </r>
  <r>
    <x v="29"/>
    <s v="O20241574"/>
    <s v="C13070"/>
    <s v="Consumer"/>
    <x v="1"/>
    <s v="AMBA"/>
    <s v="GBA Sur"/>
    <s v="Frutas"/>
    <s v="Naranja Kg"/>
    <n v="11"/>
    <n v="2.77"/>
    <n v="0.104"/>
    <n v="27.3"/>
    <n v="19.66"/>
    <n v="7.64"/>
    <s v="Credit"/>
  </r>
  <r>
    <x v="30"/>
    <s v="O20242979"/>
    <s v="C11224"/>
    <s v="Consumer"/>
    <x v="2"/>
    <s v="Mendoza"/>
    <s v="San Rafael"/>
    <s v="Snacks"/>
    <s v="Barra Cereal"/>
    <n v="9"/>
    <n v="2.71"/>
    <n v="0.125"/>
    <n v="21.34"/>
    <n v="13.87"/>
    <n v="7.47"/>
    <s v="Cash"/>
  </r>
  <r>
    <x v="31"/>
    <s v="O20244845"/>
    <s v="C11826"/>
    <s v="Consumer"/>
    <x v="0"/>
    <s v="Córdoba"/>
    <s v="Villa María"/>
    <s v="Panificados"/>
    <s v="Pan Lacteado"/>
    <n v="17"/>
    <n v="1.05"/>
    <n v="1.9E-2"/>
    <n v="17.510000000000002"/>
    <n v="11.73"/>
    <n v="5.78"/>
    <s v="Transfer"/>
  </r>
  <r>
    <x v="32"/>
    <s v="O20240244"/>
    <s v="C12641"/>
    <s v="Consumer"/>
    <x v="0"/>
    <s v="LatAm"/>
    <s v="Lima"/>
    <s v="Verduras"/>
    <s v="Cebolla Kg"/>
    <n v="14"/>
    <n v="1.47"/>
    <n v="0.126"/>
    <n v="17.989999999999998"/>
    <n v="12.59"/>
    <n v="5.4"/>
    <s v="Credit"/>
  </r>
  <r>
    <x v="33"/>
    <s v="O20244662"/>
    <s v="C12945"/>
    <s v="Consumer"/>
    <x v="1"/>
    <s v="AMBA"/>
    <s v="GBA Norte"/>
    <s v="Verduras"/>
    <s v="Tomate Kg"/>
    <n v="11"/>
    <n v="1.47"/>
    <n v="5.8000000000000003E-2"/>
    <n v="15.23"/>
    <n v="10.66"/>
    <n v="4.57"/>
    <s v="Credit"/>
  </r>
  <r>
    <x v="34"/>
    <s v="O20243919"/>
    <s v="C10568"/>
    <s v="Consumer"/>
    <x v="0"/>
    <s v="AMBA"/>
    <s v="GBA Sur"/>
    <s v="Lácteos"/>
    <s v="Leche 1L"/>
    <n v="10"/>
    <n v="2.85"/>
    <n v="9.1999999999999998E-2"/>
    <n v="25.88"/>
    <n v="20.190000000000001"/>
    <n v="5.69"/>
    <s v="Cash"/>
  </r>
  <r>
    <x v="35"/>
    <s v="O20244900"/>
    <s v="C10974"/>
    <s v="Consumer"/>
    <x v="1"/>
    <s v="Santa Fe"/>
    <s v="Santa Fe"/>
    <s v="Suplementos"/>
    <s v="Whey 1kg"/>
    <n v="10"/>
    <n v="10.25"/>
    <n v="0"/>
    <n v="102.5"/>
    <n v="56.38"/>
    <n v="46.12"/>
    <s v="Credit"/>
  </r>
  <r>
    <x v="36"/>
    <s v="O20242923"/>
    <s v="C10167"/>
    <s v="Consumer"/>
    <x v="1"/>
    <s v="LatAm"/>
    <s v="Lima"/>
    <s v="Frutas"/>
    <s v="Uva Kg"/>
    <n v="5"/>
    <n v="1.77"/>
    <n v="8.6999999999999994E-2"/>
    <n v="8.08"/>
    <n v="5.82"/>
    <n v="2.2599999999999998"/>
    <s v="Transfer"/>
  </r>
  <r>
    <x v="37"/>
    <s v="O20244429"/>
    <s v="C12897"/>
    <s v="SMB"/>
    <x v="0"/>
    <s v="Córdoba"/>
    <s v="Villa María"/>
    <s v="Lácteos"/>
    <s v="Queso Cremoso 500g"/>
    <n v="10"/>
    <n v="1.07"/>
    <n v="0.111"/>
    <n v="9.51"/>
    <n v="7.42"/>
    <n v="2.09"/>
    <s v="Cash"/>
  </r>
  <r>
    <x v="38"/>
    <s v="O20244236"/>
    <s v="C10471"/>
    <s v="SMB"/>
    <x v="2"/>
    <s v="Santa Fe"/>
    <s v="Rafaela"/>
    <s v="Frutas"/>
    <s v="Banana Kg"/>
    <n v="10"/>
    <n v="2.75"/>
    <n v="8.8999999999999996E-2"/>
    <n v="25.05"/>
    <n v="18.04"/>
    <n v="7.01"/>
    <s v="Debit"/>
  </r>
  <r>
    <x v="39"/>
    <s v="O20241533"/>
    <s v="C12889"/>
    <s v="SMB"/>
    <x v="2"/>
    <s v="LatAm"/>
    <s v="Montevideo"/>
    <s v="Frutas"/>
    <s v="Manzana Kg"/>
    <n v="4"/>
    <n v="1.75"/>
    <n v="0.1"/>
    <n v="6.3"/>
    <n v="4.54"/>
    <n v="1.76"/>
    <s v="Debit"/>
  </r>
  <r>
    <x v="40"/>
    <s v="O20242300"/>
    <s v="C11438"/>
    <s v="Consumer"/>
    <x v="0"/>
    <s v="Santa Fe"/>
    <s v="Rafaela"/>
    <s v="Panificados"/>
    <s v="Medialunas Docena"/>
    <n v="17"/>
    <n v="1.0900000000000001"/>
    <n v="2.9000000000000001E-2"/>
    <n v="17.989999999999998"/>
    <n v="12.05"/>
    <n v="5.94"/>
    <s v="Debit"/>
  </r>
  <r>
    <x v="41"/>
    <s v="O20243069"/>
    <s v="C11536"/>
    <s v="Consumer"/>
    <x v="1"/>
    <s v="Rosario"/>
    <s v="Rosario"/>
    <s v="Frutas"/>
    <s v="Manzana Kg"/>
    <n v="20"/>
    <n v="2.5"/>
    <n v="6.9000000000000006E-2"/>
    <n v="46.55"/>
    <n v="33.520000000000003"/>
    <n v="13.03"/>
    <s v="Credit"/>
  </r>
  <r>
    <x v="42"/>
    <s v="O20241366"/>
    <s v="C13169"/>
    <s v="SMB"/>
    <x v="1"/>
    <s v="Córdoba"/>
    <s v="Villa María"/>
    <s v="Panificados"/>
    <s v="Medialunas Docena"/>
    <n v="19"/>
    <n v="1.34"/>
    <n v="0.17799999999999999"/>
    <n v="20.93"/>
    <n v="14.02"/>
    <n v="6.91"/>
    <s v="Transfer"/>
  </r>
  <r>
    <x v="43"/>
    <s v="O20242389"/>
    <s v="C11312"/>
    <s v="Consumer"/>
    <x v="0"/>
    <s v="Córdoba"/>
    <s v="Córdoba"/>
    <s v="Panificados"/>
    <s v="Pan Lacteado"/>
    <n v="2"/>
    <n v="1.81"/>
    <n v="0.11899999999999999"/>
    <n v="3.19"/>
    <n v="2.14"/>
    <n v="1.05"/>
    <s v="Debit"/>
  </r>
  <r>
    <x v="44"/>
    <s v="O20241458"/>
    <s v="C10254"/>
    <s v="Consumer"/>
    <x v="1"/>
    <s v="Córdoba"/>
    <s v="Córdoba"/>
    <s v="Lácteos"/>
    <s v="Yogur 1L"/>
    <n v="17"/>
    <n v="2.5499999999999998"/>
    <n v="8.3000000000000004E-2"/>
    <n v="39.75"/>
    <n v="31.01"/>
    <n v="8.74"/>
    <s v="Credit"/>
  </r>
  <r>
    <x v="45"/>
    <s v="O20240426"/>
    <s v="C12607"/>
    <s v="Consumer"/>
    <x v="2"/>
    <s v="Córdoba"/>
    <s v="Córdoba"/>
    <s v="Suplementos"/>
    <s v="Whey 1kg"/>
    <n v="3"/>
    <n v="26.57"/>
    <n v="0.14099999999999999"/>
    <n v="68.47"/>
    <n v="37.659999999999997"/>
    <n v="30.81"/>
    <s v="Cash"/>
  </r>
  <r>
    <x v="46"/>
    <s v="O20243635"/>
    <s v="C11245"/>
    <s v="Consumer"/>
    <x v="1"/>
    <s v="Córdoba"/>
    <s v="Córdoba"/>
    <s v="Panificados"/>
    <s v="Medialunas Docena"/>
    <n v="15"/>
    <n v="1.58"/>
    <n v="8.7999999999999995E-2"/>
    <n v="21.61"/>
    <n v="14.48"/>
    <n v="7.13"/>
    <s v="Cash"/>
  </r>
  <r>
    <x v="47"/>
    <s v="O20241103"/>
    <s v="C12061"/>
    <s v="Consumer"/>
    <x v="0"/>
    <s v="Santa Fe"/>
    <s v="Rafaela"/>
    <s v="Bebidas"/>
    <s v="Agua 500ml"/>
    <n v="12"/>
    <n v="2.16"/>
    <n v="0.14899999999999999"/>
    <n v="22.06"/>
    <n v="16.54"/>
    <n v="5.52"/>
    <s v="Debit"/>
  </r>
  <r>
    <x v="48"/>
    <s v="O20244579"/>
    <s v="C10541"/>
    <s v="Consumer"/>
    <x v="1"/>
    <s v="Córdoba"/>
    <s v="Córdoba"/>
    <s v="Lácteos"/>
    <s v="Queso Cremoso 500g"/>
    <n v="7"/>
    <n v="2.77"/>
    <n v="8.8999999999999996E-2"/>
    <n v="17.66"/>
    <n v="13.77"/>
    <n v="3.89"/>
    <s v="Credit"/>
  </r>
  <r>
    <x v="49"/>
    <s v="O20242652"/>
    <s v="C11356"/>
    <s v="Consumer"/>
    <x v="0"/>
    <s v="AMBA"/>
    <s v="CABA"/>
    <s v="Snacks"/>
    <s v="Mix Frutos Secos"/>
    <n v="15"/>
    <n v="2.69"/>
    <n v="0.01"/>
    <n v="39.950000000000003"/>
    <n v="25.97"/>
    <n v="13.98"/>
    <s v="Credit"/>
  </r>
  <r>
    <x v="50"/>
    <s v="O20242970"/>
    <s v="C10036"/>
    <s v="Consumer"/>
    <x v="1"/>
    <s v="AMBA"/>
    <s v="CABA"/>
    <s v="Lácteos"/>
    <s v="Yogur 1L"/>
    <n v="9"/>
    <n v="1.67"/>
    <n v="0"/>
    <n v="15.03"/>
    <n v="11.72"/>
    <n v="3.31"/>
    <s v="Transfer"/>
  </r>
  <r>
    <x v="51"/>
    <s v="O20244403"/>
    <s v="C12684"/>
    <s v="Consumer"/>
    <x v="1"/>
    <s v="LatAm"/>
    <s v="Lima"/>
    <s v="Frutas"/>
    <s v="Banana Kg"/>
    <n v="3"/>
    <n v="1.55"/>
    <n v="0.06"/>
    <n v="4.37"/>
    <n v="3.15"/>
    <n v="1.22"/>
    <s v="Cash"/>
  </r>
  <r>
    <x v="52"/>
    <s v="O20243804"/>
    <s v="C12291"/>
    <s v="SMB"/>
    <x v="2"/>
    <s v="Córdoba"/>
    <s v="Río Cuarto"/>
    <s v="Suplementos"/>
    <s v="Multivitamínico"/>
    <n v="6"/>
    <n v="32.72"/>
    <n v="0.20899999999999999"/>
    <n v="155.29"/>
    <n v="85.41"/>
    <n v="69.88"/>
    <s v="Debit"/>
  </r>
  <r>
    <x v="53"/>
    <s v="O20242592"/>
    <s v="C10343"/>
    <s v="Consumer"/>
    <x v="0"/>
    <s v="Rosario"/>
    <s v="Rosario"/>
    <s v="Panificados"/>
    <s v="Pan Integral"/>
    <n v="13"/>
    <n v="2.17"/>
    <n v="8.9999999999999993E-3"/>
    <n v="27.96"/>
    <n v="18.73"/>
    <n v="9.23"/>
    <s v="Cash"/>
  </r>
  <r>
    <x v="54"/>
    <s v="O20240077"/>
    <s v="C10636"/>
    <s v="SMB"/>
    <x v="1"/>
    <s v="Córdoba"/>
    <s v="Córdoba"/>
    <s v="Suplementos"/>
    <s v="Whey 1kg"/>
    <n v="6"/>
    <n v="29.16"/>
    <n v="5.5E-2"/>
    <n v="165.34"/>
    <n v="90.94"/>
    <n v="74.400000000000006"/>
    <s v="Debit"/>
  </r>
  <r>
    <x v="55"/>
    <s v="O20240670"/>
    <s v="C12939"/>
    <s v="SMB"/>
    <x v="1"/>
    <s v="Córdoba"/>
    <s v="Villa María"/>
    <s v="Panificados"/>
    <s v="Medialunas Docena"/>
    <n v="16"/>
    <n v="2.04"/>
    <n v="8.9999999999999993E-3"/>
    <n v="32.35"/>
    <n v="21.67"/>
    <n v="10.68"/>
    <s v="Transfer"/>
  </r>
  <r>
    <x v="56"/>
    <s v="O20244905"/>
    <s v="C11459"/>
    <s v="Enterprise"/>
    <x v="1"/>
    <s v="AMBA"/>
    <s v="GBA Oeste"/>
    <s v="Bebidas"/>
    <s v="Gaseosa Cola"/>
    <n v="6"/>
    <n v="1.31"/>
    <n v="0.11"/>
    <n v="7"/>
    <n v="5.25"/>
    <n v="1.75"/>
    <s v="Cash"/>
  </r>
  <r>
    <x v="57"/>
    <s v="O20241388"/>
    <s v="C10385"/>
    <s v="SMB"/>
    <x v="1"/>
    <s v="LatAm"/>
    <s v="Santiago"/>
    <s v="Lácteos"/>
    <s v="Queso Cremoso 500g"/>
    <n v="19"/>
    <n v="2.2999999999999998"/>
    <n v="4.1000000000000002E-2"/>
    <n v="41.91"/>
    <n v="32.69"/>
    <n v="9.2200000000000006"/>
    <s v="Credit"/>
  </r>
  <r>
    <x v="58"/>
    <s v="O20240853"/>
    <s v="C10639"/>
    <s v="Consumer"/>
    <x v="1"/>
    <s v="LatAm"/>
    <s v="Lima"/>
    <s v="Panificados"/>
    <s v="Medialunas Docena"/>
    <n v="9"/>
    <n v="2.09"/>
    <n v="0.106"/>
    <n v="16.82"/>
    <n v="11.27"/>
    <n v="5.55"/>
    <s v="Credit"/>
  </r>
  <r>
    <x v="59"/>
    <s v="O20244922"/>
    <s v="C12447"/>
    <s v="Consumer"/>
    <x v="1"/>
    <s v="Córdoba"/>
    <s v="Río Cuarto"/>
    <s v="Frutas"/>
    <s v="Manzana Kg"/>
    <n v="13"/>
    <n v="2.23"/>
    <n v="3.5000000000000003E-2"/>
    <n v="27.98"/>
    <n v="20.149999999999999"/>
    <n v="7.83"/>
    <s v="Credit"/>
  </r>
  <r>
    <x v="60"/>
    <s v="O20244302"/>
    <s v="C13113"/>
    <s v="Consumer"/>
    <x v="0"/>
    <s v="LatAm"/>
    <s v="Asunción"/>
    <s v="Verduras"/>
    <s v="Lechuga Unidad"/>
    <n v="14"/>
    <n v="2.54"/>
    <n v="0.13"/>
    <n v="30.94"/>
    <n v="21.66"/>
    <n v="9.2799999999999994"/>
    <s v="Debit"/>
  </r>
  <r>
    <x v="61"/>
    <s v="O20242314"/>
    <s v="C10395"/>
    <s v="Enterprise"/>
    <x v="1"/>
    <s v="AMBA"/>
    <s v="GBA Norte"/>
    <s v="Bebidas"/>
    <s v="Jugo Naranja"/>
    <n v="3"/>
    <n v="1.31"/>
    <n v="3.7999999999999999E-2"/>
    <n v="3.78"/>
    <n v="2.84"/>
    <n v="0.94"/>
    <s v="Debit"/>
  </r>
  <r>
    <x v="62"/>
    <s v="O20243888"/>
    <s v="C10973"/>
    <s v="Consumer"/>
    <x v="0"/>
    <s v="LatAm"/>
    <s v="Montevideo"/>
    <s v="Lácteos"/>
    <s v="Queso Cremoso 500g"/>
    <n v="9"/>
    <n v="1.3"/>
    <n v="9.8000000000000004E-2"/>
    <n v="10.55"/>
    <n v="8.23"/>
    <n v="2.3199999999999998"/>
    <s v="Credit"/>
  </r>
  <r>
    <x v="63"/>
    <s v="O20243205"/>
    <s v="C12503"/>
    <s v="Consumer"/>
    <x v="1"/>
    <s v="LatAm"/>
    <s v="Asunción"/>
    <s v="Lácteos"/>
    <s v="Yogur 1L"/>
    <n v="19"/>
    <n v="2.92"/>
    <n v="0.1"/>
    <n v="49.93"/>
    <n v="38.950000000000003"/>
    <n v="10.98"/>
    <s v="Credit"/>
  </r>
  <r>
    <x v="64"/>
    <s v="O20241853"/>
    <s v="C10523"/>
    <s v="Consumer"/>
    <x v="1"/>
    <s v="Córdoba"/>
    <s v="Río Cuarto"/>
    <s v="Panificados"/>
    <s v="Medialunas Docena"/>
    <n v="7"/>
    <n v="1.76"/>
    <n v="0"/>
    <n v="12.32"/>
    <n v="8.25"/>
    <n v="4.07"/>
    <s v="Debit"/>
  </r>
  <r>
    <x v="65"/>
    <s v="O20240193"/>
    <s v="C10342"/>
    <s v="Consumer"/>
    <x v="1"/>
    <s v="Santa Fe"/>
    <s v="Rafaela"/>
    <s v="Verduras"/>
    <s v="Cebolla Kg"/>
    <n v="4"/>
    <n v="2.3199999999999998"/>
    <n v="7.9000000000000001E-2"/>
    <n v="8.5500000000000007"/>
    <n v="5.99"/>
    <n v="2.56"/>
    <s v="Cash"/>
  </r>
  <r>
    <x v="38"/>
    <s v="O20244232"/>
    <s v="C12605"/>
    <s v="Consumer"/>
    <x v="2"/>
    <s v="Córdoba"/>
    <s v="Villa María"/>
    <s v="Snacks"/>
    <s v="Mix Frutos Secos"/>
    <n v="5"/>
    <n v="1.89"/>
    <n v="0.156"/>
    <n v="7.98"/>
    <n v="5.19"/>
    <n v="2.79"/>
    <s v="Credit"/>
  </r>
  <r>
    <x v="66"/>
    <s v="O20243699"/>
    <s v="C12981"/>
    <s v="Enterprise"/>
    <x v="1"/>
    <s v="Rosario"/>
    <s v="Rosario"/>
    <s v="Frutas"/>
    <s v="Manzana Kg"/>
    <n v="7"/>
    <n v="2.2200000000000002"/>
    <n v="9.0999999999999998E-2"/>
    <n v="14.13"/>
    <n v="10.17"/>
    <n v="3.96"/>
    <s v="Debit"/>
  </r>
  <r>
    <x v="67"/>
    <s v="O20243041"/>
    <s v="C12686"/>
    <s v="Consumer"/>
    <x v="2"/>
    <s v="Santa Fe"/>
    <s v="Rafaela"/>
    <s v="Panificados"/>
    <s v="Pan Integral"/>
    <n v="19"/>
    <n v="1.87"/>
    <n v="0.188"/>
    <n v="28.85"/>
    <n v="19.329999999999998"/>
    <n v="9.52"/>
    <s v="Credit"/>
  </r>
  <r>
    <x v="68"/>
    <s v="O20240119"/>
    <s v="C11579"/>
    <s v="Consumer"/>
    <x v="2"/>
    <s v="AMBA"/>
    <s v="GBA Oeste"/>
    <s v="Frutas"/>
    <s v="Naranja Kg"/>
    <n v="8"/>
    <n v="2.71"/>
    <n v="0.158"/>
    <n v="18.25"/>
    <n v="13.14"/>
    <n v="5.1100000000000003"/>
    <s v="Credit"/>
  </r>
  <r>
    <x v="69"/>
    <s v="O20240723"/>
    <s v="C12264"/>
    <s v="Consumer"/>
    <x v="0"/>
    <s v="Rosario"/>
    <s v="Rosario"/>
    <s v="Bebidas"/>
    <s v="Agua 1.5L"/>
    <n v="12"/>
    <n v="1.62"/>
    <n v="0.09"/>
    <n v="17.690000000000001"/>
    <n v="13.27"/>
    <n v="4.42"/>
    <s v="Transfer"/>
  </r>
  <r>
    <x v="70"/>
    <s v="O20243679"/>
    <s v="C11106"/>
    <s v="Enterprise"/>
    <x v="1"/>
    <s v="Mendoza"/>
    <s v="San Rafael"/>
    <s v="Bebidas"/>
    <s v="Jugo Naranja"/>
    <n v="9"/>
    <n v="1.35"/>
    <n v="0.18"/>
    <n v="9.9600000000000009"/>
    <n v="7.47"/>
    <n v="2.4900000000000002"/>
    <s v="Credit"/>
  </r>
  <r>
    <x v="28"/>
    <s v="O20244943"/>
    <s v="C11934"/>
    <s v="Enterprise"/>
    <x v="0"/>
    <s v="Mendoza"/>
    <s v="Mendoza"/>
    <s v="Verduras"/>
    <s v="Cebolla Kg"/>
    <n v="4"/>
    <n v="2"/>
    <n v="7.5999999999999998E-2"/>
    <n v="7.39"/>
    <n v="5.17"/>
    <n v="2.2200000000000002"/>
    <s v="Cash"/>
  </r>
  <r>
    <x v="40"/>
    <s v="O20242295"/>
    <s v="C10779"/>
    <s v="SMB"/>
    <x v="1"/>
    <s v="AMBA"/>
    <s v="GBA Norte"/>
    <s v="Panificados"/>
    <s v="Pan Lacteado"/>
    <n v="16"/>
    <n v="1.07"/>
    <n v="2.1999999999999999E-2"/>
    <n v="16.739999999999998"/>
    <n v="11.22"/>
    <n v="5.52"/>
    <s v="Credit"/>
  </r>
  <r>
    <x v="71"/>
    <s v="O20241813"/>
    <s v="C11810"/>
    <s v="Consumer"/>
    <x v="1"/>
    <s v="LatAm"/>
    <s v="Lima"/>
    <s v="Frutas"/>
    <s v="Uva Kg"/>
    <n v="14"/>
    <n v="2.5099999999999998"/>
    <n v="0.114"/>
    <n v="31.13"/>
    <n v="22.41"/>
    <n v="8.7200000000000006"/>
    <s v="Transfer"/>
  </r>
  <r>
    <x v="18"/>
    <s v="O20244244"/>
    <s v="C13483"/>
    <s v="SMB"/>
    <x v="0"/>
    <s v="Mendoza"/>
    <s v="San Rafael"/>
    <s v="Snacks"/>
    <s v="Papas Onduladas"/>
    <n v="6"/>
    <n v="2.68"/>
    <n v="6.5000000000000002E-2"/>
    <n v="15.03"/>
    <n v="9.77"/>
    <n v="5.26"/>
    <s v="Debit"/>
  </r>
  <r>
    <x v="72"/>
    <s v="O20243073"/>
    <s v="C10539"/>
    <s v="Consumer"/>
    <x v="2"/>
    <s v="AMBA"/>
    <s v="GBA Sur"/>
    <s v="Panificados"/>
    <s v="Pan Integral"/>
    <n v="13"/>
    <n v="1.26"/>
    <n v="8.8999999999999996E-2"/>
    <n v="14.92"/>
    <n v="10"/>
    <n v="4.92"/>
    <s v="Debit"/>
  </r>
  <r>
    <x v="73"/>
    <s v="O20244180"/>
    <s v="C12464"/>
    <s v="SMB"/>
    <x v="0"/>
    <s v="LatAm"/>
    <s v="Asunción"/>
    <s v="Panificados"/>
    <s v="Pan Lacteado"/>
    <n v="9"/>
    <n v="1.19"/>
    <n v="6.6000000000000003E-2"/>
    <n v="10"/>
    <n v="6.7"/>
    <n v="3.3"/>
    <s v="Transfer"/>
  </r>
  <r>
    <x v="53"/>
    <s v="O20242593"/>
    <s v="C11103"/>
    <s v="Consumer"/>
    <x v="1"/>
    <s v="Rosario"/>
    <s v="Rosario"/>
    <s v="Lácteos"/>
    <s v="Leche 1L"/>
    <n v="6"/>
    <n v="2.73"/>
    <n v="2.7E-2"/>
    <n v="15.94"/>
    <n v="12.43"/>
    <n v="3.51"/>
    <s v="Cash"/>
  </r>
  <r>
    <x v="74"/>
    <s v="O20241729"/>
    <s v="C12418"/>
    <s v="Consumer"/>
    <x v="0"/>
    <s v="LatAm"/>
    <s v="Asunción"/>
    <s v="Snacks"/>
    <s v="Papas Clásicas"/>
    <n v="8"/>
    <n v="1.94"/>
    <n v="5.0999999999999997E-2"/>
    <n v="14.73"/>
    <n v="9.57"/>
    <n v="5.16"/>
    <s v="Credit"/>
  </r>
  <r>
    <x v="75"/>
    <s v="O20240825"/>
    <s v="C10819"/>
    <s v="Consumer"/>
    <x v="1"/>
    <s v="AMBA"/>
    <s v="GBA Sur"/>
    <s v="Suplementos"/>
    <s v="Multivitamínico"/>
    <n v="1"/>
    <n v="26.73"/>
    <n v="2.1999999999999999E-2"/>
    <n v="26.14"/>
    <n v="14.38"/>
    <n v="11.76"/>
    <s v="Credit"/>
  </r>
  <r>
    <x v="76"/>
    <s v="O20243701"/>
    <s v="C11233"/>
    <s v="SMB"/>
    <x v="1"/>
    <s v="Rosario"/>
    <s v="Rosario"/>
    <s v="Suplementos"/>
    <s v="Creatina 300g"/>
    <n v="7"/>
    <n v="23.86"/>
    <n v="3.1E-2"/>
    <n v="161.84"/>
    <n v="89.01"/>
    <n v="72.83"/>
    <s v="Credit"/>
  </r>
  <r>
    <x v="77"/>
    <s v="O20240112"/>
    <s v="C10134"/>
    <s v="SMB"/>
    <x v="0"/>
    <s v="AMBA"/>
    <s v="GBA Sur"/>
    <s v="Panificados"/>
    <s v="Pan Integral"/>
    <n v="6"/>
    <n v="1.72"/>
    <n v="7.4999999999999997E-2"/>
    <n v="9.5500000000000007"/>
    <n v="6.4"/>
    <n v="3.15"/>
    <s v="Credit"/>
  </r>
  <r>
    <x v="78"/>
    <s v="O20243304"/>
    <s v="C12928"/>
    <s v="Consumer"/>
    <x v="0"/>
    <s v="AMBA"/>
    <s v="GBA Norte"/>
    <s v="Snacks"/>
    <s v="Mix Frutos Secos"/>
    <n v="18"/>
    <n v="2.44"/>
    <n v="5.5E-2"/>
    <n v="41.5"/>
    <n v="26.98"/>
    <n v="14.52"/>
    <s v="Credit"/>
  </r>
  <r>
    <x v="79"/>
    <s v="O20241542"/>
    <s v="C13317"/>
    <s v="Consumer"/>
    <x v="0"/>
    <s v="Santa Fe"/>
    <s v="Rafaela"/>
    <s v="Frutas"/>
    <s v="Manzana Kg"/>
    <n v="4"/>
    <n v="1.55"/>
    <n v="0.155"/>
    <n v="5.24"/>
    <n v="3.77"/>
    <n v="1.47"/>
    <s v="Debit"/>
  </r>
  <r>
    <x v="80"/>
    <s v="O20241271"/>
    <s v="C10784"/>
    <s v="Consumer"/>
    <x v="0"/>
    <s v="LatAm"/>
    <s v="Santiago"/>
    <s v="Frutas"/>
    <s v="Naranja Kg"/>
    <n v="19"/>
    <n v="1.6"/>
    <n v="0.08"/>
    <n v="27.97"/>
    <n v="20.14"/>
    <n v="7.83"/>
    <s v="Credit"/>
  </r>
  <r>
    <x v="81"/>
    <s v="O20240574"/>
    <s v="C12102"/>
    <s v="SMB"/>
    <x v="2"/>
    <s v="Rosario"/>
    <s v="Rosario"/>
    <s v="Snacks"/>
    <s v="Barra Cereal"/>
    <n v="8"/>
    <n v="2.68"/>
    <n v="5.6000000000000001E-2"/>
    <n v="20.239999999999998"/>
    <n v="13.16"/>
    <n v="7.08"/>
    <s v="Credit"/>
  </r>
  <r>
    <x v="82"/>
    <s v="O20240901"/>
    <s v="C12180"/>
    <s v="SMB"/>
    <x v="0"/>
    <s v="Santa Fe"/>
    <s v="Rosario"/>
    <s v="Verduras"/>
    <s v="Lechuga Unidad"/>
    <n v="6"/>
    <n v="2.16"/>
    <n v="0"/>
    <n v="12.96"/>
    <n v="9.07"/>
    <n v="3.89"/>
    <s v="Credit"/>
  </r>
  <r>
    <x v="83"/>
    <s v="O20241852"/>
    <s v="C12045"/>
    <s v="Enterprise"/>
    <x v="0"/>
    <s v="AMBA"/>
    <s v="GBA Sur"/>
    <s v="Verduras"/>
    <s v="Cebolla Kg"/>
    <n v="17"/>
    <n v="1.44"/>
    <n v="0.09"/>
    <n v="22.28"/>
    <n v="15.6"/>
    <n v="6.68"/>
    <s v="Cash"/>
  </r>
  <r>
    <x v="84"/>
    <s v="O20240996"/>
    <s v="C11986"/>
    <s v="Consumer"/>
    <x v="1"/>
    <s v="Córdoba"/>
    <s v="Córdoba"/>
    <s v="Lácteos"/>
    <s v="Leche 1L"/>
    <n v="6"/>
    <n v="1.75"/>
    <n v="0"/>
    <n v="10.5"/>
    <n v="8.19"/>
    <n v="2.31"/>
    <s v="Credit"/>
  </r>
  <r>
    <x v="85"/>
    <s v="O20243907"/>
    <s v="C10576"/>
    <s v="Consumer"/>
    <x v="1"/>
    <s v="Santa Fe"/>
    <s v="Rosario"/>
    <s v="Snacks"/>
    <s v="Barra Cereal"/>
    <n v="8"/>
    <n v="2.79"/>
    <n v="2.7E-2"/>
    <n v="21.72"/>
    <n v="14.12"/>
    <n v="7.6"/>
    <s v="Wallet"/>
  </r>
  <r>
    <x v="86"/>
    <s v="O20240239"/>
    <s v="C13326"/>
    <s v="SMB"/>
    <x v="1"/>
    <s v="Mendoza"/>
    <s v="Godoy Cruz"/>
    <s v="Panificados"/>
    <s v="Medialunas Docena"/>
    <n v="17"/>
    <n v="1.51"/>
    <n v="0.13"/>
    <n v="22.33"/>
    <n v="14.96"/>
    <n v="7.37"/>
    <s v="Debit"/>
  </r>
  <r>
    <x v="87"/>
    <s v="O20242242"/>
    <s v="C12795"/>
    <s v="Consumer"/>
    <x v="1"/>
    <s v="AMBA"/>
    <s v="CABA"/>
    <s v="Verduras"/>
    <s v="Cebolla Kg"/>
    <n v="3"/>
    <n v="1.97"/>
    <n v="0.04"/>
    <n v="5.67"/>
    <n v="3.97"/>
    <n v="1.7"/>
    <s v="Debit"/>
  </r>
  <r>
    <x v="88"/>
    <s v="O20242415"/>
    <s v="C12908"/>
    <s v="Consumer"/>
    <x v="1"/>
    <s v="Santa Fe"/>
    <s v="Rafaela"/>
    <s v="Snacks"/>
    <s v="Barra Cereal"/>
    <n v="2"/>
    <n v="2.5"/>
    <n v="8.6999999999999994E-2"/>
    <n v="4.57"/>
    <n v="2.97"/>
    <n v="1.6"/>
    <s v="Debit"/>
  </r>
  <r>
    <x v="89"/>
    <s v="O20241182"/>
    <s v="C11507"/>
    <s v="Consumer"/>
    <x v="1"/>
    <s v="Santa Fe"/>
    <s v="Rafaela"/>
    <s v="Verduras"/>
    <s v="Cebolla Kg"/>
    <n v="20"/>
    <n v="2.4"/>
    <n v="9.7000000000000003E-2"/>
    <n v="43.34"/>
    <n v="30.34"/>
    <n v="13"/>
    <s v="Debit"/>
  </r>
  <r>
    <x v="90"/>
    <s v="O20241898"/>
    <s v="C11047"/>
    <s v="SMB"/>
    <x v="0"/>
    <s v="Mendoza"/>
    <s v="San Rafael"/>
    <s v="Suplementos"/>
    <s v="Whey 1kg"/>
    <n v="18"/>
    <n v="34.61"/>
    <n v="4.3999999999999997E-2"/>
    <n v="595.57000000000005"/>
    <n v="327.56"/>
    <n v="268.01"/>
    <s v="Credit"/>
  </r>
  <r>
    <x v="91"/>
    <s v="O20242736"/>
    <s v="C13412"/>
    <s v="Consumer"/>
    <x v="1"/>
    <s v="Córdoba"/>
    <s v="Río Cuarto"/>
    <s v="Bebidas"/>
    <s v="Energética"/>
    <n v="14"/>
    <n v="1.95"/>
    <n v="0.15"/>
    <n v="23.2"/>
    <n v="17.399999999999999"/>
    <n v="5.8"/>
    <s v="Debit"/>
  </r>
  <r>
    <x v="92"/>
    <s v="O20241003"/>
    <s v="C10969"/>
    <s v="SMB"/>
    <x v="0"/>
    <s v="AMBA"/>
    <s v="GBA Norte"/>
    <s v="Snacks"/>
    <s v="Barra Cereal"/>
    <n v="3"/>
    <n v="2.6"/>
    <n v="8.0000000000000002E-3"/>
    <n v="7.74"/>
    <n v="5.03"/>
    <n v="2.71"/>
    <s v="Credit"/>
  </r>
  <r>
    <x v="93"/>
    <s v="O20243022"/>
    <s v="C12211"/>
    <s v="Consumer"/>
    <x v="1"/>
    <s v="Mendoza"/>
    <s v="Godoy Cruz"/>
    <s v="Suplementos"/>
    <s v="Multivitamínico"/>
    <n v="11"/>
    <n v="20.72"/>
    <n v="9.1999999999999998E-2"/>
    <n v="206.95"/>
    <n v="113.82"/>
    <n v="93.13"/>
    <s v="Cash"/>
  </r>
  <r>
    <x v="94"/>
    <s v="O20244995"/>
    <s v="C10756"/>
    <s v="Consumer"/>
    <x v="1"/>
    <s v="AMBA"/>
    <s v="CABA"/>
    <s v="Bebidas"/>
    <s v="Jugo Naranja"/>
    <n v="3"/>
    <n v="1.61"/>
    <n v="9.0999999999999998E-2"/>
    <n v="4.3899999999999997"/>
    <n v="3.29"/>
    <n v="1.1000000000000001"/>
    <s v="Credit"/>
  </r>
  <r>
    <x v="95"/>
    <s v="O20242665"/>
    <s v="C12969"/>
    <s v="Consumer"/>
    <x v="1"/>
    <s v="Santa Fe"/>
    <s v="Rosario"/>
    <s v="Bebidas"/>
    <s v="Jugo Naranja"/>
    <n v="9"/>
    <n v="2.0499999999999998"/>
    <n v="0.108"/>
    <n v="16.46"/>
    <n v="12.34"/>
    <n v="4.12"/>
    <s v="Credit"/>
  </r>
  <r>
    <x v="96"/>
    <s v="O20240511"/>
    <s v="C10084"/>
    <s v="SMB"/>
    <x v="2"/>
    <s v="LatAm"/>
    <s v="Montevideo"/>
    <s v="Snacks"/>
    <s v="Papas Onduladas"/>
    <n v="8"/>
    <n v="1.9"/>
    <n v="0.14499999999999999"/>
    <n v="13"/>
    <n v="8.4499999999999993"/>
    <n v="4.55"/>
    <s v="Wallet"/>
  </r>
  <r>
    <x v="97"/>
    <s v="O20243983"/>
    <s v="C11499"/>
    <s v="Enterprise"/>
    <x v="1"/>
    <s v="Mendoza"/>
    <s v="Godoy Cruz"/>
    <s v="Panificados"/>
    <s v="Pan Lacteado"/>
    <n v="16"/>
    <n v="2.19"/>
    <n v="0.13100000000000001"/>
    <n v="30.45"/>
    <n v="20.399999999999999"/>
    <n v="10.050000000000001"/>
    <s v="Cash"/>
  </r>
  <r>
    <x v="98"/>
    <s v="O20244537"/>
    <s v="C10006"/>
    <s v="Consumer"/>
    <x v="2"/>
    <s v="Santa Fe"/>
    <s v="Rosario"/>
    <s v="Lácteos"/>
    <s v="Yogur 1L"/>
    <n v="8"/>
    <n v="2.35"/>
    <n v="7.2999999999999995E-2"/>
    <n v="17.43"/>
    <n v="13.6"/>
    <n v="3.83"/>
    <s v="Cash"/>
  </r>
  <r>
    <x v="99"/>
    <s v="O20243448"/>
    <s v="C12516"/>
    <s v="Consumer"/>
    <x v="2"/>
    <s v="LatAm"/>
    <s v="Asunción"/>
    <s v="Panificados"/>
    <s v="Pan Lacteado"/>
    <n v="15"/>
    <n v="1.81"/>
    <n v="9.1999999999999998E-2"/>
    <n v="24.65"/>
    <n v="16.52"/>
    <n v="8.1300000000000008"/>
    <s v="Cash"/>
  </r>
  <r>
    <x v="100"/>
    <s v="O20244134"/>
    <s v="C12347"/>
    <s v="Consumer"/>
    <x v="0"/>
    <s v="Santa Fe"/>
    <s v="Rosario"/>
    <s v="Lácteos"/>
    <s v="Yogur 1L"/>
    <n v="15"/>
    <n v="1.91"/>
    <n v="8.7999999999999995E-2"/>
    <n v="26.13"/>
    <n v="20.38"/>
    <n v="5.75"/>
    <s v="Cash"/>
  </r>
  <r>
    <x v="101"/>
    <s v="O20242304"/>
    <s v="C10707"/>
    <s v="Consumer"/>
    <x v="1"/>
    <s v="AMBA"/>
    <s v="GBA Sur"/>
    <s v="Snacks"/>
    <s v="Mix Frutos Secos"/>
    <n v="18"/>
    <n v="1.62"/>
    <n v="5.3999999999999999E-2"/>
    <n v="27.59"/>
    <n v="17.93"/>
    <n v="9.66"/>
    <s v="Cash"/>
  </r>
  <r>
    <x v="102"/>
    <s v="O20242990"/>
    <s v="C12018"/>
    <s v="Consumer"/>
    <x v="2"/>
    <s v="Mendoza"/>
    <s v="San Rafael"/>
    <s v="Verduras"/>
    <s v="Lechuga Unidad"/>
    <n v="17"/>
    <n v="2.02"/>
    <n v="0"/>
    <n v="34.340000000000003"/>
    <n v="24.04"/>
    <n v="10.3"/>
    <s v="Credit"/>
  </r>
  <r>
    <x v="103"/>
    <s v="O20241024"/>
    <s v="C11005"/>
    <s v="Consumer"/>
    <x v="0"/>
    <s v="LatAm"/>
    <s v="Santiago"/>
    <s v="Bebidas"/>
    <s v="Jugo Naranja"/>
    <n v="15"/>
    <n v="1.94"/>
    <n v="7.4999999999999997E-2"/>
    <n v="26.92"/>
    <n v="20.190000000000001"/>
    <n v="6.73"/>
    <s v="Credit"/>
  </r>
  <r>
    <x v="104"/>
    <s v="O20242196"/>
    <s v="C12202"/>
    <s v="SMB"/>
    <x v="1"/>
    <s v="AMBA"/>
    <s v="GBA Oeste"/>
    <s v="Lácteos"/>
    <s v="Leche 1L"/>
    <n v="6"/>
    <n v="1"/>
    <n v="9.1999999999999998E-2"/>
    <n v="5.45"/>
    <n v="4.25"/>
    <n v="1.2"/>
    <s v="Wallet"/>
  </r>
  <r>
    <x v="105"/>
    <s v="O20242229"/>
    <s v="C10234"/>
    <s v="Consumer"/>
    <x v="1"/>
    <s v="Mendoza"/>
    <s v="Godoy Cruz"/>
    <s v="Snacks"/>
    <s v="Mix Frutos Secos"/>
    <n v="8"/>
    <n v="3.13"/>
    <n v="1.4E-2"/>
    <n v="24.69"/>
    <n v="16.05"/>
    <n v="8.64"/>
    <s v="Transfer"/>
  </r>
  <r>
    <x v="106"/>
    <s v="O20242837"/>
    <s v="C13466"/>
    <s v="Consumer"/>
    <x v="0"/>
    <s v="Mendoza"/>
    <s v="Godoy Cruz"/>
    <s v="Panificados"/>
    <s v="Medialunas Docena"/>
    <n v="11"/>
    <n v="2.02"/>
    <n v="6.6000000000000003E-2"/>
    <n v="20.75"/>
    <n v="13.9"/>
    <n v="6.85"/>
    <s v="Credit"/>
  </r>
  <r>
    <x v="107"/>
    <s v="O20242485"/>
    <s v="C11963"/>
    <s v="SMB"/>
    <x v="1"/>
    <s v="Rosario"/>
    <s v="Rosario"/>
    <s v="Verduras"/>
    <s v="Tomate Kg"/>
    <n v="15"/>
    <n v="1.61"/>
    <n v="5.8999999999999997E-2"/>
    <n v="22.73"/>
    <n v="15.91"/>
    <n v="6.82"/>
    <s v="Transfer"/>
  </r>
  <r>
    <x v="108"/>
    <s v="O20243972"/>
    <s v="C13151"/>
    <s v="Consumer"/>
    <x v="1"/>
    <s v="Córdoba"/>
    <s v="Río Cuarto"/>
    <s v="Verduras"/>
    <s v="Lechuga Unidad"/>
    <n v="15"/>
    <n v="2.69"/>
    <n v="7.4999999999999997E-2"/>
    <n v="37.32"/>
    <n v="26.12"/>
    <n v="11.2"/>
    <s v="Cash"/>
  </r>
  <r>
    <x v="109"/>
    <s v="O20244835"/>
    <s v="C13246"/>
    <s v="SMB"/>
    <x v="1"/>
    <s v="AMBA"/>
    <s v="CABA"/>
    <s v="Lácteos"/>
    <s v="Yogur 1L"/>
    <n v="18"/>
    <n v="2.98"/>
    <n v="7.8E-2"/>
    <n v="49.46"/>
    <n v="38.58"/>
    <n v="10.88"/>
    <s v="Debit"/>
  </r>
  <r>
    <x v="110"/>
    <s v="O20243409"/>
    <s v="C10309"/>
    <s v="Consumer"/>
    <x v="1"/>
    <s v="AMBA"/>
    <s v="CABA"/>
    <s v="Lácteos"/>
    <s v="Yogur 1L"/>
    <n v="18"/>
    <n v="2.35"/>
    <n v="7.0000000000000007E-2"/>
    <n v="39.340000000000003"/>
    <n v="30.69"/>
    <n v="8.65"/>
    <s v="Cash"/>
  </r>
  <r>
    <x v="111"/>
    <s v="O20244172"/>
    <s v="C10988"/>
    <s v="SMB"/>
    <x v="1"/>
    <s v="Mendoza"/>
    <s v="Mendoza"/>
    <s v="Verduras"/>
    <s v="Tomate Kg"/>
    <n v="6"/>
    <n v="2.2400000000000002"/>
    <n v="3.4000000000000002E-2"/>
    <n v="12.98"/>
    <n v="9.09"/>
    <n v="3.89"/>
    <s v="Credit"/>
  </r>
  <r>
    <x v="112"/>
    <s v="O20241234"/>
    <s v="C12083"/>
    <s v="SMB"/>
    <x v="1"/>
    <s v="Rosario"/>
    <s v="Rosario"/>
    <s v="Verduras"/>
    <s v="Cebolla Kg"/>
    <n v="16"/>
    <n v="2"/>
    <n v="0"/>
    <n v="32"/>
    <n v="22.4"/>
    <n v="9.6"/>
    <s v="Debit"/>
  </r>
  <r>
    <x v="113"/>
    <s v="O20241426"/>
    <s v="C11477"/>
    <s v="Consumer"/>
    <x v="1"/>
    <s v="LatAm"/>
    <s v="Asunción"/>
    <s v="Lácteos"/>
    <s v="Yogur 1L"/>
    <n v="16"/>
    <n v="2.99"/>
    <n v="0.10100000000000001"/>
    <n v="43.01"/>
    <n v="33.549999999999997"/>
    <n v="9.4600000000000009"/>
    <s v="Transfer"/>
  </r>
  <r>
    <x v="27"/>
    <s v="O20241797"/>
    <s v="C12521"/>
    <s v="Consumer"/>
    <x v="2"/>
    <s v="Rosario"/>
    <s v="Rosario"/>
    <s v="Panificados"/>
    <s v="Pan Integral"/>
    <n v="19"/>
    <n v="1.04"/>
    <n v="6.8000000000000005E-2"/>
    <n v="18.420000000000002"/>
    <n v="12.34"/>
    <n v="6.08"/>
    <s v="Credit"/>
  </r>
  <r>
    <x v="114"/>
    <s v="O20243788"/>
    <s v="C11715"/>
    <s v="Consumer"/>
    <x v="1"/>
    <s v="Córdoba"/>
    <s v="Córdoba"/>
    <s v="Verduras"/>
    <s v="Cebolla Kg"/>
    <n v="12"/>
    <n v="2.2999999999999998"/>
    <n v="5.1999999999999998E-2"/>
    <n v="26.16"/>
    <n v="18.309999999999999"/>
    <n v="7.85"/>
    <s v="Transfer"/>
  </r>
  <r>
    <x v="115"/>
    <s v="O20242075"/>
    <s v="C12308"/>
    <s v="Consumer"/>
    <x v="1"/>
    <s v="LatAm"/>
    <s v="Santiago"/>
    <s v="Snacks"/>
    <s v="Mix Frutos Secos"/>
    <n v="1"/>
    <n v="3.09"/>
    <n v="3.4000000000000002E-2"/>
    <n v="2.98"/>
    <n v="1.94"/>
    <n v="1.04"/>
    <s v="Credit"/>
  </r>
  <r>
    <x v="30"/>
    <s v="O20242974"/>
    <s v="C12812"/>
    <s v="Consumer"/>
    <x v="1"/>
    <s v="LatAm"/>
    <s v="Lima"/>
    <s v="Bebidas"/>
    <s v="Gaseosa Cola"/>
    <n v="2"/>
    <n v="1.88"/>
    <n v="2.9000000000000001E-2"/>
    <n v="3.65"/>
    <n v="2.74"/>
    <n v="0.91"/>
    <s v="Credit"/>
  </r>
  <r>
    <x v="116"/>
    <s v="O20241213"/>
    <s v="C12096"/>
    <s v="SMB"/>
    <x v="1"/>
    <s v="AMBA"/>
    <s v="CABA"/>
    <s v="Verduras"/>
    <s v="Lechuga Unidad"/>
    <n v="5"/>
    <n v="1.99"/>
    <n v="4.1000000000000002E-2"/>
    <n v="9.5399999999999991"/>
    <n v="6.68"/>
    <n v="2.86"/>
    <s v="Debit"/>
  </r>
  <r>
    <x v="117"/>
    <s v="O20242607"/>
    <s v="C11894"/>
    <s v="Consumer"/>
    <x v="1"/>
    <s v="AMBA"/>
    <s v="GBA Norte"/>
    <s v="Frutas"/>
    <s v="Naranja Kg"/>
    <n v="7"/>
    <n v="1.44"/>
    <n v="3.2000000000000001E-2"/>
    <n v="9.76"/>
    <n v="7.03"/>
    <n v="2.73"/>
    <s v="Wallet"/>
  </r>
  <r>
    <x v="118"/>
    <s v="O20240015"/>
    <s v="C10142"/>
    <s v="SMB"/>
    <x v="1"/>
    <s v="Santa Fe"/>
    <s v="Rosario"/>
    <s v="Lácteos"/>
    <s v="Yogur 1L"/>
    <n v="12"/>
    <n v="1.58"/>
    <n v="0.183"/>
    <n v="15.49"/>
    <n v="12.08"/>
    <n v="3.41"/>
    <s v="Wallet"/>
  </r>
  <r>
    <x v="55"/>
    <s v="O20240671"/>
    <s v="C12901"/>
    <s v="SMB"/>
    <x v="1"/>
    <s v="AMBA"/>
    <s v="GBA Oeste"/>
    <s v="Lácteos"/>
    <s v="Leche 1L"/>
    <n v="17"/>
    <n v="2.65"/>
    <n v="2.5000000000000001E-2"/>
    <n v="43.92"/>
    <n v="34.26"/>
    <n v="9.66"/>
    <s v="Transfer"/>
  </r>
  <r>
    <x v="119"/>
    <s v="O20244598"/>
    <s v="C12016"/>
    <s v="Consumer"/>
    <x v="1"/>
    <s v="Rosario"/>
    <s v="Rosario"/>
    <s v="Bebidas"/>
    <s v="Gaseosa Cola"/>
    <n v="13"/>
    <n v="1.46"/>
    <n v="0.13"/>
    <n v="16.510000000000002"/>
    <n v="12.38"/>
    <n v="4.13"/>
    <s v="Credit"/>
  </r>
  <r>
    <x v="120"/>
    <s v="O20243098"/>
    <s v="C11936"/>
    <s v="Consumer"/>
    <x v="0"/>
    <s v="Mendoza"/>
    <s v="Mendoza"/>
    <s v="Frutas"/>
    <s v="Manzana Kg"/>
    <n v="17"/>
    <n v="3.14"/>
    <n v="1.9E-2"/>
    <n v="52.37"/>
    <n v="37.71"/>
    <n v="14.66"/>
    <s v="Cash"/>
  </r>
  <r>
    <x v="8"/>
    <s v="O20241681"/>
    <s v="C10610"/>
    <s v="Enterprise"/>
    <x v="0"/>
    <s v="AMBA"/>
    <s v="GBA Norte"/>
    <s v="Panificados"/>
    <s v="Pan Lacteado"/>
    <n v="13"/>
    <n v="1.44"/>
    <n v="0.111"/>
    <n v="16.64"/>
    <n v="11.15"/>
    <n v="5.49"/>
    <s v="Credit"/>
  </r>
  <r>
    <x v="121"/>
    <s v="O20243289"/>
    <s v="C12698"/>
    <s v="Consumer"/>
    <x v="0"/>
    <s v="Santa Fe"/>
    <s v="Rosario"/>
    <s v="Panificados"/>
    <s v="Pan Integral"/>
    <n v="6"/>
    <n v="1.67"/>
    <n v="8.0000000000000002E-3"/>
    <n v="9.94"/>
    <n v="6.66"/>
    <n v="3.28"/>
    <s v="Transfer"/>
  </r>
  <r>
    <x v="122"/>
    <s v="O20241637"/>
    <s v="C10505"/>
    <s v="Consumer"/>
    <x v="0"/>
    <s v="AMBA"/>
    <s v="GBA Norte"/>
    <s v="Verduras"/>
    <s v="Cebolla Kg"/>
    <n v="2"/>
    <n v="2.5"/>
    <n v="0.12"/>
    <n v="4.4000000000000004"/>
    <n v="3.08"/>
    <n v="1.32"/>
    <s v="Credit"/>
  </r>
  <r>
    <x v="123"/>
    <s v="O20243320"/>
    <s v="C12399"/>
    <s v="SMB"/>
    <x v="1"/>
    <s v="AMBA"/>
    <s v="GBA Norte"/>
    <s v="Frutas"/>
    <s v="Manzana Kg"/>
    <n v="12"/>
    <n v="2.77"/>
    <n v="0.13200000000000001"/>
    <n v="28.85"/>
    <n v="20.77"/>
    <n v="8.08"/>
    <s v="Credit"/>
  </r>
  <r>
    <x v="75"/>
    <s v="O20240835"/>
    <s v="C10441"/>
    <s v="SMB"/>
    <x v="1"/>
    <s v="Mendoza"/>
    <s v="Godoy Cruz"/>
    <s v="Frutas"/>
    <s v="Naranja Kg"/>
    <n v="13"/>
    <n v="2.75"/>
    <n v="0.151"/>
    <n v="30.35"/>
    <n v="21.85"/>
    <n v="8.5"/>
    <s v="Credit"/>
  </r>
  <r>
    <x v="68"/>
    <s v="O20240118"/>
    <s v="C11269"/>
    <s v="Consumer"/>
    <x v="1"/>
    <s v="LatAm"/>
    <s v="Asunción"/>
    <s v="Lácteos"/>
    <s v="Queso Cremoso 500g"/>
    <n v="5"/>
    <n v="1.32"/>
    <n v="0.12"/>
    <n v="5.81"/>
    <n v="4.53"/>
    <n v="1.28"/>
    <s v="Credit"/>
  </r>
  <r>
    <x v="32"/>
    <s v="O20240248"/>
    <s v="C13019"/>
    <s v="Consumer"/>
    <x v="1"/>
    <s v="Santa Fe"/>
    <s v="Santa Fe"/>
    <s v="Lácteos"/>
    <s v="Yogur 1L"/>
    <n v="12"/>
    <n v="1.77"/>
    <n v="0.16800000000000001"/>
    <n v="17.670000000000002"/>
    <n v="13.78"/>
    <n v="3.89"/>
    <s v="Cash"/>
  </r>
  <r>
    <x v="124"/>
    <s v="O20241066"/>
    <s v="C10485"/>
    <s v="Enterprise"/>
    <x v="1"/>
    <s v="Santa Fe"/>
    <s v="Rafaela"/>
    <s v="Snacks"/>
    <s v="Barra Cereal"/>
    <n v="4"/>
    <n v="2.4500000000000002"/>
    <n v="0"/>
    <n v="9.8000000000000007"/>
    <n v="6.37"/>
    <n v="3.43"/>
    <s v="Credit"/>
  </r>
  <r>
    <x v="125"/>
    <s v="O20243456"/>
    <s v="C11232"/>
    <s v="SMB"/>
    <x v="0"/>
    <s v="AMBA"/>
    <s v="GBA Oeste"/>
    <s v="Bebidas"/>
    <s v="Agua 500ml"/>
    <n v="13"/>
    <n v="1.89"/>
    <n v="0.191"/>
    <n v="19.88"/>
    <n v="14.91"/>
    <n v="4.97"/>
    <s v="Wallet"/>
  </r>
  <r>
    <x v="126"/>
    <s v="O20242399"/>
    <s v="C11531"/>
    <s v="SMB"/>
    <x v="1"/>
    <s v="AMBA"/>
    <s v="CABA"/>
    <s v="Panificados"/>
    <s v="Medialunas Docena"/>
    <n v="3"/>
    <n v="1.99"/>
    <n v="0.222"/>
    <n v="4.6399999999999997"/>
    <n v="3.11"/>
    <n v="1.53"/>
    <s v="Credit"/>
  </r>
  <r>
    <x v="127"/>
    <s v="O20240084"/>
    <s v="C12567"/>
    <s v="SMB"/>
    <x v="0"/>
    <s v="LatAm"/>
    <s v="Asunción"/>
    <s v="Lácteos"/>
    <s v="Queso Cremoso 500g"/>
    <n v="1"/>
    <n v="1.1200000000000001"/>
    <n v="0.14799999999999999"/>
    <n v="0.95"/>
    <n v="0.74"/>
    <n v="0.21"/>
    <s v="Cash"/>
  </r>
  <r>
    <x v="128"/>
    <s v="O20242001"/>
    <s v="C12800"/>
    <s v="Consumer"/>
    <x v="0"/>
    <s v="AMBA"/>
    <s v="CABA"/>
    <s v="Suplementos"/>
    <s v="Multivitamínico"/>
    <n v="5"/>
    <n v="23.26"/>
    <n v="0.04"/>
    <n v="111.65"/>
    <n v="61.41"/>
    <n v="50.24"/>
    <s v="Credit"/>
  </r>
  <r>
    <x v="129"/>
    <s v="O20241229"/>
    <s v="C13259"/>
    <s v="Enterprise"/>
    <x v="1"/>
    <s v="Mendoza"/>
    <s v="San Rafael"/>
    <s v="Lácteos"/>
    <s v="Leche 1L"/>
    <n v="1"/>
    <n v="1.17"/>
    <n v="0"/>
    <n v="1.17"/>
    <n v="0.91"/>
    <n v="0.26"/>
    <s v="Transfer"/>
  </r>
  <r>
    <x v="130"/>
    <s v="O20241621"/>
    <s v="C12024"/>
    <s v="SMB"/>
    <x v="0"/>
    <s v="LatAm"/>
    <s v="Santiago"/>
    <s v="Panificados"/>
    <s v="Pan Integral"/>
    <n v="9"/>
    <n v="1.57"/>
    <n v="7.2999999999999995E-2"/>
    <n v="13.1"/>
    <n v="8.7799999999999994"/>
    <n v="4.32"/>
    <s v="Cash"/>
  </r>
  <r>
    <x v="131"/>
    <s v="O20242465"/>
    <s v="C12268"/>
    <s v="Consumer"/>
    <x v="1"/>
    <s v="AMBA"/>
    <s v="GBA Sur"/>
    <s v="Verduras"/>
    <s v="Lechuga Unidad"/>
    <n v="11"/>
    <n v="2.5499999999999998"/>
    <n v="4.9000000000000002E-2"/>
    <n v="26.68"/>
    <n v="18.68"/>
    <n v="8"/>
    <s v="Credit"/>
  </r>
  <r>
    <x v="132"/>
    <s v="O20243138"/>
    <s v="C11189"/>
    <s v="Consumer"/>
    <x v="1"/>
    <s v="Mendoza"/>
    <s v="San Rafael"/>
    <s v="Lácteos"/>
    <s v="Leche 1L"/>
    <n v="1"/>
    <n v="2.76"/>
    <n v="4.2999999999999997E-2"/>
    <n v="2.64"/>
    <n v="2.06"/>
    <n v="0.57999999999999996"/>
    <s v="Credit"/>
  </r>
  <r>
    <x v="92"/>
    <s v="O20241002"/>
    <s v="C13007"/>
    <s v="SMB"/>
    <x v="2"/>
    <s v="Mendoza"/>
    <s v="Mendoza"/>
    <s v="Panificados"/>
    <s v="Medialunas Docena"/>
    <n v="14"/>
    <n v="2"/>
    <n v="7.6999999999999999E-2"/>
    <n v="25.84"/>
    <n v="17.309999999999999"/>
    <n v="8.5299999999999994"/>
    <s v="Transfer"/>
  </r>
  <r>
    <x v="133"/>
    <s v="O20242142"/>
    <s v="C13110"/>
    <s v="Consumer"/>
    <x v="1"/>
    <s v="Mendoza"/>
    <s v="San Rafael"/>
    <s v="Verduras"/>
    <s v="Zanahoria Kg"/>
    <n v="15"/>
    <n v="2.34"/>
    <n v="8.2000000000000003E-2"/>
    <n v="32.22"/>
    <n v="22.55"/>
    <n v="9.67"/>
    <s v="Debit"/>
  </r>
  <r>
    <x v="117"/>
    <s v="O20242601"/>
    <s v="C11921"/>
    <s v="Enterprise"/>
    <x v="2"/>
    <s v="Santa Fe"/>
    <s v="Rafaela"/>
    <s v="Bebidas"/>
    <s v="Agua 1.5L"/>
    <n v="11"/>
    <n v="1.1200000000000001"/>
    <n v="0.06"/>
    <n v="11.58"/>
    <n v="8.68"/>
    <n v="2.9"/>
    <s v="Cash"/>
  </r>
  <r>
    <x v="134"/>
    <s v="O20240328"/>
    <s v="C10098"/>
    <s v="SMB"/>
    <x v="1"/>
    <s v="Santa Fe"/>
    <s v="Rafaela"/>
    <s v="Lácteos"/>
    <s v="Yogur 1L"/>
    <n v="20"/>
    <n v="1.1599999999999999"/>
    <n v="3.7999999999999999E-2"/>
    <n v="22.32"/>
    <n v="17.41"/>
    <n v="4.91"/>
    <s v="Debit"/>
  </r>
  <r>
    <x v="135"/>
    <s v="O20241084"/>
    <s v="C11689"/>
    <s v="Consumer"/>
    <x v="1"/>
    <s v="Santa Fe"/>
    <s v="Rafaela"/>
    <s v="Lácteos"/>
    <s v="Yogur 1L"/>
    <n v="19"/>
    <n v="1.86"/>
    <n v="4.8000000000000001E-2"/>
    <n v="33.64"/>
    <n v="26.24"/>
    <n v="7.4"/>
    <s v="Wallet"/>
  </r>
  <r>
    <x v="136"/>
    <s v="O20240495"/>
    <s v="C10041"/>
    <s v="Consumer"/>
    <x v="1"/>
    <s v="Córdoba"/>
    <s v="Córdoba"/>
    <s v="Lácteos"/>
    <s v="Queso Cremoso 500g"/>
    <n v="14"/>
    <n v="2.41"/>
    <n v="6.7000000000000004E-2"/>
    <n v="31.48"/>
    <n v="24.55"/>
    <n v="6.93"/>
    <s v="Credit"/>
  </r>
  <r>
    <x v="137"/>
    <s v="O20241595"/>
    <s v="C13162"/>
    <s v="SMB"/>
    <x v="1"/>
    <s v="Córdoba"/>
    <s v="Villa María"/>
    <s v="Frutas"/>
    <s v="Banana Kg"/>
    <n v="2"/>
    <n v="3.07"/>
    <n v="6.0999999999999999E-2"/>
    <n v="5.77"/>
    <n v="4.1500000000000004"/>
    <n v="1.62"/>
    <s v="Credit"/>
  </r>
  <r>
    <x v="138"/>
    <s v="O20242814"/>
    <s v="C11644"/>
    <s v="Consumer"/>
    <x v="0"/>
    <s v="LatAm"/>
    <s v="Lima"/>
    <s v="Frutas"/>
    <s v="Banana Kg"/>
    <n v="18"/>
    <n v="2.3199999999999998"/>
    <n v="0.19800000000000001"/>
    <n v="33.49"/>
    <n v="24.11"/>
    <n v="9.3800000000000008"/>
    <s v="Wallet"/>
  </r>
  <r>
    <x v="139"/>
    <s v="O20240439"/>
    <s v="C13051"/>
    <s v="Consumer"/>
    <x v="0"/>
    <s v="Mendoza"/>
    <s v="Mendoza"/>
    <s v="Bebidas"/>
    <s v="Agua 1.5L"/>
    <n v="4"/>
    <n v="1.49"/>
    <n v="0.125"/>
    <n v="5.22"/>
    <n v="3.92"/>
    <n v="1.3"/>
    <s v="Credit"/>
  </r>
  <r>
    <x v="140"/>
    <s v="O20240775"/>
    <s v="C10656"/>
    <s v="SMB"/>
    <x v="0"/>
    <s v="Santa Fe"/>
    <s v="Rosario"/>
    <s v="Frutas"/>
    <s v="Naranja Kg"/>
    <n v="9"/>
    <n v="2.82"/>
    <n v="2.5000000000000001E-2"/>
    <n v="24.75"/>
    <n v="17.82"/>
    <n v="6.93"/>
    <s v="Transfer"/>
  </r>
  <r>
    <x v="141"/>
    <s v="O20244449"/>
    <s v="C10952"/>
    <s v="Consumer"/>
    <x v="0"/>
    <s v="Córdoba"/>
    <s v="Villa María"/>
    <s v="Verduras"/>
    <s v="Tomate Kg"/>
    <n v="17"/>
    <n v="1.55"/>
    <n v="9.0999999999999998E-2"/>
    <n v="23.95"/>
    <n v="16.77"/>
    <n v="7.18"/>
    <s v="Credit"/>
  </r>
  <r>
    <x v="142"/>
    <s v="O20243507"/>
    <s v="C10616"/>
    <s v="SMB"/>
    <x v="0"/>
    <s v="Santa Fe"/>
    <s v="Rafaela"/>
    <s v="Frutas"/>
    <s v="Uva Kg"/>
    <n v="5"/>
    <n v="3.13"/>
    <n v="0"/>
    <n v="15.65"/>
    <n v="11.27"/>
    <n v="4.38"/>
    <s v="Credit"/>
  </r>
  <r>
    <x v="143"/>
    <s v="O20244646"/>
    <s v="C12599"/>
    <s v="Consumer"/>
    <x v="1"/>
    <s v="Mendoza"/>
    <s v="Godoy Cruz"/>
    <s v="Panificados"/>
    <s v="Pan Lacteado"/>
    <n v="18"/>
    <n v="1.4"/>
    <n v="5.2999999999999999E-2"/>
    <n v="23.86"/>
    <n v="15.99"/>
    <n v="7.87"/>
    <s v="Credit"/>
  </r>
  <r>
    <x v="144"/>
    <s v="O20241653"/>
    <s v="C10378"/>
    <s v="Enterprise"/>
    <x v="0"/>
    <s v="AMBA"/>
    <s v="CABA"/>
    <s v="Bebidas"/>
    <s v="Gaseosa Cola"/>
    <n v="9"/>
    <n v="1.97"/>
    <n v="0.109"/>
    <n v="15.8"/>
    <n v="11.85"/>
    <n v="3.95"/>
    <s v="Credit"/>
  </r>
  <r>
    <x v="24"/>
    <s v="O20241580"/>
    <s v="C11426"/>
    <s v="Consumer"/>
    <x v="0"/>
    <s v="Santa Fe"/>
    <s v="Rosario"/>
    <s v="Suplementos"/>
    <s v="Whey 1kg"/>
    <n v="20"/>
    <n v="26.14"/>
    <n v="1.2E-2"/>
    <n v="516.53"/>
    <n v="284.08999999999997"/>
    <n v="232.44"/>
    <s v="Debit"/>
  </r>
  <r>
    <x v="94"/>
    <s v="O20244990"/>
    <s v="C12083"/>
    <s v="Consumer"/>
    <x v="2"/>
    <s v="LatAm"/>
    <s v="Lima"/>
    <s v="Verduras"/>
    <s v="Lechuga Unidad"/>
    <n v="14"/>
    <n v="1.28"/>
    <n v="9.1999999999999998E-2"/>
    <n v="16.27"/>
    <n v="11.39"/>
    <n v="4.88"/>
    <s v="Credit"/>
  </r>
  <r>
    <x v="105"/>
    <s v="O20242237"/>
    <s v="C11242"/>
    <s v="Consumer"/>
    <x v="0"/>
    <s v="Córdoba"/>
    <s v="Río Cuarto"/>
    <s v="Verduras"/>
    <s v="Lechuga Unidad"/>
    <n v="5"/>
    <n v="2.3199999999999998"/>
    <n v="1.4999999999999999E-2"/>
    <n v="11.43"/>
    <n v="8"/>
    <n v="3.43"/>
    <s v="Credit"/>
  </r>
  <r>
    <x v="145"/>
    <s v="O20240146"/>
    <s v="C10755"/>
    <s v="Consumer"/>
    <x v="0"/>
    <s v="Santa Fe"/>
    <s v="Santa Fe"/>
    <s v="Bebidas"/>
    <s v="Gaseosa Cola"/>
    <n v="9"/>
    <n v="1.4"/>
    <n v="0"/>
    <n v="12.6"/>
    <n v="9.4499999999999993"/>
    <n v="3.15"/>
    <s v="Credit"/>
  </r>
  <r>
    <x v="146"/>
    <s v="O20243733"/>
    <s v="C10924"/>
    <s v="SMB"/>
    <x v="1"/>
    <s v="AMBA"/>
    <s v="GBA Norte"/>
    <s v="Snacks"/>
    <s v="Papas Onduladas"/>
    <n v="9"/>
    <n v="3.14"/>
    <n v="4.9000000000000002E-2"/>
    <n v="26.88"/>
    <n v="17.47"/>
    <n v="9.41"/>
    <s v="Debit"/>
  </r>
  <r>
    <x v="147"/>
    <s v="O20244103"/>
    <s v="C12896"/>
    <s v="SMB"/>
    <x v="1"/>
    <s v="LatAm"/>
    <s v="Lima"/>
    <s v="Verduras"/>
    <s v="Lechuga Unidad"/>
    <n v="18"/>
    <n v="1.97"/>
    <n v="0.14499999999999999"/>
    <n v="30.32"/>
    <n v="21.22"/>
    <n v="9.1"/>
    <s v="Credit"/>
  </r>
  <r>
    <x v="148"/>
    <s v="O20243390"/>
    <s v="C12605"/>
    <s v="Consumer"/>
    <x v="2"/>
    <s v="Santa Fe"/>
    <s v="Santa Fe"/>
    <s v="Frutas"/>
    <s v="Banana Kg"/>
    <n v="6"/>
    <n v="1.82"/>
    <n v="0.14299999999999999"/>
    <n v="9.36"/>
    <n v="6.74"/>
    <n v="2.62"/>
    <s v="Credit"/>
  </r>
  <r>
    <x v="149"/>
    <s v="O20243941"/>
    <s v="C11025"/>
    <s v="Consumer"/>
    <x v="1"/>
    <s v="Córdoba"/>
    <s v="Córdoba"/>
    <s v="Snacks"/>
    <s v="Mix Frutos Secos"/>
    <n v="13"/>
    <n v="2.92"/>
    <n v="8.4000000000000005E-2"/>
    <n v="34.770000000000003"/>
    <n v="22.6"/>
    <n v="12.17"/>
    <s v="Wallet"/>
  </r>
  <r>
    <x v="150"/>
    <s v="O20240701"/>
    <s v="C12436"/>
    <s v="Consumer"/>
    <x v="1"/>
    <s v="Rosario"/>
    <s v="Rosario"/>
    <s v="Panificados"/>
    <s v="Pan Integral"/>
    <n v="10"/>
    <n v="1.17"/>
    <n v="2.1000000000000001E-2"/>
    <n v="11.45"/>
    <n v="7.67"/>
    <n v="3.78"/>
    <s v="Credit"/>
  </r>
  <r>
    <x v="151"/>
    <s v="O20242899"/>
    <s v="C13442"/>
    <s v="Consumer"/>
    <x v="0"/>
    <s v="LatAm"/>
    <s v="Montevideo"/>
    <s v="Lácteos"/>
    <s v="Queso Cremoso 500g"/>
    <n v="14"/>
    <n v="1.64"/>
    <n v="0.23"/>
    <n v="17.68"/>
    <n v="13.79"/>
    <n v="3.89"/>
    <s v="Cash"/>
  </r>
  <r>
    <x v="152"/>
    <s v="O20242420"/>
    <s v="C10502"/>
    <s v="SMB"/>
    <x v="1"/>
    <s v="Santa Fe"/>
    <s v="Rosario"/>
    <s v="Panificados"/>
    <s v="Medialunas Docena"/>
    <n v="9"/>
    <n v="1.66"/>
    <n v="9.9000000000000005E-2"/>
    <n v="13.46"/>
    <n v="9.02"/>
    <n v="4.4400000000000004"/>
    <s v="Cash"/>
  </r>
  <r>
    <x v="153"/>
    <s v="O20241113"/>
    <s v="C11840"/>
    <s v="Consumer"/>
    <x v="1"/>
    <s v="Córdoba"/>
    <s v="Villa María"/>
    <s v="Verduras"/>
    <s v="Lechuga Unidad"/>
    <n v="4"/>
    <n v="2.0499999999999998"/>
    <n v="0.125"/>
    <n v="7.17"/>
    <n v="5.0199999999999996"/>
    <n v="2.15"/>
    <s v="Wallet"/>
  </r>
  <r>
    <x v="154"/>
    <s v="O20244588"/>
    <s v="C11472"/>
    <s v="SMB"/>
    <x v="1"/>
    <s v="Rosario"/>
    <s v="Rosario"/>
    <s v="Bebidas"/>
    <s v="Jugo Naranja"/>
    <n v="17"/>
    <n v="1.57"/>
    <n v="3.6999999999999998E-2"/>
    <n v="25.7"/>
    <n v="19.28"/>
    <n v="6.42"/>
    <s v="Credit"/>
  </r>
  <r>
    <x v="54"/>
    <s v="O20240072"/>
    <s v="C11104"/>
    <s v="Enterprise"/>
    <x v="1"/>
    <s v="Mendoza"/>
    <s v="Godoy Cruz"/>
    <s v="Panificados"/>
    <s v="Medialunas Docena"/>
    <n v="6"/>
    <n v="1.64"/>
    <n v="0.159"/>
    <n v="8.2799999999999994"/>
    <n v="5.55"/>
    <n v="2.73"/>
    <s v="Credit"/>
  </r>
  <r>
    <x v="155"/>
    <s v="O20240381"/>
    <s v="C10225"/>
    <s v="Consumer"/>
    <x v="1"/>
    <s v="Córdoba"/>
    <s v="Villa María"/>
    <s v="Panificados"/>
    <s v="Pan Lacteado"/>
    <n v="8"/>
    <n v="1.87"/>
    <n v="0.11899999999999999"/>
    <n v="13.18"/>
    <n v="8.83"/>
    <n v="4.3499999999999996"/>
    <s v="Debit"/>
  </r>
  <r>
    <x v="156"/>
    <s v="O20241309"/>
    <s v="C11129"/>
    <s v="Consumer"/>
    <x v="0"/>
    <s v="Mendoza"/>
    <s v="Mendoza"/>
    <s v="Lácteos"/>
    <s v="Yogur 1L"/>
    <n v="12"/>
    <n v="1.97"/>
    <n v="6.8000000000000005E-2"/>
    <n v="22.03"/>
    <n v="17.18"/>
    <n v="4.8499999999999996"/>
    <s v="Transfer"/>
  </r>
  <r>
    <x v="81"/>
    <s v="O20240577"/>
    <s v="C12731"/>
    <s v="Enterprise"/>
    <x v="1"/>
    <s v="AMBA"/>
    <s v="GBA Sur"/>
    <s v="Frutas"/>
    <s v="Naranja Kg"/>
    <n v="17"/>
    <n v="1.59"/>
    <n v="7.6999999999999999E-2"/>
    <n v="24.95"/>
    <n v="17.96"/>
    <n v="6.99"/>
    <s v="Wallet"/>
  </r>
  <r>
    <x v="65"/>
    <s v="O20240202"/>
    <s v="C10942"/>
    <s v="Consumer"/>
    <x v="1"/>
    <s v="Córdoba"/>
    <s v="Córdoba"/>
    <s v="Snacks"/>
    <s v="Mix Frutos Secos"/>
    <n v="6"/>
    <n v="3.11"/>
    <n v="0.111"/>
    <n v="16.59"/>
    <n v="10.78"/>
    <n v="5.81"/>
    <s v="Wallet"/>
  </r>
  <r>
    <x v="75"/>
    <s v="O20240833"/>
    <s v="C10834"/>
    <s v="Consumer"/>
    <x v="0"/>
    <s v="LatAm"/>
    <s v="Santiago"/>
    <s v="Verduras"/>
    <s v="Zanahoria Kg"/>
    <n v="17"/>
    <n v="1.83"/>
    <n v="0.06"/>
    <n v="29.24"/>
    <n v="20.47"/>
    <n v="8.77"/>
    <s v="Wallet"/>
  </r>
  <r>
    <x v="157"/>
    <s v="O20242958"/>
    <s v="C10380"/>
    <s v="Consumer"/>
    <x v="2"/>
    <s v="Santa Fe"/>
    <s v="Santa Fe"/>
    <s v="Verduras"/>
    <s v="Lechuga Unidad"/>
    <n v="17"/>
    <n v="1.69"/>
    <n v="8.1000000000000003E-2"/>
    <n v="26.4"/>
    <n v="18.48"/>
    <n v="7.92"/>
    <s v="Cash"/>
  </r>
  <r>
    <x v="158"/>
    <s v="O20241495"/>
    <s v="C11668"/>
    <s v="Consumer"/>
    <x v="0"/>
    <s v="AMBA"/>
    <s v="CABA"/>
    <s v="Frutas"/>
    <s v="Banana Kg"/>
    <n v="11"/>
    <n v="1.82"/>
    <n v="0.01"/>
    <n v="19.82"/>
    <n v="14.27"/>
    <n v="5.55"/>
    <s v="Credit"/>
  </r>
  <r>
    <x v="50"/>
    <s v="O20242967"/>
    <s v="C12967"/>
    <s v="Consumer"/>
    <x v="1"/>
    <s v="AMBA"/>
    <s v="CABA"/>
    <s v="Lácteos"/>
    <s v="Queso Cremoso 500g"/>
    <n v="14"/>
    <n v="2.93"/>
    <n v="6.7000000000000004E-2"/>
    <n v="38.270000000000003"/>
    <n v="29.85"/>
    <n v="8.42"/>
    <s v="Credit"/>
  </r>
  <r>
    <x v="159"/>
    <s v="O20241172"/>
    <s v="C10959"/>
    <s v="SMB"/>
    <x v="1"/>
    <s v="Santa Fe"/>
    <s v="Santa Fe"/>
    <s v="Bebidas"/>
    <s v="Agua 1.5L"/>
    <n v="12"/>
    <n v="1.29"/>
    <n v="4.3999999999999997E-2"/>
    <n v="14.8"/>
    <n v="11.1"/>
    <n v="3.7"/>
    <s v="Credit"/>
  </r>
  <r>
    <x v="160"/>
    <s v="O20242833"/>
    <s v="C11957"/>
    <s v="SMB"/>
    <x v="1"/>
    <s v="Santa Fe"/>
    <s v="Santa Fe"/>
    <s v="Snacks"/>
    <s v="Barra Cereal"/>
    <n v="1"/>
    <n v="3.34"/>
    <n v="3.2000000000000001E-2"/>
    <n v="3.23"/>
    <n v="2.1"/>
    <n v="1.1299999999999999"/>
    <s v="Debit"/>
  </r>
  <r>
    <x v="161"/>
    <s v="O20240803"/>
    <s v="C11502"/>
    <s v="Consumer"/>
    <x v="0"/>
    <s v="Córdoba"/>
    <s v="Córdoba"/>
    <s v="Snacks"/>
    <s v="Papas Clásicas"/>
    <n v="14"/>
    <n v="2.25"/>
    <n v="0.22600000000000001"/>
    <n v="24.38"/>
    <n v="15.85"/>
    <n v="8.5299999999999994"/>
    <s v="Debit"/>
  </r>
  <r>
    <x v="162"/>
    <s v="O20243190"/>
    <s v="C11070"/>
    <s v="Consumer"/>
    <x v="0"/>
    <s v="AMBA"/>
    <s v="GBA Sur"/>
    <s v="Bebidas"/>
    <s v="Gaseosa Cola"/>
    <n v="13"/>
    <n v="1.82"/>
    <n v="8.2000000000000003E-2"/>
    <n v="21.72"/>
    <n v="16.29"/>
    <n v="5.43"/>
    <s v="Cash"/>
  </r>
  <r>
    <x v="163"/>
    <s v="O20240935"/>
    <s v="C11882"/>
    <s v="Consumer"/>
    <x v="0"/>
    <s v="AMBA"/>
    <s v="GBA Sur"/>
    <s v="Frutas"/>
    <s v="Manzana Kg"/>
    <n v="7"/>
    <n v="2.52"/>
    <n v="4.5999999999999999E-2"/>
    <n v="16.829999999999998"/>
    <n v="12.12"/>
    <n v="4.71"/>
    <s v="Debit"/>
  </r>
  <r>
    <x v="164"/>
    <s v="O20241767"/>
    <s v="C11521"/>
    <s v="Consumer"/>
    <x v="1"/>
    <s v="Santa Fe"/>
    <s v="Santa Fe"/>
    <s v="Panificados"/>
    <s v="Medialunas Docena"/>
    <n v="20"/>
    <n v="1.1200000000000001"/>
    <n v="1.9E-2"/>
    <n v="21.97"/>
    <n v="14.72"/>
    <n v="7.25"/>
    <s v="Transfer"/>
  </r>
  <r>
    <x v="165"/>
    <s v="O20243244"/>
    <s v="C13175"/>
    <s v="Consumer"/>
    <x v="1"/>
    <s v="Mendoza"/>
    <s v="San Rafael"/>
    <s v="Bebidas"/>
    <s v="Jugo Naranja"/>
    <n v="4"/>
    <n v="1.5"/>
    <n v="0.13900000000000001"/>
    <n v="5.17"/>
    <n v="3.88"/>
    <n v="1.29"/>
    <s v="Credit"/>
  </r>
  <r>
    <x v="166"/>
    <s v="O20241094"/>
    <s v="C11430"/>
    <s v="Consumer"/>
    <x v="1"/>
    <s v="Mendoza"/>
    <s v="San Rafael"/>
    <s v="Suplementos"/>
    <s v="Omega-3"/>
    <n v="3"/>
    <n v="31.08"/>
    <n v="0.157"/>
    <n v="78.599999999999994"/>
    <n v="43.23"/>
    <n v="35.369999999999997"/>
    <s v="Wallet"/>
  </r>
  <r>
    <x v="167"/>
    <s v="O20244329"/>
    <s v="C12250"/>
    <s v="Enterprise"/>
    <x v="0"/>
    <s v="Rosario"/>
    <s v="Rosario"/>
    <s v="Snacks"/>
    <s v="Papas Onduladas"/>
    <n v="7"/>
    <n v="2.06"/>
    <n v="3.3000000000000002E-2"/>
    <n v="13.94"/>
    <n v="9.06"/>
    <n v="4.88"/>
    <s v="Debit"/>
  </r>
  <r>
    <x v="168"/>
    <s v="O20242552"/>
    <s v="C11318"/>
    <s v="Consumer"/>
    <x v="0"/>
    <s v="Córdoba"/>
    <s v="Río Cuarto"/>
    <s v="Verduras"/>
    <s v="Zanahoria Kg"/>
    <n v="10"/>
    <n v="2.04"/>
    <n v="0"/>
    <n v="20.399999999999999"/>
    <n v="14.28"/>
    <n v="6.12"/>
    <s v="Transfer"/>
  </r>
  <r>
    <x v="169"/>
    <s v="O20242155"/>
    <s v="C11658"/>
    <s v="SMB"/>
    <x v="0"/>
    <s v="AMBA"/>
    <s v="CABA"/>
    <s v="Snacks"/>
    <s v="Papas Clásicas"/>
    <n v="17"/>
    <n v="1.77"/>
    <n v="5.3999999999999999E-2"/>
    <n v="28.47"/>
    <n v="18.510000000000002"/>
    <n v="9.9600000000000009"/>
    <s v="Cash"/>
  </r>
  <r>
    <x v="170"/>
    <s v="O20241450"/>
    <s v="C12147"/>
    <s v="Consumer"/>
    <x v="0"/>
    <s v="AMBA"/>
    <s v="CABA"/>
    <s v="Lácteos"/>
    <s v="Leche 1L"/>
    <n v="8"/>
    <n v="1.34"/>
    <n v="4.1000000000000002E-2"/>
    <n v="10.28"/>
    <n v="8.02"/>
    <n v="2.2599999999999998"/>
    <s v="Transfer"/>
  </r>
  <r>
    <x v="79"/>
    <s v="O20241544"/>
    <s v="C11561"/>
    <s v="SMB"/>
    <x v="1"/>
    <s v="AMBA"/>
    <s v="GBA Sur"/>
    <s v="Suplementos"/>
    <s v="Whey 1kg"/>
    <n v="14"/>
    <n v="16.559999999999999"/>
    <n v="5.5E-2"/>
    <n v="219.09"/>
    <n v="120.5"/>
    <n v="98.59"/>
    <s v="Transfer"/>
  </r>
  <r>
    <x v="171"/>
    <s v="O20242044"/>
    <s v="C11738"/>
    <s v="Consumer"/>
    <x v="0"/>
    <s v="LatAm"/>
    <s v="Santiago"/>
    <s v="Panificados"/>
    <s v="Pan Integral"/>
    <n v="8"/>
    <n v="1.71"/>
    <n v="0.161"/>
    <n v="11.48"/>
    <n v="7.69"/>
    <n v="3.79"/>
    <s v="Cash"/>
  </r>
  <r>
    <x v="119"/>
    <s v="O20244595"/>
    <s v="C10258"/>
    <s v="Consumer"/>
    <x v="0"/>
    <s v="Mendoza"/>
    <s v="Godoy Cruz"/>
    <s v="Verduras"/>
    <s v="Tomate Kg"/>
    <n v="18"/>
    <n v="2.66"/>
    <n v="2.1999999999999999E-2"/>
    <n v="46.83"/>
    <n v="32.78"/>
    <n v="14.05"/>
    <s v="Debit"/>
  </r>
  <r>
    <x v="35"/>
    <s v="O20244901"/>
    <s v="C11133"/>
    <s v="Consumer"/>
    <x v="1"/>
    <s v="Santa Fe"/>
    <s v="Rafaela"/>
    <s v="Panificados"/>
    <s v="Pan Integral"/>
    <n v="7"/>
    <n v="1.0900000000000001"/>
    <n v="0"/>
    <n v="7.63"/>
    <n v="5.1100000000000003"/>
    <n v="2.52"/>
    <s v="Credit"/>
  </r>
  <r>
    <x v="172"/>
    <s v="O20240528"/>
    <s v="C12656"/>
    <s v="Consumer"/>
    <x v="1"/>
    <s v="Córdoba"/>
    <s v="Río Cuarto"/>
    <s v="Snacks"/>
    <s v="Papas Clásicas"/>
    <n v="6"/>
    <n v="3.43"/>
    <n v="0.14699999999999999"/>
    <n v="17.55"/>
    <n v="11.41"/>
    <n v="6.14"/>
    <s v="Debit"/>
  </r>
  <r>
    <x v="173"/>
    <s v="O20244980"/>
    <s v="C11893"/>
    <s v="Enterprise"/>
    <x v="1"/>
    <s v="Santa Fe"/>
    <s v="Rafaela"/>
    <s v="Bebidas"/>
    <s v="Agua 500ml"/>
    <n v="18"/>
    <n v="1.9"/>
    <n v="0.107"/>
    <n v="30.54"/>
    <n v="22.9"/>
    <n v="7.64"/>
    <s v="Credit"/>
  </r>
  <r>
    <x v="44"/>
    <s v="O20241459"/>
    <s v="C12428"/>
    <s v="Enterprise"/>
    <x v="1"/>
    <s v="LatAm"/>
    <s v="Montevideo"/>
    <s v="Bebidas"/>
    <s v="Gaseosa Cola"/>
    <n v="8"/>
    <n v="1.29"/>
    <n v="0.17199999999999999"/>
    <n v="8.5399999999999991"/>
    <n v="6.41"/>
    <n v="2.13"/>
    <s v="Transfer"/>
  </r>
  <r>
    <x v="174"/>
    <s v="O20241867"/>
    <s v="C10828"/>
    <s v="Consumer"/>
    <x v="1"/>
    <s v="LatAm"/>
    <s v="Asunción"/>
    <s v="Panificados"/>
    <s v="Pan Integral"/>
    <n v="17"/>
    <n v="1.66"/>
    <n v="0.112"/>
    <n v="25.06"/>
    <n v="16.79"/>
    <n v="8.27"/>
    <s v="Wallet"/>
  </r>
  <r>
    <x v="37"/>
    <s v="O20244428"/>
    <s v="C10688"/>
    <s v="Consumer"/>
    <x v="0"/>
    <s v="Santa Fe"/>
    <s v="Rosario"/>
    <s v="Panificados"/>
    <s v="Medialunas Docena"/>
    <n v="9"/>
    <n v="2.11"/>
    <n v="0.129"/>
    <n v="16.54"/>
    <n v="11.08"/>
    <n v="5.46"/>
    <s v="Cash"/>
  </r>
  <r>
    <x v="175"/>
    <s v="O20244252"/>
    <s v="C12295"/>
    <s v="Consumer"/>
    <x v="1"/>
    <s v="Rosario"/>
    <s v="Rosario"/>
    <s v="Lácteos"/>
    <s v="Yogur 1L"/>
    <n v="19"/>
    <n v="1.99"/>
    <n v="0.17499999999999999"/>
    <n v="31.19"/>
    <n v="24.33"/>
    <n v="6.86"/>
    <s v="Credit"/>
  </r>
  <r>
    <x v="176"/>
    <s v="O20243913"/>
    <s v="C13035"/>
    <s v="Enterprise"/>
    <x v="0"/>
    <s v="Rosario"/>
    <s v="Rosario"/>
    <s v="Suplementos"/>
    <s v="Multivitamínico"/>
    <n v="12"/>
    <n v="17.190000000000001"/>
    <n v="8.1000000000000003E-2"/>
    <n v="189.57"/>
    <n v="104.26"/>
    <n v="85.31"/>
    <s v="Transfer"/>
  </r>
  <r>
    <x v="174"/>
    <s v="O20241868"/>
    <s v="C12981"/>
    <s v="Enterprise"/>
    <x v="0"/>
    <s v="Santa Fe"/>
    <s v="Santa Fe"/>
    <s v="Panificados"/>
    <s v="Medialunas Docena"/>
    <n v="11"/>
    <n v="1.87"/>
    <n v="6.3E-2"/>
    <n v="19.27"/>
    <n v="12.91"/>
    <n v="6.36"/>
    <s v="Transfer"/>
  </r>
  <r>
    <x v="152"/>
    <s v="O20242427"/>
    <s v="C11631"/>
    <s v="Consumer"/>
    <x v="1"/>
    <s v="Santa Fe"/>
    <s v="Rosario"/>
    <s v="Suplementos"/>
    <s v="Multivitamínico"/>
    <n v="6"/>
    <n v="18.39"/>
    <n v="6.2E-2"/>
    <n v="103.5"/>
    <n v="56.92"/>
    <n v="46.58"/>
    <s v="Wallet"/>
  </r>
  <r>
    <x v="103"/>
    <s v="O20241025"/>
    <s v="C12265"/>
    <s v="SMB"/>
    <x v="1"/>
    <s v="Santa Fe"/>
    <s v="Rosario"/>
    <s v="Lácteos"/>
    <s v="Yogur 1L"/>
    <n v="7"/>
    <n v="2.23"/>
    <n v="7.8E-2"/>
    <n v="14.39"/>
    <n v="11.22"/>
    <n v="3.17"/>
    <s v="Credit"/>
  </r>
  <r>
    <x v="17"/>
    <s v="O20243288"/>
    <s v="C12883"/>
    <s v="Consumer"/>
    <x v="0"/>
    <s v="LatAm"/>
    <s v="Asunción"/>
    <s v="Panificados"/>
    <s v="Pan Lacteado"/>
    <n v="20"/>
    <n v="1.67"/>
    <n v="0.108"/>
    <n v="29.79"/>
    <n v="19.96"/>
    <n v="9.83"/>
    <s v="Transfer"/>
  </r>
  <r>
    <x v="177"/>
    <s v="O20241353"/>
    <s v="C11555"/>
    <s v="SMB"/>
    <x v="1"/>
    <s v="Mendoza"/>
    <s v="Mendoza"/>
    <s v="Lácteos"/>
    <s v="Leche 1L"/>
    <n v="8"/>
    <n v="1.06"/>
    <n v="5.5E-2"/>
    <n v="8.01"/>
    <n v="6.25"/>
    <n v="1.76"/>
    <s v="Credit"/>
  </r>
  <r>
    <x v="178"/>
    <s v="O20243718"/>
    <s v="C11074"/>
    <s v="SMB"/>
    <x v="1"/>
    <s v="Mendoza"/>
    <s v="San Rafael"/>
    <s v="Suplementos"/>
    <s v="Multivitamínico"/>
    <n v="18"/>
    <n v="18.93"/>
    <n v="0.104"/>
    <n v="305.3"/>
    <n v="167.91"/>
    <n v="137.38999999999999"/>
    <s v="Credit"/>
  </r>
  <r>
    <x v="179"/>
    <s v="O20242325"/>
    <s v="C10456"/>
    <s v="Consumer"/>
    <x v="0"/>
    <s v="AMBA"/>
    <s v="GBA Sur"/>
    <s v="Lácteos"/>
    <s v="Yogur 1L"/>
    <n v="5"/>
    <n v="2.13"/>
    <n v="1.0999999999999999E-2"/>
    <n v="10.53"/>
    <n v="8.2100000000000009"/>
    <n v="2.3199999999999998"/>
    <s v="Transfer"/>
  </r>
  <r>
    <x v="71"/>
    <s v="O20241811"/>
    <s v="C12835"/>
    <s v="SMB"/>
    <x v="0"/>
    <s v="Córdoba"/>
    <s v="Río Cuarto"/>
    <s v="Lácteos"/>
    <s v="Yogur 1L"/>
    <n v="17"/>
    <n v="2.91"/>
    <n v="0.107"/>
    <n v="44.18"/>
    <n v="34.46"/>
    <n v="9.7200000000000006"/>
    <s v="Credit"/>
  </r>
  <r>
    <x v="180"/>
    <s v="O20241475"/>
    <s v="C12258"/>
    <s v="Consumer"/>
    <x v="1"/>
    <s v="AMBA"/>
    <s v="CABA"/>
    <s v="Panificados"/>
    <s v="Pan Integral"/>
    <n v="13"/>
    <n v="1.1599999999999999"/>
    <n v="1.9E-2"/>
    <n v="14.79"/>
    <n v="9.91"/>
    <n v="4.88"/>
    <s v="Debit"/>
  </r>
  <r>
    <x v="181"/>
    <s v="O20243898"/>
    <s v="C12985"/>
    <s v="Consumer"/>
    <x v="1"/>
    <s v="AMBA"/>
    <s v="GBA Sur"/>
    <s v="Suplementos"/>
    <s v="Whey 1kg"/>
    <n v="18"/>
    <n v="20.68"/>
    <n v="7.0000000000000007E-2"/>
    <n v="346.18"/>
    <n v="190.4"/>
    <n v="155.78"/>
    <s v="Transfer"/>
  </r>
  <r>
    <x v="182"/>
    <s v="O20242754"/>
    <s v="C12202"/>
    <s v="Consumer"/>
    <x v="0"/>
    <s v="Córdoba"/>
    <s v="Villa María"/>
    <s v="Lácteos"/>
    <s v="Yogur 1L"/>
    <n v="7"/>
    <n v="2.75"/>
    <n v="2.8000000000000001E-2"/>
    <n v="18.71"/>
    <n v="14.59"/>
    <n v="4.12"/>
    <s v="Credit"/>
  </r>
  <r>
    <x v="140"/>
    <s v="O20240777"/>
    <s v="C11292"/>
    <s v="Consumer"/>
    <x v="2"/>
    <s v="LatAm"/>
    <s v="Montevideo"/>
    <s v="Bebidas"/>
    <s v="Energética"/>
    <n v="15"/>
    <n v="2.14"/>
    <n v="8.5999999999999993E-2"/>
    <n v="29.34"/>
    <n v="22"/>
    <n v="7.34"/>
    <s v="Credit"/>
  </r>
  <r>
    <x v="183"/>
    <s v="O20243241"/>
    <s v="C13381"/>
    <s v="Enterprise"/>
    <x v="0"/>
    <s v="AMBA"/>
    <s v="GBA Sur"/>
    <s v="Verduras"/>
    <s v="Lechuga Unidad"/>
    <n v="11"/>
    <n v="1.4"/>
    <n v="8.8999999999999996E-2"/>
    <n v="14.03"/>
    <n v="9.82"/>
    <n v="4.21"/>
    <s v="Credit"/>
  </r>
  <r>
    <x v="184"/>
    <s v="O20242475"/>
    <s v="C10038"/>
    <s v="Consumer"/>
    <x v="0"/>
    <s v="LatAm"/>
    <s v="Santiago"/>
    <s v="Lácteos"/>
    <s v="Yogur 1L"/>
    <n v="7"/>
    <n v="1.66"/>
    <n v="3.0000000000000001E-3"/>
    <n v="11.59"/>
    <n v="9.0399999999999991"/>
    <n v="2.5499999999999998"/>
    <s v="Credit"/>
  </r>
  <r>
    <x v="138"/>
    <s v="O20242813"/>
    <s v="C11226"/>
    <s v="Consumer"/>
    <x v="1"/>
    <s v="Mendoza"/>
    <s v="Mendoza"/>
    <s v="Verduras"/>
    <s v="Lechuga Unidad"/>
    <n v="10"/>
    <n v="1.47"/>
    <n v="0.113"/>
    <n v="13.04"/>
    <n v="9.1300000000000008"/>
    <n v="3.91"/>
    <s v="Credit"/>
  </r>
  <r>
    <x v="185"/>
    <s v="O20241065"/>
    <s v="C12879"/>
    <s v="Consumer"/>
    <x v="2"/>
    <s v="AMBA"/>
    <s v="GBA Oeste"/>
    <s v="Panificados"/>
    <s v="Pan Lacteado"/>
    <n v="19"/>
    <n v="1.58"/>
    <n v="4.0000000000000001E-3"/>
    <n v="29.9"/>
    <n v="20.03"/>
    <n v="9.8699999999999992"/>
    <s v="Transfer"/>
  </r>
  <r>
    <x v="186"/>
    <s v="O20240770"/>
    <s v="C11602"/>
    <s v="SMB"/>
    <x v="0"/>
    <s v="Rosario"/>
    <s v="Rosario"/>
    <s v="Suplementos"/>
    <s v="Whey 1kg"/>
    <n v="19"/>
    <n v="30.36"/>
    <n v="8.5000000000000006E-2"/>
    <n v="527.80999999999995"/>
    <n v="290.3"/>
    <n v="237.51"/>
    <s v="Transfer"/>
  </r>
  <r>
    <x v="187"/>
    <s v="O20240748"/>
    <s v="C12856"/>
    <s v="Consumer"/>
    <x v="1"/>
    <s v="Rosario"/>
    <s v="Rosario"/>
    <s v="Bebidas"/>
    <s v="Jugo Naranja"/>
    <n v="10"/>
    <n v="1.07"/>
    <n v="3.5000000000000003E-2"/>
    <n v="10.33"/>
    <n v="7.75"/>
    <n v="2.58"/>
    <s v="Credit"/>
  </r>
  <r>
    <x v="188"/>
    <s v="O20243109"/>
    <s v="C13458"/>
    <s v="Consumer"/>
    <x v="1"/>
    <s v="Mendoza"/>
    <s v="San Rafael"/>
    <s v="Bebidas"/>
    <s v="Gaseosa Cola"/>
    <n v="17"/>
    <n v="1.5"/>
    <n v="3.1E-2"/>
    <n v="24.71"/>
    <n v="18.53"/>
    <n v="6.18"/>
    <s v="Transfer"/>
  </r>
  <r>
    <x v="189"/>
    <s v="O20243672"/>
    <s v="C13167"/>
    <s v="SMB"/>
    <x v="2"/>
    <s v="AMBA"/>
    <s v="GBA Oeste"/>
    <s v="Snacks"/>
    <s v="Papas Onduladas"/>
    <n v="17"/>
    <n v="2.2999999999999998"/>
    <n v="3.9E-2"/>
    <n v="37.58"/>
    <n v="24.43"/>
    <n v="13.15"/>
    <s v="Credit"/>
  </r>
  <r>
    <x v="190"/>
    <s v="O20241121"/>
    <s v="C12601"/>
    <s v="Consumer"/>
    <x v="0"/>
    <s v="LatAm"/>
    <s v="Asunción"/>
    <s v="Panificados"/>
    <s v="Pan Lacteado"/>
    <n v="12"/>
    <n v="1.48"/>
    <n v="5.6000000000000001E-2"/>
    <n v="16.77"/>
    <n v="11.24"/>
    <n v="5.53"/>
    <s v="Debit"/>
  </r>
  <r>
    <x v="81"/>
    <s v="O20240576"/>
    <s v="C11459"/>
    <s v="Consumer"/>
    <x v="0"/>
    <s v="Córdoba"/>
    <s v="Río Cuarto"/>
    <s v="Panificados"/>
    <s v="Pan Lacteado"/>
    <n v="19"/>
    <n v="1.28"/>
    <n v="7.4999999999999997E-2"/>
    <n v="22.5"/>
    <n v="15.07"/>
    <n v="7.43"/>
    <s v="Cash"/>
  </r>
  <r>
    <x v="31"/>
    <s v="O20244844"/>
    <s v="C13389"/>
    <s v="Consumer"/>
    <x v="0"/>
    <s v="LatAm"/>
    <s v="Lima"/>
    <s v="Panificados"/>
    <s v="Pan Integral"/>
    <n v="17"/>
    <n v="1.6"/>
    <n v="0.122"/>
    <n v="23.88"/>
    <n v="16"/>
    <n v="7.88"/>
    <s v="Credit"/>
  </r>
  <r>
    <x v="53"/>
    <s v="O20242596"/>
    <s v="C11313"/>
    <s v="Consumer"/>
    <x v="0"/>
    <s v="LatAm"/>
    <s v="Asunción"/>
    <s v="Panificados"/>
    <s v="Pan Integral"/>
    <n v="8"/>
    <n v="1.5"/>
    <n v="6.2E-2"/>
    <n v="11.26"/>
    <n v="7.54"/>
    <n v="3.72"/>
    <s v="Credit"/>
  </r>
  <r>
    <x v="191"/>
    <s v="O20244354"/>
    <s v="C10088"/>
    <s v="SMB"/>
    <x v="1"/>
    <s v="Rosario"/>
    <s v="Rosario"/>
    <s v="Bebidas"/>
    <s v="Agua 1.5L"/>
    <n v="8"/>
    <n v="1.51"/>
    <n v="2.9000000000000001E-2"/>
    <n v="11.73"/>
    <n v="8.8000000000000007"/>
    <n v="2.93"/>
    <s v="Credit"/>
  </r>
  <r>
    <x v="192"/>
    <s v="O20244044"/>
    <s v="C11345"/>
    <s v="SMB"/>
    <x v="0"/>
    <s v="LatAm"/>
    <s v="Lima"/>
    <s v="Bebidas"/>
    <s v="Jugo Naranja"/>
    <n v="14"/>
    <n v="1.25"/>
    <n v="8.6999999999999994E-2"/>
    <n v="15.98"/>
    <n v="11.98"/>
    <n v="4"/>
    <s v="Cash"/>
  </r>
  <r>
    <x v="193"/>
    <s v="O20240288"/>
    <s v="C10899"/>
    <s v="SMB"/>
    <x v="1"/>
    <s v="Mendoza"/>
    <s v="Godoy Cruz"/>
    <s v="Verduras"/>
    <s v="Zanahoria Kg"/>
    <n v="5"/>
    <n v="1.57"/>
    <n v="9.8000000000000004E-2"/>
    <n v="7.08"/>
    <n v="4.96"/>
    <n v="2.12"/>
    <s v="Transfer"/>
  </r>
  <r>
    <x v="194"/>
    <s v="O20240332"/>
    <s v="C13297"/>
    <s v="Consumer"/>
    <x v="0"/>
    <s v="LatAm"/>
    <s v="Asunción"/>
    <s v="Frutas"/>
    <s v="Manzana Kg"/>
    <n v="8"/>
    <n v="3.05"/>
    <n v="3.4000000000000002E-2"/>
    <n v="23.57"/>
    <n v="16.97"/>
    <n v="6.6"/>
    <s v="Wallet"/>
  </r>
  <r>
    <x v="195"/>
    <s v="O20244026"/>
    <s v="C10643"/>
    <s v="Enterprise"/>
    <x v="1"/>
    <s v="Mendoza"/>
    <s v="San Rafael"/>
    <s v="Suplementos"/>
    <s v="Creatina 300g"/>
    <n v="19"/>
    <n v="31.22"/>
    <n v="0.151"/>
    <n v="503.61"/>
    <n v="276.99"/>
    <n v="226.62"/>
    <s v="Wallet"/>
  </r>
  <r>
    <x v="196"/>
    <s v="O20242926"/>
    <s v="C10104"/>
    <s v="Consumer"/>
    <x v="1"/>
    <s v="Córdoba"/>
    <s v="Villa María"/>
    <s v="Snacks"/>
    <s v="Papas Onduladas"/>
    <n v="14"/>
    <n v="2.36"/>
    <n v="0.03"/>
    <n v="32.049999999999997"/>
    <n v="20.83"/>
    <n v="11.22"/>
    <s v="Debit"/>
  </r>
  <r>
    <x v="197"/>
    <s v="O20242892"/>
    <s v="C12478"/>
    <s v="Consumer"/>
    <x v="0"/>
    <s v="Córdoba"/>
    <s v="Córdoba"/>
    <s v="Snacks"/>
    <s v="Papas Onduladas"/>
    <n v="3"/>
    <n v="1.98"/>
    <n v="2.8000000000000001E-2"/>
    <n v="5.77"/>
    <n v="3.75"/>
    <n v="2.02"/>
    <s v="Transfer"/>
  </r>
  <r>
    <x v="68"/>
    <s v="O20240115"/>
    <s v="C10409"/>
    <s v="SMB"/>
    <x v="1"/>
    <s v="Rosario"/>
    <s v="Rosario"/>
    <s v="Bebidas"/>
    <s v="Energética"/>
    <n v="2"/>
    <n v="1.57"/>
    <n v="0.17699999999999999"/>
    <n v="2.58"/>
    <n v="1.94"/>
    <n v="0.64"/>
    <s v="Debit"/>
  </r>
  <r>
    <x v="198"/>
    <s v="O20241187"/>
    <s v="C13278"/>
    <s v="Enterprise"/>
    <x v="2"/>
    <s v="Córdoba"/>
    <s v="Villa María"/>
    <s v="Suplementos"/>
    <s v="Creatina 300g"/>
    <n v="5"/>
    <n v="17.670000000000002"/>
    <n v="5.3999999999999999E-2"/>
    <n v="83.58"/>
    <n v="45.97"/>
    <n v="37.61"/>
    <s v="Cash"/>
  </r>
  <r>
    <x v="199"/>
    <s v="O20243154"/>
    <s v="C11138"/>
    <s v="Consumer"/>
    <x v="0"/>
    <s v="AMBA"/>
    <s v="GBA Sur"/>
    <s v="Snacks"/>
    <s v="Papas Onduladas"/>
    <n v="6"/>
    <n v="1.69"/>
    <n v="8.2000000000000003E-2"/>
    <n v="9.31"/>
    <n v="6.05"/>
    <n v="3.26"/>
    <s v="Credit"/>
  </r>
  <r>
    <x v="53"/>
    <s v="O20242594"/>
    <s v="C13424"/>
    <s v="SMB"/>
    <x v="1"/>
    <s v="AMBA"/>
    <s v="GBA Sur"/>
    <s v="Lácteos"/>
    <s v="Queso Cremoso 500g"/>
    <n v="10"/>
    <n v="1.71"/>
    <n v="8.6999999999999994E-2"/>
    <n v="15.61"/>
    <n v="12.18"/>
    <n v="3.43"/>
    <s v="Credit"/>
  </r>
  <r>
    <x v="200"/>
    <s v="O20240882"/>
    <s v="C11580"/>
    <s v="Consumer"/>
    <x v="1"/>
    <s v="AMBA"/>
    <s v="GBA Oeste"/>
    <s v="Lácteos"/>
    <s v="Yogur 1L"/>
    <n v="6"/>
    <n v="2.4900000000000002"/>
    <n v="3.1E-2"/>
    <n v="14.48"/>
    <n v="11.29"/>
    <n v="3.19"/>
    <s v="Credit"/>
  </r>
  <r>
    <x v="201"/>
    <s v="O20244780"/>
    <s v="C12892"/>
    <s v="Consumer"/>
    <x v="0"/>
    <s v="Córdoba"/>
    <s v="Río Cuarto"/>
    <s v="Verduras"/>
    <s v="Lechuga Unidad"/>
    <n v="4"/>
    <n v="1.27"/>
    <n v="6.6000000000000003E-2"/>
    <n v="4.74"/>
    <n v="3.32"/>
    <n v="1.42"/>
    <s v="Credit"/>
  </r>
  <r>
    <x v="202"/>
    <s v="O20244342"/>
    <s v="C11816"/>
    <s v="SMB"/>
    <x v="1"/>
    <s v="LatAm"/>
    <s v="Santiago"/>
    <s v="Lácteos"/>
    <s v="Queso Cremoso 500g"/>
    <n v="7"/>
    <n v="1.67"/>
    <n v="1.9E-2"/>
    <n v="11.47"/>
    <n v="8.9499999999999993"/>
    <n v="2.52"/>
    <s v="Credit"/>
  </r>
  <r>
    <x v="203"/>
    <s v="O20243180"/>
    <s v="C12713"/>
    <s v="Consumer"/>
    <x v="1"/>
    <s v="AMBA"/>
    <s v="GBA Sur"/>
    <s v="Suplementos"/>
    <s v="Omega-3"/>
    <n v="16"/>
    <n v="34.33"/>
    <n v="0.16400000000000001"/>
    <n v="459.2"/>
    <n v="252.56"/>
    <n v="206.64"/>
    <s v="Credit"/>
  </r>
  <r>
    <x v="204"/>
    <s v="O20244603"/>
    <s v="C10719"/>
    <s v="Consumer"/>
    <x v="2"/>
    <s v="Mendoza"/>
    <s v="Mendoza"/>
    <s v="Panificados"/>
    <s v="Pan Integral"/>
    <n v="4"/>
    <n v="1.59"/>
    <n v="0.25"/>
    <n v="4.7699999999999996"/>
    <n v="3.2"/>
    <n v="1.57"/>
    <s v="Cash"/>
  </r>
  <r>
    <x v="22"/>
    <s v="O20243045"/>
    <s v="C11702"/>
    <s v="Enterprise"/>
    <x v="1"/>
    <s v="AMBA"/>
    <s v="GBA Oeste"/>
    <s v="Verduras"/>
    <s v="Lechuga Unidad"/>
    <n v="2"/>
    <n v="1.89"/>
    <n v="8.2000000000000003E-2"/>
    <n v="3.47"/>
    <n v="2.4300000000000002"/>
    <n v="1.04"/>
    <s v="Transfer"/>
  </r>
  <r>
    <x v="205"/>
    <s v="O20240152"/>
    <s v="C11609"/>
    <s v="Consumer"/>
    <x v="0"/>
    <s v="LatAm"/>
    <s v="Lima"/>
    <s v="Bebidas"/>
    <s v="Agua 500ml"/>
    <n v="2"/>
    <n v="1.37"/>
    <n v="0.12"/>
    <n v="2.41"/>
    <n v="1.81"/>
    <n v="0.6"/>
    <s v="Debit"/>
  </r>
  <r>
    <x v="206"/>
    <s v="O20243276"/>
    <s v="C13075"/>
    <s v="Consumer"/>
    <x v="1"/>
    <s v="Mendoza"/>
    <s v="Godoy Cruz"/>
    <s v="Verduras"/>
    <s v="Cebolla Kg"/>
    <n v="12"/>
    <n v="2.5"/>
    <n v="8.5999999999999993E-2"/>
    <n v="27.42"/>
    <n v="19.190000000000001"/>
    <n v="8.23"/>
    <s v="Wallet"/>
  </r>
  <r>
    <x v="207"/>
    <s v="O20240298"/>
    <s v="C11008"/>
    <s v="Consumer"/>
    <x v="1"/>
    <s v="AMBA"/>
    <s v="GBA Norte"/>
    <s v="Bebidas"/>
    <s v="Agua 500ml"/>
    <n v="12"/>
    <n v="1.42"/>
    <n v="2.5999999999999999E-2"/>
    <n v="16.600000000000001"/>
    <n v="12.45"/>
    <n v="4.1500000000000004"/>
    <s v="Cash"/>
  </r>
  <r>
    <x v="50"/>
    <s v="O20242964"/>
    <s v="C11386"/>
    <s v="Consumer"/>
    <x v="1"/>
    <s v="AMBA"/>
    <s v="GBA Sur"/>
    <s v="Frutas"/>
    <s v="Naranja Kg"/>
    <n v="13"/>
    <n v="1.77"/>
    <n v="3.1E-2"/>
    <n v="22.3"/>
    <n v="16.059999999999999"/>
    <n v="6.24"/>
    <s v="Cash"/>
  </r>
  <r>
    <x v="208"/>
    <s v="O20240569"/>
    <s v="C13394"/>
    <s v="Consumer"/>
    <x v="1"/>
    <s v="Mendoza"/>
    <s v="Mendoza"/>
    <s v="Frutas"/>
    <s v="Banana Kg"/>
    <n v="7"/>
    <n v="1.58"/>
    <n v="0.14799999999999999"/>
    <n v="9.42"/>
    <n v="6.78"/>
    <n v="2.64"/>
    <s v="Credit"/>
  </r>
  <r>
    <x v="209"/>
    <s v="O20242746"/>
    <s v="C10891"/>
    <s v="SMB"/>
    <x v="0"/>
    <s v="AMBA"/>
    <s v="GBA Sur"/>
    <s v="Snacks"/>
    <s v="Mix Frutos Secos"/>
    <n v="6"/>
    <n v="3.46"/>
    <n v="8.1000000000000003E-2"/>
    <n v="19.079999999999998"/>
    <n v="12.4"/>
    <n v="6.68"/>
    <s v="Credit"/>
  </r>
  <r>
    <x v="89"/>
    <s v="O20241179"/>
    <s v="C11481"/>
    <s v="Enterprise"/>
    <x v="0"/>
    <s v="Córdoba"/>
    <s v="Córdoba"/>
    <s v="Bebidas"/>
    <s v="Gaseosa Cola"/>
    <n v="6"/>
    <n v="1.85"/>
    <n v="0.10299999999999999"/>
    <n v="9.9600000000000009"/>
    <n v="7.47"/>
    <n v="2.4900000000000002"/>
    <s v="Transfer"/>
  </r>
  <r>
    <x v="210"/>
    <s v="O20241775"/>
    <s v="C11009"/>
    <s v="Consumer"/>
    <x v="1"/>
    <s v="Santa Fe"/>
    <s v="Santa Fe"/>
    <s v="Bebidas"/>
    <s v="Energética"/>
    <n v="18"/>
    <n v="1.05"/>
    <n v="6.3E-2"/>
    <n v="17.71"/>
    <n v="13.28"/>
    <n v="4.43"/>
    <s v="Cash"/>
  </r>
  <r>
    <x v="199"/>
    <s v="O20243160"/>
    <s v="C12755"/>
    <s v="SMB"/>
    <x v="0"/>
    <s v="AMBA"/>
    <s v="GBA Norte"/>
    <s v="Snacks"/>
    <s v="Papas Onduladas"/>
    <n v="16"/>
    <n v="3.03"/>
    <n v="0"/>
    <n v="48.48"/>
    <n v="31.51"/>
    <n v="16.97"/>
    <s v="Credit"/>
  </r>
  <r>
    <x v="211"/>
    <s v="O20242147"/>
    <s v="C11097"/>
    <s v="Consumer"/>
    <x v="1"/>
    <s v="Rosario"/>
    <s v="Rosario"/>
    <s v="Lácteos"/>
    <s v="Leche 1L"/>
    <n v="6"/>
    <n v="2.79"/>
    <n v="7.5999999999999998E-2"/>
    <n v="15.47"/>
    <n v="12.07"/>
    <n v="3.4"/>
    <s v="Wallet"/>
  </r>
  <r>
    <x v="57"/>
    <s v="O20241390"/>
    <s v="C10514"/>
    <s v="SMB"/>
    <x v="1"/>
    <s v="LatAm"/>
    <s v="Montevideo"/>
    <s v="Lácteos"/>
    <s v="Leche 1L"/>
    <n v="4"/>
    <n v="1.54"/>
    <n v="0.11799999999999999"/>
    <n v="5.43"/>
    <n v="4.24"/>
    <n v="1.19"/>
    <s v="Credit"/>
  </r>
  <r>
    <x v="212"/>
    <s v="O20244258"/>
    <s v="C12750"/>
    <s v="Consumer"/>
    <x v="1"/>
    <s v="Mendoza"/>
    <s v="Godoy Cruz"/>
    <s v="Frutas"/>
    <s v="Naranja Kg"/>
    <n v="7"/>
    <n v="2.64"/>
    <n v="6.3E-2"/>
    <n v="17.32"/>
    <n v="12.47"/>
    <n v="4.8499999999999996"/>
    <s v="Credit"/>
  </r>
  <r>
    <x v="213"/>
    <s v="O20241783"/>
    <s v="C13401"/>
    <s v="Consumer"/>
    <x v="1"/>
    <s v="Santa Fe"/>
    <s v="Santa Fe"/>
    <s v="Panificados"/>
    <s v="Medialunas Docena"/>
    <n v="7"/>
    <n v="1.23"/>
    <n v="8.4000000000000005E-2"/>
    <n v="7.89"/>
    <n v="5.29"/>
    <n v="2.6"/>
    <s v="Debit"/>
  </r>
  <r>
    <x v="214"/>
    <s v="O20243768"/>
    <s v="C11543"/>
    <s v="Consumer"/>
    <x v="1"/>
    <s v="LatAm"/>
    <s v="Lima"/>
    <s v="Panificados"/>
    <s v="Pan Integral"/>
    <n v="1"/>
    <n v="2.08"/>
    <n v="0.16300000000000001"/>
    <n v="1.74"/>
    <n v="1.17"/>
    <n v="0.56999999999999995"/>
    <s v="Credit"/>
  </r>
  <r>
    <x v="128"/>
    <s v="O20241999"/>
    <s v="C13015"/>
    <s v="SMB"/>
    <x v="1"/>
    <s v="Santa Fe"/>
    <s v="Rafaela"/>
    <s v="Bebidas"/>
    <s v="Jugo Naranja"/>
    <n v="10"/>
    <n v="1"/>
    <n v="0"/>
    <n v="10"/>
    <n v="7.5"/>
    <n v="2.5"/>
    <s v="Wallet"/>
  </r>
  <r>
    <x v="215"/>
    <s v="O20242859"/>
    <s v="C10023"/>
    <s v="SMB"/>
    <x v="0"/>
    <s v="AMBA"/>
    <s v="GBA Sur"/>
    <s v="Suplementos"/>
    <s v="Multivitamínico"/>
    <n v="7"/>
    <n v="15.09"/>
    <n v="0.158"/>
    <n v="88.94"/>
    <n v="48.92"/>
    <n v="40.020000000000003"/>
    <s v="Cash"/>
  </r>
  <r>
    <x v="216"/>
    <s v="O20241693"/>
    <s v="C11366"/>
    <s v="Consumer"/>
    <x v="1"/>
    <s v="AMBA"/>
    <s v="GBA Sur"/>
    <s v="Suplementos"/>
    <s v="Whey 1kg"/>
    <n v="3"/>
    <n v="32.82"/>
    <n v="2.5000000000000001E-2"/>
    <n v="96"/>
    <n v="52.8"/>
    <n v="43.2"/>
    <s v="Transfer"/>
  </r>
  <r>
    <x v="217"/>
    <s v="O20241144"/>
    <s v="C10564"/>
    <s v="SMB"/>
    <x v="0"/>
    <s v="Mendoza"/>
    <s v="Mendoza"/>
    <s v="Bebidas"/>
    <s v="Agua 500ml"/>
    <n v="9"/>
    <n v="1.19"/>
    <n v="3.0000000000000001E-3"/>
    <n v="10.68"/>
    <n v="8.01"/>
    <n v="2.67"/>
    <s v="Cash"/>
  </r>
  <r>
    <x v="218"/>
    <s v="O20244863"/>
    <s v="C11319"/>
    <s v="Consumer"/>
    <x v="2"/>
    <s v="Rosario"/>
    <s v="Rosario"/>
    <s v="Snacks"/>
    <s v="Papas Clásicas"/>
    <n v="20"/>
    <n v="1.83"/>
    <n v="0.14799999999999999"/>
    <n v="31.18"/>
    <n v="20.27"/>
    <n v="10.91"/>
    <s v="Debit"/>
  </r>
  <r>
    <x v="219"/>
    <s v="O20240595"/>
    <s v="C10702"/>
    <s v="Consumer"/>
    <x v="0"/>
    <s v="AMBA"/>
    <s v="GBA Norte"/>
    <s v="Lácteos"/>
    <s v="Queso Cremoso 500g"/>
    <n v="5"/>
    <n v="2.7"/>
    <n v="0.14599999999999999"/>
    <n v="11.53"/>
    <n v="8.99"/>
    <n v="2.54"/>
    <s v="Debit"/>
  </r>
  <r>
    <x v="220"/>
    <s v="O20242798"/>
    <s v="C10712"/>
    <s v="SMB"/>
    <x v="1"/>
    <s v="Córdoba"/>
    <s v="Río Cuarto"/>
    <s v="Bebidas"/>
    <s v="Agua 500ml"/>
    <n v="8"/>
    <n v="1.87"/>
    <n v="0"/>
    <n v="14.96"/>
    <n v="11.22"/>
    <n v="3.74"/>
    <s v="Transfer"/>
  </r>
  <r>
    <x v="221"/>
    <s v="O20242382"/>
    <s v="C13057"/>
    <s v="Consumer"/>
    <x v="1"/>
    <s v="LatAm"/>
    <s v="Lima"/>
    <s v="Verduras"/>
    <s v="Lechuga Unidad"/>
    <n v="17"/>
    <n v="2.71"/>
    <n v="0.151"/>
    <n v="39.11"/>
    <n v="27.38"/>
    <n v="11.73"/>
    <s v="Debit"/>
  </r>
  <r>
    <x v="212"/>
    <s v="O20244255"/>
    <s v="C10066"/>
    <s v="SMB"/>
    <x v="1"/>
    <s v="Santa Fe"/>
    <s v="Santa Fe"/>
    <s v="Lácteos"/>
    <s v="Leche 1L"/>
    <n v="19"/>
    <n v="1.57"/>
    <n v="8.5999999999999993E-2"/>
    <n v="27.26"/>
    <n v="21.26"/>
    <n v="6"/>
    <s v="Cash"/>
  </r>
  <r>
    <x v="222"/>
    <s v="O20241255"/>
    <s v="C10180"/>
    <s v="SMB"/>
    <x v="1"/>
    <s v="Rosario"/>
    <s v="Rosario"/>
    <s v="Suplementos"/>
    <s v="Multivitamínico"/>
    <n v="13"/>
    <n v="14.63"/>
    <n v="0.11700000000000001"/>
    <n v="167.94"/>
    <n v="92.37"/>
    <n v="75.569999999999993"/>
    <s v="Debit"/>
  </r>
  <r>
    <x v="223"/>
    <s v="O20242785"/>
    <s v="C13057"/>
    <s v="Consumer"/>
    <x v="1"/>
    <s v="AMBA"/>
    <s v="GBA Oeste"/>
    <s v="Bebidas"/>
    <s v="Jugo Naranja"/>
    <n v="13"/>
    <n v="1.22"/>
    <n v="0.14299999999999999"/>
    <n v="13.59"/>
    <n v="10.19"/>
    <n v="3.4"/>
    <s v="Cash"/>
  </r>
  <r>
    <x v="224"/>
    <s v="O20241673"/>
    <s v="C12773"/>
    <s v="SMB"/>
    <x v="0"/>
    <s v="LatAm"/>
    <s v="Asunción"/>
    <s v="Frutas"/>
    <s v="Uva Kg"/>
    <n v="3"/>
    <n v="2.4500000000000002"/>
    <n v="2.1000000000000001E-2"/>
    <n v="7.2"/>
    <n v="5.18"/>
    <n v="2.02"/>
    <s v="Credit"/>
  </r>
  <r>
    <x v="225"/>
    <s v="O20242081"/>
    <s v="C13174"/>
    <s v="Enterprise"/>
    <x v="2"/>
    <s v="AMBA"/>
    <s v="GBA Norte"/>
    <s v="Suplementos"/>
    <s v="Multivitamínico"/>
    <n v="11"/>
    <n v="21.73"/>
    <n v="4.2999999999999997E-2"/>
    <n v="228.75"/>
    <n v="125.81"/>
    <n v="102.94"/>
    <s v="Credit"/>
  </r>
  <r>
    <x v="226"/>
    <s v="O20244414"/>
    <s v="C10272"/>
    <s v="SMB"/>
    <x v="0"/>
    <s v="AMBA"/>
    <s v="CABA"/>
    <s v="Frutas"/>
    <s v="Banana Kg"/>
    <n v="18"/>
    <n v="2.36"/>
    <n v="6.2E-2"/>
    <n v="39.85"/>
    <n v="28.69"/>
    <n v="11.16"/>
    <s v="Cash"/>
  </r>
  <r>
    <x v="107"/>
    <s v="O20242481"/>
    <s v="C11127"/>
    <s v="Consumer"/>
    <x v="0"/>
    <s v="Córdoba"/>
    <s v="Río Cuarto"/>
    <s v="Frutas"/>
    <s v="Uva Kg"/>
    <n v="10"/>
    <n v="1.8"/>
    <n v="0.08"/>
    <n v="16.559999999999999"/>
    <n v="11.92"/>
    <n v="4.6399999999999997"/>
    <s v="Credit"/>
  </r>
  <r>
    <x v="227"/>
    <s v="O20242347"/>
    <s v="C10462"/>
    <s v="Consumer"/>
    <x v="1"/>
    <s v="Rosario"/>
    <s v="Rosario"/>
    <s v="Verduras"/>
    <s v="Cebolla Kg"/>
    <n v="16"/>
    <n v="2.54"/>
    <n v="9.4E-2"/>
    <n v="36.82"/>
    <n v="25.77"/>
    <n v="11.05"/>
    <s v="Cash"/>
  </r>
  <r>
    <x v="228"/>
    <s v="O20244872"/>
    <s v="C12538"/>
    <s v="Consumer"/>
    <x v="1"/>
    <s v="Mendoza"/>
    <s v="Godoy Cruz"/>
    <s v="Suplementos"/>
    <s v="Whey 1kg"/>
    <n v="2"/>
    <n v="28.82"/>
    <n v="0.25"/>
    <n v="43.23"/>
    <n v="23.78"/>
    <n v="19.45"/>
    <s v="Cash"/>
  </r>
  <r>
    <x v="229"/>
    <s v="O20244779"/>
    <s v="C12793"/>
    <s v="Consumer"/>
    <x v="1"/>
    <s v="AMBA"/>
    <s v="GBA Oeste"/>
    <s v="Lácteos"/>
    <s v="Queso Cremoso 500g"/>
    <n v="12"/>
    <n v="2.54"/>
    <n v="6.7000000000000004E-2"/>
    <n v="28.44"/>
    <n v="22.18"/>
    <n v="6.26"/>
    <s v="Debit"/>
  </r>
  <r>
    <x v="190"/>
    <s v="O20241123"/>
    <s v="C10675"/>
    <s v="Consumer"/>
    <x v="1"/>
    <s v="Córdoba"/>
    <s v="Río Cuarto"/>
    <s v="Verduras"/>
    <s v="Tomate Kg"/>
    <n v="6"/>
    <n v="1.84"/>
    <n v="1.7999999999999999E-2"/>
    <n v="10.84"/>
    <n v="7.59"/>
    <n v="3.25"/>
    <s v="Credit"/>
  </r>
  <r>
    <x v="230"/>
    <s v="O20243534"/>
    <s v="C13489"/>
    <s v="Consumer"/>
    <x v="1"/>
    <s v="LatAm"/>
    <s v="Montevideo"/>
    <s v="Panificados"/>
    <s v="Pan Lacteado"/>
    <n v="17"/>
    <n v="1.83"/>
    <n v="0.23699999999999999"/>
    <n v="23.74"/>
    <n v="15.91"/>
    <n v="7.83"/>
    <s v="Debit"/>
  </r>
  <r>
    <x v="231"/>
    <s v="O20242271"/>
    <s v="C10368"/>
    <s v="Consumer"/>
    <x v="1"/>
    <s v="Córdoba"/>
    <s v="Río Cuarto"/>
    <s v="Panificados"/>
    <s v="Pan Lacteado"/>
    <n v="4"/>
    <n v="1.37"/>
    <n v="0.11700000000000001"/>
    <n v="4.84"/>
    <n v="3.24"/>
    <n v="1.6"/>
    <s v="Credit"/>
  </r>
  <r>
    <x v="232"/>
    <s v="O20243352"/>
    <s v="C11312"/>
    <s v="Consumer"/>
    <x v="1"/>
    <s v="Rosario"/>
    <s v="Rosario"/>
    <s v="Lácteos"/>
    <s v="Queso Cremoso 500g"/>
    <n v="16"/>
    <n v="3"/>
    <n v="4.7E-2"/>
    <n v="45.74"/>
    <n v="35.68"/>
    <n v="10.06"/>
    <s v="Credit"/>
  </r>
  <r>
    <x v="168"/>
    <s v="O20242554"/>
    <s v="C10688"/>
    <s v="SMB"/>
    <x v="0"/>
    <s v="Santa Fe"/>
    <s v="Santa Fe"/>
    <s v="Panificados"/>
    <s v="Pan Lacteado"/>
    <n v="19"/>
    <n v="1.51"/>
    <n v="4.4999999999999998E-2"/>
    <n v="27.4"/>
    <n v="18.36"/>
    <n v="9.0399999999999991"/>
    <s v="Transfer"/>
  </r>
  <r>
    <x v="156"/>
    <s v="O20241308"/>
    <s v="C10505"/>
    <s v="SMB"/>
    <x v="1"/>
    <s v="LatAm"/>
    <s v="Lima"/>
    <s v="Lácteos"/>
    <s v="Yogur 1L"/>
    <n v="14"/>
    <n v="2.16"/>
    <n v="4.9000000000000002E-2"/>
    <n v="28.76"/>
    <n v="22.43"/>
    <n v="6.33"/>
    <s v="Cash"/>
  </r>
  <r>
    <x v="233"/>
    <s v="O20243223"/>
    <s v="C10381"/>
    <s v="SMB"/>
    <x v="0"/>
    <s v="AMBA"/>
    <s v="CABA"/>
    <s v="Snacks"/>
    <s v="Papas Clásicas"/>
    <n v="1"/>
    <n v="2.6"/>
    <n v="6.7000000000000004E-2"/>
    <n v="2.4300000000000002"/>
    <n v="1.58"/>
    <n v="0.85"/>
    <s v="Cash"/>
  </r>
  <r>
    <x v="234"/>
    <s v="O20243522"/>
    <s v="C11230"/>
    <s v="Consumer"/>
    <x v="0"/>
    <s v="Rosario"/>
    <s v="Rosario"/>
    <s v="Snacks"/>
    <s v="Papas Clásicas"/>
    <n v="12"/>
    <n v="2.63"/>
    <n v="5.2999999999999999E-2"/>
    <n v="29.89"/>
    <n v="19.43"/>
    <n v="10.46"/>
    <s v="Debit"/>
  </r>
  <r>
    <x v="235"/>
    <s v="O20243085"/>
    <s v="C12170"/>
    <s v="SMB"/>
    <x v="2"/>
    <s v="Mendoza"/>
    <s v="San Rafael"/>
    <s v="Suplementos"/>
    <s v="Creatina 300g"/>
    <n v="2"/>
    <n v="26.24"/>
    <n v="0.10299999999999999"/>
    <n v="47.07"/>
    <n v="25.89"/>
    <n v="21.18"/>
    <s v="Debit"/>
  </r>
  <r>
    <x v="236"/>
    <s v="O20243845"/>
    <s v="C10997"/>
    <s v="Consumer"/>
    <x v="0"/>
    <s v="LatAm"/>
    <s v="Asunción"/>
    <s v="Panificados"/>
    <s v="Pan Integral"/>
    <n v="10"/>
    <n v="2.14"/>
    <n v="3.9E-2"/>
    <n v="20.57"/>
    <n v="13.78"/>
    <n v="6.79"/>
    <s v="Transfer"/>
  </r>
  <r>
    <x v="237"/>
    <s v="O20244687"/>
    <s v="C11212"/>
    <s v="Consumer"/>
    <x v="2"/>
    <s v="Mendoza"/>
    <s v="Mendoza"/>
    <s v="Frutas"/>
    <s v="Banana Kg"/>
    <n v="13"/>
    <n v="1.46"/>
    <n v="4.5999999999999999E-2"/>
    <n v="18.11"/>
    <n v="13.04"/>
    <n v="5.07"/>
    <s v="Cash"/>
  </r>
  <r>
    <x v="154"/>
    <s v="O20244589"/>
    <s v="C11436"/>
    <s v="Consumer"/>
    <x v="0"/>
    <s v="Córdoba"/>
    <s v="Villa María"/>
    <s v="Suplementos"/>
    <s v="Omega-3"/>
    <n v="3"/>
    <n v="22.77"/>
    <n v="0"/>
    <n v="68.31"/>
    <n v="37.57"/>
    <n v="30.74"/>
    <s v="Credit"/>
  </r>
  <r>
    <x v="238"/>
    <s v="O20241014"/>
    <s v="C12723"/>
    <s v="SMB"/>
    <x v="2"/>
    <s v="LatAm"/>
    <s v="Asunción"/>
    <s v="Verduras"/>
    <s v="Lechuga Unidad"/>
    <n v="9"/>
    <n v="2.64"/>
    <n v="1.7000000000000001E-2"/>
    <n v="23.36"/>
    <n v="16.350000000000001"/>
    <n v="7.01"/>
    <s v="Debit"/>
  </r>
  <r>
    <x v="23"/>
    <s v="O20241665"/>
    <s v="C11779"/>
    <s v="Consumer"/>
    <x v="2"/>
    <s v="LatAm"/>
    <s v="Santiago"/>
    <s v="Verduras"/>
    <s v="Lechuga Unidad"/>
    <n v="11"/>
    <n v="1.8"/>
    <n v="0.13500000000000001"/>
    <n v="17.13"/>
    <n v="11.99"/>
    <n v="5.14"/>
    <s v="Credit"/>
  </r>
  <r>
    <x v="27"/>
    <s v="O20241800"/>
    <s v="C12829"/>
    <s v="SMB"/>
    <x v="1"/>
    <s v="Córdoba"/>
    <s v="Río Cuarto"/>
    <s v="Verduras"/>
    <s v="Lechuga Unidad"/>
    <n v="9"/>
    <n v="2.12"/>
    <n v="0.10100000000000001"/>
    <n v="17.149999999999999"/>
    <n v="12.01"/>
    <n v="5.14"/>
    <s v="Credit"/>
  </r>
  <r>
    <x v="239"/>
    <s v="O20242720"/>
    <s v="C10750"/>
    <s v="SMB"/>
    <x v="1"/>
    <s v="Mendoza"/>
    <s v="Mendoza"/>
    <s v="Panificados"/>
    <s v="Pan Lacteado"/>
    <n v="10"/>
    <n v="1.94"/>
    <n v="0.17"/>
    <n v="16.100000000000001"/>
    <n v="10.79"/>
    <n v="5.31"/>
    <s v="Cash"/>
  </r>
  <r>
    <x v="240"/>
    <s v="O20243816"/>
    <s v="C11648"/>
    <s v="Consumer"/>
    <x v="1"/>
    <s v="Córdoba"/>
    <s v="Villa María"/>
    <s v="Panificados"/>
    <s v="Pan Integral"/>
    <n v="20"/>
    <n v="1.38"/>
    <n v="0"/>
    <n v="27.6"/>
    <n v="18.489999999999998"/>
    <n v="9.11"/>
    <s v="Credit"/>
  </r>
  <r>
    <x v="241"/>
    <s v="O20242536"/>
    <s v="C11810"/>
    <s v="Consumer"/>
    <x v="0"/>
    <s v="LatAm"/>
    <s v="Asunción"/>
    <s v="Bebidas"/>
    <s v="Gaseosa Cola"/>
    <n v="13"/>
    <n v="1.1100000000000001"/>
    <n v="0.18"/>
    <n v="11.83"/>
    <n v="8.8699999999999992"/>
    <n v="2.96"/>
    <s v="Wallet"/>
  </r>
  <r>
    <x v="242"/>
    <s v="O20244346"/>
    <s v="C10274"/>
    <s v="SMB"/>
    <x v="0"/>
    <s v="LatAm"/>
    <s v="Montevideo"/>
    <s v="Bebidas"/>
    <s v="Gaseosa Cola"/>
    <n v="15"/>
    <n v="1.88"/>
    <n v="3.7999999999999999E-2"/>
    <n v="27.13"/>
    <n v="20.350000000000001"/>
    <n v="6.78"/>
    <s v="Credit"/>
  </r>
  <r>
    <x v="243"/>
    <s v="O20244056"/>
    <s v="C11025"/>
    <s v="Consumer"/>
    <x v="1"/>
    <s v="Santa Fe"/>
    <s v="Santa Fe"/>
    <s v="Verduras"/>
    <s v="Zanahoria Kg"/>
    <n v="5"/>
    <n v="2.2200000000000002"/>
    <n v="0"/>
    <n v="11.1"/>
    <n v="7.77"/>
    <n v="3.33"/>
    <s v="Credit"/>
  </r>
  <r>
    <x v="147"/>
    <s v="O20244098"/>
    <s v="C10122"/>
    <s v="Consumer"/>
    <x v="1"/>
    <s v="LatAm"/>
    <s v="Asunción"/>
    <s v="Suplementos"/>
    <s v="Omega-3"/>
    <n v="1"/>
    <n v="27"/>
    <n v="9.0999999999999998E-2"/>
    <n v="24.54"/>
    <n v="13.5"/>
    <n v="11.04"/>
    <s v="Debit"/>
  </r>
  <r>
    <x v="244"/>
    <s v="O20242873"/>
    <s v="C10946"/>
    <s v="Enterprise"/>
    <x v="1"/>
    <s v="Córdoba"/>
    <s v="Río Cuarto"/>
    <s v="Bebidas"/>
    <s v="Gaseosa Cola"/>
    <n v="4"/>
    <n v="1.39"/>
    <n v="2.1000000000000001E-2"/>
    <n v="5.44"/>
    <n v="4.08"/>
    <n v="1.36"/>
    <s v="Debit"/>
  </r>
  <r>
    <x v="245"/>
    <s v="O20243000"/>
    <s v="C10567"/>
    <s v="Consumer"/>
    <x v="1"/>
    <s v="Córdoba"/>
    <s v="Córdoba"/>
    <s v="Suplementos"/>
    <s v="Omega-3"/>
    <n v="13"/>
    <n v="22.03"/>
    <n v="5.6000000000000001E-2"/>
    <n v="270.35000000000002"/>
    <n v="148.69"/>
    <n v="121.66"/>
    <s v="Credit"/>
  </r>
  <r>
    <x v="246"/>
    <s v="O20241715"/>
    <s v="C13457"/>
    <s v="SMB"/>
    <x v="0"/>
    <s v="AMBA"/>
    <s v="CABA"/>
    <s v="Bebidas"/>
    <s v="Agua 1.5L"/>
    <n v="7"/>
    <n v="1.92"/>
    <n v="6.6000000000000003E-2"/>
    <n v="12.55"/>
    <n v="9.41"/>
    <n v="3.14"/>
    <s v="Cash"/>
  </r>
  <r>
    <x v="246"/>
    <s v="O20241717"/>
    <s v="C12975"/>
    <s v="Consumer"/>
    <x v="0"/>
    <s v="Córdoba"/>
    <s v="Río Cuarto"/>
    <s v="Bebidas"/>
    <s v="Agua 500ml"/>
    <n v="5"/>
    <n v="1.62"/>
    <n v="0"/>
    <n v="8.1"/>
    <n v="6.08"/>
    <n v="2.02"/>
    <s v="Credit"/>
  </r>
  <r>
    <x v="75"/>
    <s v="O20240822"/>
    <s v="C12817"/>
    <s v="Consumer"/>
    <x v="1"/>
    <s v="AMBA"/>
    <s v="CABA"/>
    <s v="Panificados"/>
    <s v="Medialunas Docena"/>
    <n v="13"/>
    <n v="1.1000000000000001"/>
    <n v="0.109"/>
    <n v="12.74"/>
    <n v="8.5399999999999991"/>
    <n v="4.2"/>
    <s v="Transfer"/>
  </r>
  <r>
    <x v="247"/>
    <s v="O20240761"/>
    <s v="C12603"/>
    <s v="Consumer"/>
    <x v="0"/>
    <s v="Mendoza"/>
    <s v="Godoy Cruz"/>
    <s v="Verduras"/>
    <s v="Zanahoria Kg"/>
    <n v="10"/>
    <n v="1.3"/>
    <n v="0.107"/>
    <n v="11.61"/>
    <n v="8.1300000000000008"/>
    <n v="3.48"/>
    <s v="Credit"/>
  </r>
  <r>
    <x v="248"/>
    <s v="O20242087"/>
    <s v="C10737"/>
    <s v="Consumer"/>
    <x v="1"/>
    <s v="Córdoba"/>
    <s v="Córdoba"/>
    <s v="Frutas"/>
    <s v="Banana Kg"/>
    <n v="5"/>
    <n v="2.92"/>
    <n v="0.16400000000000001"/>
    <n v="12.21"/>
    <n v="8.7899999999999991"/>
    <n v="3.42"/>
    <s v="Credit"/>
  </r>
  <r>
    <x v="249"/>
    <s v="O20243381"/>
    <s v="C11587"/>
    <s v="Consumer"/>
    <x v="1"/>
    <s v="LatAm"/>
    <s v="Santiago"/>
    <s v="Panificados"/>
    <s v="Medialunas Docena"/>
    <n v="8"/>
    <n v="1.42"/>
    <n v="0.105"/>
    <n v="10.17"/>
    <n v="6.81"/>
    <n v="3.36"/>
    <s v="Wallet"/>
  </r>
  <r>
    <x v="117"/>
    <s v="O20242611"/>
    <s v="C10705"/>
    <s v="SMB"/>
    <x v="1"/>
    <s v="LatAm"/>
    <s v="Montevideo"/>
    <s v="Lácteos"/>
    <s v="Leche 1L"/>
    <n v="3"/>
    <n v="2.39"/>
    <n v="5.6000000000000001E-2"/>
    <n v="6.77"/>
    <n v="5.28"/>
    <n v="1.49"/>
    <s v="Wallet"/>
  </r>
  <r>
    <x v="250"/>
    <s v="O20241708"/>
    <s v="C11043"/>
    <s v="Consumer"/>
    <x v="0"/>
    <s v="AMBA"/>
    <s v="CABA"/>
    <s v="Bebidas"/>
    <s v="Jugo Naranja"/>
    <n v="10"/>
    <n v="2.19"/>
    <n v="0.108"/>
    <n v="19.53"/>
    <n v="14.65"/>
    <n v="4.88"/>
    <s v="Transfer"/>
  </r>
  <r>
    <x v="31"/>
    <s v="O20244839"/>
    <s v="C13157"/>
    <s v="SMB"/>
    <x v="0"/>
    <s v="Córdoba"/>
    <s v="Villa María"/>
    <s v="Verduras"/>
    <s v="Lechuga Unidad"/>
    <n v="17"/>
    <n v="1.44"/>
    <n v="0.123"/>
    <n v="21.47"/>
    <n v="15.03"/>
    <n v="6.44"/>
    <s v="Credit"/>
  </r>
  <r>
    <x v="251"/>
    <s v="O20243220"/>
    <s v="C12486"/>
    <s v="SMB"/>
    <x v="0"/>
    <s v="LatAm"/>
    <s v="Santiago"/>
    <s v="Bebidas"/>
    <s v="Energética"/>
    <n v="5"/>
    <n v="1.64"/>
    <n v="0.09"/>
    <n v="7.46"/>
    <n v="5.6"/>
    <n v="1.86"/>
    <s v="Debit"/>
  </r>
  <r>
    <x v="252"/>
    <s v="O20241952"/>
    <s v="C12971"/>
    <s v="Enterprise"/>
    <x v="1"/>
    <s v="AMBA"/>
    <s v="CABA"/>
    <s v="Snacks"/>
    <s v="Papas Clásicas"/>
    <n v="1"/>
    <n v="2.23"/>
    <n v="0.01"/>
    <n v="2.21"/>
    <n v="1.44"/>
    <n v="0.77"/>
    <s v="Credit"/>
  </r>
  <r>
    <x v="253"/>
    <s v="O20243662"/>
    <s v="C10697"/>
    <s v="Consumer"/>
    <x v="1"/>
    <s v="Córdoba"/>
    <s v="Villa María"/>
    <s v="Lácteos"/>
    <s v="Leche 1L"/>
    <n v="12"/>
    <n v="1.5"/>
    <n v="5.0999999999999997E-2"/>
    <n v="17.079999999999998"/>
    <n v="13.32"/>
    <n v="3.76"/>
    <s v="Transfer"/>
  </r>
  <r>
    <x v="254"/>
    <s v="O20243763"/>
    <s v="C12946"/>
    <s v="Consumer"/>
    <x v="0"/>
    <s v="AMBA"/>
    <s v="GBA Oeste"/>
    <s v="Lácteos"/>
    <s v="Yogur 1L"/>
    <n v="5"/>
    <n v="1.45"/>
    <n v="7.2999999999999995E-2"/>
    <n v="6.72"/>
    <n v="5.24"/>
    <n v="1.48"/>
    <s v="Credit"/>
  </r>
  <r>
    <x v="255"/>
    <s v="O20244183"/>
    <s v="C11494"/>
    <s v="Enterprise"/>
    <x v="0"/>
    <s v="LatAm"/>
    <s v="Asunción"/>
    <s v="Panificados"/>
    <s v="Pan Lacteado"/>
    <n v="8"/>
    <n v="1.27"/>
    <n v="4.2999999999999997E-2"/>
    <n v="9.7200000000000006"/>
    <n v="6.51"/>
    <n v="3.21"/>
    <s v="Transfer"/>
  </r>
  <r>
    <x v="256"/>
    <s v="O20240463"/>
    <s v="C12715"/>
    <s v="SMB"/>
    <x v="1"/>
    <s v="AMBA"/>
    <s v="GBA Norte"/>
    <s v="Panificados"/>
    <s v="Pan Lacteado"/>
    <n v="18"/>
    <n v="1.8"/>
    <n v="7.6999999999999999E-2"/>
    <n v="29.91"/>
    <n v="20.04"/>
    <n v="9.8699999999999992"/>
    <s v="Credit"/>
  </r>
  <r>
    <x v="0"/>
    <s v="O20242646"/>
    <s v="C12577"/>
    <s v="Enterprise"/>
    <x v="0"/>
    <s v="Mendoza"/>
    <s v="Mendoza"/>
    <s v="Bebidas"/>
    <s v="Energética"/>
    <n v="3"/>
    <n v="1.31"/>
    <n v="0.14599999999999999"/>
    <n v="3.36"/>
    <n v="2.52"/>
    <n v="0.84"/>
    <s v="Cash"/>
  </r>
  <r>
    <x v="257"/>
    <s v="O20244627"/>
    <s v="C11339"/>
    <s v="SMB"/>
    <x v="0"/>
    <s v="Córdoba"/>
    <s v="Villa María"/>
    <s v="Panificados"/>
    <s v="Pan Integral"/>
    <n v="15"/>
    <n v="1.73"/>
    <n v="4.9000000000000002E-2"/>
    <n v="24.68"/>
    <n v="16.54"/>
    <n v="8.14"/>
    <s v="Debit"/>
  </r>
  <r>
    <x v="258"/>
    <s v="O20242448"/>
    <s v="C11881"/>
    <s v="SMB"/>
    <x v="1"/>
    <s v="Rosario"/>
    <s v="Rosario"/>
    <s v="Panificados"/>
    <s v="Pan Integral"/>
    <n v="19"/>
    <n v="1.61"/>
    <n v="0.111"/>
    <n v="27.19"/>
    <n v="18.22"/>
    <n v="8.9700000000000006"/>
    <s v="Transfer"/>
  </r>
  <r>
    <x v="259"/>
    <s v="O20244273"/>
    <s v="C11486"/>
    <s v="Consumer"/>
    <x v="1"/>
    <s v="Mendoza"/>
    <s v="San Rafael"/>
    <s v="Lácteos"/>
    <s v="Yogur 1L"/>
    <n v="11"/>
    <n v="1.61"/>
    <n v="5.6000000000000001E-2"/>
    <n v="16.72"/>
    <n v="13.04"/>
    <n v="3.68"/>
    <s v="Debit"/>
  </r>
  <r>
    <x v="260"/>
    <s v="O20243992"/>
    <s v="C13486"/>
    <s v="Enterprise"/>
    <x v="0"/>
    <s v="AMBA"/>
    <s v="GBA Norte"/>
    <s v="Verduras"/>
    <s v="Cebolla Kg"/>
    <n v="15"/>
    <n v="1.61"/>
    <n v="7.8E-2"/>
    <n v="22.27"/>
    <n v="15.59"/>
    <n v="6.68"/>
    <s v="Cash"/>
  </r>
  <r>
    <x v="261"/>
    <s v="O20242641"/>
    <s v="C12502"/>
    <s v="Consumer"/>
    <x v="0"/>
    <s v="AMBA"/>
    <s v="GBA Norte"/>
    <s v="Lácteos"/>
    <s v="Leche 1L"/>
    <n v="8"/>
    <n v="1.83"/>
    <n v="0.17"/>
    <n v="12.15"/>
    <n v="9.48"/>
    <n v="2.67"/>
    <s v="Debit"/>
  </r>
  <r>
    <x v="262"/>
    <s v="O20244199"/>
    <s v="C13338"/>
    <s v="SMB"/>
    <x v="0"/>
    <s v="Rosario"/>
    <s v="Rosario"/>
    <s v="Panificados"/>
    <s v="Pan Lacteado"/>
    <n v="5"/>
    <n v="1.1499999999999999"/>
    <n v="6.4000000000000001E-2"/>
    <n v="5.38"/>
    <n v="3.6"/>
    <n v="1.78"/>
    <s v="Credit"/>
  </r>
  <r>
    <x v="228"/>
    <s v="O20244870"/>
    <s v="C11255"/>
    <s v="Consumer"/>
    <x v="2"/>
    <s v="Rosario"/>
    <s v="Rosario"/>
    <s v="Panificados"/>
    <s v="Pan Lacteado"/>
    <n v="13"/>
    <n v="2.0699999999999998"/>
    <n v="1.4999999999999999E-2"/>
    <n v="26.51"/>
    <n v="17.760000000000002"/>
    <n v="8.75"/>
    <s v="Transfer"/>
  </r>
  <r>
    <x v="263"/>
    <s v="O20244260"/>
    <s v="C12540"/>
    <s v="Consumer"/>
    <x v="0"/>
    <s v="AMBA"/>
    <s v="GBA Oeste"/>
    <s v="Verduras"/>
    <s v="Zanahoria Kg"/>
    <n v="12"/>
    <n v="2.0699999999999998"/>
    <n v="0.05"/>
    <n v="23.6"/>
    <n v="16.52"/>
    <n v="7.08"/>
    <s v="Credit"/>
  </r>
  <r>
    <x v="264"/>
    <s v="O20240477"/>
    <s v="C10061"/>
    <s v="Consumer"/>
    <x v="1"/>
    <s v="Santa Fe"/>
    <s v="Rafaela"/>
    <s v="Frutas"/>
    <s v="Naranja Kg"/>
    <n v="3"/>
    <n v="1.42"/>
    <n v="2.9000000000000001E-2"/>
    <n v="4.1399999999999997"/>
    <n v="2.98"/>
    <n v="1.1599999999999999"/>
    <s v="Wallet"/>
  </r>
  <r>
    <x v="34"/>
    <s v="O20243923"/>
    <s v="C10055"/>
    <s v="Consumer"/>
    <x v="0"/>
    <s v="Rosario"/>
    <s v="Rosario"/>
    <s v="Bebidas"/>
    <s v="Agua 1.5L"/>
    <n v="13"/>
    <n v="1.57"/>
    <n v="3.4000000000000002E-2"/>
    <n v="19.72"/>
    <n v="14.79"/>
    <n v="4.93"/>
    <s v="Credit"/>
  </r>
  <r>
    <x v="155"/>
    <s v="O20240379"/>
    <s v="C13134"/>
    <s v="Consumer"/>
    <x v="1"/>
    <s v="Santa Fe"/>
    <s v="Rosario"/>
    <s v="Lácteos"/>
    <s v="Yogur 1L"/>
    <n v="8"/>
    <n v="1.1200000000000001"/>
    <n v="8.5000000000000006E-2"/>
    <n v="8.1999999999999993"/>
    <n v="6.4"/>
    <n v="1.8"/>
    <s v="Credit"/>
  </r>
  <r>
    <x v="265"/>
    <s v="O20243314"/>
    <s v="C11736"/>
    <s v="SMB"/>
    <x v="1"/>
    <s v="LatAm"/>
    <s v="Santiago"/>
    <s v="Bebidas"/>
    <s v="Energética"/>
    <n v="14"/>
    <n v="2.06"/>
    <n v="1.4999999999999999E-2"/>
    <n v="28.41"/>
    <n v="21.31"/>
    <n v="7.1"/>
    <s v="Cash"/>
  </r>
  <r>
    <x v="163"/>
    <s v="O20240934"/>
    <s v="C13260"/>
    <s v="SMB"/>
    <x v="0"/>
    <s v="AMBA"/>
    <s v="GBA Sur"/>
    <s v="Suplementos"/>
    <s v="Omega-3"/>
    <n v="15"/>
    <n v="14.52"/>
    <n v="5.5E-2"/>
    <n v="205.82"/>
    <n v="113.2"/>
    <n v="92.62"/>
    <s v="Wallet"/>
  </r>
  <r>
    <x v="223"/>
    <s v="O20242779"/>
    <s v="C12595"/>
    <s v="Consumer"/>
    <x v="1"/>
    <s v="Córdoba"/>
    <s v="Córdoba"/>
    <s v="Panificados"/>
    <s v="Pan Integral"/>
    <n v="16"/>
    <n v="1.99"/>
    <n v="2.3E-2"/>
    <n v="31.11"/>
    <n v="20.84"/>
    <n v="10.27"/>
    <s v="Cash"/>
  </r>
  <r>
    <x v="266"/>
    <s v="O20242244"/>
    <s v="C12320"/>
    <s v="Consumer"/>
    <x v="0"/>
    <s v="AMBA"/>
    <s v="GBA Oeste"/>
    <s v="Bebidas"/>
    <s v="Agua 1.5L"/>
    <n v="4"/>
    <n v="1.37"/>
    <n v="8.8999999999999996E-2"/>
    <n v="4.99"/>
    <n v="3.74"/>
    <n v="1.25"/>
    <s v="Cash"/>
  </r>
  <r>
    <x v="166"/>
    <s v="O20241088"/>
    <s v="C13155"/>
    <s v="SMB"/>
    <x v="1"/>
    <s v="AMBA"/>
    <s v="GBA Norte"/>
    <s v="Suplementos"/>
    <s v="Omega-3"/>
    <n v="5"/>
    <n v="31.25"/>
    <n v="0.11"/>
    <n v="139.06"/>
    <n v="76.48"/>
    <n v="62.58"/>
    <s v="Cash"/>
  </r>
  <r>
    <x v="267"/>
    <s v="O20241325"/>
    <s v="C12509"/>
    <s v="Consumer"/>
    <x v="1"/>
    <s v="LatAm"/>
    <s v="Lima"/>
    <s v="Frutas"/>
    <s v="Naranja Kg"/>
    <n v="14"/>
    <n v="2.04"/>
    <n v="7.1999999999999995E-2"/>
    <n v="26.5"/>
    <n v="19.079999999999998"/>
    <n v="7.42"/>
    <s v="Wallet"/>
  </r>
  <r>
    <x v="268"/>
    <s v="O20244478"/>
    <s v="C10376"/>
    <s v="Enterprise"/>
    <x v="1"/>
    <s v="Córdoba"/>
    <s v="Córdoba"/>
    <s v="Snacks"/>
    <s v="Barra Cereal"/>
    <n v="9"/>
    <n v="2.0299999999999998"/>
    <n v="0.114"/>
    <n v="16.190000000000001"/>
    <n v="10.52"/>
    <n v="5.67"/>
    <s v="Cash"/>
  </r>
  <r>
    <x v="205"/>
    <s v="O20240148"/>
    <s v="C11995"/>
    <s v="Consumer"/>
    <x v="2"/>
    <s v="Mendoza"/>
    <s v="Mendoza"/>
    <s v="Frutas"/>
    <s v="Manzana Kg"/>
    <n v="17"/>
    <n v="1.59"/>
    <n v="0"/>
    <n v="27.03"/>
    <n v="19.46"/>
    <n v="7.57"/>
    <s v="Debit"/>
  </r>
  <r>
    <x v="11"/>
    <s v="O20240352"/>
    <s v="C11706"/>
    <s v="Consumer"/>
    <x v="1"/>
    <s v="Córdoba"/>
    <s v="Villa María"/>
    <s v="Verduras"/>
    <s v="Lechuga Unidad"/>
    <n v="9"/>
    <n v="1.64"/>
    <n v="0.106"/>
    <n v="13.2"/>
    <n v="9.24"/>
    <n v="3.96"/>
    <s v="Credit"/>
  </r>
  <r>
    <x v="141"/>
    <s v="O20244450"/>
    <s v="C11254"/>
    <s v="Consumer"/>
    <x v="0"/>
    <s v="Córdoba"/>
    <s v="Río Cuarto"/>
    <s v="Verduras"/>
    <s v="Tomate Kg"/>
    <n v="13"/>
    <n v="2.0299999999999998"/>
    <n v="2.1999999999999999E-2"/>
    <n v="25.81"/>
    <n v="18.07"/>
    <n v="7.74"/>
    <s v="Wallet"/>
  </r>
  <r>
    <x v="269"/>
    <s v="O20244562"/>
    <s v="C11443"/>
    <s v="Consumer"/>
    <x v="1"/>
    <s v="Rosario"/>
    <s v="Rosario"/>
    <s v="Suplementos"/>
    <s v="Whey 1kg"/>
    <n v="6"/>
    <n v="16.41"/>
    <n v="0.13500000000000001"/>
    <n v="85.17"/>
    <n v="46.84"/>
    <n v="38.33"/>
    <s v="Transfer"/>
  </r>
  <r>
    <x v="248"/>
    <s v="O20242091"/>
    <s v="C13163"/>
    <s v="Enterprise"/>
    <x v="1"/>
    <s v="Santa Fe"/>
    <s v="Santa Fe"/>
    <s v="Snacks"/>
    <s v="Papas Onduladas"/>
    <n v="4"/>
    <n v="1.64"/>
    <n v="0.06"/>
    <n v="6.17"/>
    <n v="4.01"/>
    <n v="2.16"/>
    <s v="Cash"/>
  </r>
  <r>
    <x v="66"/>
    <s v="O20243698"/>
    <s v="C10865"/>
    <s v="Consumer"/>
    <x v="1"/>
    <s v="LatAm"/>
    <s v="Santiago"/>
    <s v="Bebidas"/>
    <s v="Jugo Naranja"/>
    <n v="2"/>
    <n v="2.04"/>
    <n v="4.7E-2"/>
    <n v="3.89"/>
    <n v="2.92"/>
    <n v="0.97"/>
    <s v="Credit"/>
  </r>
  <r>
    <x v="65"/>
    <s v="O20240204"/>
    <s v="C11624"/>
    <s v="Consumer"/>
    <x v="2"/>
    <s v="Rosario"/>
    <s v="Rosario"/>
    <s v="Lácteos"/>
    <s v="Queso Cremoso 500g"/>
    <n v="8"/>
    <n v="1.52"/>
    <n v="8.9999999999999993E-3"/>
    <n v="12.05"/>
    <n v="9.4"/>
    <n v="2.65"/>
    <s v="Credit"/>
  </r>
  <r>
    <x v="270"/>
    <s v="O20241963"/>
    <s v="C12165"/>
    <s v="SMB"/>
    <x v="1"/>
    <s v="AMBA"/>
    <s v="GBA Oeste"/>
    <s v="Suplementos"/>
    <s v="Whey 1kg"/>
    <n v="5"/>
    <n v="24.28"/>
    <n v="9.9000000000000005E-2"/>
    <n v="109.38"/>
    <n v="60.16"/>
    <n v="49.22"/>
    <s v="Credit"/>
  </r>
  <r>
    <x v="271"/>
    <s v="O20243231"/>
    <s v="C10449"/>
    <s v="SMB"/>
    <x v="0"/>
    <s v="Rosario"/>
    <s v="Rosario"/>
    <s v="Snacks"/>
    <s v="Mix Frutos Secos"/>
    <n v="11"/>
    <n v="1.91"/>
    <n v="0.14199999999999999"/>
    <n v="18.03"/>
    <n v="11.72"/>
    <n v="6.31"/>
    <s v="Debit"/>
  </r>
  <r>
    <x v="272"/>
    <s v="O20242725"/>
    <s v="C10994"/>
    <s v="Consumer"/>
    <x v="1"/>
    <s v="AMBA"/>
    <s v="GBA Sur"/>
    <s v="Snacks"/>
    <s v="Papas Clásicas"/>
    <n v="6"/>
    <n v="1.92"/>
    <n v="0.107"/>
    <n v="10.29"/>
    <n v="6.69"/>
    <n v="3.6"/>
    <s v="Wallet"/>
  </r>
  <r>
    <x v="273"/>
    <s v="O20241564"/>
    <s v="C10897"/>
    <s v="Consumer"/>
    <x v="1"/>
    <s v="AMBA"/>
    <s v="GBA Oeste"/>
    <s v="Panificados"/>
    <s v="Pan Lacteado"/>
    <n v="18"/>
    <n v="2.08"/>
    <n v="8.0000000000000002E-3"/>
    <n v="37.14"/>
    <n v="24.88"/>
    <n v="12.26"/>
    <s v="Cash"/>
  </r>
  <r>
    <x v="155"/>
    <s v="O20240380"/>
    <s v="C11656"/>
    <s v="Consumer"/>
    <x v="1"/>
    <s v="LatAm"/>
    <s v="Montevideo"/>
    <s v="Bebidas"/>
    <s v="Gaseosa Cola"/>
    <n v="7"/>
    <n v="1.21"/>
    <n v="7.6999999999999999E-2"/>
    <n v="7.82"/>
    <n v="5.86"/>
    <n v="1.96"/>
    <s v="Credit"/>
  </r>
  <r>
    <x v="270"/>
    <s v="O20241957"/>
    <s v="C11162"/>
    <s v="Consumer"/>
    <x v="2"/>
    <s v="Córdoba"/>
    <s v="Río Cuarto"/>
    <s v="Verduras"/>
    <s v="Zanahoria Kg"/>
    <n v="2"/>
    <n v="2.0099999999999998"/>
    <n v="0"/>
    <n v="4.0199999999999996"/>
    <n v="2.81"/>
    <n v="1.21"/>
    <s v="Transfer"/>
  </r>
  <r>
    <x v="190"/>
    <s v="O20241127"/>
    <s v="C12881"/>
    <s v="Consumer"/>
    <x v="1"/>
    <s v="AMBA"/>
    <s v="CABA"/>
    <s v="Snacks"/>
    <s v="Mix Frutos Secos"/>
    <n v="10"/>
    <n v="1.67"/>
    <n v="0.02"/>
    <n v="16.37"/>
    <n v="10.64"/>
    <n v="5.73"/>
    <s v="Credit"/>
  </r>
  <r>
    <x v="274"/>
    <s v="O20242695"/>
    <s v="C11755"/>
    <s v="SMB"/>
    <x v="0"/>
    <s v="LatAm"/>
    <s v="Asunción"/>
    <s v="Suplementos"/>
    <s v="Omega-3"/>
    <n v="9"/>
    <n v="14.22"/>
    <n v="6.5000000000000002E-2"/>
    <n v="119.66"/>
    <n v="65.81"/>
    <n v="53.85"/>
    <s v="Transfer"/>
  </r>
  <r>
    <x v="275"/>
    <s v="O20242865"/>
    <s v="C12711"/>
    <s v="Consumer"/>
    <x v="1"/>
    <s v="LatAm"/>
    <s v="Montevideo"/>
    <s v="Snacks"/>
    <s v="Mix Frutos Secos"/>
    <n v="11"/>
    <n v="2.2799999999999998"/>
    <n v="7.6999999999999999E-2"/>
    <n v="23.15"/>
    <n v="15.05"/>
    <n v="8.1"/>
    <s v="Transfer"/>
  </r>
  <r>
    <x v="276"/>
    <s v="O20243341"/>
    <s v="C13087"/>
    <s v="Consumer"/>
    <x v="2"/>
    <s v="Mendoza"/>
    <s v="Mendoza"/>
    <s v="Frutas"/>
    <s v="Manzana Kg"/>
    <n v="12"/>
    <n v="1.8"/>
    <n v="0.09"/>
    <n v="19.66"/>
    <n v="14.16"/>
    <n v="5.5"/>
    <s v="Debit"/>
  </r>
  <r>
    <x v="277"/>
    <s v="O20240517"/>
    <s v="C12744"/>
    <s v="Consumer"/>
    <x v="0"/>
    <s v="AMBA"/>
    <s v="GBA Sur"/>
    <s v="Snacks"/>
    <s v="Papas Onduladas"/>
    <n v="14"/>
    <n v="1.91"/>
    <n v="7.6999999999999999E-2"/>
    <n v="24.68"/>
    <n v="16.04"/>
    <n v="8.64"/>
    <s v="Cash"/>
  </r>
  <r>
    <x v="278"/>
    <s v="O20240061"/>
    <s v="C10865"/>
    <s v="Consumer"/>
    <x v="1"/>
    <s v="AMBA"/>
    <s v="CABA"/>
    <s v="Bebidas"/>
    <s v="Agua 1.5L"/>
    <n v="9"/>
    <n v="1.91"/>
    <n v="8.4000000000000005E-2"/>
    <n v="15.75"/>
    <n v="11.81"/>
    <n v="3.94"/>
    <s v="Cash"/>
  </r>
  <r>
    <x v="279"/>
    <s v="O20240730"/>
    <s v="C12180"/>
    <s v="Consumer"/>
    <x v="1"/>
    <s v="LatAm"/>
    <s v="Asunción"/>
    <s v="Verduras"/>
    <s v="Lechuga Unidad"/>
    <n v="8"/>
    <n v="1.39"/>
    <n v="6.5000000000000002E-2"/>
    <n v="10.4"/>
    <n v="7.28"/>
    <n v="3.12"/>
    <s v="Debit"/>
  </r>
  <r>
    <x v="280"/>
    <s v="O20244285"/>
    <s v="C12613"/>
    <s v="Consumer"/>
    <x v="1"/>
    <s v="AMBA"/>
    <s v="GBA Oeste"/>
    <s v="Frutas"/>
    <s v="Uva Kg"/>
    <n v="20"/>
    <n v="1.63"/>
    <n v="5.6000000000000001E-2"/>
    <n v="30.77"/>
    <n v="22.15"/>
    <n v="8.6199999999999992"/>
    <s v="Debit"/>
  </r>
  <r>
    <x v="281"/>
    <s v="O20244518"/>
    <s v="C12305"/>
    <s v="Consumer"/>
    <x v="1"/>
    <s v="Rosario"/>
    <s v="Rosario"/>
    <s v="Verduras"/>
    <s v="Lechuga Unidad"/>
    <n v="13"/>
    <n v="1.99"/>
    <n v="1.4E-2"/>
    <n v="25.51"/>
    <n v="17.86"/>
    <n v="7.65"/>
    <s v="Credit"/>
  </r>
  <r>
    <x v="93"/>
    <s v="O20243023"/>
    <s v="C11443"/>
    <s v="SMB"/>
    <x v="1"/>
    <s v="Córdoba"/>
    <s v="Córdoba"/>
    <s v="Lácteos"/>
    <s v="Queso Cremoso 500g"/>
    <n v="10"/>
    <n v="2.89"/>
    <n v="3.9E-2"/>
    <n v="27.77"/>
    <n v="21.66"/>
    <n v="6.11"/>
    <s v="Wallet"/>
  </r>
  <r>
    <x v="279"/>
    <s v="O20240738"/>
    <s v="C12497"/>
    <s v="SMB"/>
    <x v="0"/>
    <s v="LatAm"/>
    <s v="Santiago"/>
    <s v="Lácteos"/>
    <s v="Leche 1L"/>
    <n v="13"/>
    <n v="1.8"/>
    <n v="0"/>
    <n v="23.4"/>
    <n v="18.25"/>
    <n v="5.15"/>
    <s v="Wallet"/>
  </r>
  <r>
    <x v="282"/>
    <s v="O20244362"/>
    <s v="C11873"/>
    <s v="Consumer"/>
    <x v="0"/>
    <s v="AMBA"/>
    <s v="CABA"/>
    <s v="Frutas"/>
    <s v="Naranja Kg"/>
    <n v="19"/>
    <n v="1.53"/>
    <n v="0.11600000000000001"/>
    <n v="25.7"/>
    <n v="18.5"/>
    <n v="7.2"/>
    <s v="Credit"/>
  </r>
  <r>
    <x v="150"/>
    <s v="O20240704"/>
    <s v="C11027"/>
    <s v="SMB"/>
    <x v="0"/>
    <s v="Córdoba"/>
    <s v="Villa María"/>
    <s v="Bebidas"/>
    <s v="Agua 500ml"/>
    <n v="8"/>
    <n v="1.07"/>
    <n v="2.8000000000000001E-2"/>
    <n v="8.32"/>
    <n v="6.24"/>
    <n v="2.08"/>
    <s v="Transfer"/>
  </r>
  <r>
    <x v="283"/>
    <s v="O20241781"/>
    <s v="C13279"/>
    <s v="Consumer"/>
    <x v="0"/>
    <s v="Córdoba"/>
    <s v="Córdoba"/>
    <s v="Panificados"/>
    <s v="Medialunas Docena"/>
    <n v="19"/>
    <n v="1.59"/>
    <n v="6.8000000000000005E-2"/>
    <n v="28.16"/>
    <n v="18.87"/>
    <n v="9.2899999999999991"/>
    <s v="Debit"/>
  </r>
  <r>
    <x v="269"/>
    <s v="O20244569"/>
    <s v="C10768"/>
    <s v="SMB"/>
    <x v="1"/>
    <s v="Santa Fe"/>
    <s v="Rafaela"/>
    <s v="Panificados"/>
    <s v="Pan Lacteado"/>
    <n v="9"/>
    <n v="1.5"/>
    <n v="0.11899999999999999"/>
    <n v="11.89"/>
    <n v="7.97"/>
    <n v="3.92"/>
    <s v="Cash"/>
  </r>
  <r>
    <x v="284"/>
    <s v="O20242189"/>
    <s v="C11888"/>
    <s v="Consumer"/>
    <x v="0"/>
    <s v="Mendoza"/>
    <s v="Godoy Cruz"/>
    <s v="Suplementos"/>
    <s v="Whey 1kg"/>
    <n v="18"/>
    <n v="29.38"/>
    <n v="0.14899999999999999"/>
    <n v="450.04"/>
    <n v="247.52"/>
    <n v="202.52"/>
    <s v="Credit"/>
  </r>
  <r>
    <x v="285"/>
    <s v="O20244319"/>
    <s v="C11777"/>
    <s v="SMB"/>
    <x v="1"/>
    <s v="LatAm"/>
    <s v="Lima"/>
    <s v="Bebidas"/>
    <s v="Agua 1.5L"/>
    <n v="5"/>
    <n v="2.0299999999999998"/>
    <n v="3.1E-2"/>
    <n v="9.84"/>
    <n v="7.38"/>
    <n v="2.46"/>
    <s v="Debit"/>
  </r>
  <r>
    <x v="286"/>
    <s v="O20241137"/>
    <s v="C11717"/>
    <s v="Consumer"/>
    <x v="0"/>
    <s v="Santa Fe"/>
    <s v="Rosario"/>
    <s v="Suplementos"/>
    <s v="Creatina 300g"/>
    <n v="12"/>
    <n v="34.5"/>
    <n v="3.4000000000000002E-2"/>
    <n v="399.92"/>
    <n v="219.96"/>
    <n v="179.96"/>
    <s v="Credit"/>
  </r>
  <r>
    <x v="287"/>
    <s v="O20240838"/>
    <s v="C11604"/>
    <s v="Consumer"/>
    <x v="1"/>
    <s v="Rosario"/>
    <s v="Rosario"/>
    <s v="Frutas"/>
    <s v="Naranja Kg"/>
    <n v="7"/>
    <n v="1.64"/>
    <n v="2.4E-2"/>
    <n v="11.2"/>
    <n v="8.06"/>
    <n v="3.14"/>
    <s v="Credit"/>
  </r>
  <r>
    <x v="288"/>
    <s v="O20243806"/>
    <s v="C10986"/>
    <s v="SMB"/>
    <x v="1"/>
    <s v="Mendoza"/>
    <s v="San Rafael"/>
    <s v="Verduras"/>
    <s v="Tomate Kg"/>
    <n v="1"/>
    <n v="1.76"/>
    <n v="5.8999999999999997E-2"/>
    <n v="1.66"/>
    <n v="1.1599999999999999"/>
    <n v="0.5"/>
    <s v="Transfer"/>
  </r>
  <r>
    <x v="289"/>
    <s v="O20241397"/>
    <s v="C12722"/>
    <s v="Consumer"/>
    <x v="1"/>
    <s v="AMBA"/>
    <s v="GBA Sur"/>
    <s v="Verduras"/>
    <s v="Lechuga Unidad"/>
    <n v="8"/>
    <n v="1.26"/>
    <n v="1.4999999999999999E-2"/>
    <n v="9.93"/>
    <n v="6.95"/>
    <n v="2.98"/>
    <s v="Debit"/>
  </r>
  <r>
    <x v="225"/>
    <s v="O20242077"/>
    <s v="C11328"/>
    <s v="SMB"/>
    <x v="1"/>
    <s v="Mendoza"/>
    <s v="Godoy Cruz"/>
    <s v="Snacks"/>
    <s v="Mix Frutos Secos"/>
    <n v="9"/>
    <n v="1.87"/>
    <n v="0.104"/>
    <n v="15.08"/>
    <n v="9.8000000000000007"/>
    <n v="5.28"/>
    <s v="Cash"/>
  </r>
  <r>
    <x v="285"/>
    <s v="O20244317"/>
    <s v="C11249"/>
    <s v="Consumer"/>
    <x v="0"/>
    <s v="LatAm"/>
    <s v="Montevideo"/>
    <s v="Frutas"/>
    <s v="Naranja Kg"/>
    <n v="6"/>
    <n v="1.27"/>
    <n v="3.7999999999999999E-2"/>
    <n v="7.33"/>
    <n v="5.28"/>
    <n v="2.0499999999999998"/>
    <s v="Credit"/>
  </r>
  <r>
    <x v="290"/>
    <s v="O20240920"/>
    <s v="C13429"/>
    <s v="Consumer"/>
    <x v="0"/>
    <s v="AMBA"/>
    <s v="CABA"/>
    <s v="Panificados"/>
    <s v="Medialunas Docena"/>
    <n v="20"/>
    <n v="1.94"/>
    <n v="0.01"/>
    <n v="38.409999999999997"/>
    <n v="25.73"/>
    <n v="12.68"/>
    <s v="Wallet"/>
  </r>
  <r>
    <x v="281"/>
    <s v="O20244519"/>
    <s v="C11503"/>
    <s v="SMB"/>
    <x v="2"/>
    <s v="Santa Fe"/>
    <s v="Santa Fe"/>
    <s v="Verduras"/>
    <s v="Lechuga Unidad"/>
    <n v="11"/>
    <n v="2.71"/>
    <n v="1.2999999999999999E-2"/>
    <n v="29.42"/>
    <n v="20.59"/>
    <n v="8.83"/>
    <s v="Wallet"/>
  </r>
  <r>
    <x v="74"/>
    <s v="O20241723"/>
    <s v="C10818"/>
    <s v="Consumer"/>
    <x v="1"/>
    <s v="Córdoba"/>
    <s v="Río Cuarto"/>
    <s v="Frutas"/>
    <s v="Naranja Kg"/>
    <n v="7"/>
    <n v="1.83"/>
    <n v="4.5999999999999999E-2"/>
    <n v="12.22"/>
    <n v="8.8000000000000007"/>
    <n v="3.42"/>
    <s v="Credit"/>
  </r>
  <r>
    <x v="116"/>
    <s v="O20241204"/>
    <s v="C10296"/>
    <s v="Consumer"/>
    <x v="1"/>
    <s v="Mendoza"/>
    <s v="San Rafael"/>
    <s v="Panificados"/>
    <s v="Pan Lacteado"/>
    <n v="20"/>
    <n v="1.82"/>
    <n v="0"/>
    <n v="36.4"/>
    <n v="24.39"/>
    <n v="12.01"/>
    <s v="Transfer"/>
  </r>
  <r>
    <x v="291"/>
    <s v="O20241435"/>
    <s v="C11221"/>
    <s v="Consumer"/>
    <x v="2"/>
    <s v="LatAm"/>
    <s v="Lima"/>
    <s v="Panificados"/>
    <s v="Medialunas Docena"/>
    <n v="15"/>
    <n v="1.85"/>
    <n v="6.4000000000000001E-2"/>
    <n v="25.97"/>
    <n v="17.399999999999999"/>
    <n v="8.57"/>
    <s v="Credit"/>
  </r>
  <r>
    <x v="292"/>
    <s v="O20240549"/>
    <s v="C10693"/>
    <s v="Consumer"/>
    <x v="0"/>
    <s v="Santa Fe"/>
    <s v="Rafaela"/>
    <s v="Panificados"/>
    <s v="Pan Lacteado"/>
    <n v="16"/>
    <n v="1.1299999999999999"/>
    <n v="5.8000000000000003E-2"/>
    <n v="17.03"/>
    <n v="11.41"/>
    <n v="5.62"/>
    <s v="Debit"/>
  </r>
  <r>
    <x v="293"/>
    <s v="O20244651"/>
    <s v="C12768"/>
    <s v="SMB"/>
    <x v="1"/>
    <s v="AMBA"/>
    <s v="GBA Sur"/>
    <s v="Snacks"/>
    <s v="Papas Onduladas"/>
    <n v="11"/>
    <n v="2.77"/>
    <n v="0.155"/>
    <n v="25.75"/>
    <n v="16.739999999999998"/>
    <n v="9.01"/>
    <s v="Debit"/>
  </r>
  <r>
    <x v="294"/>
    <s v="O20241589"/>
    <s v="C12698"/>
    <s v="Consumer"/>
    <x v="0"/>
    <s v="LatAm"/>
    <s v="Asunción"/>
    <s v="Panificados"/>
    <s v="Pan Integral"/>
    <n v="20"/>
    <n v="1"/>
    <n v="1E-3"/>
    <n v="19.98"/>
    <n v="13.39"/>
    <n v="6.59"/>
    <s v="Credit"/>
  </r>
  <r>
    <x v="286"/>
    <s v="O20241135"/>
    <s v="C10947"/>
    <s v="Consumer"/>
    <x v="2"/>
    <s v="AMBA"/>
    <s v="CABA"/>
    <s v="Panificados"/>
    <s v="Pan Integral"/>
    <n v="14"/>
    <n v="1.1100000000000001"/>
    <n v="0.01"/>
    <n v="15.38"/>
    <n v="10.3"/>
    <n v="5.08"/>
    <s v="Cash"/>
  </r>
  <r>
    <x v="214"/>
    <s v="O20243770"/>
    <s v="C11137"/>
    <s v="Consumer"/>
    <x v="1"/>
    <s v="LatAm"/>
    <s v="Montevideo"/>
    <s v="Lácteos"/>
    <s v="Leche 1L"/>
    <n v="14"/>
    <n v="2.2799999999999998"/>
    <n v="7.0000000000000001E-3"/>
    <n v="31.7"/>
    <n v="24.73"/>
    <n v="6.97"/>
    <s v="Credit"/>
  </r>
  <r>
    <x v="179"/>
    <s v="O20242330"/>
    <s v="C10438"/>
    <s v="SMB"/>
    <x v="0"/>
    <s v="LatAm"/>
    <s v="Montevideo"/>
    <s v="Panificados"/>
    <s v="Pan Integral"/>
    <n v="9"/>
    <n v="1.1599999999999999"/>
    <n v="4.4999999999999998E-2"/>
    <n v="9.9700000000000006"/>
    <n v="6.68"/>
    <n v="3.29"/>
    <s v="Credit"/>
  </r>
  <r>
    <x v="295"/>
    <s v="O20240276"/>
    <s v="C10759"/>
    <s v="Consumer"/>
    <x v="0"/>
    <s v="Mendoza"/>
    <s v="San Rafael"/>
    <s v="Frutas"/>
    <s v="Naranja Kg"/>
    <n v="8"/>
    <n v="1.2"/>
    <n v="0.113"/>
    <n v="8.52"/>
    <n v="6.13"/>
    <n v="2.39"/>
    <s v="Credit"/>
  </r>
  <r>
    <x v="296"/>
    <s v="O20242939"/>
    <s v="C12286"/>
    <s v="Consumer"/>
    <x v="1"/>
    <s v="Mendoza"/>
    <s v="Mendoza"/>
    <s v="Panificados"/>
    <s v="Pan Integral"/>
    <n v="12"/>
    <n v="1.03"/>
    <n v="8.5000000000000006E-2"/>
    <n v="11.31"/>
    <n v="7.58"/>
    <n v="3.73"/>
    <s v="Cash"/>
  </r>
  <r>
    <x v="297"/>
    <s v="O20243015"/>
    <s v="C13358"/>
    <s v="Consumer"/>
    <x v="1"/>
    <s v="LatAm"/>
    <s v="Asunción"/>
    <s v="Verduras"/>
    <s v="Lechuga Unidad"/>
    <n v="18"/>
    <n v="2.12"/>
    <n v="0.11600000000000001"/>
    <n v="33.729999999999997"/>
    <n v="23.61"/>
    <n v="10.119999999999999"/>
    <s v="Credit"/>
  </r>
  <r>
    <x v="197"/>
    <s v="O20242895"/>
    <s v="C12847"/>
    <s v="Consumer"/>
    <x v="1"/>
    <s v="LatAm"/>
    <s v="Montevideo"/>
    <s v="Panificados"/>
    <s v="Pan Integral"/>
    <n v="14"/>
    <n v="1.63"/>
    <n v="0"/>
    <n v="22.82"/>
    <n v="15.29"/>
    <n v="7.53"/>
    <s v="Transfer"/>
  </r>
  <r>
    <x v="262"/>
    <s v="O20244197"/>
    <s v="C12341"/>
    <s v="SMB"/>
    <x v="1"/>
    <s v="Córdoba"/>
    <s v="Río Cuarto"/>
    <s v="Suplementos"/>
    <s v="Creatina 300g"/>
    <n v="8"/>
    <n v="20.86"/>
    <n v="0.21299999999999999"/>
    <n v="131.33000000000001"/>
    <n v="72.23"/>
    <n v="59.1"/>
    <s v="Transfer"/>
  </r>
  <r>
    <x v="248"/>
    <s v="O20242089"/>
    <s v="C12686"/>
    <s v="Consumer"/>
    <x v="1"/>
    <s v="Santa Fe"/>
    <s v="Rosario"/>
    <s v="Verduras"/>
    <s v="Cebolla Kg"/>
    <n v="5"/>
    <n v="1.66"/>
    <n v="4.5999999999999999E-2"/>
    <n v="7.92"/>
    <n v="5.54"/>
    <n v="2.38"/>
    <s v="Cash"/>
  </r>
  <r>
    <x v="298"/>
    <s v="O20242120"/>
    <s v="C12822"/>
    <s v="Consumer"/>
    <x v="0"/>
    <s v="Rosario"/>
    <s v="Rosario"/>
    <s v="Snacks"/>
    <s v="Mix Frutos Secos"/>
    <n v="6"/>
    <n v="2.88"/>
    <n v="7.6999999999999999E-2"/>
    <n v="15.95"/>
    <n v="10.37"/>
    <n v="5.58"/>
    <s v="Debit"/>
  </r>
  <r>
    <x v="299"/>
    <s v="O20243849"/>
    <s v="C13006"/>
    <s v="Consumer"/>
    <x v="1"/>
    <s v="Santa Fe"/>
    <s v="Santa Fe"/>
    <s v="Verduras"/>
    <s v="Tomate Kg"/>
    <n v="9"/>
    <n v="1.22"/>
    <n v="0.20300000000000001"/>
    <n v="8.75"/>
    <n v="6.13"/>
    <n v="2.62"/>
    <s v="Credit"/>
  </r>
  <r>
    <x v="300"/>
    <s v="O20242950"/>
    <s v="C13196"/>
    <s v="Consumer"/>
    <x v="1"/>
    <s v="Mendoza"/>
    <s v="Godoy Cruz"/>
    <s v="Snacks"/>
    <s v="Papas Clásicas"/>
    <n v="8"/>
    <n v="1.66"/>
    <n v="0.08"/>
    <n v="12.22"/>
    <n v="7.94"/>
    <n v="4.28"/>
    <s v="Transfer"/>
  </r>
  <r>
    <x v="301"/>
    <s v="O20240403"/>
    <s v="C11193"/>
    <s v="SMB"/>
    <x v="1"/>
    <s v="Santa Fe"/>
    <s v="Rafaela"/>
    <s v="Suplementos"/>
    <s v="Multivitamínico"/>
    <n v="16"/>
    <n v="20.65"/>
    <n v="0.192"/>
    <n v="266.95999999999998"/>
    <n v="146.83000000000001"/>
    <n v="120.13"/>
    <s v="Transfer"/>
  </r>
  <r>
    <x v="302"/>
    <s v="O20244700"/>
    <s v="C12221"/>
    <s v="Consumer"/>
    <x v="1"/>
    <s v="Rosario"/>
    <s v="Rosario"/>
    <s v="Verduras"/>
    <s v="Lechuga Unidad"/>
    <n v="7"/>
    <n v="2.56"/>
    <n v="0.11700000000000001"/>
    <n v="15.82"/>
    <n v="11.07"/>
    <n v="4.75"/>
    <s v="Transfer"/>
  </r>
  <r>
    <x v="222"/>
    <s v="O20241260"/>
    <s v="C12113"/>
    <s v="Consumer"/>
    <x v="1"/>
    <s v="LatAm"/>
    <s v="Asunción"/>
    <s v="Bebidas"/>
    <s v="Agua 500ml"/>
    <n v="5"/>
    <n v="1.97"/>
    <n v="6.0000000000000001E-3"/>
    <n v="9.7899999999999991"/>
    <n v="7.34"/>
    <n v="2.4500000000000002"/>
    <s v="Debit"/>
  </r>
  <r>
    <x v="303"/>
    <s v="O20242337"/>
    <s v="C12177"/>
    <s v="Consumer"/>
    <x v="1"/>
    <s v="Córdoba"/>
    <s v="Villa María"/>
    <s v="Panificados"/>
    <s v="Medialunas Docena"/>
    <n v="2"/>
    <n v="1.23"/>
    <n v="2.3E-2"/>
    <n v="2.4"/>
    <n v="1.61"/>
    <n v="0.79"/>
    <s v="Transfer"/>
  </r>
  <r>
    <x v="304"/>
    <s v="O20243253"/>
    <s v="C11159"/>
    <s v="SMB"/>
    <x v="1"/>
    <s v="Santa Fe"/>
    <s v="Rafaela"/>
    <s v="Panificados"/>
    <s v="Pan Lacteado"/>
    <n v="20"/>
    <n v="1.3"/>
    <n v="0.157"/>
    <n v="21.92"/>
    <n v="14.69"/>
    <n v="7.23"/>
    <s v="Transfer"/>
  </r>
  <r>
    <x v="305"/>
    <s v="O20240279"/>
    <s v="C11063"/>
    <s v="Consumer"/>
    <x v="0"/>
    <s v="Santa Fe"/>
    <s v="Rosario"/>
    <s v="Frutas"/>
    <s v="Manzana Kg"/>
    <n v="3"/>
    <n v="2.34"/>
    <n v="0"/>
    <n v="7.02"/>
    <n v="5.05"/>
    <n v="1.97"/>
    <s v="Credit"/>
  </r>
  <r>
    <x v="194"/>
    <s v="O20240335"/>
    <s v="C12665"/>
    <s v="SMB"/>
    <x v="1"/>
    <s v="Mendoza"/>
    <s v="Mendoza"/>
    <s v="Frutas"/>
    <s v="Naranja Kg"/>
    <n v="7"/>
    <n v="2.31"/>
    <n v="5.8000000000000003E-2"/>
    <n v="15.23"/>
    <n v="10.97"/>
    <n v="4.26"/>
    <s v="Cash"/>
  </r>
  <r>
    <x v="306"/>
    <s v="O20242886"/>
    <s v="C12035"/>
    <s v="SMB"/>
    <x v="2"/>
    <s v="Santa Fe"/>
    <s v="Rafaela"/>
    <s v="Bebidas"/>
    <s v="Agua 500ml"/>
    <n v="4"/>
    <n v="1.41"/>
    <n v="0.14199999999999999"/>
    <n v="4.84"/>
    <n v="3.63"/>
    <n v="1.21"/>
    <s v="Debit"/>
  </r>
  <r>
    <x v="307"/>
    <s v="O20240889"/>
    <s v="C12689"/>
    <s v="Consumer"/>
    <x v="1"/>
    <s v="LatAm"/>
    <s v="Asunción"/>
    <s v="Frutas"/>
    <s v="Banana Kg"/>
    <n v="13"/>
    <n v="1.48"/>
    <n v="1.9E-2"/>
    <n v="18.87"/>
    <n v="13.59"/>
    <n v="5.28"/>
    <s v="Cash"/>
  </r>
  <r>
    <x v="308"/>
    <s v="O20242051"/>
    <s v="C10843"/>
    <s v="Consumer"/>
    <x v="2"/>
    <s v="Rosario"/>
    <s v="Rosario"/>
    <s v="Panificados"/>
    <s v="Medialunas Docena"/>
    <n v="13"/>
    <n v="1.34"/>
    <n v="0.13800000000000001"/>
    <n v="15.02"/>
    <n v="10.06"/>
    <n v="4.96"/>
    <s v="Credit"/>
  </r>
  <r>
    <x v="309"/>
    <s v="O20242287"/>
    <s v="C10823"/>
    <s v="Consumer"/>
    <x v="1"/>
    <s v="Rosario"/>
    <s v="Rosario"/>
    <s v="Panificados"/>
    <s v="Pan Lacteado"/>
    <n v="17"/>
    <n v="1.65"/>
    <n v="3.9E-2"/>
    <n v="26.96"/>
    <n v="18.059999999999999"/>
    <n v="8.9"/>
    <s v="Transfer"/>
  </r>
  <r>
    <x v="310"/>
    <s v="O20241914"/>
    <s v="C10915"/>
    <s v="Consumer"/>
    <x v="0"/>
    <s v="AMBA"/>
    <s v="CABA"/>
    <s v="Panificados"/>
    <s v="Medialunas Docena"/>
    <n v="17"/>
    <n v="2.14"/>
    <n v="7.2999999999999995E-2"/>
    <n v="33.72"/>
    <n v="22.59"/>
    <n v="11.13"/>
    <s v="Credit"/>
  </r>
  <r>
    <x v="311"/>
    <s v="O20244207"/>
    <s v="C13132"/>
    <s v="Consumer"/>
    <x v="0"/>
    <s v="Mendoza"/>
    <s v="Mendoza"/>
    <s v="Verduras"/>
    <s v="Cebolla Kg"/>
    <n v="15"/>
    <n v="1.26"/>
    <n v="0"/>
    <n v="18.899999999999999"/>
    <n v="13.23"/>
    <n v="5.67"/>
    <s v="Credit"/>
  </r>
  <r>
    <x v="72"/>
    <s v="O20243077"/>
    <s v="C12668"/>
    <s v="SMB"/>
    <x v="1"/>
    <s v="AMBA"/>
    <s v="GBA Norte"/>
    <s v="Bebidas"/>
    <s v="Jugo Naranja"/>
    <n v="11"/>
    <n v="1.9"/>
    <n v="0.17499999999999999"/>
    <n v="17.239999999999998"/>
    <n v="12.93"/>
    <n v="4.3099999999999996"/>
    <s v="Credit"/>
  </r>
  <r>
    <x v="293"/>
    <s v="O20244650"/>
    <s v="C12634"/>
    <s v="Enterprise"/>
    <x v="1"/>
    <s v="Rosario"/>
    <s v="Rosario"/>
    <s v="Verduras"/>
    <s v="Cebolla Kg"/>
    <n v="14"/>
    <n v="1.72"/>
    <n v="1.2999999999999999E-2"/>
    <n v="23.77"/>
    <n v="16.64"/>
    <n v="7.13"/>
    <s v="Cash"/>
  </r>
  <r>
    <x v="264"/>
    <s v="O20240476"/>
    <s v="C12253"/>
    <s v="Consumer"/>
    <x v="0"/>
    <s v="Rosario"/>
    <s v="Rosario"/>
    <s v="Snacks"/>
    <s v="Barra Cereal"/>
    <n v="15"/>
    <n v="3.25"/>
    <n v="1E-3"/>
    <n v="48.7"/>
    <n v="31.66"/>
    <n v="17.04"/>
    <s v="Transfer"/>
  </r>
  <r>
    <x v="312"/>
    <s v="O20244328"/>
    <s v="C10917"/>
    <s v="SMB"/>
    <x v="0"/>
    <s v="Rosario"/>
    <s v="Rosario"/>
    <s v="Snacks"/>
    <s v="Papas Onduladas"/>
    <n v="1"/>
    <n v="2.39"/>
    <n v="5.8000000000000003E-2"/>
    <n v="2.25"/>
    <n v="1.46"/>
    <n v="0.79"/>
    <s v="Credit"/>
  </r>
  <r>
    <x v="313"/>
    <s v="O20244764"/>
    <s v="C11538"/>
    <s v="SMB"/>
    <x v="0"/>
    <s v="LatAm"/>
    <s v="Montevideo"/>
    <s v="Panificados"/>
    <s v="Pan Lacteado"/>
    <n v="2"/>
    <n v="1.49"/>
    <n v="8.2000000000000003E-2"/>
    <n v="2.74"/>
    <n v="1.84"/>
    <n v="0.9"/>
    <s v="Debit"/>
  </r>
  <r>
    <x v="201"/>
    <s v="O20244788"/>
    <s v="C10017"/>
    <s v="Consumer"/>
    <x v="0"/>
    <s v="Santa Fe"/>
    <s v="Rosario"/>
    <s v="Lácteos"/>
    <s v="Queso Cremoso 500g"/>
    <n v="19"/>
    <n v="1.41"/>
    <n v="3.1E-2"/>
    <n v="25.96"/>
    <n v="20.25"/>
    <n v="5.71"/>
    <s v="Cash"/>
  </r>
  <r>
    <x v="63"/>
    <s v="O20243197"/>
    <s v="C13490"/>
    <s v="Consumer"/>
    <x v="2"/>
    <s v="AMBA"/>
    <s v="GBA Oeste"/>
    <s v="Verduras"/>
    <s v="Cebolla Kg"/>
    <n v="6"/>
    <n v="1.34"/>
    <n v="0.105"/>
    <n v="7.2"/>
    <n v="5.04"/>
    <n v="2.16"/>
    <s v="Credit"/>
  </r>
  <r>
    <x v="314"/>
    <s v="O20244965"/>
    <s v="C10194"/>
    <s v="Consumer"/>
    <x v="1"/>
    <s v="Mendoza"/>
    <s v="Godoy Cruz"/>
    <s v="Snacks"/>
    <s v="Mix Frutos Secos"/>
    <n v="13"/>
    <n v="3.01"/>
    <n v="2.4E-2"/>
    <n v="38.19"/>
    <n v="24.82"/>
    <n v="13.37"/>
    <s v="Wallet"/>
  </r>
  <r>
    <x v="315"/>
    <s v="O20242752"/>
    <s v="C12934"/>
    <s v="SMB"/>
    <x v="0"/>
    <s v="Córdoba"/>
    <s v="Río Cuarto"/>
    <s v="Suplementos"/>
    <s v="Creatina 300g"/>
    <n v="9"/>
    <n v="28.73"/>
    <n v="5.8000000000000003E-2"/>
    <n v="243.57"/>
    <n v="133.96"/>
    <n v="109.61"/>
    <s v="Credit"/>
  </r>
  <r>
    <x v="6"/>
    <s v="O20240025"/>
    <s v="C11410"/>
    <s v="SMB"/>
    <x v="2"/>
    <s v="Santa Fe"/>
    <s v="Rafaela"/>
    <s v="Snacks"/>
    <s v="Papas Onduladas"/>
    <n v="16"/>
    <n v="3.03"/>
    <n v="0.03"/>
    <n v="47.03"/>
    <n v="30.57"/>
    <n v="16.46"/>
    <s v="Credit"/>
  </r>
  <r>
    <x v="298"/>
    <s v="O20242123"/>
    <s v="C12502"/>
    <s v="Consumer"/>
    <x v="1"/>
    <s v="Rosario"/>
    <s v="Rosario"/>
    <s v="Frutas"/>
    <s v="Naranja Kg"/>
    <n v="15"/>
    <n v="2.63"/>
    <n v="0.115"/>
    <n v="34.909999999999997"/>
    <n v="25.14"/>
    <n v="9.77"/>
    <s v="Credit"/>
  </r>
  <r>
    <x v="40"/>
    <s v="O20242298"/>
    <s v="C12892"/>
    <s v="Consumer"/>
    <x v="0"/>
    <s v="LatAm"/>
    <s v="Montevideo"/>
    <s v="Panificados"/>
    <s v="Medialunas Docena"/>
    <n v="10"/>
    <n v="1.1399999999999999"/>
    <n v="0.127"/>
    <n v="9.9499999999999993"/>
    <n v="6.67"/>
    <n v="3.28"/>
    <s v="Transfer"/>
  </r>
  <r>
    <x v="316"/>
    <s v="O20242546"/>
    <s v="C11223"/>
    <s v="Consumer"/>
    <x v="1"/>
    <s v="Córdoba"/>
    <s v="Villa María"/>
    <s v="Panificados"/>
    <s v="Pan Lacteado"/>
    <n v="18"/>
    <n v="1.9"/>
    <n v="7.6999999999999999E-2"/>
    <n v="31.57"/>
    <n v="21.15"/>
    <n v="10.42"/>
    <s v="Credit"/>
  </r>
  <r>
    <x v="120"/>
    <s v="O20243099"/>
    <s v="C13091"/>
    <s v="Consumer"/>
    <x v="1"/>
    <s v="Santa Fe"/>
    <s v="Rosario"/>
    <s v="Panificados"/>
    <s v="Pan Lacteado"/>
    <n v="17"/>
    <n v="1.49"/>
    <n v="1.6E-2"/>
    <n v="24.92"/>
    <n v="16.7"/>
    <n v="8.2200000000000006"/>
    <s v="Credit"/>
  </r>
  <r>
    <x v="131"/>
    <s v="O20242471"/>
    <s v="C13450"/>
    <s v="Consumer"/>
    <x v="0"/>
    <s v="LatAm"/>
    <s v="Asunción"/>
    <s v="Panificados"/>
    <s v="Medialunas Docena"/>
    <n v="8"/>
    <n v="1.85"/>
    <n v="0.03"/>
    <n v="14.36"/>
    <n v="9.6199999999999992"/>
    <n v="4.74"/>
    <s v="Debit"/>
  </r>
  <r>
    <x v="24"/>
    <s v="O20241583"/>
    <s v="C10614"/>
    <s v="SMB"/>
    <x v="1"/>
    <s v="Mendoza"/>
    <s v="San Rafael"/>
    <s v="Lácteos"/>
    <s v="Leche 1L"/>
    <n v="2"/>
    <n v="1.9"/>
    <n v="8.6999999999999994E-2"/>
    <n v="3.47"/>
    <n v="2.71"/>
    <n v="0.76"/>
    <s v="Credit"/>
  </r>
  <r>
    <x v="317"/>
    <s v="O20240694"/>
    <s v="C12760"/>
    <s v="SMB"/>
    <x v="1"/>
    <s v="Rosario"/>
    <s v="Rosario"/>
    <s v="Lácteos"/>
    <s v="Yogur 1L"/>
    <n v="3"/>
    <n v="1.73"/>
    <n v="0.191"/>
    <n v="4.2"/>
    <n v="3.28"/>
    <n v="0.92"/>
    <s v="Debit"/>
  </r>
  <r>
    <x v="44"/>
    <s v="O20241456"/>
    <s v="C12013"/>
    <s v="Consumer"/>
    <x v="0"/>
    <s v="Córdoba"/>
    <s v="Villa María"/>
    <s v="Verduras"/>
    <s v="Cebolla Kg"/>
    <n v="18"/>
    <n v="2.35"/>
    <n v="0"/>
    <n v="42.3"/>
    <n v="29.61"/>
    <n v="12.69"/>
    <s v="Credit"/>
  </r>
  <r>
    <x v="184"/>
    <s v="O20242477"/>
    <s v="C12737"/>
    <s v="SMB"/>
    <x v="1"/>
    <s v="Mendoza"/>
    <s v="Mendoza"/>
    <s v="Lácteos"/>
    <s v="Queso Cremoso 500g"/>
    <n v="12"/>
    <n v="1.71"/>
    <n v="9.8000000000000004E-2"/>
    <n v="18.510000000000002"/>
    <n v="14.44"/>
    <n v="4.07"/>
    <s v="Debit"/>
  </r>
  <r>
    <x v="318"/>
    <s v="O20244144"/>
    <s v="C11972"/>
    <s v="SMB"/>
    <x v="1"/>
    <s v="Santa Fe"/>
    <s v="Rafaela"/>
    <s v="Verduras"/>
    <s v="Tomate Kg"/>
    <n v="3"/>
    <n v="2.62"/>
    <n v="6.4000000000000001E-2"/>
    <n v="7.36"/>
    <n v="5.15"/>
    <n v="2.21"/>
    <s v="Transfer"/>
  </r>
  <r>
    <x v="319"/>
    <s v="O20244431"/>
    <s v="C12386"/>
    <s v="SMB"/>
    <x v="2"/>
    <s v="LatAm"/>
    <s v="Lima"/>
    <s v="Bebidas"/>
    <s v="Agua 500ml"/>
    <n v="7"/>
    <n v="1.79"/>
    <n v="0"/>
    <n v="12.53"/>
    <n v="9.4"/>
    <n v="3.13"/>
    <s v="Transfer"/>
  </r>
  <r>
    <x v="172"/>
    <s v="O20240527"/>
    <s v="C11015"/>
    <s v="Enterprise"/>
    <x v="2"/>
    <s v="Córdoba"/>
    <s v="Río Cuarto"/>
    <s v="Suplementos"/>
    <s v="Omega-3"/>
    <n v="9"/>
    <n v="27.56"/>
    <n v="4.1000000000000002E-2"/>
    <n v="237.87"/>
    <n v="130.83000000000001"/>
    <n v="107.04"/>
    <s v="Credit"/>
  </r>
  <r>
    <x v="249"/>
    <s v="O20243382"/>
    <s v="C13159"/>
    <s v="Enterprise"/>
    <x v="1"/>
    <s v="Mendoza"/>
    <s v="Godoy Cruz"/>
    <s v="Panificados"/>
    <s v="Pan Lacteado"/>
    <n v="5"/>
    <n v="1.69"/>
    <n v="7.1999999999999995E-2"/>
    <n v="7.84"/>
    <n v="5.25"/>
    <n v="2.59"/>
    <s v="Credit"/>
  </r>
  <r>
    <x v="272"/>
    <s v="O20242724"/>
    <s v="C11629"/>
    <s v="Enterprise"/>
    <x v="1"/>
    <s v="Rosario"/>
    <s v="Rosario"/>
    <s v="Snacks"/>
    <s v="Barra Cereal"/>
    <n v="4"/>
    <n v="1.77"/>
    <n v="6.0000000000000001E-3"/>
    <n v="7.04"/>
    <n v="4.58"/>
    <n v="2.46"/>
    <s v="Cash"/>
  </r>
  <r>
    <x v="30"/>
    <s v="O20242976"/>
    <s v="C13247"/>
    <s v="Consumer"/>
    <x v="1"/>
    <s v="Mendoza"/>
    <s v="Godoy Cruz"/>
    <s v="Lácteos"/>
    <s v="Queso Cremoso 500g"/>
    <n v="17"/>
    <n v="2.85"/>
    <n v="0"/>
    <n v="48.45"/>
    <n v="37.79"/>
    <n v="10.66"/>
    <s v="Credit"/>
  </r>
  <r>
    <x v="320"/>
    <s v="O20244768"/>
    <s v="C10069"/>
    <s v="Consumer"/>
    <x v="0"/>
    <s v="LatAm"/>
    <s v="Santiago"/>
    <s v="Panificados"/>
    <s v="Medialunas Docena"/>
    <n v="2"/>
    <n v="1.59"/>
    <n v="0"/>
    <n v="3.18"/>
    <n v="2.13"/>
    <n v="1.05"/>
    <s v="Credit"/>
  </r>
  <r>
    <x v="321"/>
    <s v="O20242018"/>
    <s v="C10406"/>
    <s v="Consumer"/>
    <x v="1"/>
    <s v="Córdoba"/>
    <s v="Villa María"/>
    <s v="Suplementos"/>
    <s v="Multivitamínico"/>
    <n v="12"/>
    <n v="20.72"/>
    <n v="0.11799999999999999"/>
    <n v="219.3"/>
    <n v="120.62"/>
    <n v="98.68"/>
    <s v="Credit"/>
  </r>
  <r>
    <x v="322"/>
    <s v="O20240613"/>
    <s v="C10757"/>
    <s v="Consumer"/>
    <x v="1"/>
    <s v="Santa Fe"/>
    <s v="Rafaela"/>
    <s v="Lácteos"/>
    <s v="Queso Cremoso 500g"/>
    <n v="14"/>
    <n v="1.91"/>
    <n v="2.5000000000000001E-2"/>
    <n v="26.07"/>
    <n v="20.329999999999998"/>
    <n v="5.74"/>
    <s v="Credit"/>
  </r>
  <r>
    <x v="27"/>
    <s v="O20241798"/>
    <s v="C11564"/>
    <s v="Consumer"/>
    <x v="2"/>
    <s v="Mendoza"/>
    <s v="San Rafael"/>
    <s v="Verduras"/>
    <s v="Zanahoria Kg"/>
    <n v="15"/>
    <n v="1.72"/>
    <n v="8.0000000000000002E-3"/>
    <n v="25.59"/>
    <n v="17.91"/>
    <n v="7.68"/>
    <s v="Wallet"/>
  </r>
  <r>
    <x v="323"/>
    <s v="O20240506"/>
    <s v="C12439"/>
    <s v="Consumer"/>
    <x v="0"/>
    <s v="Córdoba"/>
    <s v="Villa María"/>
    <s v="Panificados"/>
    <s v="Medialunas Docena"/>
    <n v="18"/>
    <n v="1.85"/>
    <n v="0.20799999999999999"/>
    <n v="26.37"/>
    <n v="17.670000000000002"/>
    <n v="8.6999999999999993"/>
    <s v="Cash"/>
  </r>
  <r>
    <x v="23"/>
    <s v="O20241661"/>
    <s v="C12686"/>
    <s v="SMB"/>
    <x v="0"/>
    <s v="AMBA"/>
    <s v="GBA Sur"/>
    <s v="Verduras"/>
    <s v="Cebolla Kg"/>
    <n v="14"/>
    <n v="1.45"/>
    <n v="0.04"/>
    <n v="19.489999999999998"/>
    <n v="13.64"/>
    <n v="5.85"/>
    <s v="Credit"/>
  </r>
  <r>
    <x v="93"/>
    <s v="O20243019"/>
    <s v="C13420"/>
    <s v="Consumer"/>
    <x v="2"/>
    <s v="LatAm"/>
    <s v="Santiago"/>
    <s v="Bebidas"/>
    <s v="Agua 1.5L"/>
    <n v="13"/>
    <n v="1.91"/>
    <n v="9.7000000000000003E-2"/>
    <n v="22.42"/>
    <n v="16.82"/>
    <n v="5.6"/>
    <s v="Cash"/>
  </r>
  <r>
    <x v="324"/>
    <s v="O20240131"/>
    <s v="C10919"/>
    <s v="Enterprise"/>
    <x v="1"/>
    <s v="LatAm"/>
    <s v="Montevideo"/>
    <s v="Panificados"/>
    <s v="Medialunas Docena"/>
    <n v="14"/>
    <n v="1.77"/>
    <n v="9.9000000000000005E-2"/>
    <n v="22.33"/>
    <n v="14.96"/>
    <n v="7.37"/>
    <s v="Transfer"/>
  </r>
  <r>
    <x v="14"/>
    <s v="O20240606"/>
    <s v="C12659"/>
    <s v="SMB"/>
    <x v="0"/>
    <s v="LatAm"/>
    <s v="Montevideo"/>
    <s v="Verduras"/>
    <s v="Tomate Kg"/>
    <n v="9"/>
    <n v="2.61"/>
    <n v="6.5000000000000002E-2"/>
    <n v="21.96"/>
    <n v="15.37"/>
    <n v="6.59"/>
    <s v="Transfer"/>
  </r>
  <r>
    <x v="285"/>
    <s v="O20244315"/>
    <s v="C10892"/>
    <s v="Consumer"/>
    <x v="1"/>
    <s v="Córdoba"/>
    <s v="Río Cuarto"/>
    <s v="Lácteos"/>
    <s v="Queso Cremoso 500g"/>
    <n v="6"/>
    <n v="1.75"/>
    <n v="0.13700000000000001"/>
    <n v="9.06"/>
    <n v="7.07"/>
    <n v="1.99"/>
    <s v="Credit"/>
  </r>
  <r>
    <x v="325"/>
    <s v="O20240626"/>
    <s v="C12243"/>
    <s v="Consumer"/>
    <x v="0"/>
    <s v="Córdoba"/>
    <s v="Río Cuarto"/>
    <s v="Frutas"/>
    <s v="Naranja Kg"/>
    <n v="14"/>
    <n v="1.64"/>
    <n v="3.1E-2"/>
    <n v="22.25"/>
    <n v="16.02"/>
    <n v="6.23"/>
    <s v="Debit"/>
  </r>
  <r>
    <x v="326"/>
    <s v="O20240743"/>
    <s v="C12169"/>
    <s v="Consumer"/>
    <x v="2"/>
    <s v="AMBA"/>
    <s v="GBA Norte"/>
    <s v="Snacks"/>
    <s v="Papas Onduladas"/>
    <n v="17"/>
    <n v="2.83"/>
    <n v="7.8E-2"/>
    <n v="44.36"/>
    <n v="28.83"/>
    <n v="15.53"/>
    <s v="Transfer"/>
  </r>
  <r>
    <x v="327"/>
    <s v="O20244223"/>
    <s v="C11440"/>
    <s v="Consumer"/>
    <x v="0"/>
    <s v="LatAm"/>
    <s v="Santiago"/>
    <s v="Panificados"/>
    <s v="Pan Integral"/>
    <n v="1"/>
    <n v="2.0299999999999998"/>
    <n v="0.02"/>
    <n v="1.99"/>
    <n v="1.33"/>
    <n v="0.66"/>
    <s v="Credit"/>
  </r>
  <r>
    <x v="65"/>
    <s v="O20240198"/>
    <s v="C13257"/>
    <s v="Consumer"/>
    <x v="1"/>
    <s v="Mendoza"/>
    <s v="Mendoza"/>
    <s v="Panificados"/>
    <s v="Pan Lacteado"/>
    <n v="9"/>
    <n v="2.2000000000000002"/>
    <n v="0.122"/>
    <n v="17.38"/>
    <n v="11.64"/>
    <n v="5.74"/>
    <s v="Transfer"/>
  </r>
  <r>
    <x v="328"/>
    <s v="O20243208"/>
    <s v="C13183"/>
    <s v="Enterprise"/>
    <x v="1"/>
    <s v="AMBA"/>
    <s v="GBA Oeste"/>
    <s v="Snacks"/>
    <s v="Papas Clásicas"/>
    <n v="6"/>
    <n v="2.86"/>
    <n v="0.105"/>
    <n v="15.36"/>
    <n v="9.98"/>
    <n v="5.38"/>
    <s v="Credit"/>
  </r>
  <r>
    <x v="329"/>
    <s v="O20243442"/>
    <s v="C11190"/>
    <s v="Consumer"/>
    <x v="1"/>
    <s v="AMBA"/>
    <s v="GBA Oeste"/>
    <s v="Panificados"/>
    <s v="Medialunas Docena"/>
    <n v="9"/>
    <n v="2.13"/>
    <n v="0"/>
    <n v="19.170000000000002"/>
    <n v="12.84"/>
    <n v="6.33"/>
    <s v="Debit"/>
  </r>
  <r>
    <x v="330"/>
    <s v="O20244592"/>
    <s v="C12936"/>
    <s v="Consumer"/>
    <x v="0"/>
    <s v="Santa Fe"/>
    <s v="Santa Fe"/>
    <s v="Frutas"/>
    <s v="Manzana Kg"/>
    <n v="10"/>
    <n v="2.7"/>
    <n v="0.13500000000000001"/>
    <n v="23.36"/>
    <n v="16.82"/>
    <n v="6.54"/>
    <s v="Transfer"/>
  </r>
  <r>
    <x v="331"/>
    <s v="O20244089"/>
    <s v="C12438"/>
    <s v="Consumer"/>
    <x v="1"/>
    <s v="Rosario"/>
    <s v="Rosario"/>
    <s v="Verduras"/>
    <s v="Cebolla Kg"/>
    <n v="6"/>
    <n v="2.34"/>
    <n v="0.13300000000000001"/>
    <n v="12.17"/>
    <n v="8.52"/>
    <n v="3.65"/>
    <s v="Wallet"/>
  </r>
  <r>
    <x v="332"/>
    <s v="O20242374"/>
    <s v="C12094"/>
    <s v="SMB"/>
    <x v="1"/>
    <s v="Mendoza"/>
    <s v="San Rafael"/>
    <s v="Panificados"/>
    <s v="Pan Lacteado"/>
    <n v="17"/>
    <n v="2.19"/>
    <n v="0.159"/>
    <n v="31.31"/>
    <n v="20.98"/>
    <n v="10.33"/>
    <s v="Transfer"/>
  </r>
  <r>
    <x v="85"/>
    <s v="O20243902"/>
    <s v="C12896"/>
    <s v="Enterprise"/>
    <x v="0"/>
    <s v="LatAm"/>
    <s v="Asunción"/>
    <s v="Frutas"/>
    <s v="Manzana Kg"/>
    <n v="1"/>
    <n v="2.74"/>
    <n v="0.122"/>
    <n v="2.41"/>
    <n v="1.74"/>
    <n v="0.67"/>
    <s v="Debit"/>
  </r>
  <r>
    <x v="214"/>
    <s v="O20243769"/>
    <s v="C10549"/>
    <s v="Consumer"/>
    <x v="0"/>
    <s v="AMBA"/>
    <s v="GBA Sur"/>
    <s v="Bebidas"/>
    <s v="Agua 500ml"/>
    <n v="15"/>
    <n v="1.53"/>
    <n v="0.10299999999999999"/>
    <n v="20.59"/>
    <n v="15.44"/>
    <n v="5.15"/>
    <s v="Debit"/>
  </r>
  <r>
    <x v="42"/>
    <s v="O20241362"/>
    <s v="C11115"/>
    <s v="Consumer"/>
    <x v="1"/>
    <s v="Rosario"/>
    <s v="Rosario"/>
    <s v="Suplementos"/>
    <s v="Whey 1kg"/>
    <n v="20"/>
    <n v="22.62"/>
    <n v="5.8999999999999997E-2"/>
    <n v="425.71"/>
    <n v="234.14"/>
    <n v="191.57"/>
    <s v="Transfer"/>
  </r>
  <r>
    <x v="333"/>
    <s v="O20244071"/>
    <s v="C10904"/>
    <s v="Consumer"/>
    <x v="0"/>
    <s v="Córdoba"/>
    <s v="Villa María"/>
    <s v="Bebidas"/>
    <s v="Agua 1.5L"/>
    <n v="3"/>
    <n v="1.58"/>
    <n v="0.108"/>
    <n v="4.2300000000000004"/>
    <n v="3.17"/>
    <n v="1.06"/>
    <s v="Transfer"/>
  </r>
  <r>
    <x v="334"/>
    <s v="O20240913"/>
    <s v="C12735"/>
    <s v="Consumer"/>
    <x v="1"/>
    <s v="Mendoza"/>
    <s v="Godoy Cruz"/>
    <s v="Suplementos"/>
    <s v="Omega-3"/>
    <n v="3"/>
    <n v="24.79"/>
    <n v="0.13100000000000001"/>
    <n v="64.63"/>
    <n v="35.549999999999997"/>
    <n v="29.08"/>
    <s v="Credit"/>
  </r>
  <r>
    <x v="335"/>
    <s v="O20244493"/>
    <s v="C12114"/>
    <s v="SMB"/>
    <x v="1"/>
    <s v="AMBA"/>
    <s v="GBA Sur"/>
    <s v="Lácteos"/>
    <s v="Yogur 1L"/>
    <n v="4"/>
    <n v="1.01"/>
    <n v="3.1E-2"/>
    <n v="3.91"/>
    <n v="3.05"/>
    <n v="0.86"/>
    <s v="Transfer"/>
  </r>
  <r>
    <x v="257"/>
    <s v="O20244633"/>
    <s v="C11050"/>
    <s v="Consumer"/>
    <x v="0"/>
    <s v="Córdoba"/>
    <s v="Río Cuarto"/>
    <s v="Snacks"/>
    <s v="Papas Clásicas"/>
    <n v="8"/>
    <n v="3.11"/>
    <n v="8.5000000000000006E-2"/>
    <n v="22.77"/>
    <n v="14.8"/>
    <n v="7.97"/>
    <s v="Debit"/>
  </r>
  <r>
    <x v="254"/>
    <s v="O20243759"/>
    <s v="C10256"/>
    <s v="Consumer"/>
    <x v="0"/>
    <s v="LatAm"/>
    <s v="Asunción"/>
    <s v="Snacks"/>
    <s v="Papas Onduladas"/>
    <n v="5"/>
    <n v="2.89"/>
    <n v="0"/>
    <n v="14.45"/>
    <n v="9.39"/>
    <n v="5.0599999999999996"/>
    <s v="Credit"/>
  </r>
  <r>
    <x v="336"/>
    <s v="O20241554"/>
    <s v="C10600"/>
    <s v="SMB"/>
    <x v="1"/>
    <s v="Santa Fe"/>
    <s v="Santa Fe"/>
    <s v="Suplementos"/>
    <s v="Creatina 300g"/>
    <n v="4"/>
    <n v="17.23"/>
    <n v="5.6000000000000001E-2"/>
    <n v="65.06"/>
    <n v="35.78"/>
    <n v="29.28"/>
    <s v="Credit"/>
  </r>
  <r>
    <x v="337"/>
    <s v="O20244159"/>
    <s v="C10500"/>
    <s v="Consumer"/>
    <x v="1"/>
    <s v="Santa Fe"/>
    <s v="Rosario"/>
    <s v="Suplementos"/>
    <s v="Omega-3"/>
    <n v="19"/>
    <n v="22.37"/>
    <n v="0.127"/>
    <n v="371.05"/>
    <n v="204.08"/>
    <n v="166.97"/>
    <s v="Transfer"/>
  </r>
  <r>
    <x v="15"/>
    <s v="O20242368"/>
    <s v="C11412"/>
    <s v="SMB"/>
    <x v="1"/>
    <s v="AMBA"/>
    <s v="GBA Norte"/>
    <s v="Verduras"/>
    <s v="Cebolla Kg"/>
    <n v="14"/>
    <n v="2.16"/>
    <n v="8.5999999999999993E-2"/>
    <n v="27.64"/>
    <n v="19.350000000000001"/>
    <n v="8.2899999999999991"/>
    <s v="Credit"/>
  </r>
  <r>
    <x v="338"/>
    <s v="O20240222"/>
    <s v="C11927"/>
    <s v="Enterprise"/>
    <x v="1"/>
    <s v="AMBA"/>
    <s v="GBA Sur"/>
    <s v="Lácteos"/>
    <s v="Leche 1L"/>
    <n v="3"/>
    <n v="2.6"/>
    <n v="5.8000000000000003E-2"/>
    <n v="7.35"/>
    <n v="5.73"/>
    <n v="1.62"/>
    <s v="Transfer"/>
  </r>
  <r>
    <x v="244"/>
    <s v="O20242869"/>
    <s v="C10421"/>
    <s v="Consumer"/>
    <x v="1"/>
    <s v="Córdoba"/>
    <s v="Córdoba"/>
    <s v="Bebidas"/>
    <s v="Energética"/>
    <n v="18"/>
    <n v="1.99"/>
    <n v="0"/>
    <n v="35.82"/>
    <n v="26.86"/>
    <n v="8.9600000000000009"/>
    <s v="Credit"/>
  </r>
  <r>
    <x v="128"/>
    <s v="O20242005"/>
    <s v="C13166"/>
    <s v="Consumer"/>
    <x v="0"/>
    <s v="Mendoza"/>
    <s v="San Rafael"/>
    <s v="Snacks"/>
    <s v="Barra Cereal"/>
    <n v="19"/>
    <n v="2.81"/>
    <n v="9.7000000000000003E-2"/>
    <n v="48.21"/>
    <n v="31.34"/>
    <n v="16.87"/>
    <s v="Debit"/>
  </r>
  <r>
    <x v="78"/>
    <s v="O20243301"/>
    <s v="C13346"/>
    <s v="Consumer"/>
    <x v="0"/>
    <s v="Rosario"/>
    <s v="Rosario"/>
    <s v="Suplementos"/>
    <s v="Multivitamínico"/>
    <n v="12"/>
    <n v="21.62"/>
    <n v="2.3E-2"/>
    <n v="253.47"/>
    <n v="139.41"/>
    <n v="114.06"/>
    <s v="Transfer"/>
  </r>
  <r>
    <x v="302"/>
    <s v="O20244696"/>
    <s v="C12523"/>
    <s v="Enterprise"/>
    <x v="0"/>
    <s v="Santa Fe"/>
    <s v="Rafaela"/>
    <s v="Suplementos"/>
    <s v="Whey 1kg"/>
    <n v="19"/>
    <n v="21.76"/>
    <n v="0.03"/>
    <n v="401.04"/>
    <n v="220.57"/>
    <n v="180.47"/>
    <s v="Transfer"/>
  </r>
  <r>
    <x v="139"/>
    <s v="O20240440"/>
    <s v="C12973"/>
    <s v="Consumer"/>
    <x v="1"/>
    <s v="Mendoza"/>
    <s v="San Rafael"/>
    <s v="Panificados"/>
    <s v="Medialunas Docena"/>
    <n v="9"/>
    <n v="1"/>
    <n v="5.1999999999999998E-2"/>
    <n v="8.5299999999999994"/>
    <n v="5.72"/>
    <n v="2.81"/>
    <s v="Wallet"/>
  </r>
  <r>
    <x v="90"/>
    <s v="O20241905"/>
    <s v="C10337"/>
    <s v="SMB"/>
    <x v="1"/>
    <s v="Córdoba"/>
    <s v="Córdoba"/>
    <s v="Verduras"/>
    <s v="Cebolla Kg"/>
    <n v="17"/>
    <n v="1.97"/>
    <n v="9.5000000000000001E-2"/>
    <n v="30.31"/>
    <n v="21.22"/>
    <n v="9.09"/>
    <s v="Transfer"/>
  </r>
  <r>
    <x v="53"/>
    <s v="O20242597"/>
    <s v="C11478"/>
    <s v="SMB"/>
    <x v="1"/>
    <s v="LatAm"/>
    <s v="Asunción"/>
    <s v="Lácteos"/>
    <s v="Queso Cremoso 500g"/>
    <n v="9"/>
    <n v="2.72"/>
    <n v="6.7000000000000004E-2"/>
    <n v="22.84"/>
    <n v="17.82"/>
    <n v="5.0199999999999996"/>
    <s v="Credit"/>
  </r>
  <r>
    <x v="321"/>
    <s v="O20242017"/>
    <s v="C11422"/>
    <s v="Consumer"/>
    <x v="1"/>
    <s v="Córdoba"/>
    <s v="Córdoba"/>
    <s v="Frutas"/>
    <s v="Manzana Kg"/>
    <n v="12"/>
    <n v="1.94"/>
    <n v="0.10299999999999999"/>
    <n v="20.88"/>
    <n v="15.03"/>
    <n v="5.85"/>
    <s v="Wallet"/>
  </r>
  <r>
    <x v="261"/>
    <s v="O20242639"/>
    <s v="C11627"/>
    <s v="SMB"/>
    <x v="0"/>
    <s v="Mendoza"/>
    <s v="Mendoza"/>
    <s v="Panificados"/>
    <s v="Medialunas Docena"/>
    <n v="14"/>
    <n v="1.42"/>
    <n v="0.17100000000000001"/>
    <n v="16.48"/>
    <n v="11.04"/>
    <n v="5.44"/>
    <s v="Credit"/>
  </r>
  <r>
    <x v="236"/>
    <s v="O20243843"/>
    <s v="C11690"/>
    <s v="Enterprise"/>
    <x v="1"/>
    <s v="AMBA"/>
    <s v="GBA Oeste"/>
    <s v="Bebidas"/>
    <s v="Jugo Naranja"/>
    <n v="1"/>
    <n v="1.89"/>
    <n v="0.02"/>
    <n v="1.85"/>
    <n v="1.39"/>
    <n v="0.46"/>
    <s v="Credit"/>
  </r>
  <r>
    <x v="339"/>
    <s v="O20244489"/>
    <s v="C13244"/>
    <s v="Enterprise"/>
    <x v="2"/>
    <s v="AMBA"/>
    <s v="GBA Oeste"/>
    <s v="Verduras"/>
    <s v="Cebolla Kg"/>
    <n v="15"/>
    <n v="1.58"/>
    <n v="0.03"/>
    <n v="22.99"/>
    <n v="16.09"/>
    <n v="6.9"/>
    <s v="Wallet"/>
  </r>
  <r>
    <x v="182"/>
    <s v="O20242758"/>
    <s v="C10804"/>
    <s v="Consumer"/>
    <x v="2"/>
    <s v="Córdoba"/>
    <s v="Córdoba"/>
    <s v="Frutas"/>
    <s v="Naranja Kg"/>
    <n v="13"/>
    <n v="1.76"/>
    <n v="0"/>
    <n v="22.88"/>
    <n v="16.47"/>
    <n v="6.41"/>
    <s v="Credit"/>
  </r>
  <r>
    <x v="158"/>
    <s v="O20241491"/>
    <s v="C10527"/>
    <s v="Consumer"/>
    <x v="0"/>
    <s v="LatAm"/>
    <s v="Santiago"/>
    <s v="Lácteos"/>
    <s v="Queso Cremoso 500g"/>
    <n v="20"/>
    <n v="2.75"/>
    <n v="5.3999999999999999E-2"/>
    <n v="52.03"/>
    <n v="40.58"/>
    <n v="11.45"/>
    <s v="Transfer"/>
  </r>
  <r>
    <x v="340"/>
    <s v="O20244742"/>
    <s v="C10709"/>
    <s v="Consumer"/>
    <x v="1"/>
    <s v="Córdoba"/>
    <s v="Villa María"/>
    <s v="Verduras"/>
    <s v="Zanahoria Kg"/>
    <n v="12"/>
    <n v="2.17"/>
    <n v="8.5999999999999993E-2"/>
    <n v="23.8"/>
    <n v="16.66"/>
    <n v="7.14"/>
    <s v="Credit"/>
  </r>
  <r>
    <x v="46"/>
    <s v="O20243632"/>
    <s v="C11458"/>
    <s v="Consumer"/>
    <x v="1"/>
    <s v="AMBA"/>
    <s v="GBA Sur"/>
    <s v="Panificados"/>
    <s v="Pan Lacteado"/>
    <n v="8"/>
    <n v="1.07"/>
    <n v="0"/>
    <n v="8.56"/>
    <n v="5.74"/>
    <n v="2.82"/>
    <s v="Transfer"/>
  </r>
  <r>
    <x v="341"/>
    <s v="O20240385"/>
    <s v="C13496"/>
    <s v="SMB"/>
    <x v="1"/>
    <s v="AMBA"/>
    <s v="GBA Norte"/>
    <s v="Lácteos"/>
    <s v="Leche 1L"/>
    <n v="7"/>
    <n v="2.58"/>
    <n v="0.121"/>
    <n v="15.87"/>
    <n v="12.38"/>
    <n v="3.49"/>
    <s v="Credit"/>
  </r>
  <r>
    <x v="342"/>
    <s v="O20243967"/>
    <s v="C13219"/>
    <s v="SMB"/>
    <x v="2"/>
    <s v="AMBA"/>
    <s v="CABA"/>
    <s v="Suplementos"/>
    <s v="Creatina 300g"/>
    <n v="13"/>
    <n v="23.85"/>
    <n v="1.2999999999999999E-2"/>
    <n v="306.02"/>
    <n v="168.31"/>
    <n v="137.71"/>
    <s v="Cash"/>
  </r>
  <r>
    <x v="343"/>
    <s v="O20241503"/>
    <s v="C13022"/>
    <s v="Consumer"/>
    <x v="2"/>
    <s v="Córdoba"/>
    <s v="Córdoba"/>
    <s v="Panificados"/>
    <s v="Pan Integral"/>
    <n v="3"/>
    <n v="1.97"/>
    <n v="0.14099999999999999"/>
    <n v="5.08"/>
    <n v="3.4"/>
    <n v="1.68"/>
    <s v="Debit"/>
  </r>
  <r>
    <x v="288"/>
    <s v="O20243807"/>
    <s v="C13118"/>
    <s v="SMB"/>
    <x v="0"/>
    <s v="AMBA"/>
    <s v="CABA"/>
    <s v="Verduras"/>
    <s v="Zanahoria Kg"/>
    <n v="6"/>
    <n v="2.5099999999999998"/>
    <n v="8.5000000000000006E-2"/>
    <n v="13.78"/>
    <n v="9.65"/>
    <n v="4.13"/>
    <s v="Transfer"/>
  </r>
  <r>
    <x v="344"/>
    <s v="O20242024"/>
    <s v="C11179"/>
    <s v="Consumer"/>
    <x v="0"/>
    <s v="LatAm"/>
    <s v="Asunción"/>
    <s v="Lácteos"/>
    <s v="Queso Cremoso 500g"/>
    <n v="17"/>
    <n v="1.04"/>
    <n v="0.10199999999999999"/>
    <n v="15.88"/>
    <n v="12.39"/>
    <n v="3.49"/>
    <s v="Cash"/>
  </r>
  <r>
    <x v="135"/>
    <s v="O20241079"/>
    <s v="C12078"/>
    <s v="Consumer"/>
    <x v="0"/>
    <s v="Rosario"/>
    <s v="Rosario"/>
    <s v="Panificados"/>
    <s v="Pan Integral"/>
    <n v="12"/>
    <n v="2.02"/>
    <n v="4.4999999999999998E-2"/>
    <n v="23.15"/>
    <n v="15.51"/>
    <n v="7.64"/>
    <s v="Debit"/>
  </r>
  <r>
    <x v="205"/>
    <s v="O20240155"/>
    <s v="C13251"/>
    <s v="Enterprise"/>
    <x v="1"/>
    <s v="Santa Fe"/>
    <s v="Rosario"/>
    <s v="Frutas"/>
    <s v="Banana Kg"/>
    <n v="16"/>
    <n v="3.13"/>
    <n v="9.0999999999999998E-2"/>
    <n v="45.52"/>
    <n v="32.770000000000003"/>
    <n v="12.75"/>
    <s v="Credit"/>
  </r>
  <r>
    <x v="345"/>
    <s v="O20243169"/>
    <s v="C12800"/>
    <s v="Consumer"/>
    <x v="0"/>
    <s v="Mendoza"/>
    <s v="Mendoza"/>
    <s v="Suplementos"/>
    <s v="Whey 1kg"/>
    <n v="5"/>
    <n v="11.11"/>
    <n v="0"/>
    <n v="55.55"/>
    <n v="30.55"/>
    <n v="25"/>
    <s v="Debit"/>
  </r>
  <r>
    <x v="346"/>
    <s v="O20242614"/>
    <s v="C11446"/>
    <s v="Consumer"/>
    <x v="0"/>
    <s v="Rosario"/>
    <s v="Rosario"/>
    <s v="Bebidas"/>
    <s v="Jugo Naranja"/>
    <n v="14"/>
    <n v="1.36"/>
    <n v="0"/>
    <n v="19.04"/>
    <n v="14.28"/>
    <n v="4.76"/>
    <s v="Debit"/>
  </r>
  <r>
    <x v="176"/>
    <s v="O20243915"/>
    <s v="C12404"/>
    <s v="Enterprise"/>
    <x v="0"/>
    <s v="Santa Fe"/>
    <s v="Santa Fe"/>
    <s v="Verduras"/>
    <s v="Zanahoria Kg"/>
    <n v="6"/>
    <n v="1.46"/>
    <n v="3.3000000000000002E-2"/>
    <n v="8.4700000000000006"/>
    <n v="5.93"/>
    <n v="2.54"/>
    <s v="Credit"/>
  </r>
  <r>
    <x v="122"/>
    <s v="O20241629"/>
    <s v="C10769"/>
    <s v="SMB"/>
    <x v="0"/>
    <s v="Santa Fe"/>
    <s v="Rafaela"/>
    <s v="Frutas"/>
    <s v="Banana Kg"/>
    <n v="17"/>
    <n v="2.81"/>
    <n v="0.11"/>
    <n v="42.52"/>
    <n v="30.61"/>
    <n v="11.91"/>
    <s v="Transfer"/>
  </r>
  <r>
    <x v="347"/>
    <s v="O20240033"/>
    <s v="C10888"/>
    <s v="Consumer"/>
    <x v="1"/>
    <s v="Córdoba"/>
    <s v="Córdoba"/>
    <s v="Lácteos"/>
    <s v="Leche 1L"/>
    <n v="17"/>
    <n v="2.1800000000000002"/>
    <n v="3.4000000000000002E-2"/>
    <n v="35.799999999999997"/>
    <n v="27.92"/>
    <n v="7.88"/>
    <s v="Cash"/>
  </r>
  <r>
    <x v="203"/>
    <s v="O20243179"/>
    <s v="C11734"/>
    <s v="SMB"/>
    <x v="1"/>
    <s v="LatAm"/>
    <s v="Santiago"/>
    <s v="Snacks"/>
    <s v="Papas Clásicas"/>
    <n v="13"/>
    <n v="3.18"/>
    <n v="9.7000000000000003E-2"/>
    <n v="37.33"/>
    <n v="24.26"/>
    <n v="13.07"/>
    <s v="Transfer"/>
  </r>
  <r>
    <x v="348"/>
    <s v="O20243057"/>
    <s v="C12152"/>
    <s v="SMB"/>
    <x v="0"/>
    <s v="Mendoza"/>
    <s v="Godoy Cruz"/>
    <s v="Panificados"/>
    <s v="Pan Integral"/>
    <n v="7"/>
    <n v="1.06"/>
    <n v="0.125"/>
    <n v="6.49"/>
    <n v="4.3499999999999996"/>
    <n v="2.14"/>
    <s v="Credit"/>
  </r>
  <r>
    <x v="327"/>
    <s v="O20244218"/>
    <s v="C11419"/>
    <s v="Consumer"/>
    <x v="1"/>
    <s v="Córdoba"/>
    <s v="Villa María"/>
    <s v="Lácteos"/>
    <s v="Yogur 1L"/>
    <n v="7"/>
    <n v="1.95"/>
    <n v="0.17499999999999999"/>
    <n v="11.26"/>
    <n v="8.7799999999999994"/>
    <n v="2.48"/>
    <s v="Wallet"/>
  </r>
  <r>
    <x v="349"/>
    <s v="O20242669"/>
    <s v="C11532"/>
    <s v="Consumer"/>
    <x v="1"/>
    <s v="LatAm"/>
    <s v="Lima"/>
    <s v="Suplementos"/>
    <s v="Creatina 300g"/>
    <n v="11"/>
    <n v="25.33"/>
    <n v="9.7000000000000003E-2"/>
    <n v="251.6"/>
    <n v="138.38"/>
    <n v="113.22"/>
    <s v="Wallet"/>
  </r>
  <r>
    <x v="350"/>
    <s v="O20241555"/>
    <s v="C12700"/>
    <s v="Consumer"/>
    <x v="1"/>
    <s v="LatAm"/>
    <s v="Santiago"/>
    <s v="Panificados"/>
    <s v="Pan Integral"/>
    <n v="11"/>
    <n v="2.2000000000000002"/>
    <n v="1E-3"/>
    <n v="24.18"/>
    <n v="16.2"/>
    <n v="7.98"/>
    <s v="Cash"/>
  </r>
  <r>
    <x v="298"/>
    <s v="O20242118"/>
    <s v="C10871"/>
    <s v="Enterprise"/>
    <x v="1"/>
    <s v="LatAm"/>
    <s v="Lima"/>
    <s v="Verduras"/>
    <s v="Zanahoria Kg"/>
    <n v="7"/>
    <n v="1.43"/>
    <n v="7.3999999999999996E-2"/>
    <n v="9.27"/>
    <n v="6.49"/>
    <n v="2.78"/>
    <s v="Debit"/>
  </r>
  <r>
    <x v="229"/>
    <s v="O20244771"/>
    <s v="C11848"/>
    <s v="SMB"/>
    <x v="1"/>
    <s v="Rosario"/>
    <s v="Rosario"/>
    <s v="Frutas"/>
    <s v="Manzana Kg"/>
    <n v="12"/>
    <n v="2.04"/>
    <n v="3.3000000000000002E-2"/>
    <n v="23.67"/>
    <n v="17.04"/>
    <n v="6.63"/>
    <s v="Transfer"/>
  </r>
  <r>
    <x v="324"/>
    <s v="O20240134"/>
    <s v="C13191"/>
    <s v="Consumer"/>
    <x v="0"/>
    <s v="Rosario"/>
    <s v="Rosario"/>
    <s v="Snacks"/>
    <s v="Papas Onduladas"/>
    <n v="11"/>
    <n v="2.6"/>
    <n v="6.5000000000000002E-2"/>
    <n v="26.74"/>
    <n v="17.38"/>
    <n v="9.36"/>
    <s v="Transfer"/>
  </r>
  <r>
    <x v="237"/>
    <s v="O20244689"/>
    <s v="C10809"/>
    <s v="SMB"/>
    <x v="1"/>
    <s v="Santa Fe"/>
    <s v="Rafaela"/>
    <s v="Suplementos"/>
    <s v="Multivitamínico"/>
    <n v="8"/>
    <n v="16.149999999999999"/>
    <n v="6.6000000000000003E-2"/>
    <n v="120.67"/>
    <n v="66.37"/>
    <n v="54.3"/>
    <s v="Cash"/>
  </r>
  <r>
    <x v="29"/>
    <s v="O20241571"/>
    <s v="C10802"/>
    <s v="Consumer"/>
    <x v="1"/>
    <s v="Mendoza"/>
    <s v="Godoy Cruz"/>
    <s v="Frutas"/>
    <s v="Uva Kg"/>
    <n v="10"/>
    <n v="3.05"/>
    <n v="6.7000000000000004E-2"/>
    <n v="28.46"/>
    <n v="20.49"/>
    <n v="7.97"/>
    <s v="Credit"/>
  </r>
  <r>
    <x v="189"/>
    <s v="O20243673"/>
    <s v="C10773"/>
    <s v="Consumer"/>
    <x v="1"/>
    <s v="AMBA"/>
    <s v="CABA"/>
    <s v="Verduras"/>
    <s v="Lechuga Unidad"/>
    <n v="5"/>
    <n v="1.51"/>
    <n v="0.15"/>
    <n v="6.42"/>
    <n v="4.49"/>
    <n v="1.93"/>
    <s v="Debit"/>
  </r>
  <r>
    <x v="351"/>
    <s v="O20243996"/>
    <s v="C10236"/>
    <s v="Consumer"/>
    <x v="1"/>
    <s v="LatAm"/>
    <s v="Asunción"/>
    <s v="Lácteos"/>
    <s v="Queso Cremoso 500g"/>
    <n v="18"/>
    <n v="2.66"/>
    <n v="0.14799999999999999"/>
    <n v="40.79"/>
    <n v="31.82"/>
    <n v="8.9700000000000006"/>
    <s v="Credit"/>
  </r>
  <r>
    <x v="27"/>
    <s v="O20241791"/>
    <s v="C10452"/>
    <s v="SMB"/>
    <x v="1"/>
    <s v="Córdoba"/>
    <s v="Río Cuarto"/>
    <s v="Panificados"/>
    <s v="Pan Integral"/>
    <n v="15"/>
    <n v="2.2000000000000002"/>
    <n v="3.5999999999999997E-2"/>
    <n v="31.81"/>
    <n v="21.31"/>
    <n v="10.5"/>
    <s v="Credit"/>
  </r>
  <r>
    <x v="352"/>
    <s v="O20240714"/>
    <s v="C13230"/>
    <s v="Consumer"/>
    <x v="0"/>
    <s v="Córdoba"/>
    <s v="Córdoba"/>
    <s v="Panificados"/>
    <s v="Pan Integral"/>
    <n v="19"/>
    <n v="1.72"/>
    <n v="0"/>
    <n v="32.68"/>
    <n v="21.9"/>
    <n v="10.78"/>
    <s v="Wallet"/>
  </r>
  <r>
    <x v="142"/>
    <s v="O20243504"/>
    <s v="C11863"/>
    <s v="Consumer"/>
    <x v="0"/>
    <s v="Santa Fe"/>
    <s v="Rosario"/>
    <s v="Frutas"/>
    <s v="Uva Kg"/>
    <n v="19"/>
    <n v="1.36"/>
    <n v="0"/>
    <n v="25.84"/>
    <n v="18.600000000000001"/>
    <n v="7.24"/>
    <s v="Cash"/>
  </r>
  <r>
    <x v="58"/>
    <s v="O20240849"/>
    <s v="C12400"/>
    <s v="Consumer"/>
    <x v="2"/>
    <s v="Córdoba"/>
    <s v="Córdoba"/>
    <s v="Snacks"/>
    <s v="Papas Clásicas"/>
    <n v="5"/>
    <n v="3.22"/>
    <n v="6.6000000000000003E-2"/>
    <n v="15.04"/>
    <n v="9.7799999999999994"/>
    <n v="5.26"/>
    <s v="Credit"/>
  </r>
  <r>
    <x v="353"/>
    <s v="O20243032"/>
    <s v="C13279"/>
    <s v="Consumer"/>
    <x v="1"/>
    <s v="Córdoba"/>
    <s v="Río Cuarto"/>
    <s v="Frutas"/>
    <s v="Banana Kg"/>
    <n v="13"/>
    <n v="1.52"/>
    <n v="0.115"/>
    <n v="17.489999999999998"/>
    <n v="12.59"/>
    <n v="4.9000000000000004"/>
    <s v="Debit"/>
  </r>
  <r>
    <x v="354"/>
    <s v="O20241290"/>
    <s v="C12542"/>
    <s v="Consumer"/>
    <x v="2"/>
    <s v="LatAm"/>
    <s v="Montevideo"/>
    <s v="Bebidas"/>
    <s v="Agua 1.5L"/>
    <n v="16"/>
    <n v="1.54"/>
    <n v="0.14699999999999999"/>
    <n v="21.02"/>
    <n v="15.76"/>
    <n v="5.26"/>
    <s v="Credit"/>
  </r>
  <r>
    <x v="14"/>
    <s v="O20240608"/>
    <s v="C11552"/>
    <s v="SMB"/>
    <x v="1"/>
    <s v="Rosario"/>
    <s v="Rosario"/>
    <s v="Snacks"/>
    <s v="Mix Frutos Secos"/>
    <n v="5"/>
    <n v="2.2400000000000002"/>
    <n v="0.14499999999999999"/>
    <n v="9.58"/>
    <n v="6.23"/>
    <n v="3.35"/>
    <s v="Debit"/>
  </r>
  <r>
    <x v="355"/>
    <s v="O20243947"/>
    <s v="C11596"/>
    <s v="SMB"/>
    <x v="1"/>
    <s v="LatAm"/>
    <s v="Lima"/>
    <s v="Bebidas"/>
    <s v="Energética"/>
    <n v="19"/>
    <n v="1.28"/>
    <n v="0"/>
    <n v="24.32"/>
    <n v="18.239999999999998"/>
    <n v="6.08"/>
    <s v="Credit"/>
  </r>
  <r>
    <x v="356"/>
    <s v="O20244915"/>
    <s v="C13088"/>
    <s v="Enterprise"/>
    <x v="1"/>
    <s v="Rosario"/>
    <s v="Rosario"/>
    <s v="Lácteos"/>
    <s v="Yogur 1L"/>
    <n v="2"/>
    <n v="2.04"/>
    <n v="0"/>
    <n v="4.08"/>
    <n v="3.18"/>
    <n v="0.9"/>
    <s v="Transfer"/>
  </r>
  <r>
    <x v="139"/>
    <s v="O20240444"/>
    <s v="C13440"/>
    <s v="Consumer"/>
    <x v="0"/>
    <s v="LatAm"/>
    <s v="Asunción"/>
    <s v="Panificados"/>
    <s v="Pan Lacteado"/>
    <n v="20"/>
    <n v="1.18"/>
    <n v="3.6999999999999998E-2"/>
    <n v="22.73"/>
    <n v="15.23"/>
    <n v="7.5"/>
    <s v="Cash"/>
  </r>
  <r>
    <x v="218"/>
    <s v="O20244864"/>
    <s v="C13306"/>
    <s v="Enterprise"/>
    <x v="1"/>
    <s v="LatAm"/>
    <s v="Montevideo"/>
    <s v="Panificados"/>
    <s v="Pan Integral"/>
    <n v="11"/>
    <n v="2.2000000000000002"/>
    <n v="2.1999999999999999E-2"/>
    <n v="23.67"/>
    <n v="15.86"/>
    <n v="7.81"/>
    <s v="Credit"/>
  </r>
  <r>
    <x v="30"/>
    <s v="O20242981"/>
    <s v="C13064"/>
    <s v="Consumer"/>
    <x v="0"/>
    <s v="Rosario"/>
    <s v="Rosario"/>
    <s v="Snacks"/>
    <s v="Mix Frutos Secos"/>
    <n v="15"/>
    <n v="3.47"/>
    <n v="1E-3"/>
    <n v="52"/>
    <n v="33.799999999999997"/>
    <n v="18.2"/>
    <s v="Debit"/>
  </r>
  <r>
    <x v="190"/>
    <s v="O20241120"/>
    <s v="C13460"/>
    <s v="Consumer"/>
    <x v="1"/>
    <s v="AMBA"/>
    <s v="GBA Norte"/>
    <s v="Snacks"/>
    <s v="Papas Clásicas"/>
    <n v="16"/>
    <n v="1.86"/>
    <n v="2.8000000000000001E-2"/>
    <n v="28.93"/>
    <n v="18.8"/>
    <n v="10.130000000000001"/>
    <s v="Debit"/>
  </r>
  <r>
    <x v="59"/>
    <s v="O20244921"/>
    <s v="C12978"/>
    <s v="SMB"/>
    <x v="0"/>
    <s v="Santa Fe"/>
    <s v="Rafaela"/>
    <s v="Lácteos"/>
    <s v="Leche 1L"/>
    <n v="12"/>
    <n v="2.5099999999999998"/>
    <n v="0.14499999999999999"/>
    <n v="25.75"/>
    <n v="20.09"/>
    <n v="5.66"/>
    <s v="Transfer"/>
  </r>
  <r>
    <x v="318"/>
    <s v="O20244138"/>
    <s v="C12279"/>
    <s v="Consumer"/>
    <x v="0"/>
    <s v="AMBA"/>
    <s v="GBA Sur"/>
    <s v="Panificados"/>
    <s v="Pan Integral"/>
    <n v="13"/>
    <n v="2.14"/>
    <n v="0.157"/>
    <n v="23.45"/>
    <n v="15.71"/>
    <n v="7.74"/>
    <s v="Credit"/>
  </r>
  <r>
    <x v="123"/>
    <s v="O20243319"/>
    <s v="C13214"/>
    <s v="Consumer"/>
    <x v="1"/>
    <s v="Rosario"/>
    <s v="Rosario"/>
    <s v="Lácteos"/>
    <s v="Yogur 1L"/>
    <n v="4"/>
    <n v="1.19"/>
    <n v="0"/>
    <n v="4.76"/>
    <n v="3.71"/>
    <n v="1.05"/>
    <s v="Debit"/>
  </r>
  <r>
    <x v="357"/>
    <s v="O20241420"/>
    <s v="C12008"/>
    <s v="Consumer"/>
    <x v="1"/>
    <s v="AMBA"/>
    <s v="CABA"/>
    <s v="Snacks"/>
    <s v="Mix Frutos Secos"/>
    <n v="17"/>
    <n v="3.2"/>
    <n v="8.4000000000000005E-2"/>
    <n v="49.83"/>
    <n v="32.39"/>
    <n v="17.440000000000001"/>
    <s v="Debit"/>
  </r>
  <r>
    <x v="62"/>
    <s v="O20243890"/>
    <s v="C11454"/>
    <s v="SMB"/>
    <x v="1"/>
    <s v="Rosario"/>
    <s v="Rosario"/>
    <s v="Suplementos"/>
    <s v="Multivitamínico"/>
    <n v="12"/>
    <n v="14.36"/>
    <n v="0.122"/>
    <n v="151.30000000000001"/>
    <n v="83.21"/>
    <n v="68.09"/>
    <s v="Credit"/>
  </r>
  <r>
    <x v="243"/>
    <s v="O20244054"/>
    <s v="C10911"/>
    <s v="Consumer"/>
    <x v="1"/>
    <s v="LatAm"/>
    <s v="Montevideo"/>
    <s v="Frutas"/>
    <s v="Naranja Kg"/>
    <n v="13"/>
    <n v="1.79"/>
    <n v="9.0999999999999998E-2"/>
    <n v="21.15"/>
    <n v="15.23"/>
    <n v="5.92"/>
    <s v="Cash"/>
  </r>
  <r>
    <x v="358"/>
    <s v="O20240267"/>
    <s v="C11540"/>
    <s v="Consumer"/>
    <x v="1"/>
    <s v="Mendoza"/>
    <s v="Mendoza"/>
    <s v="Verduras"/>
    <s v="Tomate Kg"/>
    <n v="16"/>
    <n v="1.35"/>
    <n v="2.5000000000000001E-2"/>
    <n v="21.06"/>
    <n v="14.74"/>
    <n v="6.32"/>
    <s v="Cash"/>
  </r>
  <r>
    <x v="234"/>
    <s v="O20243511"/>
    <s v="C10629"/>
    <s v="Consumer"/>
    <x v="1"/>
    <s v="Mendoza"/>
    <s v="San Rafael"/>
    <s v="Suplementos"/>
    <s v="Multivitamínico"/>
    <n v="15"/>
    <n v="20.420000000000002"/>
    <n v="0.108"/>
    <n v="273.22000000000003"/>
    <n v="150.27000000000001"/>
    <n v="122.95"/>
    <s v="Debit"/>
  </r>
  <r>
    <x v="344"/>
    <s v="O20242028"/>
    <s v="C10976"/>
    <s v="Consumer"/>
    <x v="1"/>
    <s v="Córdoba"/>
    <s v="Río Cuarto"/>
    <s v="Bebidas"/>
    <s v="Agua 1.5L"/>
    <n v="12"/>
    <n v="1.39"/>
    <n v="0.126"/>
    <n v="14.58"/>
    <n v="10.94"/>
    <n v="3.64"/>
    <s v="Debit"/>
  </r>
  <r>
    <x v="62"/>
    <s v="O20243884"/>
    <s v="C11710"/>
    <s v="Consumer"/>
    <x v="1"/>
    <s v="Córdoba"/>
    <s v="Córdoba"/>
    <s v="Frutas"/>
    <s v="Uva Kg"/>
    <n v="15"/>
    <n v="2.5"/>
    <n v="0"/>
    <n v="37.5"/>
    <n v="27"/>
    <n v="10.5"/>
    <s v="Credit"/>
  </r>
  <r>
    <x v="322"/>
    <s v="O20240614"/>
    <s v="C12810"/>
    <s v="Consumer"/>
    <x v="0"/>
    <s v="Mendoza"/>
    <s v="San Rafael"/>
    <s v="Bebidas"/>
    <s v="Agua 500ml"/>
    <n v="14"/>
    <n v="1.06"/>
    <n v="0.151"/>
    <n v="12.6"/>
    <n v="9.4499999999999993"/>
    <n v="3.15"/>
    <s v="Credit"/>
  </r>
  <r>
    <x v="185"/>
    <s v="O20241057"/>
    <s v="C13245"/>
    <s v="SMB"/>
    <x v="1"/>
    <s v="Santa Fe"/>
    <s v="Rosario"/>
    <s v="Snacks"/>
    <s v="Barra Cereal"/>
    <n v="4"/>
    <n v="1.94"/>
    <n v="8.1000000000000003E-2"/>
    <n v="7.13"/>
    <n v="4.63"/>
    <n v="2.5"/>
    <s v="Wallet"/>
  </r>
  <r>
    <x v="269"/>
    <s v="O20244570"/>
    <s v="C10982"/>
    <s v="Consumer"/>
    <x v="1"/>
    <s v="AMBA"/>
    <s v="GBA Sur"/>
    <s v="Panificados"/>
    <s v="Pan Lacteado"/>
    <n v="7"/>
    <n v="2.0299999999999998"/>
    <n v="2.4E-2"/>
    <n v="13.87"/>
    <n v="9.2899999999999991"/>
    <n v="4.58"/>
    <s v="Debit"/>
  </r>
  <r>
    <x v="99"/>
    <s v="O20243449"/>
    <s v="C13471"/>
    <s v="Consumer"/>
    <x v="1"/>
    <s v="AMBA"/>
    <s v="CABA"/>
    <s v="Bebidas"/>
    <s v="Gaseosa Cola"/>
    <n v="15"/>
    <n v="1.45"/>
    <n v="0"/>
    <n v="21.75"/>
    <n v="16.309999999999999"/>
    <n v="5.44"/>
    <s v="Credit"/>
  </r>
  <r>
    <x v="198"/>
    <s v="O20241189"/>
    <s v="C11294"/>
    <s v="SMB"/>
    <x v="0"/>
    <s v="AMBA"/>
    <s v="GBA Sur"/>
    <s v="Snacks"/>
    <s v="Papas Onduladas"/>
    <n v="11"/>
    <n v="2.38"/>
    <n v="0"/>
    <n v="26.18"/>
    <n v="17.02"/>
    <n v="9.16"/>
    <s v="Debit"/>
  </r>
  <r>
    <x v="151"/>
    <s v="O20242907"/>
    <s v="C10669"/>
    <s v="SMB"/>
    <x v="2"/>
    <s v="Rosario"/>
    <s v="Rosario"/>
    <s v="Frutas"/>
    <s v="Banana Kg"/>
    <n v="16"/>
    <n v="1.87"/>
    <n v="7.8E-2"/>
    <n v="27.59"/>
    <n v="19.86"/>
    <n v="7.73"/>
    <s v="Credit"/>
  </r>
  <r>
    <x v="348"/>
    <s v="O20243051"/>
    <s v="C12947"/>
    <s v="SMB"/>
    <x v="0"/>
    <s v="AMBA"/>
    <s v="GBA Norte"/>
    <s v="Verduras"/>
    <s v="Zanahoria Kg"/>
    <n v="6"/>
    <n v="2.27"/>
    <n v="0.125"/>
    <n v="11.92"/>
    <n v="8.34"/>
    <n v="3.58"/>
    <s v="Credit"/>
  </r>
  <r>
    <x v="359"/>
    <s v="O20242510"/>
    <s v="C10511"/>
    <s v="SMB"/>
    <x v="1"/>
    <s v="Santa Fe"/>
    <s v="Rosario"/>
    <s v="Verduras"/>
    <s v="Cebolla Kg"/>
    <n v="10"/>
    <n v="1.33"/>
    <n v="7.5999999999999998E-2"/>
    <n v="12.29"/>
    <n v="8.6"/>
    <n v="3.69"/>
    <s v="Debit"/>
  </r>
  <r>
    <x v="310"/>
    <s v="O20241912"/>
    <s v="C10319"/>
    <s v="SMB"/>
    <x v="0"/>
    <s v="LatAm"/>
    <s v="Lima"/>
    <s v="Lácteos"/>
    <s v="Leche 1L"/>
    <n v="14"/>
    <n v="1.01"/>
    <n v="1.4999999999999999E-2"/>
    <n v="13.93"/>
    <n v="10.87"/>
    <n v="3.06"/>
    <s v="Credit"/>
  </r>
  <r>
    <x v="251"/>
    <s v="O20243221"/>
    <s v="C11155"/>
    <s v="Consumer"/>
    <x v="0"/>
    <s v="Mendoza"/>
    <s v="San Rafael"/>
    <s v="Lácteos"/>
    <s v="Yogur 1L"/>
    <n v="17"/>
    <n v="1.67"/>
    <n v="0.191"/>
    <n v="22.97"/>
    <n v="17.920000000000002"/>
    <n v="5.05"/>
    <s v="Credit"/>
  </r>
  <r>
    <x v="360"/>
    <s v="O20240927"/>
    <s v="C11860"/>
    <s v="Consumer"/>
    <x v="1"/>
    <s v="Santa Fe"/>
    <s v="Rafaela"/>
    <s v="Panificados"/>
    <s v="Medialunas Docena"/>
    <n v="12"/>
    <n v="1.61"/>
    <n v="3.2000000000000001E-2"/>
    <n v="18.7"/>
    <n v="12.53"/>
    <n v="6.17"/>
    <s v="Credit"/>
  </r>
  <r>
    <x v="189"/>
    <s v="O20243675"/>
    <s v="C10364"/>
    <s v="Consumer"/>
    <x v="0"/>
    <s v="Córdoba"/>
    <s v="Río Cuarto"/>
    <s v="Lácteos"/>
    <s v="Leche 1L"/>
    <n v="9"/>
    <n v="1.66"/>
    <n v="1.7000000000000001E-2"/>
    <n v="14.69"/>
    <n v="11.46"/>
    <n v="3.23"/>
    <s v="Transfer"/>
  </r>
  <r>
    <x v="314"/>
    <s v="O20244968"/>
    <s v="C10646"/>
    <s v="Consumer"/>
    <x v="1"/>
    <s v="Mendoza"/>
    <s v="Godoy Cruz"/>
    <s v="Suplementos"/>
    <s v="Whey 1kg"/>
    <n v="9"/>
    <n v="20.149999999999999"/>
    <n v="3.1E-2"/>
    <n v="175.73"/>
    <n v="96.65"/>
    <n v="79.08"/>
    <s v="Wallet"/>
  </r>
  <r>
    <x v="361"/>
    <s v="O20240543"/>
    <s v="C11847"/>
    <s v="SMB"/>
    <x v="1"/>
    <s v="LatAm"/>
    <s v="Santiago"/>
    <s v="Lácteos"/>
    <s v="Leche 1L"/>
    <n v="4"/>
    <n v="2.83"/>
    <n v="0.06"/>
    <n v="10.64"/>
    <n v="8.3000000000000007"/>
    <n v="2.34"/>
    <s v="Cash"/>
  </r>
  <r>
    <x v="324"/>
    <s v="O20240129"/>
    <s v="C10241"/>
    <s v="SMB"/>
    <x v="0"/>
    <s v="AMBA"/>
    <s v="CABA"/>
    <s v="Lácteos"/>
    <s v="Leche 1L"/>
    <n v="9"/>
    <n v="1.08"/>
    <n v="0.159"/>
    <n v="8.17"/>
    <n v="6.37"/>
    <n v="1.8"/>
    <s v="Transfer"/>
  </r>
  <r>
    <x v="152"/>
    <s v="O20242419"/>
    <s v="C13403"/>
    <s v="Consumer"/>
    <x v="1"/>
    <s v="Santa Fe"/>
    <s v="Rafaela"/>
    <s v="Bebidas"/>
    <s v="Gaseosa Cola"/>
    <n v="8"/>
    <n v="1.79"/>
    <n v="8.4000000000000005E-2"/>
    <n v="13.12"/>
    <n v="9.84"/>
    <n v="3.28"/>
    <s v="Transfer"/>
  </r>
  <r>
    <x v="242"/>
    <s v="O20244351"/>
    <s v="C12373"/>
    <s v="Consumer"/>
    <x v="1"/>
    <s v="LatAm"/>
    <s v="Santiago"/>
    <s v="Lácteos"/>
    <s v="Queso Cremoso 500g"/>
    <n v="20"/>
    <n v="1.44"/>
    <n v="0"/>
    <n v="28.8"/>
    <n v="22.46"/>
    <n v="6.34"/>
    <s v="Debit"/>
  </r>
  <r>
    <x v="271"/>
    <s v="O20243234"/>
    <s v="C11986"/>
    <s v="Consumer"/>
    <x v="0"/>
    <s v="Santa Fe"/>
    <s v="Santa Fe"/>
    <s v="Frutas"/>
    <s v="Banana Kg"/>
    <n v="18"/>
    <n v="1.73"/>
    <n v="4.1000000000000002E-2"/>
    <n v="29.86"/>
    <n v="21.5"/>
    <n v="8.36"/>
    <s v="Credit"/>
  </r>
  <r>
    <x v="302"/>
    <s v="O20244697"/>
    <s v="C11440"/>
    <s v="Consumer"/>
    <x v="0"/>
    <s v="Mendoza"/>
    <s v="San Rafael"/>
    <s v="Lácteos"/>
    <s v="Queso Cremoso 500g"/>
    <n v="3"/>
    <n v="2.04"/>
    <n v="6.5000000000000002E-2"/>
    <n v="5.72"/>
    <n v="4.46"/>
    <n v="1.26"/>
    <s v="Debit"/>
  </r>
  <r>
    <x v="285"/>
    <s v="O20244314"/>
    <s v="C12893"/>
    <s v="Consumer"/>
    <x v="0"/>
    <s v="AMBA"/>
    <s v="CABA"/>
    <s v="Lácteos"/>
    <s v="Yogur 1L"/>
    <n v="6"/>
    <n v="1.39"/>
    <n v="5.3999999999999999E-2"/>
    <n v="7.89"/>
    <n v="6.15"/>
    <n v="1.74"/>
    <s v="Wallet"/>
  </r>
  <r>
    <x v="67"/>
    <s v="O20243033"/>
    <s v="C10715"/>
    <s v="SMB"/>
    <x v="0"/>
    <s v="LatAm"/>
    <s v="Montevideo"/>
    <s v="Suplementos"/>
    <s v="Creatina 300g"/>
    <n v="5"/>
    <n v="29.77"/>
    <n v="3.9E-2"/>
    <n v="143.04"/>
    <n v="78.67"/>
    <n v="64.37"/>
    <s v="Credit"/>
  </r>
  <r>
    <x v="233"/>
    <s v="O20243227"/>
    <s v="C12317"/>
    <s v="SMB"/>
    <x v="1"/>
    <s v="LatAm"/>
    <s v="Lima"/>
    <s v="Panificados"/>
    <s v="Pan Integral"/>
    <n v="6"/>
    <n v="1.51"/>
    <n v="6.7000000000000004E-2"/>
    <n v="8.4499999999999993"/>
    <n v="5.66"/>
    <n v="2.79"/>
    <s v="Cash"/>
  </r>
  <r>
    <x v="262"/>
    <s v="O20244196"/>
    <s v="C13298"/>
    <s v="Enterprise"/>
    <x v="1"/>
    <s v="LatAm"/>
    <s v="Asunción"/>
    <s v="Bebidas"/>
    <s v="Agua 500ml"/>
    <n v="3"/>
    <n v="1.26"/>
    <n v="9.4E-2"/>
    <n v="3.42"/>
    <n v="2.56"/>
    <n v="0.86"/>
    <s v="Wallet"/>
  </r>
  <r>
    <x v="362"/>
    <s v="O20241417"/>
    <s v="C10767"/>
    <s v="SMB"/>
    <x v="1"/>
    <s v="Mendoza"/>
    <s v="Godoy Cruz"/>
    <s v="Bebidas"/>
    <s v="Agua 500ml"/>
    <n v="1"/>
    <n v="1.81"/>
    <n v="8.5999999999999993E-2"/>
    <n v="1.65"/>
    <n v="1.24"/>
    <n v="0.41"/>
    <s v="Wallet"/>
  </r>
  <r>
    <x v="363"/>
    <s v="O20242585"/>
    <s v="C13291"/>
    <s v="SMB"/>
    <x v="1"/>
    <s v="Santa Fe"/>
    <s v="Santa Fe"/>
    <s v="Panificados"/>
    <s v="Medialunas Docena"/>
    <n v="8"/>
    <n v="1.1499999999999999"/>
    <n v="0"/>
    <n v="9.1999999999999993"/>
    <n v="6.16"/>
    <n v="3.04"/>
    <s v="Cash"/>
  </r>
  <r>
    <x v="364"/>
    <s v="O20241971"/>
    <s v="C11101"/>
    <s v="Consumer"/>
    <x v="1"/>
    <s v="AMBA"/>
    <s v="CABA"/>
    <s v="Frutas"/>
    <s v="Uva Kg"/>
    <n v="15"/>
    <n v="2.7"/>
    <n v="5.6000000000000001E-2"/>
    <n v="38.229999999999997"/>
    <n v="27.53"/>
    <n v="10.7"/>
    <s v="Transfer"/>
  </r>
  <r>
    <x v="365"/>
    <s v="O20240640"/>
    <s v="C11302"/>
    <s v="Consumer"/>
    <x v="1"/>
    <s v="Santa Fe"/>
    <s v="Santa Fe"/>
    <s v="Snacks"/>
    <s v="Mix Frutos Secos"/>
    <n v="4"/>
    <n v="2.4900000000000002"/>
    <n v="0.14799999999999999"/>
    <n v="8.49"/>
    <n v="5.52"/>
    <n v="2.97"/>
    <s v="Debit"/>
  </r>
  <r>
    <x v="315"/>
    <s v="O20242753"/>
    <s v="C10022"/>
    <s v="Consumer"/>
    <x v="0"/>
    <s v="Santa Fe"/>
    <s v="Rafaela"/>
    <s v="Bebidas"/>
    <s v="Jugo Naranja"/>
    <n v="9"/>
    <n v="1.68"/>
    <n v="2E-3"/>
    <n v="15.09"/>
    <n v="11.32"/>
    <n v="3.77"/>
    <s v="Cash"/>
  </r>
  <r>
    <x v="366"/>
    <s v="O20240552"/>
    <s v="C12679"/>
    <s v="Enterprise"/>
    <x v="1"/>
    <s v="Rosario"/>
    <s v="Rosario"/>
    <s v="Bebidas"/>
    <s v="Jugo Naranja"/>
    <n v="16"/>
    <n v="1.98"/>
    <n v="0.11799999999999999"/>
    <n v="27.94"/>
    <n v="20.96"/>
    <n v="6.98"/>
    <s v="Credit"/>
  </r>
  <r>
    <x v="367"/>
    <s v="O20241195"/>
    <s v="C11603"/>
    <s v="Consumer"/>
    <x v="0"/>
    <s v="LatAm"/>
    <s v="Montevideo"/>
    <s v="Panificados"/>
    <s v="Pan Lacteado"/>
    <n v="6"/>
    <n v="1.27"/>
    <n v="9.0999999999999998E-2"/>
    <n v="6.93"/>
    <n v="4.6399999999999997"/>
    <n v="2.29"/>
    <s v="Transfer"/>
  </r>
  <r>
    <x v="150"/>
    <s v="O20240700"/>
    <s v="C10593"/>
    <s v="Consumer"/>
    <x v="1"/>
    <s v="Santa Fe"/>
    <s v="Rafaela"/>
    <s v="Bebidas"/>
    <s v="Jugo Naranja"/>
    <n v="9"/>
    <n v="1.04"/>
    <n v="0.13500000000000001"/>
    <n v="8.1"/>
    <n v="6.08"/>
    <n v="2.02"/>
    <s v="Debit"/>
  </r>
  <r>
    <x v="368"/>
    <s v="O20242628"/>
    <s v="C10614"/>
    <s v="Enterprise"/>
    <x v="2"/>
    <s v="AMBA"/>
    <s v="GBA Norte"/>
    <s v="Lácteos"/>
    <s v="Leche 1L"/>
    <n v="18"/>
    <n v="1.47"/>
    <n v="7.8E-2"/>
    <n v="24.4"/>
    <n v="19.03"/>
    <n v="5.37"/>
    <s v="Wallet"/>
  </r>
  <r>
    <x v="14"/>
    <s v="O20240611"/>
    <s v="C11489"/>
    <s v="SMB"/>
    <x v="1"/>
    <s v="Córdoba"/>
    <s v="Córdoba"/>
    <s v="Lácteos"/>
    <s v="Queso Cremoso 500g"/>
    <n v="1"/>
    <n v="1.24"/>
    <n v="1.2999999999999999E-2"/>
    <n v="1.22"/>
    <n v="0.95"/>
    <n v="0.27"/>
    <s v="Credit"/>
  </r>
  <r>
    <x v="369"/>
    <s v="O20241619"/>
    <s v="C10350"/>
    <s v="Consumer"/>
    <x v="1"/>
    <s v="Córdoba"/>
    <s v="Río Cuarto"/>
    <s v="Suplementos"/>
    <s v="Whey 1kg"/>
    <n v="4"/>
    <n v="12.81"/>
    <n v="0.13300000000000001"/>
    <n v="44.43"/>
    <n v="24.44"/>
    <n v="19.989999999999998"/>
    <s v="Transfer"/>
  </r>
  <r>
    <x v="370"/>
    <s v="O20241486"/>
    <s v="C10166"/>
    <s v="Consumer"/>
    <x v="0"/>
    <s v="LatAm"/>
    <s v="Santiago"/>
    <s v="Verduras"/>
    <s v="Tomate Kg"/>
    <n v="3"/>
    <n v="1.22"/>
    <n v="7.3999999999999996E-2"/>
    <n v="3.39"/>
    <n v="2.37"/>
    <n v="1.02"/>
    <s v="Wallet"/>
  </r>
  <r>
    <x v="161"/>
    <s v="O20240797"/>
    <s v="C13064"/>
    <s v="Consumer"/>
    <x v="1"/>
    <s v="AMBA"/>
    <s v="CABA"/>
    <s v="Verduras"/>
    <s v="Lechuga Unidad"/>
    <n v="15"/>
    <n v="2.79"/>
    <n v="8.3000000000000004E-2"/>
    <n v="38.380000000000003"/>
    <n v="26.87"/>
    <n v="11.51"/>
    <s v="Cash"/>
  </r>
  <r>
    <x v="301"/>
    <s v="O20240406"/>
    <s v="C11469"/>
    <s v="Consumer"/>
    <x v="1"/>
    <s v="AMBA"/>
    <s v="CABA"/>
    <s v="Verduras"/>
    <s v="Zanahoria Kg"/>
    <n v="11"/>
    <n v="1.96"/>
    <n v="0.10100000000000001"/>
    <n v="19.38"/>
    <n v="13.57"/>
    <n v="5.81"/>
    <s v="Credit"/>
  </r>
  <r>
    <x v="111"/>
    <s v="O20244175"/>
    <s v="C10387"/>
    <s v="SMB"/>
    <x v="0"/>
    <s v="AMBA"/>
    <s v="GBA Norte"/>
    <s v="Frutas"/>
    <s v="Naranja Kg"/>
    <n v="4"/>
    <n v="1.64"/>
    <n v="2.8000000000000001E-2"/>
    <n v="6.38"/>
    <n v="4.59"/>
    <n v="1.79"/>
    <s v="Transfer"/>
  </r>
  <r>
    <x v="9"/>
    <s v="O20242284"/>
    <s v="C12100"/>
    <s v="SMB"/>
    <x v="1"/>
    <s v="Santa Fe"/>
    <s v="Rafaela"/>
    <s v="Bebidas"/>
    <s v="Agua 500ml"/>
    <n v="10"/>
    <n v="1.1100000000000001"/>
    <n v="9.0999999999999998E-2"/>
    <n v="10.09"/>
    <n v="7.57"/>
    <n v="2.52"/>
    <s v="Credit"/>
  </r>
  <r>
    <x v="356"/>
    <s v="O20244913"/>
    <s v="C13466"/>
    <s v="Consumer"/>
    <x v="2"/>
    <s v="LatAm"/>
    <s v="Asunción"/>
    <s v="Bebidas"/>
    <s v="Agua 1.5L"/>
    <n v="16"/>
    <n v="1.57"/>
    <n v="0.112"/>
    <n v="22.31"/>
    <n v="16.73"/>
    <n v="5.58"/>
    <s v="Cash"/>
  </r>
  <r>
    <x v="133"/>
    <s v="O20242144"/>
    <s v="C10334"/>
    <s v="Consumer"/>
    <x v="1"/>
    <s v="Córdoba"/>
    <s v="Córdoba"/>
    <s v="Snacks"/>
    <s v="Barra Cereal"/>
    <n v="4"/>
    <n v="2.9"/>
    <n v="6.0999999999999999E-2"/>
    <n v="10.89"/>
    <n v="7.08"/>
    <n v="3.81"/>
    <s v="Credit"/>
  </r>
  <r>
    <x v="100"/>
    <s v="O20244128"/>
    <s v="C11556"/>
    <s v="Consumer"/>
    <x v="1"/>
    <s v="Córdoba"/>
    <s v="Córdoba"/>
    <s v="Bebidas"/>
    <s v="Agua 500ml"/>
    <n v="15"/>
    <n v="1.87"/>
    <n v="0.112"/>
    <n v="24.91"/>
    <n v="18.68"/>
    <n v="6.23"/>
    <s v="Credit"/>
  </r>
  <r>
    <x v="371"/>
    <s v="O20240984"/>
    <s v="C12170"/>
    <s v="Consumer"/>
    <x v="0"/>
    <s v="Córdoba"/>
    <s v="Río Cuarto"/>
    <s v="Lácteos"/>
    <s v="Yogur 1L"/>
    <n v="4"/>
    <n v="2.8"/>
    <n v="4.2999999999999997E-2"/>
    <n v="10.72"/>
    <n v="8.36"/>
    <n v="2.36"/>
    <s v="Transfer"/>
  </r>
  <r>
    <x v="372"/>
    <s v="O20243575"/>
    <s v="C13003"/>
    <s v="SMB"/>
    <x v="0"/>
    <s v="LatAm"/>
    <s v="Lima"/>
    <s v="Lácteos"/>
    <s v="Yogur 1L"/>
    <n v="18"/>
    <n v="2.2599999999999998"/>
    <n v="0.14099999999999999"/>
    <n v="34.94"/>
    <n v="27.25"/>
    <n v="7.69"/>
    <s v="Wallet"/>
  </r>
  <r>
    <x v="373"/>
    <s v="O20241140"/>
    <s v="C12053"/>
    <s v="SMB"/>
    <x v="1"/>
    <s v="Córdoba"/>
    <s v="Córdoba"/>
    <s v="Frutas"/>
    <s v="Uva Kg"/>
    <n v="14"/>
    <n v="3.03"/>
    <n v="0.123"/>
    <n v="37.200000000000003"/>
    <n v="26.78"/>
    <n v="10.42"/>
    <s v="Debit"/>
  </r>
  <r>
    <x v="294"/>
    <s v="O20241587"/>
    <s v="C10132"/>
    <s v="Consumer"/>
    <x v="2"/>
    <s v="AMBA"/>
    <s v="GBA Sur"/>
    <s v="Panificados"/>
    <s v="Medialunas Docena"/>
    <n v="1"/>
    <n v="2.06"/>
    <n v="0.08"/>
    <n v="1.9"/>
    <n v="1.27"/>
    <n v="0.63"/>
    <s v="Transfer"/>
  </r>
  <r>
    <x v="229"/>
    <s v="O20244769"/>
    <s v="C11477"/>
    <s v="Consumer"/>
    <x v="0"/>
    <s v="AMBA"/>
    <s v="GBA Norte"/>
    <s v="Panificados"/>
    <s v="Pan Integral"/>
    <n v="19"/>
    <n v="1.98"/>
    <n v="0.123"/>
    <n v="32.99"/>
    <n v="22.1"/>
    <n v="10.89"/>
    <s v="Transfer"/>
  </r>
  <r>
    <x v="374"/>
    <s v="O20242401"/>
    <s v="C13452"/>
    <s v="Consumer"/>
    <x v="0"/>
    <s v="Rosario"/>
    <s v="Rosario"/>
    <s v="Frutas"/>
    <s v="Naranja Kg"/>
    <n v="19"/>
    <n v="2.6"/>
    <n v="9.7000000000000003E-2"/>
    <n v="44.61"/>
    <n v="32.119999999999997"/>
    <n v="12.49"/>
    <s v="Transfer"/>
  </r>
  <r>
    <x v="375"/>
    <s v="O20242761"/>
    <s v="C12437"/>
    <s v="Enterprise"/>
    <x v="1"/>
    <s v="Rosario"/>
    <s v="Rosario"/>
    <s v="Lácteos"/>
    <s v="Yogur 1L"/>
    <n v="5"/>
    <n v="1.04"/>
    <n v="0"/>
    <n v="5.2"/>
    <n v="4.0599999999999996"/>
    <n v="1.1399999999999999"/>
    <s v="Transfer"/>
  </r>
  <r>
    <x v="376"/>
    <s v="O20243836"/>
    <s v="C11559"/>
    <s v="Consumer"/>
    <x v="1"/>
    <s v="Rosario"/>
    <s v="Rosario"/>
    <s v="Suplementos"/>
    <s v="Creatina 300g"/>
    <n v="1"/>
    <n v="11.22"/>
    <n v="5.8999999999999997E-2"/>
    <n v="10.56"/>
    <n v="5.81"/>
    <n v="4.75"/>
    <s v="Debit"/>
  </r>
  <r>
    <x v="242"/>
    <s v="O20244348"/>
    <s v="C13091"/>
    <s v="Consumer"/>
    <x v="1"/>
    <s v="Santa Fe"/>
    <s v="Rosario"/>
    <s v="Lácteos"/>
    <s v="Yogur 1L"/>
    <n v="14"/>
    <n v="1.34"/>
    <n v="0.05"/>
    <n v="17.82"/>
    <n v="13.9"/>
    <n v="3.92"/>
    <s v="Credit"/>
  </r>
  <r>
    <x v="377"/>
    <s v="O20244392"/>
    <s v="C12389"/>
    <s v="Consumer"/>
    <x v="1"/>
    <s v="Mendoza"/>
    <s v="Godoy Cruz"/>
    <s v="Bebidas"/>
    <s v="Agua 500ml"/>
    <n v="20"/>
    <n v="1.69"/>
    <n v="4.1000000000000002E-2"/>
    <n v="32.409999999999997"/>
    <n v="24.31"/>
    <n v="8.1"/>
    <s v="Credit"/>
  </r>
  <r>
    <x v="378"/>
    <s v="O20243497"/>
    <s v="C11375"/>
    <s v="Consumer"/>
    <x v="1"/>
    <s v="Córdoba"/>
    <s v="Villa María"/>
    <s v="Snacks"/>
    <s v="Papas Clásicas"/>
    <n v="20"/>
    <n v="3.02"/>
    <n v="0.11"/>
    <n v="53.76"/>
    <n v="34.94"/>
    <n v="18.82"/>
    <s v="Credit"/>
  </r>
  <r>
    <x v="135"/>
    <s v="O20241086"/>
    <s v="C11820"/>
    <s v="SMB"/>
    <x v="1"/>
    <s v="AMBA"/>
    <s v="CABA"/>
    <s v="Bebidas"/>
    <s v="Energética"/>
    <n v="3"/>
    <n v="1.73"/>
    <n v="0.224"/>
    <n v="4.03"/>
    <n v="3.02"/>
    <n v="1.01"/>
    <s v="Debit"/>
  </r>
  <r>
    <x v="292"/>
    <s v="O20240547"/>
    <s v="C10915"/>
    <s v="SMB"/>
    <x v="1"/>
    <s v="Córdoba"/>
    <s v="Villa María"/>
    <s v="Bebidas"/>
    <s v="Gaseosa Cola"/>
    <n v="15"/>
    <n v="1.95"/>
    <n v="4.4999999999999998E-2"/>
    <n v="27.93"/>
    <n v="20.95"/>
    <n v="6.98"/>
    <s v="Transfer"/>
  </r>
  <r>
    <x v="325"/>
    <s v="O20240621"/>
    <s v="C10203"/>
    <s v="SMB"/>
    <x v="0"/>
    <s v="Córdoba"/>
    <s v="Villa María"/>
    <s v="Snacks"/>
    <s v="Papas Clásicas"/>
    <n v="20"/>
    <n v="2.2200000000000002"/>
    <n v="0.13500000000000001"/>
    <n v="38.409999999999997"/>
    <n v="24.97"/>
    <n v="13.44"/>
    <s v="Credit"/>
  </r>
  <r>
    <x v="379"/>
    <s v="O20243433"/>
    <s v="C12916"/>
    <s v="Consumer"/>
    <x v="1"/>
    <s v="Córdoba"/>
    <s v="Río Cuarto"/>
    <s v="Bebidas"/>
    <s v="Energética"/>
    <n v="13"/>
    <n v="1.48"/>
    <n v="7.3999999999999996E-2"/>
    <n v="17.82"/>
    <n v="13.36"/>
    <n v="4.46"/>
    <s v="Transfer"/>
  </r>
  <r>
    <x v="380"/>
    <s v="O20240646"/>
    <s v="C13336"/>
    <s v="Consumer"/>
    <x v="1"/>
    <s v="Córdoba"/>
    <s v="Córdoba"/>
    <s v="Snacks"/>
    <s v="Papas Onduladas"/>
    <n v="7"/>
    <n v="1.59"/>
    <n v="5.7000000000000002E-2"/>
    <n v="10.5"/>
    <n v="6.82"/>
    <n v="3.68"/>
    <s v="Credit"/>
  </r>
  <r>
    <x v="332"/>
    <s v="O20242373"/>
    <s v="C10098"/>
    <s v="Consumer"/>
    <x v="0"/>
    <s v="Córdoba"/>
    <s v="Río Cuarto"/>
    <s v="Lácteos"/>
    <s v="Queso Cremoso 500g"/>
    <n v="3"/>
    <n v="1.93"/>
    <n v="8.3000000000000004E-2"/>
    <n v="5.31"/>
    <n v="4.1399999999999997"/>
    <n v="1.17"/>
    <s v="Transfer"/>
  </r>
  <r>
    <x v="381"/>
    <s v="O20244857"/>
    <s v="C13037"/>
    <s v="Consumer"/>
    <x v="1"/>
    <s v="Mendoza"/>
    <s v="Godoy Cruz"/>
    <s v="Panificados"/>
    <s v="Medialunas Docena"/>
    <n v="1"/>
    <n v="1.75"/>
    <n v="0"/>
    <n v="1.75"/>
    <n v="1.17"/>
    <n v="0.57999999999999996"/>
    <s v="Wallet"/>
  </r>
  <r>
    <x v="382"/>
    <s v="O20241316"/>
    <s v="C10361"/>
    <s v="Consumer"/>
    <x v="0"/>
    <s v="AMBA"/>
    <s v="GBA Norte"/>
    <s v="Snacks"/>
    <s v="Papas Clásicas"/>
    <n v="10"/>
    <n v="2.1800000000000002"/>
    <n v="2.9000000000000001E-2"/>
    <n v="21.17"/>
    <n v="13.76"/>
    <n v="7.41"/>
    <s v="Wallet"/>
  </r>
  <r>
    <x v="251"/>
    <s v="O20243215"/>
    <s v="C12468"/>
    <s v="Consumer"/>
    <x v="0"/>
    <s v="Santa Fe"/>
    <s v="Rosario"/>
    <s v="Verduras"/>
    <s v="Tomate Kg"/>
    <n v="15"/>
    <n v="1.26"/>
    <n v="0.123"/>
    <n v="16.579999999999998"/>
    <n v="11.61"/>
    <n v="4.97"/>
    <s v="Credit"/>
  </r>
  <r>
    <x v="328"/>
    <s v="O20243212"/>
    <s v="C12727"/>
    <s v="SMB"/>
    <x v="2"/>
    <s v="Córdoba"/>
    <s v="Río Cuarto"/>
    <s v="Panificados"/>
    <s v="Pan Lacteado"/>
    <n v="7"/>
    <n v="1.38"/>
    <n v="6.6000000000000003E-2"/>
    <n v="9.02"/>
    <n v="6.04"/>
    <n v="2.98"/>
    <s v="Credit"/>
  </r>
  <r>
    <x v="125"/>
    <s v="O20243460"/>
    <s v="C13464"/>
    <s v="Consumer"/>
    <x v="1"/>
    <s v="AMBA"/>
    <s v="CABA"/>
    <s v="Panificados"/>
    <s v="Pan Lacteado"/>
    <n v="8"/>
    <n v="1.3"/>
    <n v="7.2999999999999995E-2"/>
    <n v="9.64"/>
    <n v="6.46"/>
    <n v="3.18"/>
    <s v="Credit"/>
  </r>
  <r>
    <x v="382"/>
    <s v="O20241314"/>
    <s v="C11092"/>
    <s v="Enterprise"/>
    <x v="1"/>
    <s v="LatAm"/>
    <s v="Lima"/>
    <s v="Lácteos"/>
    <s v="Queso Cremoso 500g"/>
    <n v="8"/>
    <n v="1"/>
    <n v="0"/>
    <n v="8"/>
    <n v="6.24"/>
    <n v="1.76"/>
    <s v="Credit"/>
  </r>
  <r>
    <x v="256"/>
    <s v="O20240457"/>
    <s v="C13115"/>
    <s v="Consumer"/>
    <x v="0"/>
    <s v="Rosario"/>
    <s v="Rosario"/>
    <s v="Snacks"/>
    <s v="Mix Frutos Secos"/>
    <n v="10"/>
    <n v="1.83"/>
    <n v="0.13300000000000001"/>
    <n v="15.87"/>
    <n v="10.32"/>
    <n v="5.55"/>
    <s v="Credit"/>
  </r>
  <r>
    <x v="383"/>
    <s v="O20244387"/>
    <s v="C13082"/>
    <s v="Consumer"/>
    <x v="0"/>
    <s v="Mendoza"/>
    <s v="Godoy Cruz"/>
    <s v="Lácteos"/>
    <s v="Leche 1L"/>
    <n v="7"/>
    <n v="2.14"/>
    <n v="1.2E-2"/>
    <n v="14.8"/>
    <n v="11.54"/>
    <n v="3.26"/>
    <s v="Cash"/>
  </r>
  <r>
    <x v="384"/>
    <s v="O20244425"/>
    <s v="C11832"/>
    <s v="SMB"/>
    <x v="1"/>
    <s v="Córdoba"/>
    <s v="Villa María"/>
    <s v="Bebidas"/>
    <s v="Gaseosa Cola"/>
    <n v="17"/>
    <n v="2.02"/>
    <n v="0.05"/>
    <n v="32.619999999999997"/>
    <n v="24.47"/>
    <n v="8.15"/>
    <s v="Wallet"/>
  </r>
  <r>
    <x v="385"/>
    <s v="O20240658"/>
    <s v="C13392"/>
    <s v="SMB"/>
    <x v="1"/>
    <s v="AMBA"/>
    <s v="GBA Oeste"/>
    <s v="Bebidas"/>
    <s v="Energética"/>
    <n v="20"/>
    <n v="1.1599999999999999"/>
    <n v="5.5E-2"/>
    <n v="21.92"/>
    <n v="16.440000000000001"/>
    <n v="5.48"/>
    <s v="Credit"/>
  </r>
  <r>
    <x v="386"/>
    <s v="O20244623"/>
    <s v="C11076"/>
    <s v="SMB"/>
    <x v="2"/>
    <s v="Rosario"/>
    <s v="Rosario"/>
    <s v="Suplementos"/>
    <s v="Creatina 300g"/>
    <n v="6"/>
    <n v="10.02"/>
    <n v="9.5000000000000001E-2"/>
    <n v="54.41"/>
    <n v="29.93"/>
    <n v="24.48"/>
    <s v="Transfer"/>
  </r>
  <r>
    <x v="361"/>
    <s v="O20240540"/>
    <s v="C10091"/>
    <s v="Consumer"/>
    <x v="0"/>
    <s v="Rosario"/>
    <s v="Rosario"/>
    <s v="Lácteos"/>
    <s v="Queso Cremoso 500g"/>
    <n v="5"/>
    <n v="2.0499999999999998"/>
    <n v="9.0999999999999998E-2"/>
    <n v="9.32"/>
    <n v="7.27"/>
    <n v="2.0499999999999998"/>
    <s v="Debit"/>
  </r>
  <r>
    <x v="387"/>
    <s v="O20243953"/>
    <s v="C12690"/>
    <s v="SMB"/>
    <x v="1"/>
    <s v="AMBA"/>
    <s v="GBA Sur"/>
    <s v="Snacks"/>
    <s v="Papas Clásicas"/>
    <n v="10"/>
    <n v="1.71"/>
    <n v="0.03"/>
    <n v="16.59"/>
    <n v="10.78"/>
    <n v="5.81"/>
    <s v="Credit"/>
  </r>
  <r>
    <x v="180"/>
    <s v="O20241476"/>
    <s v="C12774"/>
    <s v="Consumer"/>
    <x v="0"/>
    <s v="Santa Fe"/>
    <s v="Santa Fe"/>
    <s v="Bebidas"/>
    <s v="Agua 500ml"/>
    <n v="18"/>
    <n v="1.9"/>
    <n v="0.16"/>
    <n v="28.73"/>
    <n v="21.55"/>
    <n v="7.18"/>
    <s v="Debit"/>
  </r>
  <r>
    <x v="232"/>
    <s v="O20243346"/>
    <s v="C12110"/>
    <s v="SMB"/>
    <x v="1"/>
    <s v="Córdoba"/>
    <s v="Villa María"/>
    <s v="Lácteos"/>
    <s v="Leche 1L"/>
    <n v="12"/>
    <n v="2.66"/>
    <n v="4.2000000000000003E-2"/>
    <n v="30.58"/>
    <n v="23.85"/>
    <n v="6.73"/>
    <s v="Credit"/>
  </r>
  <r>
    <x v="167"/>
    <s v="O20244333"/>
    <s v="C11535"/>
    <s v="SMB"/>
    <x v="0"/>
    <s v="Mendoza"/>
    <s v="San Rafael"/>
    <s v="Lácteos"/>
    <s v="Yogur 1L"/>
    <n v="16"/>
    <n v="2.93"/>
    <n v="1E-3"/>
    <n v="46.83"/>
    <n v="36.53"/>
    <n v="10.3"/>
    <s v="Debit"/>
  </r>
  <r>
    <x v="388"/>
    <s v="O20244114"/>
    <s v="C11187"/>
    <s v="Consumer"/>
    <x v="0"/>
    <s v="AMBA"/>
    <s v="GBA Oeste"/>
    <s v="Lácteos"/>
    <s v="Yogur 1L"/>
    <n v="13"/>
    <n v="1.8"/>
    <n v="0.126"/>
    <n v="20.45"/>
    <n v="15.95"/>
    <n v="4.5"/>
    <s v="Debit"/>
  </r>
  <r>
    <x v="339"/>
    <s v="O20244490"/>
    <s v="C11040"/>
    <s v="Consumer"/>
    <x v="1"/>
    <s v="LatAm"/>
    <s v="Santiago"/>
    <s v="Panificados"/>
    <s v="Pan Lacteado"/>
    <n v="4"/>
    <n v="1.18"/>
    <n v="1.9E-2"/>
    <n v="4.63"/>
    <n v="3.1"/>
    <n v="1.53"/>
    <s v="Transfer"/>
  </r>
  <r>
    <x v="389"/>
    <s v="O20242211"/>
    <s v="C12134"/>
    <s v="Enterprise"/>
    <x v="0"/>
    <s v="Córdoba"/>
    <s v="Villa María"/>
    <s v="Verduras"/>
    <s v="Cebolla Kg"/>
    <n v="1"/>
    <n v="1.37"/>
    <n v="4.0000000000000001E-3"/>
    <n v="1.36"/>
    <n v="0.95"/>
    <n v="0.41"/>
    <s v="Credit"/>
  </r>
  <r>
    <x v="234"/>
    <s v="O20243514"/>
    <s v="C10288"/>
    <s v="SMB"/>
    <x v="2"/>
    <s v="Santa Fe"/>
    <s v="Rosario"/>
    <s v="Suplementos"/>
    <s v="Creatina 300g"/>
    <n v="8"/>
    <n v="13.81"/>
    <n v="2.8000000000000001E-2"/>
    <n v="107.39"/>
    <n v="59.06"/>
    <n v="48.33"/>
    <s v="Cash"/>
  </r>
  <r>
    <x v="164"/>
    <s v="O20241766"/>
    <s v="C10999"/>
    <s v="SMB"/>
    <x v="1"/>
    <s v="Mendoza"/>
    <s v="Mendoza"/>
    <s v="Panificados"/>
    <s v="Pan Lacteado"/>
    <n v="8"/>
    <n v="1.1200000000000001"/>
    <n v="6.5000000000000002E-2"/>
    <n v="8.3800000000000008"/>
    <n v="5.61"/>
    <n v="2.77"/>
    <s v="Debit"/>
  </r>
  <r>
    <x v="390"/>
    <s v="O20240011"/>
    <s v="C12694"/>
    <s v="Enterprise"/>
    <x v="1"/>
    <s v="Mendoza"/>
    <s v="San Rafael"/>
    <s v="Lácteos"/>
    <s v="Leche 1L"/>
    <n v="3"/>
    <n v="2.91"/>
    <n v="6.3E-2"/>
    <n v="8.18"/>
    <n v="6.38"/>
    <n v="1.8"/>
    <s v="Debit"/>
  </r>
  <r>
    <x v="391"/>
    <s v="O20240159"/>
    <s v="C10024"/>
    <s v="SMB"/>
    <x v="1"/>
    <s v="LatAm"/>
    <s v="Montevideo"/>
    <s v="Verduras"/>
    <s v="Lechuga Unidad"/>
    <n v="1"/>
    <n v="2.36"/>
    <n v="8.8999999999999996E-2"/>
    <n v="2.15"/>
    <n v="1.51"/>
    <n v="0.64"/>
    <s v="Credit"/>
  </r>
  <r>
    <x v="392"/>
    <s v="O20243618"/>
    <s v="C13127"/>
    <s v="Enterprise"/>
    <x v="1"/>
    <s v="Mendoza"/>
    <s v="San Rafael"/>
    <s v="Frutas"/>
    <s v="Uva Kg"/>
    <n v="1"/>
    <n v="2.11"/>
    <n v="6.3E-2"/>
    <n v="1.98"/>
    <n v="1.43"/>
    <n v="0.55000000000000004"/>
    <s v="Wallet"/>
  </r>
  <r>
    <x v="147"/>
    <s v="O20244108"/>
    <s v="C11909"/>
    <s v="Consumer"/>
    <x v="0"/>
    <s v="Córdoba"/>
    <s v="Córdoba"/>
    <s v="Lácteos"/>
    <s v="Yogur 1L"/>
    <n v="8"/>
    <n v="1.48"/>
    <n v="6.4000000000000001E-2"/>
    <n v="11.08"/>
    <n v="8.64"/>
    <n v="2.44"/>
    <s v="Transfer"/>
  </r>
  <r>
    <x v="219"/>
    <s v="O20240596"/>
    <s v="C12089"/>
    <s v="SMB"/>
    <x v="1"/>
    <s v="AMBA"/>
    <s v="GBA Norte"/>
    <s v="Verduras"/>
    <s v="Zanahoria Kg"/>
    <n v="2"/>
    <n v="2.4300000000000002"/>
    <n v="8.8999999999999996E-2"/>
    <n v="4.43"/>
    <n v="3.1"/>
    <n v="1.33"/>
    <s v="Wallet"/>
  </r>
  <r>
    <x v="175"/>
    <s v="O20244248"/>
    <s v="C10991"/>
    <s v="Consumer"/>
    <x v="0"/>
    <s v="AMBA"/>
    <s v="GBA Norte"/>
    <s v="Frutas"/>
    <s v="Naranja Kg"/>
    <n v="7"/>
    <n v="1.97"/>
    <n v="0.104"/>
    <n v="12.36"/>
    <n v="8.9"/>
    <n v="3.46"/>
    <s v="Credit"/>
  </r>
  <r>
    <x v="393"/>
    <s v="O20240024"/>
    <s v="C13342"/>
    <s v="Consumer"/>
    <x v="0"/>
    <s v="Rosario"/>
    <s v="Rosario"/>
    <s v="Suplementos"/>
    <s v="Omega-3"/>
    <n v="9"/>
    <n v="17.28"/>
    <n v="4.4999999999999998E-2"/>
    <n v="148.52000000000001"/>
    <n v="81.69"/>
    <n v="66.83"/>
    <s v="Cash"/>
  </r>
  <r>
    <x v="244"/>
    <s v="O20242868"/>
    <s v="C11359"/>
    <s v="Consumer"/>
    <x v="1"/>
    <s v="Córdoba"/>
    <s v="Villa María"/>
    <s v="Verduras"/>
    <s v="Tomate Kg"/>
    <n v="19"/>
    <n v="2.12"/>
    <n v="4.1000000000000002E-2"/>
    <n v="38.630000000000003"/>
    <n v="27.04"/>
    <n v="11.59"/>
    <s v="Credit"/>
  </r>
  <r>
    <x v="394"/>
    <s v="O20240319"/>
    <s v="C10255"/>
    <s v="Enterprise"/>
    <x v="0"/>
    <s v="AMBA"/>
    <s v="GBA Sur"/>
    <s v="Suplementos"/>
    <s v="Omega-3"/>
    <n v="17"/>
    <n v="23.4"/>
    <n v="0.13900000000000001"/>
    <n v="342.51"/>
    <n v="188.38"/>
    <n v="154.13"/>
    <s v="Credit"/>
  </r>
  <r>
    <x v="395"/>
    <s v="O20240649"/>
    <s v="C10919"/>
    <s v="Consumer"/>
    <x v="1"/>
    <s v="Santa Fe"/>
    <s v="Santa Fe"/>
    <s v="Frutas"/>
    <s v="Naranja Kg"/>
    <n v="16"/>
    <n v="2.94"/>
    <n v="0.13600000000000001"/>
    <n v="40.64"/>
    <n v="29.26"/>
    <n v="11.38"/>
    <s v="Transfer"/>
  </r>
  <r>
    <x v="69"/>
    <s v="O20240722"/>
    <s v="C10087"/>
    <s v="Consumer"/>
    <x v="0"/>
    <s v="Rosario"/>
    <s v="Rosario"/>
    <s v="Lácteos"/>
    <s v="Queso Cremoso 500g"/>
    <n v="6"/>
    <n v="2.08"/>
    <n v="0"/>
    <n v="12.48"/>
    <n v="9.73"/>
    <n v="2.75"/>
    <s v="Debit"/>
  </r>
  <r>
    <x v="395"/>
    <s v="O20240655"/>
    <s v="C13282"/>
    <s v="SMB"/>
    <x v="2"/>
    <s v="Mendoza"/>
    <s v="Mendoza"/>
    <s v="Lácteos"/>
    <s v="Yogur 1L"/>
    <n v="4"/>
    <n v="2.29"/>
    <n v="0"/>
    <n v="9.16"/>
    <n v="7.14"/>
    <n v="2.02"/>
    <s v="Transfer"/>
  </r>
  <r>
    <x v="396"/>
    <s v="O20242404"/>
    <s v="C12682"/>
    <s v="SMB"/>
    <x v="0"/>
    <s v="Santa Fe"/>
    <s v="Rosario"/>
    <s v="Verduras"/>
    <s v="Lechuga Unidad"/>
    <n v="5"/>
    <n v="1.62"/>
    <n v="6.0999999999999999E-2"/>
    <n v="7.61"/>
    <n v="5.33"/>
    <n v="2.2799999999999998"/>
    <s v="Credit"/>
  </r>
  <r>
    <x v="397"/>
    <s v="O20244551"/>
    <s v="C11230"/>
    <s v="Consumer"/>
    <x v="0"/>
    <s v="Rosario"/>
    <s v="Rosario"/>
    <s v="Suplementos"/>
    <s v="Omega-3"/>
    <n v="20"/>
    <n v="24.24"/>
    <n v="1.7000000000000001E-2"/>
    <n v="476.56"/>
    <n v="262.11"/>
    <n v="214.45"/>
    <s v="Debit"/>
  </r>
  <r>
    <x v="140"/>
    <s v="O20240774"/>
    <s v="C10687"/>
    <s v="Consumer"/>
    <x v="1"/>
    <s v="Santa Fe"/>
    <s v="Rafaela"/>
    <s v="Frutas"/>
    <s v="Uva Kg"/>
    <n v="3"/>
    <n v="2.4"/>
    <n v="2.1000000000000001E-2"/>
    <n v="7.05"/>
    <n v="5.08"/>
    <n v="1.97"/>
    <s v="Transfer"/>
  </r>
  <r>
    <x v="378"/>
    <s v="O20243496"/>
    <s v="C12675"/>
    <s v="SMB"/>
    <x v="0"/>
    <s v="AMBA"/>
    <s v="GBA Oeste"/>
    <s v="Verduras"/>
    <s v="Zanahoria Kg"/>
    <n v="19"/>
    <n v="1.64"/>
    <n v="0.108"/>
    <n v="27.79"/>
    <n v="19.45"/>
    <n v="8.34"/>
    <s v="Credit"/>
  </r>
  <r>
    <x v="398"/>
    <s v="O20241527"/>
    <s v="C13287"/>
    <s v="SMB"/>
    <x v="0"/>
    <s v="Santa Fe"/>
    <s v="Rafaela"/>
    <s v="Frutas"/>
    <s v="Naranja Kg"/>
    <n v="18"/>
    <n v="2.62"/>
    <n v="9.9000000000000005E-2"/>
    <n v="42.49"/>
    <n v="30.59"/>
    <n v="11.9"/>
    <s v="Wallet"/>
  </r>
  <r>
    <x v="121"/>
    <s v="O20243294"/>
    <s v="C10076"/>
    <s v="Consumer"/>
    <x v="2"/>
    <s v="LatAm"/>
    <s v="Santiago"/>
    <s v="Frutas"/>
    <s v="Banana Kg"/>
    <n v="15"/>
    <n v="2.99"/>
    <n v="0"/>
    <n v="44.85"/>
    <n v="32.29"/>
    <n v="12.56"/>
    <s v="Debit"/>
  </r>
  <r>
    <x v="399"/>
    <s v="O20241370"/>
    <s v="C11604"/>
    <s v="Consumer"/>
    <x v="0"/>
    <s v="Mendoza"/>
    <s v="San Rafael"/>
    <s v="Bebidas"/>
    <s v="Jugo Naranja"/>
    <n v="15"/>
    <n v="1.81"/>
    <n v="0.123"/>
    <n v="23.81"/>
    <n v="17.86"/>
    <n v="5.95"/>
    <s v="Cash"/>
  </r>
  <r>
    <x v="33"/>
    <s v="O20244658"/>
    <s v="C11859"/>
    <s v="SMB"/>
    <x v="0"/>
    <s v="LatAm"/>
    <s v="Asunción"/>
    <s v="Bebidas"/>
    <s v="Jugo Naranja"/>
    <n v="9"/>
    <n v="1.87"/>
    <n v="0.04"/>
    <n v="16.16"/>
    <n v="12.12"/>
    <n v="4.04"/>
    <s v="Cash"/>
  </r>
  <r>
    <x v="94"/>
    <s v="O20244988"/>
    <s v="C13122"/>
    <s v="Consumer"/>
    <x v="0"/>
    <s v="Mendoza"/>
    <s v="San Rafael"/>
    <s v="Bebidas"/>
    <s v="Energética"/>
    <n v="3"/>
    <n v="1.05"/>
    <n v="0.09"/>
    <n v="2.87"/>
    <n v="2.15"/>
    <n v="0.72"/>
    <s v="Credit"/>
  </r>
  <r>
    <x v="400"/>
    <s v="O20242357"/>
    <s v="C10664"/>
    <s v="SMB"/>
    <x v="0"/>
    <s v="Santa Fe"/>
    <s v="Santa Fe"/>
    <s v="Panificados"/>
    <s v="Pan Integral"/>
    <n v="17"/>
    <n v="1.02"/>
    <n v="0.182"/>
    <n v="14.18"/>
    <n v="9.5"/>
    <n v="4.68"/>
    <s v="Wallet"/>
  </r>
  <r>
    <x v="401"/>
    <s v="O20244891"/>
    <s v="C12673"/>
    <s v="Consumer"/>
    <x v="0"/>
    <s v="Córdoba"/>
    <s v="Río Cuarto"/>
    <s v="Lácteos"/>
    <s v="Yogur 1L"/>
    <n v="20"/>
    <n v="2.1800000000000002"/>
    <n v="5.1999999999999998E-2"/>
    <n v="41.33"/>
    <n v="32.24"/>
    <n v="9.09"/>
    <s v="Cash"/>
  </r>
  <r>
    <x v="269"/>
    <s v="O20244566"/>
    <s v="C11180"/>
    <s v="Consumer"/>
    <x v="0"/>
    <s v="LatAm"/>
    <s v="Asunción"/>
    <s v="Lácteos"/>
    <s v="Queso Cremoso 500g"/>
    <n v="16"/>
    <n v="2.2000000000000002"/>
    <n v="4.4999999999999998E-2"/>
    <n v="33.619999999999997"/>
    <n v="26.22"/>
    <n v="7.4"/>
    <s v="Credit"/>
  </r>
  <r>
    <x v="169"/>
    <s v="O20242154"/>
    <s v="C10212"/>
    <s v="SMB"/>
    <x v="1"/>
    <s v="Córdoba"/>
    <s v="Villa María"/>
    <s v="Frutas"/>
    <s v="Uva Kg"/>
    <n v="17"/>
    <n v="1.66"/>
    <n v="2.3E-2"/>
    <n v="27.57"/>
    <n v="19.850000000000001"/>
    <n v="7.72"/>
    <s v="Credit"/>
  </r>
  <r>
    <x v="197"/>
    <s v="O20242893"/>
    <s v="C12601"/>
    <s v="SMB"/>
    <x v="1"/>
    <s v="Mendoza"/>
    <s v="Godoy Cruz"/>
    <s v="Verduras"/>
    <s v="Lechuga Unidad"/>
    <n v="13"/>
    <n v="2.5099999999999998"/>
    <n v="0"/>
    <n v="32.630000000000003"/>
    <n v="22.84"/>
    <n v="9.7899999999999991"/>
    <s v="Credit"/>
  </r>
  <r>
    <x v="399"/>
    <s v="O20241379"/>
    <s v="C12161"/>
    <s v="Consumer"/>
    <x v="1"/>
    <s v="Rosario"/>
    <s v="Rosario"/>
    <s v="Verduras"/>
    <s v="Cebolla Kg"/>
    <n v="2"/>
    <n v="1.31"/>
    <n v="0"/>
    <n v="2.62"/>
    <n v="1.83"/>
    <n v="0.79"/>
    <s v="Wallet"/>
  </r>
  <r>
    <x v="267"/>
    <s v="O20241335"/>
    <s v="C10753"/>
    <s v="Consumer"/>
    <x v="2"/>
    <s v="AMBA"/>
    <s v="GBA Sur"/>
    <s v="Lácteos"/>
    <s v="Yogur 1L"/>
    <n v="11"/>
    <n v="2.68"/>
    <n v="0.186"/>
    <n v="24"/>
    <n v="18.72"/>
    <n v="5.28"/>
    <s v="Wallet"/>
  </r>
  <r>
    <x v="402"/>
    <s v="O20243369"/>
    <s v="C10557"/>
    <s v="Consumer"/>
    <x v="1"/>
    <s v="Córdoba"/>
    <s v="Río Cuarto"/>
    <s v="Lácteos"/>
    <s v="Yogur 1L"/>
    <n v="13"/>
    <n v="1.91"/>
    <n v="0"/>
    <n v="24.83"/>
    <n v="19.37"/>
    <n v="5.46"/>
    <s v="Credit"/>
  </r>
  <r>
    <x v="254"/>
    <s v="O20243761"/>
    <s v="C13311"/>
    <s v="SMB"/>
    <x v="0"/>
    <s v="Santa Fe"/>
    <s v="Rosario"/>
    <s v="Panificados"/>
    <s v="Pan Lacteado"/>
    <n v="14"/>
    <n v="2.0699999999999998"/>
    <n v="0.10299999999999999"/>
    <n v="26"/>
    <n v="17.420000000000002"/>
    <n v="8.58"/>
    <s v="Debit"/>
  </r>
  <r>
    <x v="403"/>
    <s v="O20240805"/>
    <s v="C12667"/>
    <s v="Consumer"/>
    <x v="2"/>
    <s v="Córdoba"/>
    <s v="Río Cuarto"/>
    <s v="Suplementos"/>
    <s v="Multivitamínico"/>
    <n v="1"/>
    <n v="27.84"/>
    <n v="0.09"/>
    <n v="25.33"/>
    <n v="13.93"/>
    <n v="11.4"/>
    <s v="Debit"/>
  </r>
  <r>
    <x v="404"/>
    <s v="O20242540"/>
    <s v="C12546"/>
    <s v="SMB"/>
    <x v="0"/>
    <s v="AMBA"/>
    <s v="CABA"/>
    <s v="Bebidas"/>
    <s v="Agua 500ml"/>
    <n v="9"/>
    <n v="2.16"/>
    <n v="0.15"/>
    <n v="16.52"/>
    <n v="12.39"/>
    <n v="4.13"/>
    <s v="Transfer"/>
  </r>
  <r>
    <x v="12"/>
    <s v="O20241881"/>
    <s v="C10236"/>
    <s v="Consumer"/>
    <x v="1"/>
    <s v="LatAm"/>
    <s v="Montevideo"/>
    <s v="Suplementos"/>
    <s v="Creatina 300g"/>
    <n v="3"/>
    <n v="30.81"/>
    <n v="2.5999999999999999E-2"/>
    <n v="90.03"/>
    <n v="49.52"/>
    <n v="40.51"/>
    <s v="Wallet"/>
  </r>
  <r>
    <x v="76"/>
    <s v="O20243711"/>
    <s v="C10859"/>
    <s v="Consumer"/>
    <x v="0"/>
    <s v="AMBA"/>
    <s v="GBA Norte"/>
    <s v="Suplementos"/>
    <s v="Whey 1kg"/>
    <n v="9"/>
    <n v="34.369999999999997"/>
    <n v="0.01"/>
    <n v="306.24"/>
    <n v="168.43"/>
    <n v="137.81"/>
    <s v="Credit"/>
  </r>
  <r>
    <x v="60"/>
    <s v="O20244298"/>
    <s v="C13153"/>
    <s v="Consumer"/>
    <x v="1"/>
    <s v="AMBA"/>
    <s v="GBA Oeste"/>
    <s v="Snacks"/>
    <s v="Mix Frutos Secos"/>
    <n v="19"/>
    <n v="2.81"/>
    <n v="1.4E-2"/>
    <n v="52.64"/>
    <n v="34.22"/>
    <n v="18.420000000000002"/>
    <s v="Wallet"/>
  </r>
  <r>
    <x v="30"/>
    <s v="O20242980"/>
    <s v="C12587"/>
    <s v="SMB"/>
    <x v="0"/>
    <s v="LatAm"/>
    <s v="Lima"/>
    <s v="Bebidas"/>
    <s v="Gaseosa Cola"/>
    <n v="10"/>
    <n v="2.19"/>
    <n v="7.0000000000000007E-2"/>
    <n v="20.37"/>
    <n v="15.28"/>
    <n v="5.09"/>
    <s v="Wallet"/>
  </r>
  <r>
    <x v="274"/>
    <s v="O20242704"/>
    <s v="C11659"/>
    <s v="Enterprise"/>
    <x v="1"/>
    <s v="Santa Fe"/>
    <s v="Santa Fe"/>
    <s v="Verduras"/>
    <s v="Zanahoria Kg"/>
    <n v="20"/>
    <n v="1.32"/>
    <n v="0.13600000000000001"/>
    <n v="22.81"/>
    <n v="15.97"/>
    <n v="6.84"/>
    <s v="Cash"/>
  </r>
  <r>
    <x v="405"/>
    <s v="O20243928"/>
    <s v="C12047"/>
    <s v="SMB"/>
    <x v="1"/>
    <s v="AMBA"/>
    <s v="GBA Norte"/>
    <s v="Snacks"/>
    <s v="Papas Clásicas"/>
    <n v="3"/>
    <n v="2.83"/>
    <n v="0.13600000000000001"/>
    <n v="7.34"/>
    <n v="4.7699999999999996"/>
    <n v="2.57"/>
    <s v="Cash"/>
  </r>
  <r>
    <x v="177"/>
    <s v="O20241351"/>
    <s v="C13001"/>
    <s v="SMB"/>
    <x v="0"/>
    <s v="Córdoba"/>
    <s v="Córdoba"/>
    <s v="Lácteos"/>
    <s v="Yogur 1L"/>
    <n v="15"/>
    <n v="2.38"/>
    <n v="0.246"/>
    <n v="26.92"/>
    <n v="21"/>
    <n v="5.92"/>
    <s v="Debit"/>
  </r>
  <r>
    <x v="406"/>
    <s v="O20241980"/>
    <s v="C10559"/>
    <s v="Enterprise"/>
    <x v="1"/>
    <s v="AMBA"/>
    <s v="GBA Sur"/>
    <s v="Frutas"/>
    <s v="Manzana Kg"/>
    <n v="18"/>
    <n v="1.81"/>
    <n v="6.6000000000000003E-2"/>
    <n v="30.43"/>
    <n v="21.91"/>
    <n v="8.52"/>
    <s v="Credit"/>
  </r>
  <r>
    <x v="341"/>
    <s v="O20240387"/>
    <s v="C10428"/>
    <s v="SMB"/>
    <x v="0"/>
    <s v="Mendoza"/>
    <s v="San Rafael"/>
    <s v="Snacks"/>
    <s v="Mix Frutos Secos"/>
    <n v="15"/>
    <n v="1.85"/>
    <n v="0.125"/>
    <n v="24.28"/>
    <n v="15.78"/>
    <n v="8.5"/>
    <s v="Transfer"/>
  </r>
  <r>
    <x v="407"/>
    <s v="O20244643"/>
    <s v="C11045"/>
    <s v="Consumer"/>
    <x v="1"/>
    <s v="Santa Fe"/>
    <s v="Rafaela"/>
    <s v="Panificados"/>
    <s v="Medialunas Docena"/>
    <n v="3"/>
    <n v="1.43"/>
    <n v="6.5000000000000002E-2"/>
    <n v="4.01"/>
    <n v="2.69"/>
    <n v="1.32"/>
    <s v="Wallet"/>
  </r>
  <r>
    <x v="253"/>
    <s v="O20243666"/>
    <s v="C11855"/>
    <s v="Consumer"/>
    <x v="0"/>
    <s v="LatAm"/>
    <s v="Lima"/>
    <s v="Frutas"/>
    <s v="Banana Kg"/>
    <n v="2"/>
    <n v="2.5099999999999998"/>
    <n v="0.14299999999999999"/>
    <n v="4.3"/>
    <n v="3.1"/>
    <n v="1.2"/>
    <s v="Credit"/>
  </r>
  <r>
    <x v="114"/>
    <s v="O20243785"/>
    <s v="C11222"/>
    <s v="Consumer"/>
    <x v="1"/>
    <s v="Santa Fe"/>
    <s v="Rosario"/>
    <s v="Frutas"/>
    <s v="Uva Kg"/>
    <n v="7"/>
    <n v="1.55"/>
    <n v="5.5E-2"/>
    <n v="10.25"/>
    <n v="7.38"/>
    <n v="2.87"/>
    <s v="Credit"/>
  </r>
  <r>
    <x v="61"/>
    <s v="O20242313"/>
    <s v="C11126"/>
    <s v="Consumer"/>
    <x v="1"/>
    <s v="Córdoba"/>
    <s v="Villa María"/>
    <s v="Lácteos"/>
    <s v="Leche 1L"/>
    <n v="16"/>
    <n v="1.19"/>
    <n v="6.7000000000000004E-2"/>
    <n v="17.760000000000002"/>
    <n v="13.85"/>
    <n v="3.91"/>
    <s v="Transfer"/>
  </r>
  <r>
    <x v="289"/>
    <s v="O20241392"/>
    <s v="C10579"/>
    <s v="Consumer"/>
    <x v="0"/>
    <s v="AMBA"/>
    <s v="CABA"/>
    <s v="Bebidas"/>
    <s v="Gaseosa Cola"/>
    <n v="12"/>
    <n v="1.36"/>
    <n v="0.104"/>
    <n v="14.62"/>
    <n v="10.96"/>
    <n v="3.66"/>
    <s v="Credit"/>
  </r>
  <r>
    <x v="317"/>
    <s v="O20240689"/>
    <s v="C11061"/>
    <s v="Enterprise"/>
    <x v="1"/>
    <s v="Córdoba"/>
    <s v="Villa María"/>
    <s v="Lácteos"/>
    <s v="Leche 1L"/>
    <n v="7"/>
    <n v="1.35"/>
    <n v="8.5999999999999993E-2"/>
    <n v="8.64"/>
    <n v="6.74"/>
    <n v="1.9"/>
    <s v="Credit"/>
  </r>
  <r>
    <x v="223"/>
    <s v="O20242783"/>
    <s v="C12315"/>
    <s v="Enterprise"/>
    <x v="1"/>
    <s v="AMBA"/>
    <s v="CABA"/>
    <s v="Lácteos"/>
    <s v="Yogur 1L"/>
    <n v="3"/>
    <n v="1.38"/>
    <n v="0"/>
    <n v="4.1399999999999997"/>
    <n v="3.23"/>
    <n v="0.91"/>
    <s v="Debit"/>
  </r>
  <r>
    <x v="408"/>
    <s v="O20241668"/>
    <s v="C10230"/>
    <s v="Consumer"/>
    <x v="2"/>
    <s v="Mendoza"/>
    <s v="Mendoza"/>
    <s v="Snacks"/>
    <s v="Barra Cereal"/>
    <n v="3"/>
    <n v="1.55"/>
    <n v="0.152"/>
    <n v="3.94"/>
    <n v="2.56"/>
    <n v="1.38"/>
    <s v="Cash"/>
  </r>
  <r>
    <x v="409"/>
    <s v="O20243482"/>
    <s v="C12031"/>
    <s v="Consumer"/>
    <x v="0"/>
    <s v="Rosario"/>
    <s v="Rosario"/>
    <s v="Lácteos"/>
    <s v="Queso Cremoso 500g"/>
    <n v="16"/>
    <n v="1.35"/>
    <n v="0"/>
    <n v="21.6"/>
    <n v="16.850000000000001"/>
    <n v="4.75"/>
    <s v="Cash"/>
  </r>
  <r>
    <x v="410"/>
    <s v="O20242168"/>
    <s v="C11455"/>
    <s v="Consumer"/>
    <x v="1"/>
    <s v="AMBA"/>
    <s v="GBA Sur"/>
    <s v="Verduras"/>
    <s v="Cebolla Kg"/>
    <n v="20"/>
    <n v="1.95"/>
    <n v="1.4999999999999999E-2"/>
    <n v="38.42"/>
    <n v="26.89"/>
    <n v="11.53"/>
    <s v="Cash"/>
  </r>
  <r>
    <x v="411"/>
    <s v="O20244275"/>
    <s v="C10929"/>
    <s v="SMB"/>
    <x v="1"/>
    <s v="Santa Fe"/>
    <s v="Rafaela"/>
    <s v="Lácteos"/>
    <s v="Queso Cremoso 500g"/>
    <n v="14"/>
    <n v="2.7"/>
    <n v="8.5999999999999993E-2"/>
    <n v="34.549999999999997"/>
    <n v="26.95"/>
    <n v="7.6"/>
    <s v="Credit"/>
  </r>
  <r>
    <x v="172"/>
    <s v="O20240530"/>
    <s v="C12268"/>
    <s v="Enterprise"/>
    <x v="1"/>
    <s v="Rosario"/>
    <s v="Rosario"/>
    <s v="Snacks"/>
    <s v="Barra Cereal"/>
    <n v="5"/>
    <n v="2.86"/>
    <n v="0.06"/>
    <n v="13.44"/>
    <n v="8.74"/>
    <n v="4.7"/>
    <s v="Cash"/>
  </r>
  <r>
    <x v="300"/>
    <s v="O20242948"/>
    <s v="C12037"/>
    <s v="Enterprise"/>
    <x v="1"/>
    <s v="Santa Fe"/>
    <s v="Santa Fe"/>
    <s v="Lácteos"/>
    <s v="Yogur 1L"/>
    <n v="11"/>
    <n v="1.06"/>
    <n v="0.122"/>
    <n v="10.24"/>
    <n v="7.99"/>
    <n v="2.25"/>
    <s v="Credit"/>
  </r>
  <r>
    <x v="412"/>
    <s v="O20244095"/>
    <s v="C12666"/>
    <s v="SMB"/>
    <x v="0"/>
    <s v="Córdoba"/>
    <s v="Córdoba"/>
    <s v="Frutas"/>
    <s v="Manzana Kg"/>
    <n v="12"/>
    <n v="2.15"/>
    <n v="7.0999999999999994E-2"/>
    <n v="23.97"/>
    <n v="17.260000000000002"/>
    <n v="6.71"/>
    <s v="Debit"/>
  </r>
  <r>
    <x v="245"/>
    <s v="O20242998"/>
    <s v="C13286"/>
    <s v="SMB"/>
    <x v="1"/>
    <s v="Santa Fe"/>
    <s v="Rosario"/>
    <s v="Snacks"/>
    <s v="Mix Frutos Secos"/>
    <n v="6"/>
    <n v="2.97"/>
    <n v="7.4999999999999997E-2"/>
    <n v="16.48"/>
    <n v="10.71"/>
    <n v="5.77"/>
    <s v="Debit"/>
  </r>
  <r>
    <x v="343"/>
    <s v="O20241504"/>
    <s v="C12316"/>
    <s v="Consumer"/>
    <x v="1"/>
    <s v="Rosario"/>
    <s v="Rosario"/>
    <s v="Suplementos"/>
    <s v="Multivitamínico"/>
    <n v="2"/>
    <n v="21.66"/>
    <n v="0.09"/>
    <n v="39.42"/>
    <n v="21.68"/>
    <n v="17.739999999999998"/>
    <s v="Transfer"/>
  </r>
  <r>
    <x v="413"/>
    <s v="O20243853"/>
    <s v="C11911"/>
    <s v="SMB"/>
    <x v="1"/>
    <s v="Mendoza"/>
    <s v="San Rafael"/>
    <s v="Bebidas"/>
    <s v="Energética"/>
    <n v="8"/>
    <n v="1.19"/>
    <n v="2.8000000000000001E-2"/>
    <n v="9.25"/>
    <n v="6.94"/>
    <n v="2.31"/>
    <s v="Transfer"/>
  </r>
  <r>
    <x v="414"/>
    <s v="O20243338"/>
    <s v="C11660"/>
    <s v="Consumer"/>
    <x v="1"/>
    <s v="Córdoba"/>
    <s v="Villa María"/>
    <s v="Verduras"/>
    <s v="Zanahoria Kg"/>
    <n v="1"/>
    <n v="1.53"/>
    <n v="9.0999999999999998E-2"/>
    <n v="1.39"/>
    <n v="0.97"/>
    <n v="0.42"/>
    <s v="Credit"/>
  </r>
  <r>
    <x v="415"/>
    <s v="O20243144"/>
    <s v="C11939"/>
    <s v="Consumer"/>
    <x v="1"/>
    <s v="AMBA"/>
    <s v="GBA Sur"/>
    <s v="Suplementos"/>
    <s v="Omega-3"/>
    <n v="13"/>
    <n v="14.48"/>
    <n v="2.4E-2"/>
    <n v="183.72"/>
    <n v="101.05"/>
    <n v="82.67"/>
    <s v="Transfer"/>
  </r>
  <r>
    <x v="331"/>
    <s v="O20244083"/>
    <s v="C11566"/>
    <s v="Consumer"/>
    <x v="1"/>
    <s v="Santa Fe"/>
    <s v="Rafaela"/>
    <s v="Lácteos"/>
    <s v="Queso Cremoso 500g"/>
    <n v="10"/>
    <n v="1.94"/>
    <n v="0.02"/>
    <n v="19.010000000000002"/>
    <n v="14.83"/>
    <n v="4.18"/>
    <s v="Cash"/>
  </r>
  <r>
    <x v="195"/>
    <s v="O20244027"/>
    <s v="C11359"/>
    <s v="Consumer"/>
    <x v="0"/>
    <s v="Mendoza"/>
    <s v="San Rafael"/>
    <s v="Bebidas"/>
    <s v="Jugo Naranja"/>
    <n v="18"/>
    <n v="2.2000000000000002"/>
    <n v="5.3999999999999999E-2"/>
    <n v="37.46"/>
    <n v="28.1"/>
    <n v="9.36"/>
    <s v="Debit"/>
  </r>
  <r>
    <x v="243"/>
    <s v="O20244057"/>
    <s v="C12411"/>
    <s v="SMB"/>
    <x v="0"/>
    <s v="Córdoba"/>
    <s v="Río Cuarto"/>
    <s v="Suplementos"/>
    <s v="Omega-3"/>
    <n v="12"/>
    <n v="24.6"/>
    <n v="6.9000000000000006E-2"/>
    <n v="274.83"/>
    <n v="151.16"/>
    <n v="123.67"/>
    <s v="Debit"/>
  </r>
  <r>
    <x v="343"/>
    <s v="O20241500"/>
    <s v="C11305"/>
    <s v="Consumer"/>
    <x v="0"/>
    <s v="AMBA"/>
    <s v="GBA Sur"/>
    <s v="Panificados"/>
    <s v="Pan Integral"/>
    <n v="3"/>
    <n v="1.36"/>
    <n v="2.3E-2"/>
    <n v="3.99"/>
    <n v="2.67"/>
    <n v="1.32"/>
    <s v="Debit"/>
  </r>
  <r>
    <x v="416"/>
    <s v="O20243009"/>
    <s v="C12940"/>
    <s v="SMB"/>
    <x v="1"/>
    <s v="Rosario"/>
    <s v="Rosario"/>
    <s v="Bebidas"/>
    <s v="Agua 500ml"/>
    <n v="20"/>
    <n v="1.91"/>
    <n v="0.11700000000000001"/>
    <n v="33.729999999999997"/>
    <n v="25.3"/>
    <n v="8.43"/>
    <s v="Debit"/>
  </r>
  <r>
    <x v="417"/>
    <s v="O20240785"/>
    <s v="C10324"/>
    <s v="Consumer"/>
    <x v="0"/>
    <s v="Córdoba"/>
    <s v="Córdoba"/>
    <s v="Bebidas"/>
    <s v="Agua 1.5L"/>
    <n v="7"/>
    <n v="1.21"/>
    <n v="3.3000000000000002E-2"/>
    <n v="8.19"/>
    <n v="6.14"/>
    <n v="2.0499999999999998"/>
    <s v="Credit"/>
  </r>
  <r>
    <x v="418"/>
    <s v="O20242808"/>
    <s v="C12462"/>
    <s v="Consumer"/>
    <x v="1"/>
    <s v="AMBA"/>
    <s v="GBA Norte"/>
    <s v="Snacks"/>
    <s v="Barra Cereal"/>
    <n v="10"/>
    <n v="1.84"/>
    <n v="3.6999999999999998E-2"/>
    <n v="17.72"/>
    <n v="11.52"/>
    <n v="6.2"/>
    <s v="Credit"/>
  </r>
  <r>
    <x v="165"/>
    <s v="O20243249"/>
    <s v="C13352"/>
    <s v="SMB"/>
    <x v="0"/>
    <s v="AMBA"/>
    <s v="GBA Norte"/>
    <s v="Snacks"/>
    <s v="Mix Frutos Secos"/>
    <n v="8"/>
    <n v="1.63"/>
    <n v="4.3999999999999997E-2"/>
    <n v="12.47"/>
    <n v="8.11"/>
    <n v="4.3600000000000003"/>
    <s v="Credit"/>
  </r>
  <r>
    <x v="269"/>
    <s v="O20244567"/>
    <s v="C11284"/>
    <s v="SMB"/>
    <x v="1"/>
    <s v="LatAm"/>
    <s v="Montevideo"/>
    <s v="Snacks"/>
    <s v="Papas Onduladas"/>
    <n v="2"/>
    <n v="1.88"/>
    <n v="0.104"/>
    <n v="3.37"/>
    <n v="2.19"/>
    <n v="1.18"/>
    <s v="Debit"/>
  </r>
  <r>
    <x v="419"/>
    <s v="O20240304"/>
    <s v="C12682"/>
    <s v="Consumer"/>
    <x v="2"/>
    <s v="Mendoza"/>
    <s v="Mendoza"/>
    <s v="Verduras"/>
    <s v="Cebolla Kg"/>
    <n v="7"/>
    <n v="1.22"/>
    <n v="0"/>
    <n v="8.5399999999999991"/>
    <n v="5.98"/>
    <n v="2.56"/>
    <s v="Wallet"/>
  </r>
  <r>
    <x v="389"/>
    <s v="O20242208"/>
    <s v="C12345"/>
    <s v="Consumer"/>
    <x v="0"/>
    <s v="Santa Fe"/>
    <s v="Santa Fe"/>
    <s v="Snacks"/>
    <s v="Mix Frutos Secos"/>
    <n v="19"/>
    <n v="3.19"/>
    <n v="5.8000000000000003E-2"/>
    <n v="57.09"/>
    <n v="37.11"/>
    <n v="19.98"/>
    <s v="Credit"/>
  </r>
  <r>
    <x v="420"/>
    <s v="O20240261"/>
    <s v="C11211"/>
    <s v="Consumer"/>
    <x v="1"/>
    <s v="AMBA"/>
    <s v="GBA Sur"/>
    <s v="Snacks"/>
    <s v="Papas Clásicas"/>
    <n v="10"/>
    <n v="2.88"/>
    <n v="6.7000000000000004E-2"/>
    <n v="26.87"/>
    <n v="17.47"/>
    <n v="9.4"/>
    <s v="Debit"/>
  </r>
  <r>
    <x v="421"/>
    <s v="O20242488"/>
    <s v="C10966"/>
    <s v="Consumer"/>
    <x v="1"/>
    <s v="Santa Fe"/>
    <s v="Santa Fe"/>
    <s v="Panificados"/>
    <s v="Medialunas Docena"/>
    <n v="3"/>
    <n v="1.82"/>
    <n v="3.1E-2"/>
    <n v="5.29"/>
    <n v="3.54"/>
    <n v="1.75"/>
    <s v="Transfer"/>
  </r>
  <r>
    <x v="380"/>
    <s v="O20240644"/>
    <s v="C11311"/>
    <s v="Consumer"/>
    <x v="0"/>
    <s v="Mendoza"/>
    <s v="Godoy Cruz"/>
    <s v="Verduras"/>
    <s v="Cebolla Kg"/>
    <n v="1"/>
    <n v="2.76"/>
    <n v="0.11600000000000001"/>
    <n v="2.44"/>
    <n v="1.71"/>
    <n v="0.73"/>
    <s v="Debit"/>
  </r>
  <r>
    <x v="422"/>
    <s v="O20241441"/>
    <s v="C12032"/>
    <s v="Consumer"/>
    <x v="0"/>
    <s v="Santa Fe"/>
    <s v="Rosario"/>
    <s v="Panificados"/>
    <s v="Medialunas Docena"/>
    <n v="14"/>
    <n v="1.25"/>
    <n v="3.5000000000000003E-2"/>
    <n v="16.89"/>
    <n v="11.32"/>
    <n v="5.57"/>
    <s v="Credit"/>
  </r>
  <r>
    <x v="52"/>
    <s v="O20243801"/>
    <s v="C10202"/>
    <s v="Consumer"/>
    <x v="1"/>
    <s v="Córdoba"/>
    <s v="Río Cuarto"/>
    <s v="Snacks"/>
    <s v="Barra Cereal"/>
    <n v="6"/>
    <n v="3.06"/>
    <n v="9.0999999999999998E-2"/>
    <n v="16.690000000000001"/>
    <n v="10.85"/>
    <n v="5.84"/>
    <s v="Transfer"/>
  </r>
  <r>
    <x v="423"/>
    <s v="O20242214"/>
    <s v="C11222"/>
    <s v="SMB"/>
    <x v="2"/>
    <s v="Córdoba"/>
    <s v="Río Cuarto"/>
    <s v="Bebidas"/>
    <s v="Jugo Naranja"/>
    <n v="1"/>
    <n v="2.2000000000000002"/>
    <n v="6.0999999999999999E-2"/>
    <n v="2.0699999999999998"/>
    <n v="1.55"/>
    <n v="0.52"/>
    <s v="Debit"/>
  </r>
  <r>
    <x v="423"/>
    <s v="O20242215"/>
    <s v="C12484"/>
    <s v="SMB"/>
    <x v="0"/>
    <s v="LatAm"/>
    <s v="Montevideo"/>
    <s v="Panificados"/>
    <s v="Pan Integral"/>
    <n v="19"/>
    <n v="1.47"/>
    <n v="6.9000000000000006E-2"/>
    <n v="26"/>
    <n v="17.420000000000002"/>
    <n v="8.58"/>
    <s v="Credit"/>
  </r>
  <r>
    <x v="52"/>
    <s v="O20243799"/>
    <s v="C11891"/>
    <s v="SMB"/>
    <x v="0"/>
    <s v="Rosario"/>
    <s v="Rosario"/>
    <s v="Suplementos"/>
    <s v="Whey 1kg"/>
    <n v="15"/>
    <n v="18.75"/>
    <n v="7.0999999999999994E-2"/>
    <n v="261.27999999999997"/>
    <n v="143.69999999999999"/>
    <n v="117.58"/>
    <s v="Transfer"/>
  </r>
  <r>
    <x v="65"/>
    <s v="O20240203"/>
    <s v="C10524"/>
    <s v="SMB"/>
    <x v="0"/>
    <s v="Santa Fe"/>
    <s v="Rafaela"/>
    <s v="Bebidas"/>
    <s v="Agua 1.5L"/>
    <n v="20"/>
    <n v="1.92"/>
    <n v="0.18099999999999999"/>
    <n v="31.45"/>
    <n v="23.59"/>
    <n v="7.86"/>
    <s v="Credit"/>
  </r>
  <r>
    <x v="339"/>
    <s v="O20244491"/>
    <s v="C13127"/>
    <s v="Consumer"/>
    <x v="1"/>
    <s v="Mendoza"/>
    <s v="Mendoza"/>
    <s v="Bebidas"/>
    <s v="Energética"/>
    <n v="4"/>
    <n v="2.06"/>
    <n v="0.11600000000000001"/>
    <n v="7.28"/>
    <n v="5.46"/>
    <n v="1.82"/>
    <s v="Credit"/>
  </r>
  <r>
    <x v="424"/>
    <s v="O20242066"/>
    <s v="C12426"/>
    <s v="Enterprise"/>
    <x v="1"/>
    <s v="Santa Fe"/>
    <s v="Rafaela"/>
    <s v="Snacks"/>
    <s v="Papas Clásicas"/>
    <n v="14"/>
    <n v="1.83"/>
    <n v="0.127"/>
    <n v="22.37"/>
    <n v="14.54"/>
    <n v="7.83"/>
    <s v="Credit"/>
  </r>
  <r>
    <x v="407"/>
    <s v="O20244635"/>
    <s v="C13289"/>
    <s v="SMB"/>
    <x v="0"/>
    <s v="AMBA"/>
    <s v="CABA"/>
    <s v="Bebidas"/>
    <s v="Agua 500ml"/>
    <n v="10"/>
    <n v="1.25"/>
    <n v="7.4999999999999997E-2"/>
    <n v="11.56"/>
    <n v="8.67"/>
    <n v="2.89"/>
    <s v="Cash"/>
  </r>
  <r>
    <x v="425"/>
    <s v="O20244464"/>
    <s v="C12867"/>
    <s v="Consumer"/>
    <x v="2"/>
    <s v="Santa Fe"/>
    <s v="Santa Fe"/>
    <s v="Snacks"/>
    <s v="Papas Onduladas"/>
    <n v="2"/>
    <n v="2.68"/>
    <n v="0.123"/>
    <n v="4.7"/>
    <n v="3.06"/>
    <n v="1.64"/>
    <s v="Credit"/>
  </r>
  <r>
    <x v="426"/>
    <s v="O20240102"/>
    <s v="C11777"/>
    <s v="Consumer"/>
    <x v="1"/>
    <s v="Santa Fe"/>
    <s v="Santa Fe"/>
    <s v="Frutas"/>
    <s v="Uva Kg"/>
    <n v="16"/>
    <n v="2.4500000000000002"/>
    <n v="0.109"/>
    <n v="34.93"/>
    <n v="25.15"/>
    <n v="9.7799999999999994"/>
    <s v="Cash"/>
  </r>
  <r>
    <x v="351"/>
    <s v="O20244005"/>
    <s v="C10472"/>
    <s v="SMB"/>
    <x v="1"/>
    <s v="Córdoba"/>
    <s v="Córdoba"/>
    <s v="Lácteos"/>
    <s v="Yogur 1L"/>
    <n v="18"/>
    <n v="1.81"/>
    <n v="0"/>
    <n v="32.58"/>
    <n v="25.41"/>
    <n v="7.17"/>
    <s v="Wallet"/>
  </r>
  <r>
    <x v="164"/>
    <s v="O20241762"/>
    <s v="C10879"/>
    <s v="SMB"/>
    <x v="0"/>
    <s v="Santa Fe"/>
    <s v="Rafaela"/>
    <s v="Suplementos"/>
    <s v="Creatina 300g"/>
    <n v="14"/>
    <n v="23.65"/>
    <n v="0.115"/>
    <n v="293.02"/>
    <n v="161.16"/>
    <n v="131.86000000000001"/>
    <s v="Credit"/>
  </r>
  <r>
    <x v="81"/>
    <s v="O20240579"/>
    <s v="C11207"/>
    <s v="Consumer"/>
    <x v="1"/>
    <s v="Córdoba"/>
    <s v="Córdoba"/>
    <s v="Suplementos"/>
    <s v="Omega-3"/>
    <n v="14"/>
    <n v="27.49"/>
    <n v="9.7000000000000003E-2"/>
    <n v="347.53"/>
    <n v="191.14"/>
    <n v="156.38999999999999"/>
    <s v="Debit"/>
  </r>
  <r>
    <x v="287"/>
    <s v="O20240843"/>
    <s v="C12740"/>
    <s v="Enterprise"/>
    <x v="0"/>
    <s v="Santa Fe"/>
    <s v="Rosario"/>
    <s v="Verduras"/>
    <s v="Tomate Kg"/>
    <n v="7"/>
    <n v="2.8"/>
    <n v="4.7E-2"/>
    <n v="18.68"/>
    <n v="13.08"/>
    <n v="5.6"/>
    <s v="Credit"/>
  </r>
  <r>
    <x v="427"/>
    <s v="O20244799"/>
    <s v="C10030"/>
    <s v="Consumer"/>
    <x v="1"/>
    <s v="Córdoba"/>
    <s v="Córdoba"/>
    <s v="Snacks"/>
    <s v="Papas Clásicas"/>
    <n v="2"/>
    <n v="1.97"/>
    <n v="0.19"/>
    <n v="3.19"/>
    <n v="2.0699999999999998"/>
    <n v="1.1200000000000001"/>
    <s v="Wallet"/>
  </r>
  <r>
    <x v="428"/>
    <s v="O20243868"/>
    <s v="C10729"/>
    <s v="Consumer"/>
    <x v="2"/>
    <s v="Santa Fe"/>
    <s v="Rosario"/>
    <s v="Panificados"/>
    <s v="Medialunas Docena"/>
    <n v="4"/>
    <n v="1.96"/>
    <n v="0.2"/>
    <n v="6.27"/>
    <n v="4.2"/>
    <n v="2.0699999999999998"/>
    <s v="Credit"/>
  </r>
  <r>
    <x v="429"/>
    <s v="O20242673"/>
    <s v="C11877"/>
    <s v="Consumer"/>
    <x v="1"/>
    <s v="Santa Fe"/>
    <s v="Rosario"/>
    <s v="Suplementos"/>
    <s v="Multivitamínico"/>
    <n v="2"/>
    <n v="33.67"/>
    <n v="4.0000000000000001E-3"/>
    <n v="67.069999999999993"/>
    <n v="36.89"/>
    <n v="30.18"/>
    <s v="Credit"/>
  </r>
  <r>
    <x v="430"/>
    <s v="O20244529"/>
    <s v="C12307"/>
    <s v="Consumer"/>
    <x v="1"/>
    <s v="Córdoba"/>
    <s v="Córdoba"/>
    <s v="Bebidas"/>
    <s v="Jugo Naranja"/>
    <n v="19"/>
    <n v="1.38"/>
    <n v="2.1000000000000001E-2"/>
    <n v="25.67"/>
    <n v="19.25"/>
    <n v="6.42"/>
    <s v="Transfer"/>
  </r>
  <r>
    <x v="292"/>
    <s v="O20240550"/>
    <s v="C10024"/>
    <s v="Consumer"/>
    <x v="1"/>
    <s v="LatAm"/>
    <s v="Montevideo"/>
    <s v="Verduras"/>
    <s v="Cebolla Kg"/>
    <n v="9"/>
    <n v="2.09"/>
    <n v="7.3999999999999996E-2"/>
    <n v="17.420000000000002"/>
    <n v="12.19"/>
    <n v="5.23"/>
    <s v="Debit"/>
  </r>
  <r>
    <x v="189"/>
    <s v="O20243676"/>
    <s v="C13028"/>
    <s v="Consumer"/>
    <x v="2"/>
    <s v="Rosario"/>
    <s v="Rosario"/>
    <s v="Panificados"/>
    <s v="Pan Lacteado"/>
    <n v="15"/>
    <n v="1.01"/>
    <n v="0.17299999999999999"/>
    <n v="12.53"/>
    <n v="8.4"/>
    <n v="4.13"/>
    <s v="Debit"/>
  </r>
  <r>
    <x v="165"/>
    <s v="O20243251"/>
    <s v="C10018"/>
    <s v="SMB"/>
    <x v="1"/>
    <s v="AMBA"/>
    <s v="GBA Sur"/>
    <s v="Lácteos"/>
    <s v="Queso Cremoso 500g"/>
    <n v="6"/>
    <n v="1.56"/>
    <n v="8.8999999999999996E-2"/>
    <n v="8.5299999999999994"/>
    <n v="6.65"/>
    <n v="1.88"/>
    <s v="Credit"/>
  </r>
  <r>
    <x v="431"/>
    <s v="O20241462"/>
    <s v="C11287"/>
    <s v="SMB"/>
    <x v="0"/>
    <s v="Mendoza"/>
    <s v="Mendoza"/>
    <s v="Bebidas"/>
    <s v="Agua 1.5L"/>
    <n v="10"/>
    <n v="1.24"/>
    <n v="8.3000000000000004E-2"/>
    <n v="11.37"/>
    <n v="8.5299999999999994"/>
    <n v="2.84"/>
    <s v="Credit"/>
  </r>
  <r>
    <x v="432"/>
    <s v="O20243466"/>
    <s v="C11645"/>
    <s v="SMB"/>
    <x v="2"/>
    <s v="AMBA"/>
    <s v="GBA Sur"/>
    <s v="Panificados"/>
    <s v="Medialunas Docena"/>
    <n v="7"/>
    <n v="1.3"/>
    <n v="0"/>
    <n v="9.1"/>
    <n v="6.1"/>
    <n v="3"/>
    <s v="Cash"/>
  </r>
  <r>
    <x v="270"/>
    <s v="O20241962"/>
    <s v="C10561"/>
    <s v="SMB"/>
    <x v="0"/>
    <s v="AMBA"/>
    <s v="GBA Norte"/>
    <s v="Lácteos"/>
    <s v="Queso Cremoso 500g"/>
    <n v="5"/>
    <n v="2.82"/>
    <n v="2.4E-2"/>
    <n v="13.76"/>
    <n v="10.73"/>
    <n v="3.03"/>
    <s v="Credit"/>
  </r>
  <r>
    <x v="357"/>
    <s v="O20241422"/>
    <s v="C13044"/>
    <s v="Consumer"/>
    <x v="1"/>
    <s v="Santa Fe"/>
    <s v="Santa Fe"/>
    <s v="Bebidas"/>
    <s v="Agua 500ml"/>
    <n v="17"/>
    <n v="1.43"/>
    <n v="1.6E-2"/>
    <n v="23.92"/>
    <n v="17.940000000000001"/>
    <n v="5.98"/>
    <s v="Cash"/>
  </r>
  <r>
    <x v="88"/>
    <s v="O20242411"/>
    <s v="C12423"/>
    <s v="Consumer"/>
    <x v="1"/>
    <s v="Córdoba"/>
    <s v="Río Cuarto"/>
    <s v="Panificados"/>
    <s v="Pan Lacteado"/>
    <n v="15"/>
    <n v="1.98"/>
    <n v="0.12"/>
    <n v="26.14"/>
    <n v="17.510000000000002"/>
    <n v="8.6300000000000008"/>
    <s v="Credit"/>
  </r>
  <r>
    <x v="158"/>
    <s v="O20241499"/>
    <s v="C13012"/>
    <s v="SMB"/>
    <x v="2"/>
    <s v="LatAm"/>
    <s v="Santiago"/>
    <s v="Bebidas"/>
    <s v="Agua 1.5L"/>
    <n v="6"/>
    <n v="1.42"/>
    <n v="0.127"/>
    <n v="7.44"/>
    <n v="5.58"/>
    <n v="1.86"/>
    <s v="Cash"/>
  </r>
  <r>
    <x v="118"/>
    <s v="O20240012"/>
    <s v="C10442"/>
    <s v="Consumer"/>
    <x v="0"/>
    <s v="Córdoba"/>
    <s v="Río Cuarto"/>
    <s v="Lácteos"/>
    <s v="Yogur 1L"/>
    <n v="20"/>
    <n v="2.78"/>
    <n v="8.5999999999999993E-2"/>
    <n v="50.82"/>
    <n v="39.64"/>
    <n v="11.18"/>
    <s v="Transfer"/>
  </r>
  <r>
    <x v="433"/>
    <s v="O20243652"/>
    <s v="C12133"/>
    <s v="SMB"/>
    <x v="0"/>
    <s v="Córdoba"/>
    <s v="Córdoba"/>
    <s v="Bebidas"/>
    <s v="Agua 500ml"/>
    <n v="5"/>
    <n v="1.19"/>
    <n v="0.155"/>
    <n v="5.03"/>
    <n v="3.77"/>
    <n v="1.26"/>
    <s v="Transfer"/>
  </r>
  <r>
    <x v="429"/>
    <s v="O20242674"/>
    <s v="C11699"/>
    <s v="Consumer"/>
    <x v="1"/>
    <s v="Mendoza"/>
    <s v="Mendoza"/>
    <s v="Panificados"/>
    <s v="Medialunas Docena"/>
    <n v="4"/>
    <n v="1.99"/>
    <n v="8.2000000000000003E-2"/>
    <n v="7.31"/>
    <n v="4.9000000000000004"/>
    <n v="2.41"/>
    <s v="Wallet"/>
  </r>
  <r>
    <x v="434"/>
    <s v="O20242136"/>
    <s v="C10233"/>
    <s v="SMB"/>
    <x v="0"/>
    <s v="Mendoza"/>
    <s v="Mendoza"/>
    <s v="Lácteos"/>
    <s v="Leche 1L"/>
    <n v="17"/>
    <n v="2.84"/>
    <n v="0.17499999999999999"/>
    <n v="39.83"/>
    <n v="31.07"/>
    <n v="8.76"/>
    <s v="Credit"/>
  </r>
  <r>
    <x v="138"/>
    <s v="O20242815"/>
    <s v="C10627"/>
    <s v="SMB"/>
    <x v="0"/>
    <s v="Santa Fe"/>
    <s v="Santa Fe"/>
    <s v="Bebidas"/>
    <s v="Energética"/>
    <n v="4"/>
    <n v="1.93"/>
    <n v="7.0000000000000001E-3"/>
    <n v="7.67"/>
    <n v="5.75"/>
    <n v="1.92"/>
    <s v="Transfer"/>
  </r>
  <r>
    <x v="435"/>
    <s v="O20241055"/>
    <s v="C11721"/>
    <s v="Consumer"/>
    <x v="1"/>
    <s v="LatAm"/>
    <s v="Asunción"/>
    <s v="Lácteos"/>
    <s v="Yogur 1L"/>
    <n v="2"/>
    <n v="2.69"/>
    <n v="0.109"/>
    <n v="4.79"/>
    <n v="3.74"/>
    <n v="1.05"/>
    <s v="Transfer"/>
  </r>
  <r>
    <x v="297"/>
    <s v="O20243012"/>
    <s v="C11842"/>
    <s v="Consumer"/>
    <x v="1"/>
    <s v="Mendoza"/>
    <s v="San Rafael"/>
    <s v="Lácteos"/>
    <s v="Yogur 1L"/>
    <n v="16"/>
    <n v="1.42"/>
    <n v="0.13800000000000001"/>
    <n v="19.579999999999998"/>
    <n v="15.27"/>
    <n v="4.3099999999999996"/>
    <s v="Wallet"/>
  </r>
  <r>
    <x v="312"/>
    <s v="O20244324"/>
    <s v="C12686"/>
    <s v="Consumer"/>
    <x v="0"/>
    <s v="AMBA"/>
    <s v="GBA Norte"/>
    <s v="Snacks"/>
    <s v="Papas Clásicas"/>
    <n v="8"/>
    <n v="2.29"/>
    <n v="9.8000000000000004E-2"/>
    <n v="16.52"/>
    <n v="10.74"/>
    <n v="5.78"/>
    <s v="Transfer"/>
  </r>
  <r>
    <x v="436"/>
    <s v="O20244294"/>
    <s v="C13319"/>
    <s v="Consumer"/>
    <x v="1"/>
    <s v="Rosario"/>
    <s v="Rosario"/>
    <s v="Snacks"/>
    <s v="Papas Onduladas"/>
    <n v="19"/>
    <n v="1.72"/>
    <n v="7.8E-2"/>
    <n v="30.13"/>
    <n v="19.579999999999998"/>
    <n v="10.55"/>
    <s v="Credit"/>
  </r>
  <r>
    <x v="284"/>
    <s v="O20242182"/>
    <s v="C11737"/>
    <s v="Consumer"/>
    <x v="1"/>
    <s v="Mendoza"/>
    <s v="Godoy Cruz"/>
    <s v="Lácteos"/>
    <s v="Leche 1L"/>
    <n v="14"/>
    <n v="1.1599999999999999"/>
    <n v="9.7000000000000003E-2"/>
    <n v="14.66"/>
    <n v="11.43"/>
    <n v="3.23"/>
    <s v="Debit"/>
  </r>
  <r>
    <x v="230"/>
    <s v="O20243531"/>
    <s v="C11206"/>
    <s v="SMB"/>
    <x v="1"/>
    <s v="Rosario"/>
    <s v="Rosario"/>
    <s v="Suplementos"/>
    <s v="Omega-3"/>
    <n v="9"/>
    <n v="25.67"/>
    <n v="0.16"/>
    <n v="194.07"/>
    <n v="106.74"/>
    <n v="87.33"/>
    <s v="Credit"/>
  </r>
  <r>
    <x v="437"/>
    <s v="O20244616"/>
    <s v="C10686"/>
    <s v="SMB"/>
    <x v="1"/>
    <s v="Córdoba"/>
    <s v="Río Cuarto"/>
    <s v="Panificados"/>
    <s v="Medialunas Docena"/>
    <n v="16"/>
    <n v="1.71"/>
    <n v="0.10100000000000001"/>
    <n v="24.6"/>
    <n v="16.48"/>
    <n v="8.1199999999999992"/>
    <s v="Transfer"/>
  </r>
  <r>
    <x v="66"/>
    <s v="O20243696"/>
    <s v="C12916"/>
    <s v="Consumer"/>
    <x v="0"/>
    <s v="LatAm"/>
    <s v="Lima"/>
    <s v="Frutas"/>
    <s v="Naranja Kg"/>
    <n v="13"/>
    <n v="1.79"/>
    <n v="1.7000000000000001E-2"/>
    <n v="22.87"/>
    <n v="16.47"/>
    <n v="6.4"/>
    <s v="Wallet"/>
  </r>
  <r>
    <x v="255"/>
    <s v="O20244185"/>
    <s v="C13304"/>
    <s v="Consumer"/>
    <x v="1"/>
    <s v="LatAm"/>
    <s v="Santiago"/>
    <s v="Lácteos"/>
    <s v="Queso Cremoso 500g"/>
    <n v="15"/>
    <n v="2.1"/>
    <n v="0"/>
    <n v="31.5"/>
    <n v="24.57"/>
    <n v="6.93"/>
    <s v="Debit"/>
  </r>
  <r>
    <x v="438"/>
    <s v="O20244574"/>
    <s v="C12787"/>
    <s v="Enterprise"/>
    <x v="0"/>
    <s v="Mendoza"/>
    <s v="Godoy Cruz"/>
    <s v="Lácteos"/>
    <s v="Leche 1L"/>
    <n v="9"/>
    <n v="2.87"/>
    <n v="0.09"/>
    <n v="23.51"/>
    <n v="18.34"/>
    <n v="5.17"/>
    <s v="Debit"/>
  </r>
  <r>
    <x v="439"/>
    <s v="O20243546"/>
    <s v="C12140"/>
    <s v="SMB"/>
    <x v="1"/>
    <s v="Santa Fe"/>
    <s v="Rafaela"/>
    <s v="Lácteos"/>
    <s v="Queso Cremoso 500g"/>
    <n v="7"/>
    <n v="1.54"/>
    <n v="8.3000000000000004E-2"/>
    <n v="9.89"/>
    <n v="7.71"/>
    <n v="2.1800000000000002"/>
    <s v="Credit"/>
  </r>
  <r>
    <x v="440"/>
    <s v="O20241522"/>
    <s v="C12693"/>
    <s v="Consumer"/>
    <x v="2"/>
    <s v="Santa Fe"/>
    <s v="Rafaela"/>
    <s v="Frutas"/>
    <s v="Banana Kg"/>
    <n v="2"/>
    <n v="3.18"/>
    <n v="2.9000000000000001E-2"/>
    <n v="6.18"/>
    <n v="4.45"/>
    <n v="1.73"/>
    <s v="Credit"/>
  </r>
  <r>
    <x v="269"/>
    <s v="O20244572"/>
    <s v="C13202"/>
    <s v="SMB"/>
    <x v="1"/>
    <s v="LatAm"/>
    <s v="Santiago"/>
    <s v="Bebidas"/>
    <s v="Gaseosa Cola"/>
    <n v="13"/>
    <n v="1.75"/>
    <n v="0"/>
    <n v="22.75"/>
    <n v="17.059999999999999"/>
    <n v="5.69"/>
    <s v="Cash"/>
  </r>
  <r>
    <x v="383"/>
    <s v="O20244381"/>
    <s v="C13181"/>
    <s v="Consumer"/>
    <x v="0"/>
    <s v="AMBA"/>
    <s v="GBA Norte"/>
    <s v="Snacks"/>
    <s v="Mix Frutos Secos"/>
    <n v="2"/>
    <n v="3.39"/>
    <n v="2.5000000000000001E-2"/>
    <n v="6.61"/>
    <n v="4.3"/>
    <n v="2.31"/>
    <s v="Transfer"/>
  </r>
  <r>
    <x v="441"/>
    <s v="O20242175"/>
    <s v="C10378"/>
    <s v="Consumer"/>
    <x v="1"/>
    <s v="LatAm"/>
    <s v="Lima"/>
    <s v="Frutas"/>
    <s v="Naranja Kg"/>
    <n v="18"/>
    <n v="1.34"/>
    <n v="0.106"/>
    <n v="21.56"/>
    <n v="15.52"/>
    <n v="6.04"/>
    <s v="Transfer"/>
  </r>
  <r>
    <x v="1"/>
    <s v="O20242457"/>
    <s v="C10603"/>
    <s v="SMB"/>
    <x v="1"/>
    <s v="LatAm"/>
    <s v="Santiago"/>
    <s v="Lácteos"/>
    <s v="Leche 1L"/>
    <n v="6"/>
    <n v="1.07"/>
    <n v="5.3999999999999999E-2"/>
    <n v="6.07"/>
    <n v="4.7300000000000004"/>
    <n v="1.34"/>
    <s v="Transfer"/>
  </r>
  <r>
    <x v="442"/>
    <s v="O20243266"/>
    <s v="C12964"/>
    <s v="Consumer"/>
    <x v="1"/>
    <s v="Rosario"/>
    <s v="Rosario"/>
    <s v="Lácteos"/>
    <s v="Queso Cremoso 500g"/>
    <n v="16"/>
    <n v="2.7"/>
    <n v="0.122"/>
    <n v="37.93"/>
    <n v="29.59"/>
    <n v="8.34"/>
    <s v="Debit"/>
  </r>
  <r>
    <x v="260"/>
    <s v="O20243990"/>
    <s v="C12059"/>
    <s v="Consumer"/>
    <x v="1"/>
    <s v="Rosario"/>
    <s v="Rosario"/>
    <s v="Lácteos"/>
    <s v="Queso Cremoso 500g"/>
    <n v="19"/>
    <n v="1.73"/>
    <n v="2.5000000000000001E-2"/>
    <n v="32.049999999999997"/>
    <n v="25"/>
    <n v="7.05"/>
    <s v="Credit"/>
  </r>
  <r>
    <x v="443"/>
    <s v="O20243936"/>
    <s v="C12096"/>
    <s v="Consumer"/>
    <x v="1"/>
    <s v="AMBA"/>
    <s v="CABA"/>
    <s v="Bebidas"/>
    <s v="Agua 500ml"/>
    <n v="10"/>
    <n v="1.2"/>
    <n v="0"/>
    <n v="12"/>
    <n v="9"/>
    <n v="3"/>
    <s v="Credit"/>
  </r>
  <r>
    <x v="253"/>
    <s v="O20243661"/>
    <s v="C13340"/>
    <s v="Consumer"/>
    <x v="0"/>
    <s v="Córdoba"/>
    <s v="Villa María"/>
    <s v="Frutas"/>
    <s v="Banana Kg"/>
    <n v="9"/>
    <n v="3.03"/>
    <n v="8.5000000000000006E-2"/>
    <n v="24.95"/>
    <n v="17.96"/>
    <n v="6.99"/>
    <s v="Credit"/>
  </r>
  <r>
    <x v="444"/>
    <s v="O20240706"/>
    <s v="C10959"/>
    <s v="Consumer"/>
    <x v="1"/>
    <s v="Córdoba"/>
    <s v="Córdoba"/>
    <s v="Suplementos"/>
    <s v="Whey 1kg"/>
    <n v="11"/>
    <n v="19.14"/>
    <n v="0.13400000000000001"/>
    <n v="182.33"/>
    <n v="100.28"/>
    <n v="82.05"/>
    <s v="Cash"/>
  </r>
  <r>
    <x v="77"/>
    <s v="O20240110"/>
    <s v="C12263"/>
    <s v="Consumer"/>
    <x v="0"/>
    <s v="LatAm"/>
    <s v="Asunción"/>
    <s v="Panificados"/>
    <s v="Medialunas Docena"/>
    <n v="17"/>
    <n v="2.08"/>
    <n v="5.6000000000000001E-2"/>
    <n v="33.380000000000003"/>
    <n v="22.36"/>
    <n v="11.02"/>
    <s v="Cash"/>
  </r>
  <r>
    <x v="445"/>
    <s v="O20240563"/>
    <s v="C11410"/>
    <s v="Consumer"/>
    <x v="0"/>
    <s v="Córdoba"/>
    <s v="Villa María"/>
    <s v="Panificados"/>
    <s v="Medialunas Docena"/>
    <n v="17"/>
    <n v="1.36"/>
    <n v="9.6000000000000002E-2"/>
    <n v="20.9"/>
    <n v="14"/>
    <n v="6.9"/>
    <s v="Credit"/>
  </r>
  <r>
    <x v="446"/>
    <s v="O20242691"/>
    <s v="C11167"/>
    <s v="SMB"/>
    <x v="0"/>
    <s v="Córdoba"/>
    <s v="Río Cuarto"/>
    <s v="Snacks"/>
    <s v="Papas Onduladas"/>
    <n v="14"/>
    <n v="3.49"/>
    <n v="3.7999999999999999E-2"/>
    <n v="47"/>
    <n v="30.55"/>
    <n v="16.45"/>
    <s v="Credit"/>
  </r>
  <r>
    <x v="197"/>
    <s v="O20242897"/>
    <s v="C11439"/>
    <s v="SMB"/>
    <x v="1"/>
    <s v="Córdoba"/>
    <s v="Villa María"/>
    <s v="Verduras"/>
    <s v="Cebolla Kg"/>
    <n v="14"/>
    <n v="1.45"/>
    <n v="0.13800000000000001"/>
    <n v="17.5"/>
    <n v="12.25"/>
    <n v="5.25"/>
    <s v="Transfer"/>
  </r>
  <r>
    <x v="447"/>
    <s v="O20241933"/>
    <s v="C11636"/>
    <s v="SMB"/>
    <x v="0"/>
    <s v="Rosario"/>
    <s v="Rosario"/>
    <s v="Verduras"/>
    <s v="Zanahoria Kg"/>
    <n v="10"/>
    <n v="1.41"/>
    <n v="0.115"/>
    <n v="12.48"/>
    <n v="8.74"/>
    <n v="3.74"/>
    <s v="Cash"/>
  </r>
  <r>
    <x v="307"/>
    <s v="O20240891"/>
    <s v="C11875"/>
    <s v="Consumer"/>
    <x v="2"/>
    <s v="Córdoba"/>
    <s v="Río Cuarto"/>
    <s v="Bebidas"/>
    <s v="Gaseosa Cola"/>
    <n v="16"/>
    <n v="2.19"/>
    <n v="6.3E-2"/>
    <n v="32.83"/>
    <n v="24.62"/>
    <n v="8.2100000000000009"/>
    <s v="Debit"/>
  </r>
  <r>
    <x v="26"/>
    <s v="O20244752"/>
    <s v="C10301"/>
    <s v="Consumer"/>
    <x v="1"/>
    <s v="Santa Fe"/>
    <s v="Rosario"/>
    <s v="Panificados"/>
    <s v="Pan Integral"/>
    <n v="7"/>
    <n v="1.6"/>
    <n v="0.13800000000000001"/>
    <n v="9.65"/>
    <n v="6.47"/>
    <n v="3.18"/>
    <s v="Transfer"/>
  </r>
  <r>
    <x v="303"/>
    <s v="O20242335"/>
    <s v="C13499"/>
    <s v="Consumer"/>
    <x v="1"/>
    <s v="Córdoba"/>
    <s v="Córdoba"/>
    <s v="Snacks"/>
    <s v="Papas Clásicas"/>
    <n v="5"/>
    <n v="3.45"/>
    <n v="0.108"/>
    <n v="15.39"/>
    <n v="10"/>
    <n v="5.39"/>
    <s v="Debit"/>
  </r>
  <r>
    <x v="448"/>
    <s v="O20240591"/>
    <s v="C12322"/>
    <s v="Consumer"/>
    <x v="1"/>
    <s v="Córdoba"/>
    <s v="Villa María"/>
    <s v="Bebidas"/>
    <s v="Agua 500ml"/>
    <n v="8"/>
    <n v="1.81"/>
    <n v="7.9000000000000001E-2"/>
    <n v="13.34"/>
    <n v="10"/>
    <n v="3.34"/>
    <s v="Credit"/>
  </r>
  <r>
    <x v="238"/>
    <s v="O20241017"/>
    <s v="C10048"/>
    <s v="Consumer"/>
    <x v="1"/>
    <s v="Córdoba"/>
    <s v="Córdoba"/>
    <s v="Panificados"/>
    <s v="Medialunas Docena"/>
    <n v="2"/>
    <n v="1.29"/>
    <n v="3.6999999999999998E-2"/>
    <n v="2.48"/>
    <n v="1.66"/>
    <n v="0.82"/>
    <s v="Transfer"/>
  </r>
  <r>
    <x v="117"/>
    <s v="O20242606"/>
    <s v="C11569"/>
    <s v="Consumer"/>
    <x v="0"/>
    <s v="Santa Fe"/>
    <s v="Rafaela"/>
    <s v="Verduras"/>
    <s v="Lechuga Unidad"/>
    <n v="7"/>
    <n v="1.92"/>
    <n v="9.8000000000000004E-2"/>
    <n v="12.12"/>
    <n v="8.48"/>
    <n v="3.64"/>
    <s v="Transfer"/>
  </r>
  <r>
    <x v="325"/>
    <s v="O20240627"/>
    <s v="C10306"/>
    <s v="SMB"/>
    <x v="1"/>
    <s v="Mendoza"/>
    <s v="San Rafael"/>
    <s v="Snacks"/>
    <s v="Papas Onduladas"/>
    <n v="3"/>
    <n v="2.2599999999999998"/>
    <n v="0.129"/>
    <n v="5.91"/>
    <n v="3.84"/>
    <n v="2.0699999999999998"/>
    <s v="Cash"/>
  </r>
  <r>
    <x v="210"/>
    <s v="O20241774"/>
    <s v="C13039"/>
    <s v="Consumer"/>
    <x v="1"/>
    <s v="Santa Fe"/>
    <s v="Rafaela"/>
    <s v="Bebidas"/>
    <s v="Gaseosa Cola"/>
    <n v="18"/>
    <n v="1.25"/>
    <n v="5.0999999999999997E-2"/>
    <n v="21.35"/>
    <n v="16.010000000000002"/>
    <n v="5.34"/>
    <s v="Cash"/>
  </r>
  <r>
    <x v="375"/>
    <s v="O20242763"/>
    <s v="C11045"/>
    <s v="SMB"/>
    <x v="1"/>
    <s v="Mendoza"/>
    <s v="San Rafael"/>
    <s v="Panificados"/>
    <s v="Pan Integral"/>
    <n v="15"/>
    <n v="1.1299999999999999"/>
    <n v="0.115"/>
    <n v="15"/>
    <n v="10.050000000000001"/>
    <n v="4.95"/>
    <s v="Cash"/>
  </r>
  <r>
    <x v="432"/>
    <s v="O20243467"/>
    <s v="C12243"/>
    <s v="Consumer"/>
    <x v="1"/>
    <s v="Rosario"/>
    <s v="Rosario"/>
    <s v="Bebidas"/>
    <s v="Agua 1.5L"/>
    <n v="18"/>
    <n v="1.81"/>
    <n v="8.1000000000000003E-2"/>
    <n v="29.94"/>
    <n v="22.46"/>
    <n v="7.48"/>
    <s v="Cash"/>
  </r>
  <r>
    <x v="385"/>
    <s v="O20240661"/>
    <s v="C12156"/>
    <s v="Consumer"/>
    <x v="2"/>
    <s v="Santa Fe"/>
    <s v="Santa Fe"/>
    <s v="Suplementos"/>
    <s v="Creatina 300g"/>
    <n v="7"/>
    <n v="21.12"/>
    <n v="6.8000000000000005E-2"/>
    <n v="137.79"/>
    <n v="75.78"/>
    <n v="62.01"/>
    <s v="Debit"/>
  </r>
  <r>
    <x v="188"/>
    <s v="O20243110"/>
    <s v="C12312"/>
    <s v="SMB"/>
    <x v="0"/>
    <s v="Córdoba"/>
    <s v="Villa María"/>
    <s v="Panificados"/>
    <s v="Pan Lacteado"/>
    <n v="20"/>
    <n v="1.72"/>
    <n v="0.161"/>
    <n v="28.86"/>
    <n v="19.34"/>
    <n v="9.52"/>
    <s v="Credit"/>
  </r>
  <r>
    <x v="449"/>
    <s v="O20242932"/>
    <s v="C10298"/>
    <s v="Consumer"/>
    <x v="1"/>
    <s v="LatAm"/>
    <s v="Asunción"/>
    <s v="Bebidas"/>
    <s v="Jugo Naranja"/>
    <n v="18"/>
    <n v="1.51"/>
    <n v="6.5000000000000002E-2"/>
    <n v="25.41"/>
    <n v="19.059999999999999"/>
    <n v="6.35"/>
    <s v="Transfer"/>
  </r>
  <r>
    <x v="24"/>
    <s v="O20241578"/>
    <s v="C10703"/>
    <s v="Consumer"/>
    <x v="0"/>
    <s v="Mendoza"/>
    <s v="Godoy Cruz"/>
    <s v="Panificados"/>
    <s v="Pan Lacteado"/>
    <n v="8"/>
    <n v="1.6"/>
    <n v="7.2999999999999995E-2"/>
    <n v="11.87"/>
    <n v="7.95"/>
    <n v="3.92"/>
    <s v="Debit"/>
  </r>
  <r>
    <x v="2"/>
    <s v="O20244555"/>
    <s v="C11004"/>
    <s v="Consumer"/>
    <x v="1"/>
    <s v="LatAm"/>
    <s v="Santiago"/>
    <s v="Panificados"/>
    <s v="Pan Integral"/>
    <n v="9"/>
    <n v="1.35"/>
    <n v="0.107"/>
    <n v="10.85"/>
    <n v="7.27"/>
    <n v="3.58"/>
    <s v="Credit"/>
  </r>
  <r>
    <x v="210"/>
    <s v="O20241770"/>
    <s v="C12737"/>
    <s v="Consumer"/>
    <x v="1"/>
    <s v="Córdoba"/>
    <s v="Villa María"/>
    <s v="Lácteos"/>
    <s v="Yogur 1L"/>
    <n v="20"/>
    <n v="2.0699999999999998"/>
    <n v="0"/>
    <n v="41.4"/>
    <n v="32.29"/>
    <n v="9.11"/>
    <s v="Transfer"/>
  </r>
  <r>
    <x v="392"/>
    <s v="O20243616"/>
    <s v="C11843"/>
    <s v="Enterprise"/>
    <x v="1"/>
    <s v="Rosario"/>
    <s v="Rosario"/>
    <s v="Lácteos"/>
    <s v="Queso Cremoso 500g"/>
    <n v="16"/>
    <n v="2.38"/>
    <n v="0.17299999999999999"/>
    <n v="31.49"/>
    <n v="24.56"/>
    <n v="6.93"/>
    <s v="Transfer"/>
  </r>
  <r>
    <x v="434"/>
    <s v="O20242133"/>
    <s v="C11064"/>
    <s v="Consumer"/>
    <x v="1"/>
    <s v="LatAm"/>
    <s v="Lima"/>
    <s v="Panificados"/>
    <s v="Pan Lacteado"/>
    <n v="20"/>
    <n v="1.2"/>
    <n v="5.0000000000000001E-3"/>
    <n v="23.88"/>
    <n v="16"/>
    <n v="7.88"/>
    <s v="Credit"/>
  </r>
  <r>
    <x v="65"/>
    <s v="O20240208"/>
    <s v="C10740"/>
    <s v="Consumer"/>
    <x v="1"/>
    <s v="LatAm"/>
    <s v="Montevideo"/>
    <s v="Suplementos"/>
    <s v="Creatina 300g"/>
    <n v="12"/>
    <n v="12.68"/>
    <n v="1.6E-2"/>
    <n v="149.72999999999999"/>
    <n v="82.35"/>
    <n v="67.38"/>
    <s v="Cash"/>
  </r>
  <r>
    <x v="369"/>
    <s v="O20241615"/>
    <s v="C12543"/>
    <s v="Consumer"/>
    <x v="1"/>
    <s v="Mendoza"/>
    <s v="San Rafael"/>
    <s v="Suplementos"/>
    <s v="Whey 1kg"/>
    <n v="9"/>
    <n v="18.809999999999999"/>
    <n v="4.3999999999999997E-2"/>
    <n v="161.84"/>
    <n v="89.01"/>
    <n v="72.83"/>
    <s v="Debit"/>
  </r>
  <r>
    <x v="55"/>
    <s v="O20240668"/>
    <s v="C10957"/>
    <s v="SMB"/>
    <x v="2"/>
    <s v="Santa Fe"/>
    <s v="Santa Fe"/>
    <s v="Lácteos"/>
    <s v="Queso Cremoso 500g"/>
    <n v="9"/>
    <n v="1.48"/>
    <n v="0.10199999999999999"/>
    <n v="11.96"/>
    <n v="9.33"/>
    <n v="2.63"/>
    <s v="Credit"/>
  </r>
  <r>
    <x v="246"/>
    <s v="O20241719"/>
    <s v="C10453"/>
    <s v="Consumer"/>
    <x v="1"/>
    <s v="Santa Fe"/>
    <s v="Rafaela"/>
    <s v="Bebidas"/>
    <s v="Energética"/>
    <n v="18"/>
    <n v="1.67"/>
    <n v="1.2999999999999999E-2"/>
    <n v="29.67"/>
    <n v="22.25"/>
    <n v="7.42"/>
    <s v="Wallet"/>
  </r>
  <r>
    <x v="248"/>
    <s v="O20242093"/>
    <s v="C13261"/>
    <s v="SMB"/>
    <x v="1"/>
    <s v="Córdoba"/>
    <s v="Córdoba"/>
    <s v="Bebidas"/>
    <s v="Gaseosa Cola"/>
    <n v="5"/>
    <n v="1.68"/>
    <n v="1.6E-2"/>
    <n v="8.27"/>
    <n v="6.2"/>
    <n v="2.0699999999999998"/>
    <s v="Credit"/>
  </r>
  <r>
    <x v="9"/>
    <s v="O20242280"/>
    <s v="C11034"/>
    <s v="Consumer"/>
    <x v="1"/>
    <s v="AMBA"/>
    <s v="GBA Oeste"/>
    <s v="Verduras"/>
    <s v="Cebolla Kg"/>
    <n v="18"/>
    <n v="2.76"/>
    <n v="8.3000000000000004E-2"/>
    <n v="45.56"/>
    <n v="31.89"/>
    <n v="13.67"/>
    <s v="Transfer"/>
  </r>
  <r>
    <x v="45"/>
    <s v="O20240428"/>
    <s v="C11834"/>
    <s v="Consumer"/>
    <x v="1"/>
    <s v="AMBA"/>
    <s v="GBA Norte"/>
    <s v="Verduras"/>
    <s v="Cebolla Kg"/>
    <n v="10"/>
    <n v="2.78"/>
    <n v="0"/>
    <n v="27.8"/>
    <n v="19.46"/>
    <n v="8.34"/>
    <s v="Debit"/>
  </r>
  <r>
    <x v="450"/>
    <s v="O20242363"/>
    <s v="C11764"/>
    <s v="Consumer"/>
    <x v="1"/>
    <s v="Santa Fe"/>
    <s v="Rosario"/>
    <s v="Bebidas"/>
    <s v="Gaseosa Cola"/>
    <n v="9"/>
    <n v="2.16"/>
    <n v="0.13"/>
    <n v="16.91"/>
    <n v="12.68"/>
    <n v="4.2300000000000004"/>
    <s v="Cash"/>
  </r>
  <r>
    <x v="154"/>
    <s v="O20244586"/>
    <s v="C10485"/>
    <s v="Enterprise"/>
    <x v="1"/>
    <s v="Rosario"/>
    <s v="Rosario"/>
    <s v="Snacks"/>
    <s v="Mix Frutos Secos"/>
    <n v="5"/>
    <n v="2.84"/>
    <n v="9.5000000000000001E-2"/>
    <n v="12.85"/>
    <n v="8.35"/>
    <n v="4.5"/>
    <s v="Credit"/>
  </r>
  <r>
    <x v="403"/>
    <s v="O20240812"/>
    <s v="C11164"/>
    <s v="Consumer"/>
    <x v="0"/>
    <s v="LatAm"/>
    <s v="Santiago"/>
    <s v="Snacks"/>
    <s v="Barra Cereal"/>
    <n v="16"/>
    <n v="2.2799999999999998"/>
    <n v="0"/>
    <n v="36.479999999999997"/>
    <n v="23.71"/>
    <n v="12.77"/>
    <s v="Debit"/>
  </r>
  <r>
    <x v="227"/>
    <s v="O20242348"/>
    <s v="C11568"/>
    <s v="Consumer"/>
    <x v="2"/>
    <s v="AMBA"/>
    <s v="GBA Sur"/>
    <s v="Panificados"/>
    <s v="Pan Lacteado"/>
    <n v="3"/>
    <n v="1.46"/>
    <n v="8.4000000000000005E-2"/>
    <n v="4.01"/>
    <n v="2.69"/>
    <n v="1.32"/>
    <s v="Debit"/>
  </r>
  <r>
    <x v="97"/>
    <s v="O20243985"/>
    <s v="C10213"/>
    <s v="SMB"/>
    <x v="1"/>
    <s v="Rosario"/>
    <s v="Rosario"/>
    <s v="Lácteos"/>
    <s v="Leche 1L"/>
    <n v="4"/>
    <n v="2.71"/>
    <n v="7.0000000000000007E-2"/>
    <n v="10.08"/>
    <n v="7.86"/>
    <n v="2.2200000000000002"/>
    <s v="Transfer"/>
  </r>
  <r>
    <x v="263"/>
    <s v="O20244262"/>
    <s v="C12710"/>
    <s v="Consumer"/>
    <x v="1"/>
    <s v="Santa Fe"/>
    <s v="Rosario"/>
    <s v="Panificados"/>
    <s v="Pan Lacteado"/>
    <n v="20"/>
    <n v="1.8"/>
    <n v="2.5999999999999999E-2"/>
    <n v="35.06"/>
    <n v="23.49"/>
    <n v="11.57"/>
    <s v="Credit"/>
  </r>
  <r>
    <x v="451"/>
    <s v="O20242514"/>
    <s v="C10442"/>
    <s v="SMB"/>
    <x v="1"/>
    <s v="Mendoza"/>
    <s v="San Rafael"/>
    <s v="Panificados"/>
    <s v="Pan Integral"/>
    <n v="16"/>
    <n v="1.26"/>
    <n v="0"/>
    <n v="20.16"/>
    <n v="13.51"/>
    <n v="6.65"/>
    <s v="Transfer"/>
  </r>
  <r>
    <x v="452"/>
    <s v="O20241846"/>
    <s v="C10591"/>
    <s v="Enterprise"/>
    <x v="1"/>
    <s v="Córdoba"/>
    <s v="Córdoba"/>
    <s v="Suplementos"/>
    <s v="Omega-3"/>
    <n v="15"/>
    <n v="30.69"/>
    <n v="0.126"/>
    <n v="402.35"/>
    <n v="221.29"/>
    <n v="181.06"/>
    <s v="Credit"/>
  </r>
  <r>
    <x v="453"/>
    <s v="O20241483"/>
    <s v="C11919"/>
    <s v="Consumer"/>
    <x v="0"/>
    <s v="Córdoba"/>
    <s v="Córdoba"/>
    <s v="Panificados"/>
    <s v="Medialunas Docena"/>
    <n v="11"/>
    <n v="2.15"/>
    <n v="8.5999999999999993E-2"/>
    <n v="21.62"/>
    <n v="14.49"/>
    <n v="7.13"/>
    <s v="Cash"/>
  </r>
  <r>
    <x v="175"/>
    <s v="O20244250"/>
    <s v="C12784"/>
    <s v="SMB"/>
    <x v="0"/>
    <s v="Córdoba"/>
    <s v="Córdoba"/>
    <s v="Panificados"/>
    <s v="Pan Integral"/>
    <n v="15"/>
    <n v="1.4"/>
    <n v="6.3E-2"/>
    <n v="19.68"/>
    <n v="13.19"/>
    <n v="6.49"/>
    <s v="Credit"/>
  </r>
  <r>
    <x v="127"/>
    <s v="O20240085"/>
    <s v="C11674"/>
    <s v="Consumer"/>
    <x v="0"/>
    <s v="Córdoba"/>
    <s v="Río Cuarto"/>
    <s v="Snacks"/>
    <s v="Papas Onduladas"/>
    <n v="19"/>
    <n v="1.74"/>
    <n v="0.14199999999999999"/>
    <n v="28.37"/>
    <n v="18.440000000000001"/>
    <n v="9.93"/>
    <s v="Transfer"/>
  </r>
  <r>
    <x v="117"/>
    <s v="O20242605"/>
    <s v="C12122"/>
    <s v="Consumer"/>
    <x v="1"/>
    <s v="AMBA"/>
    <s v="GBA Oeste"/>
    <s v="Verduras"/>
    <s v="Tomate Kg"/>
    <n v="8"/>
    <n v="1.83"/>
    <n v="0"/>
    <n v="14.64"/>
    <n v="10.25"/>
    <n v="4.3899999999999997"/>
    <s v="Cash"/>
  </r>
  <r>
    <x v="282"/>
    <s v="O20244359"/>
    <s v="C10386"/>
    <s v="Consumer"/>
    <x v="1"/>
    <s v="AMBA"/>
    <s v="GBA Norte"/>
    <s v="Bebidas"/>
    <s v="Jugo Naranja"/>
    <n v="19"/>
    <n v="1.48"/>
    <n v="9.4E-2"/>
    <n v="25.48"/>
    <n v="19.11"/>
    <n v="6.37"/>
    <s v="Cash"/>
  </r>
  <r>
    <x v="325"/>
    <s v="O20240629"/>
    <s v="C10013"/>
    <s v="Consumer"/>
    <x v="1"/>
    <s v="Rosario"/>
    <s v="Rosario"/>
    <s v="Snacks"/>
    <s v="Mix Frutos Secos"/>
    <n v="8"/>
    <n v="1.53"/>
    <n v="0"/>
    <n v="12.24"/>
    <n v="7.96"/>
    <n v="4.28"/>
    <s v="Credit"/>
  </r>
  <r>
    <x v="26"/>
    <s v="O20244750"/>
    <s v="C11686"/>
    <s v="SMB"/>
    <x v="0"/>
    <s v="AMBA"/>
    <s v="CABA"/>
    <s v="Panificados"/>
    <s v="Pan Integral"/>
    <n v="19"/>
    <n v="2.1800000000000002"/>
    <n v="7.0000000000000001E-3"/>
    <n v="41.13"/>
    <n v="27.56"/>
    <n v="13.57"/>
    <s v="Cash"/>
  </r>
  <r>
    <x v="412"/>
    <s v="O20244093"/>
    <s v="C10046"/>
    <s v="Consumer"/>
    <x v="0"/>
    <s v="Santa Fe"/>
    <s v="Rosario"/>
    <s v="Verduras"/>
    <s v="Lechuga Unidad"/>
    <n v="8"/>
    <n v="2.46"/>
    <n v="4.0000000000000001E-3"/>
    <n v="19.600000000000001"/>
    <n v="13.72"/>
    <n v="5.88"/>
    <s v="Credit"/>
  </r>
  <r>
    <x v="373"/>
    <s v="O20241138"/>
    <s v="C11148"/>
    <s v="Consumer"/>
    <x v="1"/>
    <s v="AMBA"/>
    <s v="GBA Norte"/>
    <s v="Lácteos"/>
    <s v="Leche 1L"/>
    <n v="11"/>
    <n v="2.09"/>
    <n v="0.03"/>
    <n v="22.3"/>
    <n v="17.39"/>
    <n v="4.91"/>
    <s v="Credit"/>
  </r>
  <r>
    <x v="314"/>
    <s v="O20244964"/>
    <s v="C12186"/>
    <s v="Consumer"/>
    <x v="0"/>
    <s v="AMBA"/>
    <s v="GBA Sur"/>
    <s v="Bebidas"/>
    <s v="Energética"/>
    <n v="20"/>
    <n v="1.19"/>
    <n v="0.122"/>
    <n v="20.9"/>
    <n v="15.68"/>
    <n v="5.22"/>
    <s v="Credit"/>
  </r>
  <r>
    <x v="198"/>
    <s v="O20241186"/>
    <s v="C11973"/>
    <s v="Enterprise"/>
    <x v="1"/>
    <s v="AMBA"/>
    <s v="CABA"/>
    <s v="Panificados"/>
    <s v="Pan Lacteado"/>
    <n v="5"/>
    <n v="1.92"/>
    <n v="2.1000000000000001E-2"/>
    <n v="9.4"/>
    <n v="6.3"/>
    <n v="3.1"/>
    <s v="Debit"/>
  </r>
  <r>
    <x v="109"/>
    <s v="O20244829"/>
    <s v="C11137"/>
    <s v="Consumer"/>
    <x v="0"/>
    <s v="Rosario"/>
    <s v="Rosario"/>
    <s v="Frutas"/>
    <s v="Naranja Kg"/>
    <n v="11"/>
    <n v="2.36"/>
    <n v="0.01"/>
    <n v="25.7"/>
    <n v="18.5"/>
    <n v="7.2"/>
    <s v="Transfer"/>
  </r>
  <r>
    <x v="84"/>
    <s v="O20240995"/>
    <s v="C10595"/>
    <s v="Consumer"/>
    <x v="1"/>
    <s v="Rosario"/>
    <s v="Rosario"/>
    <s v="Bebidas"/>
    <s v="Jugo Naranja"/>
    <n v="20"/>
    <n v="1.31"/>
    <n v="0.08"/>
    <n v="24.1"/>
    <n v="18.079999999999998"/>
    <n v="6.02"/>
    <s v="Wallet"/>
  </r>
  <r>
    <x v="245"/>
    <s v="O20242997"/>
    <s v="C12600"/>
    <s v="Consumer"/>
    <x v="1"/>
    <s v="AMBA"/>
    <s v="GBA Sur"/>
    <s v="Lácteos"/>
    <s v="Leche 1L"/>
    <n v="13"/>
    <n v="1.41"/>
    <n v="6.5000000000000002E-2"/>
    <n v="17.14"/>
    <n v="13.37"/>
    <n v="3.77"/>
    <s v="Debit"/>
  </r>
  <r>
    <x v="454"/>
    <s v="O20241407"/>
    <s v="C10046"/>
    <s v="Consumer"/>
    <x v="1"/>
    <s v="Córdoba"/>
    <s v="Córdoba"/>
    <s v="Suplementos"/>
    <s v="Creatina 300g"/>
    <n v="9"/>
    <n v="18.329999999999998"/>
    <n v="6.6000000000000003E-2"/>
    <n v="154.08000000000001"/>
    <n v="84.74"/>
    <n v="69.34"/>
    <s v="Credit"/>
  </r>
  <r>
    <x v="455"/>
    <s v="O20242828"/>
    <s v="C11895"/>
    <s v="SMB"/>
    <x v="1"/>
    <s v="Córdoba"/>
    <s v="Villa María"/>
    <s v="Snacks"/>
    <s v="Papas Clásicas"/>
    <n v="5"/>
    <n v="2.34"/>
    <n v="0"/>
    <n v="11.7"/>
    <n v="7.6"/>
    <n v="4.0999999999999996"/>
    <s v="Transfer"/>
  </r>
  <r>
    <x v="453"/>
    <s v="O20241479"/>
    <s v="C12073"/>
    <s v="Consumer"/>
    <x v="0"/>
    <s v="Córdoba"/>
    <s v="Córdoba"/>
    <s v="Frutas"/>
    <s v="Banana Kg"/>
    <n v="10"/>
    <n v="1.44"/>
    <n v="1.4E-2"/>
    <n v="14.2"/>
    <n v="10.220000000000001"/>
    <n v="3.98"/>
    <s v="Credit"/>
  </r>
  <r>
    <x v="456"/>
    <s v="O20240213"/>
    <s v="C11274"/>
    <s v="Enterprise"/>
    <x v="1"/>
    <s v="AMBA"/>
    <s v="GBA Sur"/>
    <s v="Lácteos"/>
    <s v="Leche 1L"/>
    <n v="2"/>
    <n v="2.96"/>
    <n v="9.6000000000000002E-2"/>
    <n v="5.35"/>
    <n v="4.17"/>
    <n v="1.18"/>
    <s v="Transfer"/>
  </r>
  <r>
    <x v="221"/>
    <s v="O20242383"/>
    <s v="C10597"/>
    <s v="SMB"/>
    <x v="1"/>
    <s v="Santa Fe"/>
    <s v="Rosario"/>
    <s v="Suplementos"/>
    <s v="Whey 1kg"/>
    <n v="5"/>
    <n v="19.55"/>
    <n v="9.2999999999999999E-2"/>
    <n v="88.66"/>
    <n v="48.76"/>
    <n v="39.9"/>
    <s v="Transfer"/>
  </r>
  <r>
    <x v="380"/>
    <s v="O20240647"/>
    <s v="C12318"/>
    <s v="Consumer"/>
    <x v="2"/>
    <s v="AMBA"/>
    <s v="GBA Sur"/>
    <s v="Snacks"/>
    <s v="Papas Clásicas"/>
    <n v="15"/>
    <n v="3.35"/>
    <n v="0.11899999999999999"/>
    <n v="44.27"/>
    <n v="28.78"/>
    <n v="15.49"/>
    <s v="Transfer"/>
  </r>
  <r>
    <x v="162"/>
    <s v="O20243192"/>
    <s v="C10728"/>
    <s v="SMB"/>
    <x v="1"/>
    <s v="Rosario"/>
    <s v="Rosario"/>
    <s v="Panificados"/>
    <s v="Pan Lacteado"/>
    <n v="20"/>
    <n v="1.37"/>
    <n v="9.4E-2"/>
    <n v="24.82"/>
    <n v="16.63"/>
    <n v="8.19"/>
    <s v="Debit"/>
  </r>
  <r>
    <x v="457"/>
    <s v="O20244880"/>
    <s v="C12744"/>
    <s v="Consumer"/>
    <x v="1"/>
    <s v="AMBA"/>
    <s v="GBA Oeste"/>
    <s v="Bebidas"/>
    <s v="Jugo Naranja"/>
    <n v="14"/>
    <n v="1.08"/>
    <n v="0"/>
    <n v="15.12"/>
    <n v="11.34"/>
    <n v="3.78"/>
    <s v="Debit"/>
  </r>
  <r>
    <x v="458"/>
    <s v="O20242848"/>
    <s v="C13395"/>
    <s v="Consumer"/>
    <x v="2"/>
    <s v="LatAm"/>
    <s v="Asunción"/>
    <s v="Verduras"/>
    <s v="Zanahoria Kg"/>
    <n v="10"/>
    <n v="1.78"/>
    <n v="1.6E-2"/>
    <n v="17.52"/>
    <n v="12.26"/>
    <n v="5.26"/>
    <s v="Debit"/>
  </r>
  <r>
    <x v="240"/>
    <s v="O20243813"/>
    <s v="C13413"/>
    <s v="SMB"/>
    <x v="1"/>
    <s v="Santa Fe"/>
    <s v="Santa Fe"/>
    <s v="Panificados"/>
    <s v="Pan Integral"/>
    <n v="5"/>
    <n v="1.93"/>
    <n v="0.19700000000000001"/>
    <n v="7.75"/>
    <n v="5.19"/>
    <n v="2.56"/>
    <s v="Credit"/>
  </r>
  <r>
    <x v="459"/>
    <s v="O20240188"/>
    <s v="C12135"/>
    <s v="Consumer"/>
    <x v="1"/>
    <s v="Rosario"/>
    <s v="Rosario"/>
    <s v="Snacks"/>
    <s v="Barra Cereal"/>
    <n v="9"/>
    <n v="2.6"/>
    <n v="7.8E-2"/>
    <n v="21.57"/>
    <n v="14.02"/>
    <n v="7.55"/>
    <s v="Transfer"/>
  </r>
  <r>
    <x v="287"/>
    <s v="O20240841"/>
    <s v="C11832"/>
    <s v="Consumer"/>
    <x v="0"/>
    <s v="Rosario"/>
    <s v="Rosario"/>
    <s v="Panificados"/>
    <s v="Pan Lacteado"/>
    <n v="4"/>
    <n v="1.27"/>
    <n v="0.14299999999999999"/>
    <n v="4.3499999999999996"/>
    <n v="2.91"/>
    <n v="1.44"/>
    <s v="Debit"/>
  </r>
  <r>
    <x v="173"/>
    <s v="O20244976"/>
    <s v="C12476"/>
    <s v="SMB"/>
    <x v="1"/>
    <s v="LatAm"/>
    <s v="Asunción"/>
    <s v="Lácteos"/>
    <s v="Yogur 1L"/>
    <n v="3"/>
    <n v="1.75"/>
    <n v="1.4E-2"/>
    <n v="5.18"/>
    <n v="4.04"/>
    <n v="1.1399999999999999"/>
    <s v="Credit"/>
  </r>
  <r>
    <x v="272"/>
    <s v="O20242733"/>
    <s v="C10400"/>
    <s v="Consumer"/>
    <x v="0"/>
    <s v="LatAm"/>
    <s v="Lima"/>
    <s v="Frutas"/>
    <s v="Manzana Kg"/>
    <n v="5"/>
    <n v="2.7"/>
    <n v="0.03"/>
    <n v="13.1"/>
    <n v="9.43"/>
    <n v="3.67"/>
    <s v="Credit"/>
  </r>
  <r>
    <x v="460"/>
    <s v="O20244800"/>
    <s v="C11892"/>
    <s v="Consumer"/>
    <x v="0"/>
    <s v="AMBA"/>
    <s v="GBA Oeste"/>
    <s v="Panificados"/>
    <s v="Medialunas Docena"/>
    <n v="14"/>
    <n v="1.0900000000000001"/>
    <n v="8.7999999999999995E-2"/>
    <n v="13.92"/>
    <n v="9.33"/>
    <n v="4.59"/>
    <s v="Credit"/>
  </r>
  <r>
    <x v="186"/>
    <s v="O20240767"/>
    <s v="C12562"/>
    <s v="Consumer"/>
    <x v="1"/>
    <s v="Santa Fe"/>
    <s v="Santa Fe"/>
    <s v="Lácteos"/>
    <s v="Yogur 1L"/>
    <n v="11"/>
    <n v="1.56"/>
    <n v="5.7000000000000002E-2"/>
    <n v="16.18"/>
    <n v="12.62"/>
    <n v="3.56"/>
    <s v="Wallet"/>
  </r>
  <r>
    <x v="429"/>
    <s v="O20242675"/>
    <s v="C11029"/>
    <s v="SMB"/>
    <x v="0"/>
    <s v="AMBA"/>
    <s v="GBA Oeste"/>
    <s v="Verduras"/>
    <s v="Zanahoria Kg"/>
    <n v="4"/>
    <n v="2.74"/>
    <n v="0.19400000000000001"/>
    <n v="8.83"/>
    <n v="6.18"/>
    <n v="2.65"/>
    <s v="Wallet"/>
  </r>
  <r>
    <x v="275"/>
    <s v="O20242867"/>
    <s v="C10705"/>
    <s v="SMB"/>
    <x v="1"/>
    <s v="Mendoza"/>
    <s v="Godoy Cruz"/>
    <s v="Panificados"/>
    <s v="Pan Integral"/>
    <n v="12"/>
    <n v="2.0699999999999998"/>
    <n v="5.3999999999999999E-2"/>
    <n v="23.5"/>
    <n v="15.74"/>
    <n v="7.76"/>
    <s v="Cash"/>
  </r>
  <r>
    <x v="201"/>
    <s v="O20244784"/>
    <s v="C11694"/>
    <s v="Consumer"/>
    <x v="1"/>
    <s v="AMBA"/>
    <s v="GBA Norte"/>
    <s v="Snacks"/>
    <s v="Papas Onduladas"/>
    <n v="3"/>
    <n v="2.77"/>
    <n v="0.16"/>
    <n v="6.98"/>
    <n v="4.54"/>
    <n v="2.44"/>
    <s v="Wallet"/>
  </r>
  <r>
    <x v="243"/>
    <s v="O20244055"/>
    <s v="C12426"/>
    <s v="Consumer"/>
    <x v="1"/>
    <s v="LatAm"/>
    <s v="Montevideo"/>
    <s v="Panificados"/>
    <s v="Pan Lacteado"/>
    <n v="7"/>
    <n v="1.1100000000000001"/>
    <n v="9.2999999999999999E-2"/>
    <n v="7.05"/>
    <n v="4.72"/>
    <n v="2.33"/>
    <s v="Debit"/>
  </r>
  <r>
    <x v="268"/>
    <s v="O20244479"/>
    <s v="C13285"/>
    <s v="SMB"/>
    <x v="1"/>
    <s v="Rosario"/>
    <s v="Rosario"/>
    <s v="Suplementos"/>
    <s v="Omega-3"/>
    <n v="1"/>
    <n v="31.98"/>
    <n v="4.9000000000000002E-2"/>
    <n v="30.41"/>
    <n v="16.73"/>
    <n v="13.68"/>
    <s v="Wallet"/>
  </r>
  <r>
    <x v="461"/>
    <s v="O20240973"/>
    <s v="C13482"/>
    <s v="SMB"/>
    <x v="1"/>
    <s v="AMBA"/>
    <s v="CABA"/>
    <s v="Panificados"/>
    <s v="Pan Integral"/>
    <n v="16"/>
    <n v="1.54"/>
    <n v="3.1E-2"/>
    <n v="23.88"/>
    <n v="16"/>
    <n v="7.88"/>
    <s v="Cash"/>
  </r>
  <r>
    <x v="207"/>
    <s v="O20240299"/>
    <s v="C10218"/>
    <s v="Consumer"/>
    <x v="1"/>
    <s v="AMBA"/>
    <s v="GBA Norte"/>
    <s v="Lácteos"/>
    <s v="Queso Cremoso 500g"/>
    <n v="20"/>
    <n v="1.79"/>
    <n v="0.19400000000000001"/>
    <n v="28.85"/>
    <n v="22.5"/>
    <n v="6.35"/>
    <s v="Wallet"/>
  </r>
  <r>
    <x v="190"/>
    <s v="O20241126"/>
    <s v="C11081"/>
    <s v="Consumer"/>
    <x v="0"/>
    <s v="AMBA"/>
    <s v="GBA Sur"/>
    <s v="Frutas"/>
    <s v="Banana Kg"/>
    <n v="12"/>
    <n v="1.68"/>
    <n v="4.2000000000000003E-2"/>
    <n v="19.309999999999999"/>
    <n v="13.9"/>
    <n v="5.41"/>
    <s v="Credit"/>
  </r>
  <r>
    <x v="173"/>
    <s v="O20244981"/>
    <s v="C11504"/>
    <s v="Enterprise"/>
    <x v="0"/>
    <s v="Rosario"/>
    <s v="Rosario"/>
    <s v="Bebidas"/>
    <s v="Energética"/>
    <n v="5"/>
    <n v="1.25"/>
    <n v="0.13"/>
    <n v="5.44"/>
    <n v="4.08"/>
    <n v="1.36"/>
    <s v="Credit"/>
  </r>
  <r>
    <x v="144"/>
    <s v="O20241651"/>
    <s v="C10282"/>
    <s v="Consumer"/>
    <x v="1"/>
    <s v="Rosario"/>
    <s v="Rosario"/>
    <s v="Panificados"/>
    <s v="Medialunas Docena"/>
    <n v="6"/>
    <n v="2.14"/>
    <n v="0.13400000000000001"/>
    <n v="11.12"/>
    <n v="7.45"/>
    <n v="3.67"/>
    <s v="Transfer"/>
  </r>
  <r>
    <x v="382"/>
    <s v="O20241318"/>
    <s v="C10928"/>
    <s v="Consumer"/>
    <x v="2"/>
    <s v="Mendoza"/>
    <s v="Godoy Cruz"/>
    <s v="Bebidas"/>
    <s v="Agua 1.5L"/>
    <n v="6"/>
    <n v="1.84"/>
    <n v="5.0000000000000001E-3"/>
    <n v="10.98"/>
    <n v="8.24"/>
    <n v="2.74"/>
    <s v="Transfer"/>
  </r>
  <r>
    <x v="376"/>
    <s v="O20243838"/>
    <s v="C12879"/>
    <s v="Consumer"/>
    <x v="0"/>
    <s v="Córdoba"/>
    <s v="Río Cuarto"/>
    <s v="Panificados"/>
    <s v="Pan Lacteado"/>
    <n v="1"/>
    <n v="1.49"/>
    <n v="0"/>
    <n v="1.49"/>
    <n v="1"/>
    <n v="0.49"/>
    <s v="Cash"/>
  </r>
  <r>
    <x v="433"/>
    <s v="O20243650"/>
    <s v="C11942"/>
    <s v="Consumer"/>
    <x v="1"/>
    <s v="Mendoza"/>
    <s v="San Rafael"/>
    <s v="Frutas"/>
    <s v="Uva Kg"/>
    <n v="13"/>
    <n v="2.93"/>
    <n v="7.0000000000000007E-2"/>
    <n v="35.42"/>
    <n v="25.5"/>
    <n v="9.92"/>
    <s v="Credit"/>
  </r>
  <r>
    <x v="462"/>
    <s v="O20243689"/>
    <s v="C12706"/>
    <s v="Consumer"/>
    <x v="0"/>
    <s v="AMBA"/>
    <s v="CABA"/>
    <s v="Frutas"/>
    <s v="Uva Kg"/>
    <n v="7"/>
    <n v="2.61"/>
    <n v="2.9000000000000001E-2"/>
    <n v="17.739999999999998"/>
    <n v="12.77"/>
    <n v="4.97"/>
    <s v="Debit"/>
  </r>
  <r>
    <x v="463"/>
    <s v="O20243129"/>
    <s v="C11932"/>
    <s v="SMB"/>
    <x v="1"/>
    <s v="Córdoba"/>
    <s v="Córdoba"/>
    <s v="Panificados"/>
    <s v="Pan Integral"/>
    <n v="12"/>
    <n v="1.19"/>
    <n v="0.04"/>
    <n v="13.71"/>
    <n v="9.19"/>
    <n v="4.5199999999999996"/>
    <s v="Credit"/>
  </r>
  <r>
    <x v="357"/>
    <s v="O20241424"/>
    <s v="C13142"/>
    <s v="SMB"/>
    <x v="1"/>
    <s v="Rosario"/>
    <s v="Rosario"/>
    <s v="Bebidas"/>
    <s v="Agua 1.5L"/>
    <n v="9"/>
    <n v="1.61"/>
    <n v="0.153"/>
    <n v="12.27"/>
    <n v="9.1999999999999993"/>
    <n v="3.07"/>
    <s v="Wallet"/>
  </r>
  <r>
    <x v="316"/>
    <s v="O20242549"/>
    <s v="C12739"/>
    <s v="Consumer"/>
    <x v="0"/>
    <s v="Rosario"/>
    <s v="Rosario"/>
    <s v="Lácteos"/>
    <s v="Leche 1L"/>
    <n v="16"/>
    <n v="1.18"/>
    <n v="0.13100000000000001"/>
    <n v="16.41"/>
    <n v="12.8"/>
    <n v="3.61"/>
    <s v="Debit"/>
  </r>
  <r>
    <x v="464"/>
    <s v="O20241283"/>
    <s v="C10175"/>
    <s v="Consumer"/>
    <x v="1"/>
    <s v="Córdoba"/>
    <s v="Córdoba"/>
    <s v="Bebidas"/>
    <s v="Agua 1.5L"/>
    <n v="2"/>
    <n v="1"/>
    <n v="0.1"/>
    <n v="1.8"/>
    <n v="1.35"/>
    <n v="0.45"/>
    <s v="Credit"/>
  </r>
  <r>
    <x v="50"/>
    <s v="O20242972"/>
    <s v="C11996"/>
    <s v="SMB"/>
    <x v="1"/>
    <s v="Mendoza"/>
    <s v="San Rafael"/>
    <s v="Suplementos"/>
    <s v="Whey 1kg"/>
    <n v="5"/>
    <n v="24.91"/>
    <n v="0.13400000000000001"/>
    <n v="107.86"/>
    <n v="59.32"/>
    <n v="48.54"/>
    <s v="Credit"/>
  </r>
  <r>
    <x v="409"/>
    <s v="O20243478"/>
    <s v="C11725"/>
    <s v="Consumer"/>
    <x v="2"/>
    <s v="Santa Fe"/>
    <s v="Rafaela"/>
    <s v="Snacks"/>
    <s v="Barra Cereal"/>
    <n v="2"/>
    <n v="1.74"/>
    <n v="0.11899999999999999"/>
    <n v="3.07"/>
    <n v="2"/>
    <n v="1.07"/>
    <s v="Cash"/>
  </r>
  <r>
    <x v="465"/>
    <s v="O20243272"/>
    <s v="C13181"/>
    <s v="SMB"/>
    <x v="2"/>
    <s v="Córdoba"/>
    <s v="Río Cuarto"/>
    <s v="Panificados"/>
    <s v="Pan Integral"/>
    <n v="20"/>
    <n v="1.72"/>
    <n v="4.8000000000000001E-2"/>
    <n v="32.75"/>
    <n v="21.94"/>
    <n v="10.81"/>
    <s v="Credit"/>
  </r>
  <r>
    <x v="43"/>
    <s v="O20242390"/>
    <s v="C12029"/>
    <s v="Consumer"/>
    <x v="0"/>
    <s v="Córdoba"/>
    <s v="Córdoba"/>
    <s v="Lácteos"/>
    <s v="Yogur 1L"/>
    <n v="17"/>
    <n v="2.8"/>
    <n v="8.7999999999999995E-2"/>
    <n v="43.41"/>
    <n v="33.86"/>
    <n v="9.5500000000000007"/>
    <s v="Transfer"/>
  </r>
  <r>
    <x v="47"/>
    <s v="O20241102"/>
    <s v="C10158"/>
    <s v="SMB"/>
    <x v="1"/>
    <s v="Santa Fe"/>
    <s v="Santa Fe"/>
    <s v="Lácteos"/>
    <s v="Yogur 1L"/>
    <n v="1"/>
    <n v="1.25"/>
    <n v="3.6999999999999998E-2"/>
    <n v="1.2"/>
    <n v="0.94"/>
    <n v="0.26"/>
    <s v="Transfer"/>
  </r>
  <r>
    <x v="466"/>
    <s v="O20240990"/>
    <s v="C13483"/>
    <s v="Consumer"/>
    <x v="1"/>
    <s v="AMBA"/>
    <s v="GBA Sur"/>
    <s v="Lácteos"/>
    <s v="Queso Cremoso 500g"/>
    <n v="10"/>
    <n v="2.2400000000000002"/>
    <n v="0"/>
    <n v="22.4"/>
    <n v="17.47"/>
    <n v="4.93"/>
    <s v="Credit"/>
  </r>
  <r>
    <x v="105"/>
    <s v="O20242236"/>
    <s v="C10420"/>
    <s v="Consumer"/>
    <x v="1"/>
    <s v="Rosario"/>
    <s v="Rosario"/>
    <s v="Frutas"/>
    <s v="Uva Kg"/>
    <n v="15"/>
    <n v="3.18"/>
    <n v="1.9E-2"/>
    <n v="46.79"/>
    <n v="33.69"/>
    <n v="13.1"/>
    <s v="Wallet"/>
  </r>
  <r>
    <x v="94"/>
    <s v="O20244994"/>
    <s v="C11690"/>
    <s v="Consumer"/>
    <x v="0"/>
    <s v="Córdoba"/>
    <s v="Villa María"/>
    <s v="Bebidas"/>
    <s v="Gaseosa Cola"/>
    <n v="12"/>
    <n v="2.15"/>
    <n v="8.5999999999999993E-2"/>
    <n v="23.58"/>
    <n v="17.68"/>
    <n v="5.9"/>
    <s v="Debit"/>
  </r>
  <r>
    <x v="383"/>
    <s v="O20244383"/>
    <s v="C12630"/>
    <s v="SMB"/>
    <x v="1"/>
    <s v="LatAm"/>
    <s v="Santiago"/>
    <s v="Snacks"/>
    <s v="Papas Onduladas"/>
    <n v="17"/>
    <n v="2.4500000000000002"/>
    <n v="1.2E-2"/>
    <n v="41.15"/>
    <n v="26.75"/>
    <n v="14.4"/>
    <s v="Credit"/>
  </r>
  <r>
    <x v="116"/>
    <s v="O20241206"/>
    <s v="C12225"/>
    <s v="Consumer"/>
    <x v="1"/>
    <s v="AMBA"/>
    <s v="GBA Sur"/>
    <s v="Frutas"/>
    <s v="Manzana Kg"/>
    <n v="13"/>
    <n v="1.26"/>
    <n v="0.125"/>
    <n v="14.33"/>
    <n v="10.32"/>
    <n v="4.01"/>
    <s v="Debit"/>
  </r>
  <r>
    <x v="467"/>
    <s v="O20242910"/>
    <s v="C10966"/>
    <s v="Consumer"/>
    <x v="2"/>
    <s v="LatAm"/>
    <s v="Lima"/>
    <s v="Panificados"/>
    <s v="Medialunas Docena"/>
    <n v="8"/>
    <n v="1.55"/>
    <n v="5.0000000000000001E-3"/>
    <n v="12.34"/>
    <n v="8.27"/>
    <n v="4.07"/>
    <s v="Debit"/>
  </r>
  <r>
    <x v="468"/>
    <s v="O20243752"/>
    <s v="C10793"/>
    <s v="Consumer"/>
    <x v="0"/>
    <s v="AMBA"/>
    <s v="GBA Norte"/>
    <s v="Lácteos"/>
    <s v="Queso Cremoso 500g"/>
    <n v="12"/>
    <n v="2.4500000000000002"/>
    <n v="3.7999999999999999E-2"/>
    <n v="28.28"/>
    <n v="22.06"/>
    <n v="6.22"/>
    <s v="Credit"/>
  </r>
  <r>
    <x v="469"/>
    <s v="O20244953"/>
    <s v="C12174"/>
    <s v="Consumer"/>
    <x v="1"/>
    <s v="LatAm"/>
    <s v="Santiago"/>
    <s v="Snacks"/>
    <s v="Barra Cereal"/>
    <n v="4"/>
    <n v="2.36"/>
    <n v="0"/>
    <n v="9.44"/>
    <n v="6.14"/>
    <n v="3.3"/>
    <s v="Wallet"/>
  </r>
  <r>
    <x v="470"/>
    <s v="O20244438"/>
    <s v="C11348"/>
    <s v="SMB"/>
    <x v="1"/>
    <s v="Córdoba"/>
    <s v="Córdoba"/>
    <s v="Suplementos"/>
    <s v="Omega-3"/>
    <n v="6"/>
    <n v="26.68"/>
    <n v="4.5999999999999999E-2"/>
    <n v="152.72"/>
    <n v="84"/>
    <n v="68.72"/>
    <s v="Wallet"/>
  </r>
  <r>
    <x v="42"/>
    <s v="O20241364"/>
    <s v="C10519"/>
    <s v="Enterprise"/>
    <x v="0"/>
    <s v="AMBA"/>
    <s v="GBA Oeste"/>
    <s v="Snacks"/>
    <s v="Mix Frutos Secos"/>
    <n v="5"/>
    <n v="2.2999999999999998"/>
    <n v="1.0999999999999999E-2"/>
    <n v="11.37"/>
    <n v="7.39"/>
    <n v="3.98"/>
    <s v="Debit"/>
  </r>
  <r>
    <x v="471"/>
    <s v="O20240684"/>
    <s v="C11502"/>
    <s v="Enterprise"/>
    <x v="0"/>
    <s v="Córdoba"/>
    <s v="Villa María"/>
    <s v="Lácteos"/>
    <s v="Queso Cremoso 500g"/>
    <n v="14"/>
    <n v="2.86"/>
    <n v="3.9E-2"/>
    <n v="38.479999999999997"/>
    <n v="30.01"/>
    <n v="8.4700000000000006"/>
    <s v="Debit"/>
  </r>
  <r>
    <x v="319"/>
    <s v="O20244437"/>
    <s v="C12553"/>
    <s v="Consumer"/>
    <x v="0"/>
    <s v="LatAm"/>
    <s v="Asunción"/>
    <s v="Bebidas"/>
    <s v="Agua 500ml"/>
    <n v="1"/>
    <n v="2.17"/>
    <n v="0.188"/>
    <n v="1.76"/>
    <n v="1.32"/>
    <n v="0.44"/>
    <s v="Credit"/>
  </r>
  <r>
    <x v="472"/>
    <s v="O20240364"/>
    <s v="C12051"/>
    <s v="SMB"/>
    <x v="1"/>
    <s v="Mendoza"/>
    <s v="Godoy Cruz"/>
    <s v="Frutas"/>
    <s v="Uva Kg"/>
    <n v="20"/>
    <n v="1.72"/>
    <n v="0.111"/>
    <n v="30.58"/>
    <n v="22.02"/>
    <n v="8.56"/>
    <s v="Credit"/>
  </r>
  <r>
    <x v="268"/>
    <s v="O20244482"/>
    <s v="C12440"/>
    <s v="Enterprise"/>
    <x v="1"/>
    <s v="Córdoba"/>
    <s v="Río Cuarto"/>
    <s v="Frutas"/>
    <s v="Manzana Kg"/>
    <n v="16"/>
    <n v="3.17"/>
    <n v="0"/>
    <n v="50.72"/>
    <n v="36.520000000000003"/>
    <n v="14.2"/>
    <s v="Credit"/>
  </r>
  <r>
    <x v="27"/>
    <s v="O20241796"/>
    <s v="C11023"/>
    <s v="Consumer"/>
    <x v="1"/>
    <s v="AMBA"/>
    <s v="GBA Norte"/>
    <s v="Bebidas"/>
    <s v="Energética"/>
    <n v="4"/>
    <n v="1.01"/>
    <n v="0.14699999999999999"/>
    <n v="3.45"/>
    <n v="2.59"/>
    <n v="0.86"/>
    <s v="Transfer"/>
  </r>
  <r>
    <x v="30"/>
    <s v="O20242978"/>
    <s v="C11490"/>
    <s v="Consumer"/>
    <x v="1"/>
    <s v="AMBA"/>
    <s v="CABA"/>
    <s v="Panificados"/>
    <s v="Pan Integral"/>
    <n v="17"/>
    <n v="1.82"/>
    <n v="0.11899999999999999"/>
    <n v="27.26"/>
    <n v="18.260000000000002"/>
    <n v="9"/>
    <s v="Credit"/>
  </r>
  <r>
    <x v="123"/>
    <s v="O20243326"/>
    <s v="C12700"/>
    <s v="Consumer"/>
    <x v="1"/>
    <s v="Santa Fe"/>
    <s v="Rosario"/>
    <s v="Verduras"/>
    <s v="Zanahoria Kg"/>
    <n v="9"/>
    <n v="2.4500000000000002"/>
    <n v="0.108"/>
    <n v="19.670000000000002"/>
    <n v="13.77"/>
    <n v="5.9"/>
    <s v="Credit"/>
  </r>
  <r>
    <x v="469"/>
    <s v="O20244952"/>
    <s v="C10332"/>
    <s v="Consumer"/>
    <x v="0"/>
    <s v="LatAm"/>
    <s v="Lima"/>
    <s v="Frutas"/>
    <s v="Manzana Kg"/>
    <n v="12"/>
    <n v="1.88"/>
    <n v="6.9000000000000006E-2"/>
    <n v="21"/>
    <n v="15.12"/>
    <n v="5.88"/>
    <s v="Debit"/>
  </r>
  <r>
    <x v="468"/>
    <s v="O20243755"/>
    <s v="C12586"/>
    <s v="Consumer"/>
    <x v="1"/>
    <s v="AMBA"/>
    <s v="GBA Norte"/>
    <s v="Snacks"/>
    <s v="Papas Onduladas"/>
    <n v="17"/>
    <n v="1.58"/>
    <n v="5.3999999999999999E-2"/>
    <n v="25.41"/>
    <n v="16.52"/>
    <n v="8.89"/>
    <s v="Debit"/>
  </r>
  <r>
    <x v="112"/>
    <s v="O20241244"/>
    <s v="C10306"/>
    <s v="Consumer"/>
    <x v="0"/>
    <s v="Santa Fe"/>
    <s v="Rafaela"/>
    <s v="Lácteos"/>
    <s v="Queso Cremoso 500g"/>
    <n v="16"/>
    <n v="2.63"/>
    <n v="0.16300000000000001"/>
    <n v="35.22"/>
    <n v="27.47"/>
    <n v="7.75"/>
    <s v="Cash"/>
  </r>
  <r>
    <x v="82"/>
    <s v="O20240902"/>
    <s v="C13046"/>
    <s v="Consumer"/>
    <x v="2"/>
    <s v="LatAm"/>
    <s v="Lima"/>
    <s v="Panificados"/>
    <s v="Medialunas Docena"/>
    <n v="5"/>
    <n v="1.58"/>
    <n v="0"/>
    <n v="7.9"/>
    <n v="5.29"/>
    <n v="2.61"/>
    <s v="Transfer"/>
  </r>
  <r>
    <x v="473"/>
    <s v="O20244715"/>
    <s v="C13068"/>
    <s v="Consumer"/>
    <x v="1"/>
    <s v="LatAm"/>
    <s v="Asunción"/>
    <s v="Panificados"/>
    <s v="Medialunas Docena"/>
    <n v="13"/>
    <n v="1.18"/>
    <n v="0"/>
    <n v="15.34"/>
    <n v="10.28"/>
    <n v="5.0599999999999996"/>
    <s v="Debit"/>
  </r>
  <r>
    <x v="474"/>
    <s v="O20244227"/>
    <s v="C11694"/>
    <s v="Consumer"/>
    <x v="0"/>
    <s v="Córdoba"/>
    <s v="Río Cuarto"/>
    <s v="Panificados"/>
    <s v="Pan Integral"/>
    <n v="4"/>
    <n v="1.18"/>
    <n v="7.1999999999999995E-2"/>
    <n v="4.38"/>
    <n v="2.93"/>
    <n v="1.45"/>
    <s v="Wallet"/>
  </r>
  <r>
    <x v="399"/>
    <s v="O20241373"/>
    <s v="C12696"/>
    <s v="SMB"/>
    <x v="1"/>
    <s v="Rosario"/>
    <s v="Rosario"/>
    <s v="Verduras"/>
    <s v="Tomate Kg"/>
    <n v="16"/>
    <n v="1.68"/>
    <n v="0.10100000000000001"/>
    <n v="24.17"/>
    <n v="16.920000000000002"/>
    <n v="7.25"/>
    <s v="Cash"/>
  </r>
  <r>
    <x v="399"/>
    <s v="O20241371"/>
    <s v="C10926"/>
    <s v="SMB"/>
    <x v="1"/>
    <s v="LatAm"/>
    <s v="Montevideo"/>
    <s v="Bebidas"/>
    <s v="Jugo Naranja"/>
    <n v="2"/>
    <n v="1.39"/>
    <n v="3.1E-2"/>
    <n v="2.69"/>
    <n v="2.02"/>
    <n v="0.67"/>
    <s v="Cash"/>
  </r>
  <r>
    <x v="314"/>
    <s v="O20244966"/>
    <s v="C11550"/>
    <s v="SMB"/>
    <x v="0"/>
    <s v="Santa Fe"/>
    <s v="Rosario"/>
    <s v="Lácteos"/>
    <s v="Queso Cremoso 500g"/>
    <n v="19"/>
    <n v="2.87"/>
    <n v="9.8000000000000004E-2"/>
    <n v="49.19"/>
    <n v="38.369999999999997"/>
    <n v="10.82"/>
    <s v="Debit"/>
  </r>
  <r>
    <x v="290"/>
    <s v="O20240923"/>
    <s v="C12397"/>
    <s v="Consumer"/>
    <x v="1"/>
    <s v="Santa Fe"/>
    <s v="Santa Fe"/>
    <s v="Bebidas"/>
    <s v="Energética"/>
    <n v="16"/>
    <n v="1.66"/>
    <n v="4.5999999999999999E-2"/>
    <n v="25.34"/>
    <n v="19"/>
    <n v="6.34"/>
    <s v="Credit"/>
  </r>
  <r>
    <x v="475"/>
    <s v="O20241033"/>
    <s v="C13097"/>
    <s v="Consumer"/>
    <x v="0"/>
    <s v="Santa Fe"/>
    <s v="Rafaela"/>
    <s v="Bebidas"/>
    <s v="Agua 1.5L"/>
    <n v="18"/>
    <n v="1.5"/>
    <n v="7.8E-2"/>
    <n v="24.89"/>
    <n v="18.670000000000002"/>
    <n v="6.22"/>
    <s v="Credit"/>
  </r>
  <r>
    <x v="476"/>
    <s v="O20242775"/>
    <s v="C11129"/>
    <s v="SMB"/>
    <x v="1"/>
    <s v="Rosario"/>
    <s v="Rosario"/>
    <s v="Lácteos"/>
    <s v="Leche 1L"/>
    <n v="17"/>
    <n v="1.67"/>
    <n v="0.108"/>
    <n v="25.32"/>
    <n v="19.75"/>
    <n v="5.57"/>
    <s v="Credit"/>
  </r>
  <r>
    <x v="464"/>
    <s v="O20241280"/>
    <s v="C10100"/>
    <s v="Enterprise"/>
    <x v="2"/>
    <s v="Rosario"/>
    <s v="Rosario"/>
    <s v="Panificados"/>
    <s v="Pan Integral"/>
    <n v="15"/>
    <n v="2.13"/>
    <n v="8.2000000000000003E-2"/>
    <n v="29.33"/>
    <n v="19.649999999999999"/>
    <n v="9.68"/>
    <s v="Credit"/>
  </r>
  <r>
    <x v="458"/>
    <s v="O20242846"/>
    <s v="C12196"/>
    <s v="SMB"/>
    <x v="0"/>
    <s v="Córdoba"/>
    <s v="Río Cuarto"/>
    <s v="Verduras"/>
    <s v="Tomate Kg"/>
    <n v="16"/>
    <n v="1.57"/>
    <n v="0.05"/>
    <n v="23.86"/>
    <n v="16.7"/>
    <n v="7.16"/>
    <s v="Credit"/>
  </r>
  <r>
    <x v="29"/>
    <s v="O20241572"/>
    <s v="C10741"/>
    <s v="Enterprise"/>
    <x v="1"/>
    <s v="Santa Fe"/>
    <s v="Santa Fe"/>
    <s v="Verduras"/>
    <s v="Lechuga Unidad"/>
    <n v="3"/>
    <n v="1.4"/>
    <n v="0.104"/>
    <n v="3.76"/>
    <n v="2.63"/>
    <n v="1.1299999999999999"/>
    <s v="Wallet"/>
  </r>
  <r>
    <x v="308"/>
    <s v="O20242057"/>
    <s v="C12758"/>
    <s v="Consumer"/>
    <x v="0"/>
    <s v="AMBA"/>
    <s v="GBA Oeste"/>
    <s v="Snacks"/>
    <s v="Barra Cereal"/>
    <n v="8"/>
    <n v="2.48"/>
    <n v="4.8000000000000001E-2"/>
    <n v="18.89"/>
    <n v="12.28"/>
    <n v="6.61"/>
    <s v="Credit"/>
  </r>
  <r>
    <x v="284"/>
    <s v="O20242183"/>
    <s v="C10737"/>
    <s v="Consumer"/>
    <x v="1"/>
    <s v="Córdoba"/>
    <s v="Río Cuarto"/>
    <s v="Suplementos"/>
    <s v="Whey 1kg"/>
    <n v="2"/>
    <n v="27.9"/>
    <n v="4.2000000000000003E-2"/>
    <n v="53.46"/>
    <n v="29.4"/>
    <n v="24.06"/>
    <s v="Cash"/>
  </r>
  <r>
    <x v="406"/>
    <s v="O20241991"/>
    <s v="C10845"/>
    <s v="SMB"/>
    <x v="2"/>
    <s v="Córdoba"/>
    <s v="Villa María"/>
    <s v="Snacks"/>
    <s v="Papas Onduladas"/>
    <n v="2"/>
    <n v="2.39"/>
    <n v="0.121"/>
    <n v="4.2"/>
    <n v="2.73"/>
    <n v="1.47"/>
    <s v="Debit"/>
  </r>
  <r>
    <x v="375"/>
    <s v="O20242767"/>
    <s v="C12905"/>
    <s v="SMB"/>
    <x v="0"/>
    <s v="LatAm"/>
    <s v="Montevideo"/>
    <s v="Lácteos"/>
    <s v="Yogur 1L"/>
    <n v="20"/>
    <n v="1.66"/>
    <n v="2.5000000000000001E-2"/>
    <n v="32.369999999999997"/>
    <n v="25.25"/>
    <n v="7.12"/>
    <s v="Credit"/>
  </r>
  <r>
    <x v="82"/>
    <s v="O20240900"/>
    <s v="C13310"/>
    <s v="Consumer"/>
    <x v="1"/>
    <s v="Córdoba"/>
    <s v="Villa María"/>
    <s v="Frutas"/>
    <s v="Banana Kg"/>
    <n v="19"/>
    <n v="2.0499999999999998"/>
    <n v="8.3000000000000004E-2"/>
    <n v="35.72"/>
    <n v="25.72"/>
    <n v="10"/>
    <s v="Credit"/>
  </r>
  <r>
    <x v="434"/>
    <s v="O20242132"/>
    <s v="C10209"/>
    <s v="Consumer"/>
    <x v="1"/>
    <s v="Rosario"/>
    <s v="Rosario"/>
    <s v="Snacks"/>
    <s v="Barra Cereal"/>
    <n v="19"/>
    <n v="2.0299999999999998"/>
    <n v="5.0000000000000001E-3"/>
    <n v="38.380000000000003"/>
    <n v="24.95"/>
    <n v="13.43"/>
    <s v="Credit"/>
  </r>
  <r>
    <x v="50"/>
    <s v="O20242963"/>
    <s v="C11105"/>
    <s v="SMB"/>
    <x v="1"/>
    <s v="AMBA"/>
    <s v="GBA Oeste"/>
    <s v="Suplementos"/>
    <s v="Multivitamínico"/>
    <n v="2"/>
    <n v="31.12"/>
    <n v="0.08"/>
    <n v="57.26"/>
    <n v="31.49"/>
    <n v="25.77"/>
    <s v="Debit"/>
  </r>
  <r>
    <x v="28"/>
    <s v="O20244946"/>
    <s v="C13049"/>
    <s v="SMB"/>
    <x v="1"/>
    <s v="Mendoza"/>
    <s v="Mendoza"/>
    <s v="Verduras"/>
    <s v="Lechuga Unidad"/>
    <n v="15"/>
    <n v="2.5299999999999998"/>
    <n v="0"/>
    <n v="37.950000000000003"/>
    <n v="26.57"/>
    <n v="11.38"/>
    <s v="Cash"/>
  </r>
  <r>
    <x v="477"/>
    <s v="O20243744"/>
    <s v="C10990"/>
    <s v="Consumer"/>
    <x v="1"/>
    <s v="LatAm"/>
    <s v="Montevideo"/>
    <s v="Lácteos"/>
    <s v="Yogur 1L"/>
    <n v="12"/>
    <n v="2.11"/>
    <n v="0.20200000000000001"/>
    <n v="20.21"/>
    <n v="15.76"/>
    <n v="4.45"/>
    <s v="Wallet"/>
  </r>
  <r>
    <x v="478"/>
    <s v="O20243588"/>
    <s v="C13365"/>
    <s v="SMB"/>
    <x v="1"/>
    <s v="LatAm"/>
    <s v="Santiago"/>
    <s v="Bebidas"/>
    <s v="Agua 1.5L"/>
    <n v="18"/>
    <n v="1.08"/>
    <n v="2.9000000000000001E-2"/>
    <n v="18.88"/>
    <n v="14.16"/>
    <n v="4.72"/>
    <s v="Credit"/>
  </r>
  <r>
    <x v="153"/>
    <s v="O20241114"/>
    <s v="C11962"/>
    <s v="Consumer"/>
    <x v="1"/>
    <s v="AMBA"/>
    <s v="GBA Sur"/>
    <s v="Suplementos"/>
    <s v="Multivitamínico"/>
    <n v="20"/>
    <n v="32.44"/>
    <n v="7.1999999999999995E-2"/>
    <n v="602.09"/>
    <n v="331.15"/>
    <n v="270.94"/>
    <s v="Credit"/>
  </r>
  <r>
    <x v="479"/>
    <s v="O20240856"/>
    <s v="C10258"/>
    <s v="SMB"/>
    <x v="1"/>
    <s v="LatAm"/>
    <s v="Montevideo"/>
    <s v="Lácteos"/>
    <s v="Queso Cremoso 500g"/>
    <n v="15"/>
    <n v="1.32"/>
    <n v="0.13300000000000001"/>
    <n v="17.170000000000002"/>
    <n v="13.39"/>
    <n v="3.78"/>
    <s v="Credit"/>
  </r>
  <r>
    <x v="366"/>
    <s v="O20240556"/>
    <s v="C11733"/>
    <s v="Consumer"/>
    <x v="0"/>
    <s v="Santa Fe"/>
    <s v="Rafaela"/>
    <s v="Bebidas"/>
    <s v="Agua 500ml"/>
    <n v="16"/>
    <n v="1.64"/>
    <n v="0"/>
    <n v="26.24"/>
    <n v="19.68"/>
    <n v="6.56"/>
    <s v="Credit"/>
  </r>
  <r>
    <x v="407"/>
    <s v="O20244639"/>
    <s v="C11147"/>
    <s v="Enterprise"/>
    <x v="2"/>
    <s v="AMBA"/>
    <s v="GBA Sur"/>
    <s v="Suplementos"/>
    <s v="Omega-3"/>
    <n v="14"/>
    <n v="19.53"/>
    <n v="6.3E-2"/>
    <n v="256.19"/>
    <n v="140.9"/>
    <n v="115.29"/>
    <s v="Debit"/>
  </r>
  <r>
    <x v="426"/>
    <s v="O20240105"/>
    <s v="C12283"/>
    <s v="Consumer"/>
    <x v="1"/>
    <s v="Córdoba"/>
    <s v="Córdoba"/>
    <s v="Snacks"/>
    <s v="Barra Cereal"/>
    <n v="4"/>
    <n v="3.07"/>
    <n v="3.4000000000000002E-2"/>
    <n v="11.86"/>
    <n v="7.71"/>
    <n v="4.1500000000000004"/>
    <s v="Credit"/>
  </r>
  <r>
    <x v="317"/>
    <s v="O20240696"/>
    <s v="C13271"/>
    <s v="SMB"/>
    <x v="1"/>
    <s v="AMBA"/>
    <s v="GBA Norte"/>
    <s v="Frutas"/>
    <s v="Banana Kg"/>
    <n v="6"/>
    <n v="1.91"/>
    <n v="9.4E-2"/>
    <n v="10.38"/>
    <n v="7.47"/>
    <n v="2.91"/>
    <s v="Credit"/>
  </r>
  <r>
    <x v="480"/>
    <s v="O20243090"/>
    <s v="C12504"/>
    <s v="Consumer"/>
    <x v="0"/>
    <s v="Mendoza"/>
    <s v="Godoy Cruz"/>
    <s v="Bebidas"/>
    <s v="Jugo Naranja"/>
    <n v="5"/>
    <n v="1.66"/>
    <n v="6.7000000000000004E-2"/>
    <n v="7.74"/>
    <n v="5.8"/>
    <n v="1.94"/>
    <s v="Credit"/>
  </r>
  <r>
    <x v="442"/>
    <s v="O20243264"/>
    <s v="C12749"/>
    <s v="Consumer"/>
    <x v="1"/>
    <s v="AMBA"/>
    <s v="GBA Norte"/>
    <s v="Panificados"/>
    <s v="Medialunas Docena"/>
    <n v="16"/>
    <n v="2.17"/>
    <n v="0"/>
    <n v="34.72"/>
    <n v="23.26"/>
    <n v="11.46"/>
    <s v="Credit"/>
  </r>
  <r>
    <x v="361"/>
    <s v="O20240537"/>
    <s v="C11094"/>
    <s v="Consumer"/>
    <x v="1"/>
    <s v="Santa Fe"/>
    <s v="Santa Fe"/>
    <s v="Lácteos"/>
    <s v="Yogur 1L"/>
    <n v="5"/>
    <n v="1.31"/>
    <n v="2E-3"/>
    <n v="6.54"/>
    <n v="5.0999999999999996"/>
    <n v="1.44"/>
    <s v="Debit"/>
  </r>
  <r>
    <x v="147"/>
    <s v="O20244096"/>
    <s v="C10463"/>
    <s v="Consumer"/>
    <x v="0"/>
    <s v="Córdoba"/>
    <s v="Río Cuarto"/>
    <s v="Panificados"/>
    <s v="Pan Integral"/>
    <n v="17"/>
    <n v="1.5"/>
    <n v="3.5999999999999997E-2"/>
    <n v="24.58"/>
    <n v="16.47"/>
    <n v="8.11"/>
    <s v="Debit"/>
  </r>
  <r>
    <x v="321"/>
    <s v="O20242019"/>
    <s v="C12972"/>
    <s v="Consumer"/>
    <x v="0"/>
    <s v="Córdoba"/>
    <s v="Villa María"/>
    <s v="Bebidas"/>
    <s v="Jugo Naranja"/>
    <n v="8"/>
    <n v="1.41"/>
    <n v="0.158"/>
    <n v="9.5"/>
    <n v="7.12"/>
    <n v="2.38"/>
    <s v="Wallet"/>
  </r>
  <r>
    <x v="468"/>
    <s v="O20243749"/>
    <s v="C13160"/>
    <s v="Consumer"/>
    <x v="2"/>
    <s v="Mendoza"/>
    <s v="San Rafael"/>
    <s v="Bebidas"/>
    <s v="Agua 1.5L"/>
    <n v="17"/>
    <n v="1.95"/>
    <n v="5.5E-2"/>
    <n v="31.33"/>
    <n v="23.5"/>
    <n v="7.83"/>
    <s v="Credit"/>
  </r>
  <r>
    <x v="455"/>
    <s v="O20242827"/>
    <s v="C10513"/>
    <s v="Consumer"/>
    <x v="1"/>
    <s v="Rosario"/>
    <s v="Rosario"/>
    <s v="Suplementos"/>
    <s v="Multivitamínico"/>
    <n v="16"/>
    <n v="13.65"/>
    <n v="5.7000000000000002E-2"/>
    <n v="205.95"/>
    <n v="113.27"/>
    <n v="92.68"/>
    <s v="Transfer"/>
  </r>
  <r>
    <x v="259"/>
    <s v="O20244271"/>
    <s v="C12011"/>
    <s v="Consumer"/>
    <x v="1"/>
    <s v="AMBA"/>
    <s v="CABA"/>
    <s v="Panificados"/>
    <s v="Pan Integral"/>
    <n v="12"/>
    <n v="1.75"/>
    <n v="9.7000000000000003E-2"/>
    <n v="18.96"/>
    <n v="12.7"/>
    <n v="6.26"/>
    <s v="Debit"/>
  </r>
  <r>
    <x v="305"/>
    <s v="O20240283"/>
    <s v="C10254"/>
    <s v="Consumer"/>
    <x v="1"/>
    <s v="Mendoza"/>
    <s v="Mendoza"/>
    <s v="Suplementos"/>
    <s v="Omega-3"/>
    <n v="5"/>
    <n v="19.23"/>
    <n v="0.13900000000000001"/>
    <n v="82.79"/>
    <n v="45.53"/>
    <n v="37.26"/>
    <s v="Credit"/>
  </r>
  <r>
    <x v="392"/>
    <s v="O20243617"/>
    <s v="C10100"/>
    <s v="Consumer"/>
    <x v="1"/>
    <s v="Córdoba"/>
    <s v="Villa María"/>
    <s v="Panificados"/>
    <s v="Pan Lacteado"/>
    <n v="16"/>
    <n v="2.17"/>
    <n v="8.2000000000000003E-2"/>
    <n v="31.87"/>
    <n v="21.35"/>
    <n v="10.52"/>
    <s v="Transfer"/>
  </r>
  <r>
    <x v="481"/>
    <s v="O20243876"/>
    <s v="C10384"/>
    <s v="Consumer"/>
    <x v="2"/>
    <s v="Santa Fe"/>
    <s v="Santa Fe"/>
    <s v="Frutas"/>
    <s v="Manzana Kg"/>
    <n v="8"/>
    <n v="2.87"/>
    <n v="0.17599999999999999"/>
    <n v="18.920000000000002"/>
    <n v="13.62"/>
    <n v="5.3"/>
    <s v="Credit"/>
  </r>
  <r>
    <x v="482"/>
    <s v="O20243360"/>
    <s v="C11533"/>
    <s v="Consumer"/>
    <x v="1"/>
    <s v="Santa Fe"/>
    <s v="Santa Fe"/>
    <s v="Bebidas"/>
    <s v="Energética"/>
    <n v="8"/>
    <n v="1.18"/>
    <n v="6.3E-2"/>
    <n v="8.85"/>
    <n v="6.64"/>
    <n v="2.21"/>
    <s v="Cash"/>
  </r>
  <r>
    <x v="400"/>
    <s v="O20242354"/>
    <s v="C11046"/>
    <s v="Consumer"/>
    <x v="0"/>
    <s v="LatAm"/>
    <s v="Lima"/>
    <s v="Suplementos"/>
    <s v="Whey 1kg"/>
    <n v="9"/>
    <n v="23.1"/>
    <n v="0.13900000000000001"/>
    <n v="179"/>
    <n v="98.45"/>
    <n v="80.55"/>
    <s v="Credit"/>
  </r>
  <r>
    <x v="483"/>
    <s v="O20240918"/>
    <s v="C12063"/>
    <s v="Consumer"/>
    <x v="1"/>
    <s v="Mendoza"/>
    <s v="San Rafael"/>
    <s v="Lácteos"/>
    <s v="Queso Cremoso 500g"/>
    <n v="6"/>
    <n v="2.31"/>
    <n v="7.6999999999999999E-2"/>
    <n v="12.79"/>
    <n v="9.98"/>
    <n v="2.81"/>
    <s v="Transfer"/>
  </r>
  <r>
    <x v="31"/>
    <s v="O20244847"/>
    <s v="C11548"/>
    <s v="SMB"/>
    <x v="1"/>
    <s v="Rosario"/>
    <s v="Rosario"/>
    <s v="Panificados"/>
    <s v="Medialunas Docena"/>
    <n v="7"/>
    <n v="2"/>
    <n v="5.0999999999999997E-2"/>
    <n v="13.29"/>
    <n v="8.9"/>
    <n v="4.3899999999999997"/>
    <s v="Transfer"/>
  </r>
  <r>
    <x v="427"/>
    <s v="O20244797"/>
    <s v="C10224"/>
    <s v="Consumer"/>
    <x v="1"/>
    <s v="Santa Fe"/>
    <s v="Santa Fe"/>
    <s v="Lácteos"/>
    <s v="Yogur 1L"/>
    <n v="11"/>
    <n v="1.91"/>
    <n v="0.20499999999999999"/>
    <n v="16.7"/>
    <n v="13.03"/>
    <n v="3.67"/>
    <s v="Cash"/>
  </r>
  <r>
    <x v="194"/>
    <s v="O20240333"/>
    <s v="C11868"/>
    <s v="SMB"/>
    <x v="0"/>
    <s v="Córdoba"/>
    <s v="Río Cuarto"/>
    <s v="Panificados"/>
    <s v="Medialunas Docena"/>
    <n v="10"/>
    <n v="1.33"/>
    <n v="5.5E-2"/>
    <n v="12.57"/>
    <n v="8.42"/>
    <n v="4.1500000000000004"/>
    <s v="Credit"/>
  </r>
  <r>
    <x v="291"/>
    <s v="O20241434"/>
    <s v="C11588"/>
    <s v="Consumer"/>
    <x v="1"/>
    <s v="Santa Fe"/>
    <s v="Rafaela"/>
    <s v="Snacks"/>
    <s v="Barra Cereal"/>
    <n v="2"/>
    <n v="1.51"/>
    <n v="3.2000000000000001E-2"/>
    <n v="2.92"/>
    <n v="1.9"/>
    <n v="1.02"/>
    <s v="Cash"/>
  </r>
  <r>
    <x v="60"/>
    <s v="O20244301"/>
    <s v="C11523"/>
    <s v="Consumer"/>
    <x v="0"/>
    <s v="AMBA"/>
    <s v="GBA Sur"/>
    <s v="Suplementos"/>
    <s v="Multivitamínico"/>
    <n v="3"/>
    <n v="34.1"/>
    <n v="0.01"/>
    <n v="101.28"/>
    <n v="55.7"/>
    <n v="45.58"/>
    <s v="Cash"/>
  </r>
  <r>
    <x v="226"/>
    <s v="O20244412"/>
    <s v="C10456"/>
    <s v="SMB"/>
    <x v="1"/>
    <s v="Mendoza"/>
    <s v="San Rafael"/>
    <s v="Panificados"/>
    <s v="Pan Lacteado"/>
    <n v="14"/>
    <n v="2.0499999999999998"/>
    <n v="0"/>
    <n v="28.7"/>
    <n v="19.23"/>
    <n v="9.4700000000000006"/>
    <s v="Credit"/>
  </r>
  <r>
    <x v="409"/>
    <s v="O20243490"/>
    <s v="C11343"/>
    <s v="Consumer"/>
    <x v="1"/>
    <s v="AMBA"/>
    <s v="GBA Norte"/>
    <s v="Snacks"/>
    <s v="Papas Onduladas"/>
    <n v="11"/>
    <n v="3.32"/>
    <n v="9.0999999999999998E-2"/>
    <n v="33.200000000000003"/>
    <n v="21.58"/>
    <n v="11.62"/>
    <s v="Wallet"/>
  </r>
  <r>
    <x v="484"/>
    <s v="O20240168"/>
    <s v="C10476"/>
    <s v="Consumer"/>
    <x v="1"/>
    <s v="AMBA"/>
    <s v="GBA Sur"/>
    <s v="Frutas"/>
    <s v="Uva Kg"/>
    <n v="7"/>
    <n v="3.19"/>
    <n v="9.7000000000000003E-2"/>
    <n v="20.16"/>
    <n v="14.52"/>
    <n v="5.64"/>
    <s v="Credit"/>
  </r>
  <r>
    <x v="393"/>
    <s v="O20240021"/>
    <s v="C11716"/>
    <s v="SMB"/>
    <x v="0"/>
    <s v="AMBA"/>
    <s v="CABA"/>
    <s v="Snacks"/>
    <s v="Papas Onduladas"/>
    <n v="9"/>
    <n v="1.95"/>
    <n v="9.5000000000000001E-2"/>
    <n v="15.88"/>
    <n v="10.32"/>
    <n v="5.56"/>
    <s v="Cash"/>
  </r>
  <r>
    <x v="195"/>
    <s v="O20244018"/>
    <s v="C10116"/>
    <s v="SMB"/>
    <x v="1"/>
    <s v="Mendoza"/>
    <s v="Godoy Cruz"/>
    <s v="Verduras"/>
    <s v="Tomate Kg"/>
    <n v="11"/>
    <n v="2.73"/>
    <n v="7.1999999999999995E-2"/>
    <n v="27.87"/>
    <n v="19.510000000000002"/>
    <n v="8.36"/>
    <s v="Credit"/>
  </r>
  <r>
    <x v="485"/>
    <s v="O20240080"/>
    <s v="C12942"/>
    <s v="Consumer"/>
    <x v="0"/>
    <s v="LatAm"/>
    <s v="Lima"/>
    <s v="Lácteos"/>
    <s v="Queso Cremoso 500g"/>
    <n v="9"/>
    <n v="2.33"/>
    <n v="6.9000000000000006E-2"/>
    <n v="19.52"/>
    <n v="15.23"/>
    <n v="4.29"/>
    <s v="Credit"/>
  </r>
  <r>
    <x v="152"/>
    <s v="O20242423"/>
    <s v="C10584"/>
    <s v="Consumer"/>
    <x v="1"/>
    <s v="LatAm"/>
    <s v="Asunción"/>
    <s v="Frutas"/>
    <s v="Banana Kg"/>
    <n v="19"/>
    <n v="1.86"/>
    <n v="0.23699999999999999"/>
    <n v="26.96"/>
    <n v="19.41"/>
    <n v="7.55"/>
    <s v="Cash"/>
  </r>
  <r>
    <x v="486"/>
    <s v="O20243475"/>
    <s v="C13048"/>
    <s v="Consumer"/>
    <x v="1"/>
    <s v="LatAm"/>
    <s v="Lima"/>
    <s v="Snacks"/>
    <s v="Papas Onduladas"/>
    <n v="19"/>
    <n v="1.86"/>
    <n v="1.2E-2"/>
    <n v="34.92"/>
    <n v="22.7"/>
    <n v="12.22"/>
    <s v="Wallet"/>
  </r>
  <r>
    <x v="321"/>
    <s v="O20242015"/>
    <s v="C11857"/>
    <s v="Consumer"/>
    <x v="1"/>
    <s v="Santa Fe"/>
    <s v="Rafaela"/>
    <s v="Lácteos"/>
    <s v="Queso Cremoso 500g"/>
    <n v="7"/>
    <n v="2.65"/>
    <n v="0.06"/>
    <n v="17.440000000000001"/>
    <n v="13.6"/>
    <n v="3.84"/>
    <s v="Credit"/>
  </r>
  <r>
    <x v="298"/>
    <s v="O20242119"/>
    <s v="C10834"/>
    <s v="SMB"/>
    <x v="0"/>
    <s v="AMBA"/>
    <s v="GBA Oeste"/>
    <s v="Bebidas"/>
    <s v="Jugo Naranja"/>
    <n v="3"/>
    <n v="1.51"/>
    <n v="0.115"/>
    <n v="4.01"/>
    <n v="3.01"/>
    <n v="1"/>
    <s v="Debit"/>
  </r>
  <r>
    <x v="289"/>
    <s v="O20241394"/>
    <s v="C11164"/>
    <s v="Enterprise"/>
    <x v="0"/>
    <s v="LatAm"/>
    <s v="Montevideo"/>
    <s v="Lácteos"/>
    <s v="Queso Cremoso 500g"/>
    <n v="17"/>
    <n v="2.29"/>
    <n v="0.11799999999999999"/>
    <n v="34.340000000000003"/>
    <n v="26.79"/>
    <n v="7.55"/>
    <s v="Credit"/>
  </r>
  <r>
    <x v="487"/>
    <s v="O20240820"/>
    <s v="C11872"/>
    <s v="Consumer"/>
    <x v="1"/>
    <s v="Córdoba"/>
    <s v="Río Cuarto"/>
    <s v="Snacks"/>
    <s v="Barra Cereal"/>
    <n v="10"/>
    <n v="2.4900000000000002"/>
    <n v="3.9E-2"/>
    <n v="23.93"/>
    <n v="15.55"/>
    <n v="8.3800000000000008"/>
    <s v="Credit"/>
  </r>
  <r>
    <x v="488"/>
    <s v="O20241892"/>
    <s v="C11759"/>
    <s v="Consumer"/>
    <x v="1"/>
    <s v="Córdoba"/>
    <s v="Córdoba"/>
    <s v="Suplementos"/>
    <s v="Creatina 300g"/>
    <n v="14"/>
    <n v="13.83"/>
    <n v="0"/>
    <n v="193.62"/>
    <n v="106.49"/>
    <n v="87.13"/>
    <s v="Cash"/>
  </r>
  <r>
    <x v="7"/>
    <s v="O20241748"/>
    <s v="C11969"/>
    <s v="Consumer"/>
    <x v="0"/>
    <s v="LatAm"/>
    <s v="Asunción"/>
    <s v="Bebidas"/>
    <s v="Gaseosa Cola"/>
    <n v="2"/>
    <n v="1.47"/>
    <n v="1.6E-2"/>
    <n v="2.89"/>
    <n v="2.17"/>
    <n v="0.72"/>
    <s v="Transfer"/>
  </r>
  <r>
    <x v="345"/>
    <s v="O20243165"/>
    <s v="C10144"/>
    <s v="SMB"/>
    <x v="1"/>
    <s v="Rosario"/>
    <s v="Rosario"/>
    <s v="Verduras"/>
    <s v="Tomate Kg"/>
    <n v="18"/>
    <n v="2.31"/>
    <n v="0"/>
    <n v="41.58"/>
    <n v="29.11"/>
    <n v="12.47"/>
    <s v="Transfer"/>
  </r>
  <r>
    <x v="299"/>
    <s v="O20243850"/>
    <s v="C10206"/>
    <s v="Consumer"/>
    <x v="1"/>
    <s v="LatAm"/>
    <s v="Asunción"/>
    <s v="Verduras"/>
    <s v="Lechuga Unidad"/>
    <n v="8"/>
    <n v="2.71"/>
    <n v="9.0999999999999998E-2"/>
    <n v="19.71"/>
    <n v="13.8"/>
    <n v="5.91"/>
    <s v="Credit"/>
  </r>
  <r>
    <x v="459"/>
    <s v="O20240189"/>
    <s v="C12631"/>
    <s v="Consumer"/>
    <x v="0"/>
    <s v="LatAm"/>
    <s v="Santiago"/>
    <s v="Verduras"/>
    <s v="Lechuga Unidad"/>
    <n v="7"/>
    <n v="2.09"/>
    <n v="0.161"/>
    <n v="12.27"/>
    <n v="8.59"/>
    <n v="3.68"/>
    <s v="Transfer"/>
  </r>
  <r>
    <x v="314"/>
    <s v="O20244967"/>
    <s v="C11792"/>
    <s v="SMB"/>
    <x v="1"/>
    <s v="AMBA"/>
    <s v="GBA Oeste"/>
    <s v="Frutas"/>
    <s v="Manzana Kg"/>
    <n v="20"/>
    <n v="2.68"/>
    <n v="0.08"/>
    <n v="49.31"/>
    <n v="35.5"/>
    <n v="13.81"/>
    <s v="Transfer"/>
  </r>
  <r>
    <x v="61"/>
    <s v="O20242312"/>
    <s v="C11018"/>
    <s v="Consumer"/>
    <x v="2"/>
    <s v="Rosario"/>
    <s v="Rosario"/>
    <s v="Verduras"/>
    <s v="Tomate Kg"/>
    <n v="19"/>
    <n v="1.55"/>
    <n v="5.2999999999999999E-2"/>
    <n v="27.89"/>
    <n v="19.52"/>
    <n v="8.3699999999999992"/>
    <s v="Cash"/>
  </r>
  <r>
    <x v="30"/>
    <s v="O20242983"/>
    <s v="C12441"/>
    <s v="SMB"/>
    <x v="0"/>
    <s v="Córdoba"/>
    <s v="Córdoba"/>
    <s v="Bebidas"/>
    <s v="Jugo Naranja"/>
    <n v="17"/>
    <n v="1.82"/>
    <n v="0.106"/>
    <n v="27.66"/>
    <n v="20.74"/>
    <n v="6.92"/>
    <s v="Transfer"/>
  </r>
  <r>
    <x v="13"/>
    <s v="O20243120"/>
    <s v="C10349"/>
    <s v="Consumer"/>
    <x v="1"/>
    <s v="AMBA"/>
    <s v="GBA Oeste"/>
    <s v="Frutas"/>
    <s v="Naranja Kg"/>
    <n v="4"/>
    <n v="2.68"/>
    <n v="0.151"/>
    <n v="9.1"/>
    <n v="6.55"/>
    <n v="2.5499999999999998"/>
    <s v="Wallet"/>
  </r>
  <r>
    <x v="222"/>
    <s v="O20241259"/>
    <s v="C11557"/>
    <s v="Enterprise"/>
    <x v="1"/>
    <s v="Mendoza"/>
    <s v="San Rafael"/>
    <s v="Suplementos"/>
    <s v="Multivitamínico"/>
    <n v="9"/>
    <n v="25.67"/>
    <n v="0.16700000000000001"/>
    <n v="192.45"/>
    <n v="105.85"/>
    <n v="86.6"/>
    <s v="Wallet"/>
  </r>
  <r>
    <x v="484"/>
    <s v="O20240164"/>
    <s v="C10179"/>
    <s v="Enterprise"/>
    <x v="2"/>
    <s v="Córdoba"/>
    <s v="Córdoba"/>
    <s v="Verduras"/>
    <s v="Tomate Kg"/>
    <n v="5"/>
    <n v="1.26"/>
    <n v="9.1999999999999998E-2"/>
    <n v="5.72"/>
    <n v="4"/>
    <n v="1.72"/>
    <s v="Cash"/>
  </r>
  <r>
    <x v="489"/>
    <s v="O20242803"/>
    <s v="C12433"/>
    <s v="Consumer"/>
    <x v="1"/>
    <s v="Santa Fe"/>
    <s v="Rosario"/>
    <s v="Verduras"/>
    <s v="Lechuga Unidad"/>
    <n v="9"/>
    <n v="2.72"/>
    <n v="6.5000000000000002E-2"/>
    <n v="22.89"/>
    <n v="16.02"/>
    <n v="6.87"/>
    <s v="Cash"/>
  </r>
  <r>
    <x v="141"/>
    <s v="O20244446"/>
    <s v="C12670"/>
    <s v="SMB"/>
    <x v="1"/>
    <s v="AMBA"/>
    <s v="GBA Oeste"/>
    <s v="Panificados"/>
    <s v="Pan Lacteado"/>
    <n v="1"/>
    <n v="1.5"/>
    <n v="0"/>
    <n v="1.5"/>
    <n v="1"/>
    <n v="0.5"/>
    <s v="Credit"/>
  </r>
  <r>
    <x v="490"/>
    <s v="O20243779"/>
    <s v="C13240"/>
    <s v="SMB"/>
    <x v="0"/>
    <s v="Rosario"/>
    <s v="Rosario"/>
    <s v="Verduras"/>
    <s v="Tomate Kg"/>
    <n v="7"/>
    <n v="1.42"/>
    <n v="0.114"/>
    <n v="8.81"/>
    <n v="6.17"/>
    <n v="2.64"/>
    <s v="Wallet"/>
  </r>
  <r>
    <x v="189"/>
    <s v="O20243671"/>
    <s v="C11806"/>
    <s v="Enterprise"/>
    <x v="0"/>
    <s v="Mendoza"/>
    <s v="Mendoza"/>
    <s v="Panificados"/>
    <s v="Pan Integral"/>
    <n v="5"/>
    <n v="1.47"/>
    <n v="5.2999999999999999E-2"/>
    <n v="6.96"/>
    <n v="4.66"/>
    <n v="2.2999999999999998"/>
    <s v="Credit"/>
  </r>
  <r>
    <x v="83"/>
    <s v="O20241850"/>
    <s v="C12063"/>
    <s v="Consumer"/>
    <x v="2"/>
    <s v="Mendoza"/>
    <s v="Godoy Cruz"/>
    <s v="Snacks"/>
    <s v="Mix Frutos Secos"/>
    <n v="3"/>
    <n v="2.97"/>
    <n v="0.08"/>
    <n v="8.1999999999999993"/>
    <n v="5.33"/>
    <n v="2.87"/>
    <s v="Debit"/>
  </r>
  <r>
    <x v="110"/>
    <s v="O20243410"/>
    <s v="C11315"/>
    <s v="Consumer"/>
    <x v="0"/>
    <s v="Mendoza"/>
    <s v="Mendoza"/>
    <s v="Suplementos"/>
    <s v="Omega-3"/>
    <n v="1"/>
    <n v="11.1"/>
    <n v="0.129"/>
    <n v="9.67"/>
    <n v="5.32"/>
    <n v="4.3499999999999996"/>
    <s v="Credit"/>
  </r>
  <r>
    <x v="36"/>
    <s v="O20242919"/>
    <s v="C11588"/>
    <s v="Consumer"/>
    <x v="1"/>
    <s v="Santa Fe"/>
    <s v="Rosario"/>
    <s v="Panificados"/>
    <s v="Pan Integral"/>
    <n v="4"/>
    <n v="1.24"/>
    <n v="0.10100000000000001"/>
    <n v="4.46"/>
    <n v="2.99"/>
    <n v="1.47"/>
    <s v="Transfer"/>
  </r>
  <r>
    <x v="356"/>
    <s v="O20244916"/>
    <s v="C10727"/>
    <s v="SMB"/>
    <x v="1"/>
    <s v="AMBA"/>
    <s v="GBA Oeste"/>
    <s v="Lácteos"/>
    <s v="Queso Cremoso 500g"/>
    <n v="17"/>
    <n v="1.9"/>
    <n v="0"/>
    <n v="32.299999999999997"/>
    <n v="25.19"/>
    <n v="7.11"/>
    <s v="Transfer"/>
  </r>
  <r>
    <x v="302"/>
    <s v="O20244702"/>
    <s v="C12392"/>
    <s v="Consumer"/>
    <x v="0"/>
    <s v="LatAm"/>
    <s v="Asunción"/>
    <s v="Lácteos"/>
    <s v="Yogur 1L"/>
    <n v="3"/>
    <n v="2.85"/>
    <n v="0.11899999999999999"/>
    <n v="7.53"/>
    <n v="5.87"/>
    <n v="1.66"/>
    <s v="Debit"/>
  </r>
  <r>
    <x v="491"/>
    <s v="O20243955"/>
    <s v="C12104"/>
    <s v="Consumer"/>
    <x v="2"/>
    <s v="Mendoza"/>
    <s v="Mendoza"/>
    <s v="Snacks"/>
    <s v="Barra Cereal"/>
    <n v="9"/>
    <n v="3.19"/>
    <n v="7.0000000000000007E-2"/>
    <n v="26.7"/>
    <n v="17.36"/>
    <n v="9.34"/>
    <s v="Credit"/>
  </r>
  <r>
    <x v="284"/>
    <s v="O20242188"/>
    <s v="C12491"/>
    <s v="SMB"/>
    <x v="0"/>
    <s v="Santa Fe"/>
    <s v="Rosario"/>
    <s v="Verduras"/>
    <s v="Lechuga Unidad"/>
    <n v="15"/>
    <n v="2.79"/>
    <n v="0.14799999999999999"/>
    <n v="35.659999999999997"/>
    <n v="24.96"/>
    <n v="10.7"/>
    <s v="Credit"/>
  </r>
  <r>
    <x v="463"/>
    <s v="O20243133"/>
    <s v="C13401"/>
    <s v="Consumer"/>
    <x v="1"/>
    <s v="Córdoba"/>
    <s v="Villa María"/>
    <s v="Bebidas"/>
    <s v="Jugo Naranja"/>
    <n v="12"/>
    <n v="2.19"/>
    <n v="9.0999999999999998E-2"/>
    <n v="23.89"/>
    <n v="17.920000000000002"/>
    <n v="5.97"/>
    <s v="Debit"/>
  </r>
  <r>
    <x v="143"/>
    <s v="O20244649"/>
    <s v="C12742"/>
    <s v="SMB"/>
    <x v="1"/>
    <s v="Córdoba"/>
    <s v="Río Cuarto"/>
    <s v="Frutas"/>
    <s v="Naranja Kg"/>
    <n v="18"/>
    <n v="1.61"/>
    <n v="1E-3"/>
    <n v="28.95"/>
    <n v="20.84"/>
    <n v="8.11"/>
    <s v="Credit"/>
  </r>
  <r>
    <x v="381"/>
    <s v="O20244856"/>
    <s v="C13240"/>
    <s v="Enterprise"/>
    <x v="0"/>
    <s v="LatAm"/>
    <s v="Lima"/>
    <s v="Snacks"/>
    <s v="Mix Frutos Secos"/>
    <n v="5"/>
    <n v="3.36"/>
    <n v="8.6999999999999994E-2"/>
    <n v="15.34"/>
    <n v="9.9700000000000006"/>
    <n v="5.37"/>
    <s v="Cash"/>
  </r>
  <r>
    <x v="492"/>
    <s v="O20240043"/>
    <s v="C11829"/>
    <s v="Consumer"/>
    <x v="2"/>
    <s v="Córdoba"/>
    <s v="Villa María"/>
    <s v="Verduras"/>
    <s v="Cebolla Kg"/>
    <n v="7"/>
    <n v="1.42"/>
    <n v="4.7E-2"/>
    <n v="9.4700000000000006"/>
    <n v="6.63"/>
    <n v="2.84"/>
    <s v="Credit"/>
  </r>
  <r>
    <x v="382"/>
    <s v="O20241317"/>
    <s v="C11456"/>
    <s v="Consumer"/>
    <x v="1"/>
    <s v="LatAm"/>
    <s v="Montevideo"/>
    <s v="Panificados"/>
    <s v="Medialunas Docena"/>
    <n v="6"/>
    <n v="1.85"/>
    <n v="0.10299999999999999"/>
    <n v="9.9600000000000009"/>
    <n v="6.67"/>
    <n v="3.29"/>
    <s v="Debit"/>
  </r>
  <r>
    <x v="13"/>
    <s v="O20243117"/>
    <s v="C13349"/>
    <s v="Consumer"/>
    <x v="0"/>
    <s v="LatAm"/>
    <s v="Santiago"/>
    <s v="Panificados"/>
    <s v="Pan Integral"/>
    <n v="16"/>
    <n v="1.0900000000000001"/>
    <n v="0.17299999999999999"/>
    <n v="14.42"/>
    <n v="9.66"/>
    <n v="4.76"/>
    <s v="Debit"/>
  </r>
  <r>
    <x v="467"/>
    <s v="O20242915"/>
    <s v="C10109"/>
    <s v="Consumer"/>
    <x v="0"/>
    <s v="Rosario"/>
    <s v="Rosario"/>
    <s v="Panificados"/>
    <s v="Medialunas Docena"/>
    <n v="11"/>
    <n v="2.19"/>
    <n v="3.7999999999999999E-2"/>
    <n v="23.17"/>
    <n v="15.52"/>
    <n v="7.65"/>
    <s v="Credit"/>
  </r>
  <r>
    <x v="258"/>
    <s v="O20242451"/>
    <s v="C12462"/>
    <s v="Consumer"/>
    <x v="1"/>
    <s v="Santa Fe"/>
    <s v="Rafaela"/>
    <s v="Panificados"/>
    <s v="Pan Lacteado"/>
    <n v="16"/>
    <n v="1.55"/>
    <n v="0"/>
    <n v="24.8"/>
    <n v="16.62"/>
    <n v="8.18"/>
    <s v="Credit"/>
  </r>
  <r>
    <x v="493"/>
    <s v="O20244123"/>
    <s v="C10310"/>
    <s v="SMB"/>
    <x v="1"/>
    <s v="Córdoba"/>
    <s v="Villa María"/>
    <s v="Frutas"/>
    <s v="Uva Kg"/>
    <n v="11"/>
    <n v="3.13"/>
    <n v="4.2999999999999997E-2"/>
    <n v="32.950000000000003"/>
    <n v="23.72"/>
    <n v="9.23"/>
    <s v="Credit"/>
  </r>
  <r>
    <x v="146"/>
    <s v="O20243726"/>
    <s v="C11179"/>
    <s v="Enterprise"/>
    <x v="1"/>
    <s v="AMBA"/>
    <s v="GBA Norte"/>
    <s v="Panificados"/>
    <s v="Pan Integral"/>
    <n v="2"/>
    <n v="1.1299999999999999"/>
    <n v="3.2000000000000001E-2"/>
    <n v="2.19"/>
    <n v="1.47"/>
    <n v="0.72"/>
    <s v="Credit"/>
  </r>
  <r>
    <x v="271"/>
    <s v="O20243239"/>
    <s v="C11293"/>
    <s v="SMB"/>
    <x v="1"/>
    <s v="LatAm"/>
    <s v="Montevideo"/>
    <s v="Verduras"/>
    <s v="Zanahoria Kg"/>
    <n v="2"/>
    <n v="2.33"/>
    <n v="0.113"/>
    <n v="4.13"/>
    <n v="2.89"/>
    <n v="1.24"/>
    <s v="Credit"/>
  </r>
  <r>
    <x v="226"/>
    <s v="O20244411"/>
    <s v="C12056"/>
    <s v="Consumer"/>
    <x v="0"/>
    <s v="Córdoba"/>
    <s v="Villa María"/>
    <s v="Panificados"/>
    <s v="Pan Integral"/>
    <n v="13"/>
    <n v="1.56"/>
    <n v="6.6000000000000003E-2"/>
    <n v="18.940000000000001"/>
    <n v="12.69"/>
    <n v="6.25"/>
    <s v="Credit"/>
  </r>
  <r>
    <x v="42"/>
    <s v="O20241365"/>
    <s v="C10811"/>
    <s v="SMB"/>
    <x v="0"/>
    <s v="Córdoba"/>
    <s v="Córdoba"/>
    <s v="Frutas"/>
    <s v="Manzana Kg"/>
    <n v="10"/>
    <n v="1.23"/>
    <n v="8.1000000000000003E-2"/>
    <n v="11.3"/>
    <n v="8.14"/>
    <n v="3.16"/>
    <s v="Credit"/>
  </r>
  <r>
    <x v="334"/>
    <s v="O20240903"/>
    <s v="C12833"/>
    <s v="Enterprise"/>
    <x v="1"/>
    <s v="Córdoba"/>
    <s v="Córdoba"/>
    <s v="Bebidas"/>
    <s v="Energética"/>
    <n v="13"/>
    <n v="2.06"/>
    <n v="3.5000000000000003E-2"/>
    <n v="25.84"/>
    <n v="19.38"/>
    <n v="6.46"/>
    <s v="Debit"/>
  </r>
  <r>
    <x v="318"/>
    <s v="O20244140"/>
    <s v="C11860"/>
    <s v="Consumer"/>
    <x v="0"/>
    <s v="LatAm"/>
    <s v="Montevideo"/>
    <s v="Snacks"/>
    <s v="Barra Cereal"/>
    <n v="1"/>
    <n v="3.27"/>
    <n v="2.5000000000000001E-2"/>
    <n v="3.19"/>
    <n v="2.0699999999999998"/>
    <n v="1.1200000000000001"/>
    <s v="Credit"/>
  </r>
  <r>
    <x v="219"/>
    <s v="O20240601"/>
    <s v="C10282"/>
    <s v="Consumer"/>
    <x v="1"/>
    <s v="Córdoba"/>
    <s v="Río Cuarto"/>
    <s v="Snacks"/>
    <s v="Papas Onduladas"/>
    <n v="14"/>
    <n v="3.4"/>
    <n v="0.123"/>
    <n v="41.75"/>
    <n v="27.14"/>
    <n v="14.61"/>
    <s v="Credit"/>
  </r>
  <r>
    <x v="288"/>
    <s v="O20243810"/>
    <s v="C10906"/>
    <s v="Consumer"/>
    <x v="2"/>
    <s v="Santa Fe"/>
    <s v="Santa Fe"/>
    <s v="Verduras"/>
    <s v="Lechuga Unidad"/>
    <n v="7"/>
    <n v="1.45"/>
    <n v="6.3E-2"/>
    <n v="9.51"/>
    <n v="6.66"/>
    <n v="2.85"/>
    <s v="Cash"/>
  </r>
  <r>
    <x v="372"/>
    <s v="O20243576"/>
    <s v="C10584"/>
    <s v="Consumer"/>
    <x v="1"/>
    <s v="Mendoza"/>
    <s v="Mendoza"/>
    <s v="Panificados"/>
    <s v="Pan Lacteado"/>
    <n v="13"/>
    <n v="1.71"/>
    <n v="0"/>
    <n v="22.23"/>
    <n v="14.89"/>
    <n v="7.34"/>
    <s v="Credit"/>
  </r>
  <r>
    <x v="494"/>
    <s v="O20242034"/>
    <s v="C13333"/>
    <s v="Consumer"/>
    <x v="0"/>
    <s v="AMBA"/>
    <s v="CABA"/>
    <s v="Lácteos"/>
    <s v="Leche 1L"/>
    <n v="6"/>
    <n v="1.59"/>
    <n v="7.6999999999999999E-2"/>
    <n v="8.81"/>
    <n v="6.87"/>
    <n v="1.94"/>
    <s v="Credit"/>
  </r>
  <r>
    <x v="203"/>
    <s v="O20243177"/>
    <s v="C11098"/>
    <s v="Consumer"/>
    <x v="1"/>
    <s v="AMBA"/>
    <s v="GBA Oeste"/>
    <s v="Panificados"/>
    <s v="Medialunas Docena"/>
    <n v="20"/>
    <n v="2.15"/>
    <n v="0"/>
    <n v="43"/>
    <n v="28.81"/>
    <n v="14.19"/>
    <s v="Credit"/>
  </r>
  <r>
    <x v="20"/>
    <s v="O20240425"/>
    <s v="C11191"/>
    <s v="Consumer"/>
    <x v="1"/>
    <s v="AMBA"/>
    <s v="GBA Norte"/>
    <s v="Lácteos"/>
    <s v="Yogur 1L"/>
    <n v="2"/>
    <n v="2.4300000000000002"/>
    <n v="0.127"/>
    <n v="4.24"/>
    <n v="3.31"/>
    <n v="0.93"/>
    <s v="Credit"/>
  </r>
  <r>
    <x v="405"/>
    <s v="O20243932"/>
    <s v="C10256"/>
    <s v="Enterprise"/>
    <x v="1"/>
    <s v="LatAm"/>
    <s v="Montevideo"/>
    <s v="Panificados"/>
    <s v="Medialunas Docena"/>
    <n v="2"/>
    <n v="2.16"/>
    <n v="7.2999999999999995E-2"/>
    <n v="4"/>
    <n v="2.68"/>
    <n v="1.32"/>
    <s v="Transfer"/>
  </r>
  <r>
    <x v="121"/>
    <s v="O20243292"/>
    <s v="C13144"/>
    <s v="Enterprise"/>
    <x v="1"/>
    <s v="Mendoza"/>
    <s v="Mendoza"/>
    <s v="Lácteos"/>
    <s v="Yogur 1L"/>
    <n v="13"/>
    <n v="1.78"/>
    <n v="9.4E-2"/>
    <n v="20.96"/>
    <n v="16.350000000000001"/>
    <n v="4.6100000000000003"/>
    <s v="Transfer"/>
  </r>
  <r>
    <x v="385"/>
    <s v="O20240662"/>
    <s v="C12688"/>
    <s v="Enterprise"/>
    <x v="0"/>
    <s v="Rosario"/>
    <s v="Rosario"/>
    <s v="Snacks"/>
    <s v="Mix Frutos Secos"/>
    <n v="4"/>
    <n v="2.39"/>
    <n v="2.9000000000000001E-2"/>
    <n v="9.2799999999999994"/>
    <n v="6.03"/>
    <n v="3.25"/>
    <s v="Debit"/>
  </r>
  <r>
    <x v="276"/>
    <s v="O20243344"/>
    <s v="C11012"/>
    <s v="Consumer"/>
    <x v="1"/>
    <s v="AMBA"/>
    <s v="GBA Norte"/>
    <s v="Panificados"/>
    <s v="Pan Integral"/>
    <n v="14"/>
    <n v="2.09"/>
    <n v="0.14699999999999999"/>
    <n v="24.96"/>
    <n v="16.72"/>
    <n v="8.24"/>
    <s v="Credit"/>
  </r>
  <r>
    <x v="283"/>
    <s v="O20241778"/>
    <s v="C12878"/>
    <s v="Consumer"/>
    <x v="1"/>
    <s v="Córdoba"/>
    <s v="Villa María"/>
    <s v="Frutas"/>
    <s v="Banana Kg"/>
    <n v="10"/>
    <n v="2.6"/>
    <n v="9.0999999999999998E-2"/>
    <n v="23.63"/>
    <n v="17.010000000000002"/>
    <n v="6.62"/>
    <s v="Cash"/>
  </r>
  <r>
    <x v="495"/>
    <s v="O20244521"/>
    <s v="C12804"/>
    <s v="Consumer"/>
    <x v="1"/>
    <s v="Santa Fe"/>
    <s v="Santa Fe"/>
    <s v="Snacks"/>
    <s v="Papas Clásicas"/>
    <n v="6"/>
    <n v="2.68"/>
    <n v="6.4000000000000001E-2"/>
    <n v="15.05"/>
    <n v="9.7799999999999994"/>
    <n v="5.27"/>
    <s v="Cash"/>
  </r>
  <r>
    <x v="274"/>
    <s v="O20242703"/>
    <s v="C10597"/>
    <s v="Consumer"/>
    <x v="1"/>
    <s v="AMBA"/>
    <s v="GBA Sur"/>
    <s v="Snacks"/>
    <s v="Barra Cereal"/>
    <n v="4"/>
    <n v="2.88"/>
    <n v="8.5000000000000006E-2"/>
    <n v="10.54"/>
    <n v="6.85"/>
    <n v="3.69"/>
    <s v="Credit"/>
  </r>
  <r>
    <x v="496"/>
    <s v="O20244814"/>
    <s v="C11702"/>
    <s v="Consumer"/>
    <x v="1"/>
    <s v="Santa Fe"/>
    <s v="Rafaela"/>
    <s v="Suplementos"/>
    <s v="Whey 1kg"/>
    <n v="19"/>
    <n v="27.56"/>
    <n v="8.9999999999999993E-3"/>
    <n v="518.92999999999995"/>
    <n v="285.41000000000003"/>
    <n v="233.52"/>
    <s v="Debit"/>
  </r>
  <r>
    <x v="240"/>
    <s v="O20243821"/>
    <s v="C11884"/>
    <s v="SMB"/>
    <x v="1"/>
    <s v="Rosario"/>
    <s v="Rosario"/>
    <s v="Bebidas"/>
    <s v="Gaseosa Cola"/>
    <n v="19"/>
    <n v="1.04"/>
    <n v="0.124"/>
    <n v="17.309999999999999"/>
    <n v="12.98"/>
    <n v="4.33"/>
    <s v="Wallet"/>
  </r>
  <r>
    <x v="497"/>
    <s v="O20240004"/>
    <s v="C11797"/>
    <s v="Consumer"/>
    <x v="0"/>
    <s v="Rosario"/>
    <s v="Rosario"/>
    <s v="Lácteos"/>
    <s v="Queso Cremoso 500g"/>
    <n v="9"/>
    <n v="2.21"/>
    <n v="5.8000000000000003E-2"/>
    <n v="18.739999999999998"/>
    <n v="14.62"/>
    <n v="4.12"/>
    <s v="Wallet"/>
  </r>
  <r>
    <x v="316"/>
    <s v="O20242548"/>
    <s v="C10913"/>
    <s v="Consumer"/>
    <x v="1"/>
    <s v="Santa Fe"/>
    <s v="Santa Fe"/>
    <s v="Frutas"/>
    <s v="Manzana Kg"/>
    <n v="7"/>
    <n v="3.02"/>
    <n v="4.8000000000000001E-2"/>
    <n v="20.13"/>
    <n v="14.49"/>
    <n v="5.64"/>
    <s v="Cash"/>
  </r>
  <r>
    <x v="75"/>
    <s v="O20240831"/>
    <s v="C11130"/>
    <s v="Consumer"/>
    <x v="1"/>
    <s v="Córdoba"/>
    <s v="Villa María"/>
    <s v="Bebidas"/>
    <s v="Jugo Naranja"/>
    <n v="8"/>
    <n v="2.09"/>
    <n v="0.20699999999999999"/>
    <n v="13.26"/>
    <n v="9.94"/>
    <n v="3.32"/>
    <s v="Cash"/>
  </r>
  <r>
    <x v="498"/>
    <s v="O20243626"/>
    <s v="C10446"/>
    <s v="SMB"/>
    <x v="1"/>
    <s v="Santa Fe"/>
    <s v="Santa Fe"/>
    <s v="Frutas"/>
    <s v="Manzana Kg"/>
    <n v="13"/>
    <n v="2.66"/>
    <n v="0"/>
    <n v="34.58"/>
    <n v="24.9"/>
    <n v="9.68"/>
    <s v="Debit"/>
  </r>
  <r>
    <x v="0"/>
    <s v="O20242649"/>
    <s v="C10138"/>
    <s v="Consumer"/>
    <x v="2"/>
    <s v="Rosario"/>
    <s v="Rosario"/>
    <s v="Snacks"/>
    <s v="Barra Cereal"/>
    <n v="20"/>
    <n v="3.49"/>
    <n v="4.0000000000000001E-3"/>
    <n v="69.52"/>
    <n v="45.19"/>
    <n v="24.33"/>
    <s v="Credit"/>
  </r>
  <r>
    <x v="499"/>
    <s v="O20241879"/>
    <s v="C12990"/>
    <s v="Consumer"/>
    <x v="1"/>
    <s v="AMBA"/>
    <s v="CABA"/>
    <s v="Frutas"/>
    <s v="Uva Kg"/>
    <n v="4"/>
    <n v="1.8"/>
    <n v="0.10299999999999999"/>
    <n v="6.46"/>
    <n v="4.6500000000000004"/>
    <n v="1.81"/>
    <s v="Wallet"/>
  </r>
  <r>
    <x v="500"/>
    <s v="O20240981"/>
    <s v="C13235"/>
    <s v="SMB"/>
    <x v="0"/>
    <s v="LatAm"/>
    <s v="Santiago"/>
    <s v="Suplementos"/>
    <s v="Multivitamínico"/>
    <n v="3"/>
    <n v="17.010000000000002"/>
    <n v="0"/>
    <n v="51.03"/>
    <n v="28.07"/>
    <n v="22.96"/>
    <s v="Debit"/>
  </r>
  <r>
    <x v="164"/>
    <s v="O20241765"/>
    <s v="C10648"/>
    <s v="Consumer"/>
    <x v="1"/>
    <s v="Mendoza"/>
    <s v="Mendoza"/>
    <s v="Suplementos"/>
    <s v="Creatina 300g"/>
    <n v="12"/>
    <n v="14.68"/>
    <n v="0"/>
    <n v="176.16"/>
    <n v="96.89"/>
    <n v="79.27"/>
    <s v="Debit"/>
  </r>
  <r>
    <x v="185"/>
    <s v="O20241064"/>
    <s v="C13270"/>
    <s v="Consumer"/>
    <x v="1"/>
    <s v="AMBA"/>
    <s v="CABA"/>
    <s v="Bebidas"/>
    <s v="Energética"/>
    <n v="15"/>
    <n v="1.32"/>
    <n v="0.16300000000000001"/>
    <n v="16.57"/>
    <n v="12.43"/>
    <n v="4.1399999999999997"/>
    <s v="Wallet"/>
  </r>
  <r>
    <x v="501"/>
    <s v="O20244963"/>
    <s v="C13109"/>
    <s v="Consumer"/>
    <x v="1"/>
    <s v="Rosario"/>
    <s v="Rosario"/>
    <s v="Bebidas"/>
    <s v="Energética"/>
    <n v="3"/>
    <n v="2.0299999999999998"/>
    <n v="7.6999999999999999E-2"/>
    <n v="5.62"/>
    <n v="4.22"/>
    <n v="1.4"/>
    <s v="Transfer"/>
  </r>
  <r>
    <x v="499"/>
    <s v="O20241872"/>
    <s v="C10102"/>
    <s v="SMB"/>
    <x v="1"/>
    <s v="Córdoba"/>
    <s v="Río Cuarto"/>
    <s v="Panificados"/>
    <s v="Pan Lacteado"/>
    <n v="11"/>
    <n v="2.0499999999999998"/>
    <n v="6.3E-2"/>
    <n v="21.13"/>
    <n v="14.16"/>
    <n v="6.97"/>
    <s v="Credit"/>
  </r>
  <r>
    <x v="502"/>
    <s v="O20243060"/>
    <s v="C10109"/>
    <s v="SMB"/>
    <x v="1"/>
    <s v="AMBA"/>
    <s v="CABA"/>
    <s v="Frutas"/>
    <s v="Manzana Kg"/>
    <n v="5"/>
    <n v="2.95"/>
    <n v="0"/>
    <n v="14.75"/>
    <n v="10.62"/>
    <n v="4.13"/>
    <s v="Credit"/>
  </r>
  <r>
    <x v="414"/>
    <s v="O20243334"/>
    <s v="C11247"/>
    <s v="SMB"/>
    <x v="0"/>
    <s v="Mendoza"/>
    <s v="San Rafael"/>
    <s v="Verduras"/>
    <s v="Cebolla Kg"/>
    <n v="5"/>
    <n v="1.7"/>
    <n v="6.8000000000000005E-2"/>
    <n v="7.92"/>
    <n v="5.54"/>
    <n v="2.38"/>
    <s v="Debit"/>
  </r>
  <r>
    <x v="153"/>
    <s v="O20241115"/>
    <s v="C13035"/>
    <s v="Consumer"/>
    <x v="1"/>
    <s v="AMBA"/>
    <s v="GBA Norte"/>
    <s v="Frutas"/>
    <s v="Naranja Kg"/>
    <n v="19"/>
    <n v="2.21"/>
    <n v="8.7999999999999995E-2"/>
    <n v="38.29"/>
    <n v="27.57"/>
    <n v="10.72"/>
    <s v="Credit"/>
  </r>
  <r>
    <x v="274"/>
    <s v="O20242693"/>
    <s v="C11363"/>
    <s v="Enterprise"/>
    <x v="1"/>
    <s v="Santa Fe"/>
    <s v="Santa Fe"/>
    <s v="Bebidas"/>
    <s v="Jugo Naranja"/>
    <n v="8"/>
    <n v="1.72"/>
    <n v="2.1000000000000001E-2"/>
    <n v="13.47"/>
    <n v="10.1"/>
    <n v="3.37"/>
    <s v="Credit"/>
  </r>
  <r>
    <x v="336"/>
    <s v="O20241549"/>
    <s v="C11686"/>
    <s v="Consumer"/>
    <x v="1"/>
    <s v="Santa Fe"/>
    <s v="Rosario"/>
    <s v="Snacks"/>
    <s v="Papas Clásicas"/>
    <n v="7"/>
    <n v="2.04"/>
    <n v="3.6999999999999998E-2"/>
    <n v="13.75"/>
    <n v="8.94"/>
    <n v="4.8099999999999996"/>
    <s v="Credit"/>
  </r>
  <r>
    <x v="503"/>
    <s v="O20240879"/>
    <s v="C12443"/>
    <s v="Consumer"/>
    <x v="0"/>
    <s v="Mendoza"/>
    <s v="Godoy Cruz"/>
    <s v="Suplementos"/>
    <s v="Omega-3"/>
    <n v="5"/>
    <n v="24.07"/>
    <n v="9.2999999999999999E-2"/>
    <n v="109.16"/>
    <n v="60.04"/>
    <n v="49.12"/>
    <s v="Credit"/>
  </r>
  <r>
    <x v="337"/>
    <s v="O20244155"/>
    <s v="C11046"/>
    <s v="SMB"/>
    <x v="0"/>
    <s v="Córdoba"/>
    <s v="Río Cuarto"/>
    <s v="Bebidas"/>
    <s v="Agua 500ml"/>
    <n v="11"/>
    <n v="1.52"/>
    <n v="0.13"/>
    <n v="14.55"/>
    <n v="10.91"/>
    <n v="3.64"/>
    <s v="Transfer"/>
  </r>
  <r>
    <x v="329"/>
    <s v="O20243443"/>
    <s v="C12969"/>
    <s v="Enterprise"/>
    <x v="1"/>
    <s v="Córdoba"/>
    <s v="Córdoba"/>
    <s v="Verduras"/>
    <s v="Zanahoria Kg"/>
    <n v="13"/>
    <n v="1.4"/>
    <n v="0.13600000000000001"/>
    <n v="15.72"/>
    <n v="11"/>
    <n v="4.72"/>
    <s v="Debit"/>
  </r>
  <r>
    <x v="504"/>
    <s v="O20244371"/>
    <s v="C10632"/>
    <s v="Consumer"/>
    <x v="1"/>
    <s v="Córdoba"/>
    <s v="Río Cuarto"/>
    <s v="Snacks"/>
    <s v="Mix Frutos Secos"/>
    <n v="14"/>
    <n v="1.9"/>
    <n v="5.6000000000000001E-2"/>
    <n v="25.11"/>
    <n v="16.32"/>
    <n v="8.7899999999999991"/>
    <s v="Wallet"/>
  </r>
  <r>
    <x v="152"/>
    <s v="O20242426"/>
    <s v="C10395"/>
    <s v="Consumer"/>
    <x v="2"/>
    <s v="Rosario"/>
    <s v="Rosario"/>
    <s v="Suplementos"/>
    <s v="Multivitamínico"/>
    <n v="13"/>
    <n v="17.87"/>
    <n v="0.106"/>
    <n v="207.69"/>
    <n v="114.23"/>
    <n v="93.46"/>
    <s v="Cash"/>
  </r>
  <r>
    <x v="7"/>
    <s v="O20241741"/>
    <s v="C11438"/>
    <s v="Consumer"/>
    <x v="1"/>
    <s v="Mendoza"/>
    <s v="Mendoza"/>
    <s v="Suplementos"/>
    <s v="Omega-3"/>
    <n v="1"/>
    <n v="15.38"/>
    <n v="1.7000000000000001E-2"/>
    <n v="15.12"/>
    <n v="8.32"/>
    <n v="6.8"/>
    <s v="Cash"/>
  </r>
  <r>
    <x v="342"/>
    <s v="O20243966"/>
    <s v="C10246"/>
    <s v="SMB"/>
    <x v="1"/>
    <s v="AMBA"/>
    <s v="CABA"/>
    <s v="Lácteos"/>
    <s v="Yogur 1L"/>
    <n v="14"/>
    <n v="2.66"/>
    <n v="4.4999999999999998E-2"/>
    <n v="35.56"/>
    <n v="27.74"/>
    <n v="7.82"/>
    <s v="Credit"/>
  </r>
  <r>
    <x v="451"/>
    <s v="O20242519"/>
    <s v="C12006"/>
    <s v="SMB"/>
    <x v="0"/>
    <s v="LatAm"/>
    <s v="Lima"/>
    <s v="Lácteos"/>
    <s v="Queso Cremoso 500g"/>
    <n v="15"/>
    <n v="2.56"/>
    <n v="0.16700000000000001"/>
    <n v="31.99"/>
    <n v="24.95"/>
    <n v="7.04"/>
    <s v="Cash"/>
  </r>
  <r>
    <x v="46"/>
    <s v="O20243630"/>
    <s v="C11835"/>
    <s v="Consumer"/>
    <x v="0"/>
    <s v="AMBA"/>
    <s v="CABA"/>
    <s v="Frutas"/>
    <s v="Naranja Kg"/>
    <n v="7"/>
    <n v="1.97"/>
    <n v="9.8000000000000004E-2"/>
    <n v="12.44"/>
    <n v="8.9600000000000009"/>
    <n v="3.48"/>
    <s v="Credit"/>
  </r>
  <r>
    <x v="505"/>
    <s v="O20241837"/>
    <s v="C10343"/>
    <s v="Enterprise"/>
    <x v="1"/>
    <s v="Rosario"/>
    <s v="Rosario"/>
    <s v="Bebidas"/>
    <s v="Agua 1.5L"/>
    <n v="1"/>
    <n v="1.56"/>
    <n v="0.13600000000000001"/>
    <n v="1.35"/>
    <n v="1.01"/>
    <n v="0.34"/>
    <s v="Credit"/>
  </r>
  <r>
    <x v="17"/>
    <s v="O20243282"/>
    <s v="C10559"/>
    <s v="Consumer"/>
    <x v="1"/>
    <s v="Rosario"/>
    <s v="Rosario"/>
    <s v="Panificados"/>
    <s v="Medialunas Docena"/>
    <n v="13"/>
    <n v="1.43"/>
    <n v="7.2999999999999995E-2"/>
    <n v="17.23"/>
    <n v="11.54"/>
    <n v="5.69"/>
    <s v="Credit"/>
  </r>
  <r>
    <x v="234"/>
    <s v="O20243510"/>
    <s v="C10520"/>
    <s v="Consumer"/>
    <x v="1"/>
    <s v="AMBA"/>
    <s v="GBA Norte"/>
    <s v="Suplementos"/>
    <s v="Whey 1kg"/>
    <n v="4"/>
    <n v="13.21"/>
    <n v="0.13600000000000001"/>
    <n v="45.65"/>
    <n v="25.11"/>
    <n v="20.54"/>
    <s v="Transfer"/>
  </r>
  <r>
    <x v="94"/>
    <s v="O20244986"/>
    <s v="C11909"/>
    <s v="SMB"/>
    <x v="0"/>
    <s v="LatAm"/>
    <s v="Lima"/>
    <s v="Frutas"/>
    <s v="Banana Kg"/>
    <n v="2"/>
    <n v="3.07"/>
    <n v="6.7000000000000004E-2"/>
    <n v="5.73"/>
    <n v="4.13"/>
    <n v="1.6"/>
    <s v="Credit"/>
  </r>
  <r>
    <x v="256"/>
    <s v="O20240467"/>
    <s v="C11998"/>
    <s v="SMB"/>
    <x v="1"/>
    <s v="Rosario"/>
    <s v="Rosario"/>
    <s v="Frutas"/>
    <s v="Uva Kg"/>
    <n v="14"/>
    <n v="1.51"/>
    <n v="6.0999999999999999E-2"/>
    <n v="19.850000000000001"/>
    <n v="14.29"/>
    <n v="5.56"/>
    <s v="Debit"/>
  </r>
  <r>
    <x v="506"/>
    <s v="O20241613"/>
    <s v="C10028"/>
    <s v="Consumer"/>
    <x v="1"/>
    <s v="LatAm"/>
    <s v="Lima"/>
    <s v="Frutas"/>
    <s v="Banana Kg"/>
    <n v="3"/>
    <n v="2.84"/>
    <n v="0"/>
    <n v="8.52"/>
    <n v="6.13"/>
    <n v="2.39"/>
    <s v="Wallet"/>
  </r>
  <r>
    <x v="440"/>
    <s v="O20241520"/>
    <s v="C12469"/>
    <s v="SMB"/>
    <x v="1"/>
    <s v="Mendoza"/>
    <s v="Mendoza"/>
    <s v="Lácteos"/>
    <s v="Leche 1L"/>
    <n v="14"/>
    <n v="1.42"/>
    <n v="0"/>
    <n v="19.88"/>
    <n v="15.51"/>
    <n v="4.37"/>
    <s v="Transfer"/>
  </r>
  <r>
    <x v="507"/>
    <s v="O20243646"/>
    <s v="C11607"/>
    <s v="Enterprise"/>
    <x v="0"/>
    <s v="Santa Fe"/>
    <s v="Rafaela"/>
    <s v="Frutas"/>
    <s v="Uva Kg"/>
    <n v="2"/>
    <n v="1.67"/>
    <n v="5.6000000000000001E-2"/>
    <n v="3.15"/>
    <n v="2.27"/>
    <n v="0.88"/>
    <s v="Credit"/>
  </r>
  <r>
    <x v="496"/>
    <s v="O20244813"/>
    <s v="C10737"/>
    <s v="SMB"/>
    <x v="1"/>
    <s v="Córdoba"/>
    <s v="Río Cuarto"/>
    <s v="Frutas"/>
    <s v="Banana Kg"/>
    <n v="6"/>
    <n v="1.22"/>
    <n v="0.13100000000000001"/>
    <n v="6.36"/>
    <n v="4.58"/>
    <n v="1.78"/>
    <s v="Credit"/>
  </r>
  <r>
    <x v="343"/>
    <s v="O20241502"/>
    <s v="C12581"/>
    <s v="Consumer"/>
    <x v="0"/>
    <s v="Córdoba"/>
    <s v="Río Cuarto"/>
    <s v="Bebidas"/>
    <s v="Gaseosa Cola"/>
    <n v="9"/>
    <n v="1.07"/>
    <n v="0.14699999999999999"/>
    <n v="8.2100000000000009"/>
    <n v="6.16"/>
    <n v="2.0499999999999998"/>
    <s v="Credit"/>
  </r>
  <r>
    <x v="16"/>
    <s v="O20241074"/>
    <s v="C10247"/>
    <s v="Consumer"/>
    <x v="2"/>
    <s v="Córdoba"/>
    <s v="Córdoba"/>
    <s v="Verduras"/>
    <s v="Lechuga Unidad"/>
    <n v="10"/>
    <n v="2.4900000000000002"/>
    <n v="0.16"/>
    <n v="20.92"/>
    <n v="14.64"/>
    <n v="6.28"/>
    <s v="Transfer"/>
  </r>
  <r>
    <x v="75"/>
    <s v="O20240827"/>
    <s v="C10170"/>
    <s v="Consumer"/>
    <x v="1"/>
    <s v="Córdoba"/>
    <s v="Río Cuarto"/>
    <s v="Frutas"/>
    <s v="Manzana Kg"/>
    <n v="14"/>
    <n v="1.26"/>
    <n v="0.14000000000000001"/>
    <n v="15.17"/>
    <n v="10.92"/>
    <n v="4.25"/>
    <s v="Credit"/>
  </r>
  <r>
    <x v="508"/>
    <s v="O20241643"/>
    <s v="C13394"/>
    <s v="Consumer"/>
    <x v="1"/>
    <s v="Rosario"/>
    <s v="Rosario"/>
    <s v="Frutas"/>
    <s v="Manzana Kg"/>
    <n v="16"/>
    <n v="1.93"/>
    <n v="6.2E-2"/>
    <n v="28.97"/>
    <n v="20.86"/>
    <n v="8.11"/>
    <s v="Transfer"/>
  </r>
  <r>
    <x v="2"/>
    <s v="O20244561"/>
    <s v="C10887"/>
    <s v="Consumer"/>
    <x v="2"/>
    <s v="LatAm"/>
    <s v="Asunción"/>
    <s v="Lácteos"/>
    <s v="Yogur 1L"/>
    <n v="6"/>
    <n v="2.21"/>
    <n v="3.5999999999999997E-2"/>
    <n v="12.78"/>
    <n v="9.9700000000000006"/>
    <n v="2.81"/>
    <s v="Transfer"/>
  </r>
  <r>
    <x v="461"/>
    <s v="O20240966"/>
    <s v="C12111"/>
    <s v="Consumer"/>
    <x v="1"/>
    <s v="Córdoba"/>
    <s v="Río Cuarto"/>
    <s v="Verduras"/>
    <s v="Tomate Kg"/>
    <n v="17"/>
    <n v="2.5099999999999998"/>
    <n v="0.156"/>
    <n v="36.01"/>
    <n v="25.21"/>
    <n v="10.8"/>
    <s v="Cash"/>
  </r>
  <r>
    <x v="313"/>
    <s v="O20244762"/>
    <s v="C10259"/>
    <s v="SMB"/>
    <x v="1"/>
    <s v="LatAm"/>
    <s v="Asunción"/>
    <s v="Panificados"/>
    <s v="Pan Lacteado"/>
    <n v="18"/>
    <n v="1.28"/>
    <n v="9.8000000000000004E-2"/>
    <n v="20.78"/>
    <n v="13.92"/>
    <n v="6.86"/>
    <s v="Credit"/>
  </r>
  <r>
    <x v="457"/>
    <s v="O20244878"/>
    <s v="C11719"/>
    <s v="Consumer"/>
    <x v="1"/>
    <s v="Rosario"/>
    <s v="Rosario"/>
    <s v="Bebidas"/>
    <s v="Energética"/>
    <n v="1"/>
    <n v="1.38"/>
    <n v="0.16600000000000001"/>
    <n v="1.1499999999999999"/>
    <n v="0.86"/>
    <n v="0.28999999999999998"/>
    <s v="Transfer"/>
  </r>
  <r>
    <x v="284"/>
    <s v="O20242186"/>
    <s v="C10711"/>
    <s v="SMB"/>
    <x v="0"/>
    <s v="Córdoba"/>
    <s v="Villa María"/>
    <s v="Lácteos"/>
    <s v="Leche 1L"/>
    <n v="1"/>
    <n v="2.04"/>
    <n v="0.125"/>
    <n v="1.78"/>
    <n v="1.39"/>
    <n v="0.39"/>
    <s v="Debit"/>
  </r>
  <r>
    <x v="427"/>
    <s v="O20244796"/>
    <s v="C11425"/>
    <s v="SMB"/>
    <x v="1"/>
    <s v="AMBA"/>
    <s v="GBA Oeste"/>
    <s v="Panificados"/>
    <s v="Pan Integral"/>
    <n v="3"/>
    <n v="1.48"/>
    <n v="6.9000000000000006E-2"/>
    <n v="4.13"/>
    <n v="2.77"/>
    <n v="1.36"/>
    <s v="Wallet"/>
  </r>
  <r>
    <x v="202"/>
    <s v="O20244337"/>
    <s v="C12515"/>
    <s v="SMB"/>
    <x v="1"/>
    <s v="Córdoba"/>
    <s v="Río Cuarto"/>
    <s v="Snacks"/>
    <s v="Barra Cereal"/>
    <n v="12"/>
    <n v="2.88"/>
    <n v="0.10299999999999999"/>
    <n v="31"/>
    <n v="20.149999999999999"/>
    <n v="10.85"/>
    <s v="Credit"/>
  </r>
  <r>
    <x v="120"/>
    <s v="O20243100"/>
    <s v="C10559"/>
    <s v="Consumer"/>
    <x v="1"/>
    <s v="Rosario"/>
    <s v="Rosario"/>
    <s v="Bebidas"/>
    <s v="Agua 1.5L"/>
    <n v="18"/>
    <n v="1.38"/>
    <n v="5.8999999999999997E-2"/>
    <n v="23.37"/>
    <n v="17.53"/>
    <n v="5.84"/>
    <s v="Credit"/>
  </r>
  <r>
    <x v="509"/>
    <s v="O20241304"/>
    <s v="C11035"/>
    <s v="Consumer"/>
    <x v="2"/>
    <s v="Córdoba"/>
    <s v="Río Cuarto"/>
    <s v="Snacks"/>
    <s v="Papas Onduladas"/>
    <n v="12"/>
    <n v="3.3"/>
    <n v="0.13"/>
    <n v="34.450000000000003"/>
    <n v="22.39"/>
    <n v="12.06"/>
    <s v="Cash"/>
  </r>
  <r>
    <x v="18"/>
    <s v="O20244240"/>
    <s v="C10588"/>
    <s v="SMB"/>
    <x v="1"/>
    <s v="Córdoba"/>
    <s v="Córdoba"/>
    <s v="Lácteos"/>
    <s v="Yogur 1L"/>
    <n v="5"/>
    <n v="2.2799999999999998"/>
    <n v="6.5000000000000002E-2"/>
    <n v="10.66"/>
    <n v="8.31"/>
    <n v="2.35"/>
    <s v="Credit"/>
  </r>
  <r>
    <x v="174"/>
    <s v="O20241863"/>
    <s v="C12451"/>
    <s v="Consumer"/>
    <x v="1"/>
    <s v="Córdoba"/>
    <s v="Río Cuarto"/>
    <s v="Frutas"/>
    <s v="Naranja Kg"/>
    <n v="18"/>
    <n v="3.1"/>
    <n v="0.17"/>
    <n v="46.31"/>
    <n v="33.340000000000003"/>
    <n v="12.97"/>
    <s v="Cash"/>
  </r>
  <r>
    <x v="20"/>
    <s v="O20240420"/>
    <s v="C12429"/>
    <s v="Consumer"/>
    <x v="1"/>
    <s v="LatAm"/>
    <s v="Santiago"/>
    <s v="Panificados"/>
    <s v="Pan Lacteado"/>
    <n v="17"/>
    <n v="2.19"/>
    <n v="0"/>
    <n v="37.229999999999997"/>
    <n v="24.94"/>
    <n v="12.29"/>
    <s v="Debit"/>
  </r>
  <r>
    <x v="304"/>
    <s v="O20243260"/>
    <s v="C12960"/>
    <s v="Consumer"/>
    <x v="1"/>
    <s v="Santa Fe"/>
    <s v="Rafaela"/>
    <s v="Snacks"/>
    <s v="Mix Frutos Secos"/>
    <n v="19"/>
    <n v="3.34"/>
    <n v="5.8999999999999997E-2"/>
    <n v="59.72"/>
    <n v="38.82"/>
    <n v="20.9"/>
    <s v="Credit"/>
  </r>
  <r>
    <x v="326"/>
    <s v="O20240742"/>
    <s v="C11131"/>
    <s v="Consumer"/>
    <x v="1"/>
    <s v="LatAm"/>
    <s v="Asunción"/>
    <s v="Suplementos"/>
    <s v="Whey 1kg"/>
    <n v="9"/>
    <n v="24.94"/>
    <n v="5.7000000000000002E-2"/>
    <n v="211.67"/>
    <n v="116.42"/>
    <n v="95.25"/>
    <s v="Transfer"/>
  </r>
  <r>
    <x v="496"/>
    <s v="O20244809"/>
    <s v="C11214"/>
    <s v="SMB"/>
    <x v="1"/>
    <s v="Mendoza"/>
    <s v="Mendoza"/>
    <s v="Lácteos"/>
    <s v="Leche 1L"/>
    <n v="17"/>
    <n v="1.77"/>
    <n v="0.111"/>
    <n v="26.75"/>
    <n v="20.87"/>
    <n v="5.88"/>
    <s v="Credit"/>
  </r>
  <r>
    <x v="345"/>
    <s v="O20243164"/>
    <s v="C11382"/>
    <s v="Consumer"/>
    <x v="2"/>
    <s v="AMBA"/>
    <s v="GBA Oeste"/>
    <s v="Snacks"/>
    <s v="Papas Onduladas"/>
    <n v="9"/>
    <n v="3.46"/>
    <n v="0.123"/>
    <n v="27.31"/>
    <n v="17.75"/>
    <n v="9.56"/>
    <s v="Cash"/>
  </r>
  <r>
    <x v="510"/>
    <s v="O20243795"/>
    <s v="C10295"/>
    <s v="Consumer"/>
    <x v="1"/>
    <s v="Mendoza"/>
    <s v="Mendoza"/>
    <s v="Lácteos"/>
    <s v="Leche 1L"/>
    <n v="6"/>
    <n v="2.35"/>
    <n v="0.16800000000000001"/>
    <n v="11.73"/>
    <n v="9.15"/>
    <n v="2.58"/>
    <s v="Credit"/>
  </r>
  <r>
    <x v="325"/>
    <s v="O20240632"/>
    <s v="C11961"/>
    <s v="SMB"/>
    <x v="0"/>
    <s v="Santa Fe"/>
    <s v="Santa Fe"/>
    <s v="Bebidas"/>
    <s v="Jugo Naranja"/>
    <n v="11"/>
    <n v="2.0099999999999998"/>
    <n v="1.4999999999999999E-2"/>
    <n v="21.78"/>
    <n v="16.34"/>
    <n v="5.44"/>
    <s v="Wallet"/>
  </r>
  <r>
    <x v="120"/>
    <s v="O20243096"/>
    <s v="C12756"/>
    <s v="Consumer"/>
    <x v="0"/>
    <s v="Córdoba"/>
    <s v="Villa María"/>
    <s v="Frutas"/>
    <s v="Uva Kg"/>
    <n v="5"/>
    <n v="2.2799999999999998"/>
    <n v="0.10299999999999999"/>
    <n v="10.23"/>
    <n v="7.37"/>
    <n v="2.86"/>
    <s v="Cash"/>
  </r>
  <r>
    <x v="366"/>
    <s v="O20240558"/>
    <s v="C11628"/>
    <s v="Consumer"/>
    <x v="1"/>
    <s v="Córdoba"/>
    <s v="Río Cuarto"/>
    <s v="Panificados"/>
    <s v="Pan Integral"/>
    <n v="9"/>
    <n v="1.94"/>
    <n v="0.183"/>
    <n v="14.26"/>
    <n v="9.5500000000000007"/>
    <n v="4.71"/>
    <s v="Credit"/>
  </r>
  <r>
    <x v="464"/>
    <s v="O20241284"/>
    <s v="C10237"/>
    <s v="Consumer"/>
    <x v="1"/>
    <s v="AMBA"/>
    <s v="GBA Sur"/>
    <s v="Lácteos"/>
    <s v="Yogur 1L"/>
    <n v="4"/>
    <n v="2.2599999999999998"/>
    <n v="9.8000000000000004E-2"/>
    <n v="8.15"/>
    <n v="6.36"/>
    <n v="1.79"/>
    <s v="Credit"/>
  </r>
  <r>
    <x v="495"/>
    <s v="O20244523"/>
    <s v="C12389"/>
    <s v="Consumer"/>
    <x v="1"/>
    <s v="Rosario"/>
    <s v="Rosario"/>
    <s v="Suplementos"/>
    <s v="Multivitamínico"/>
    <n v="6"/>
    <n v="16.78"/>
    <n v="0"/>
    <n v="100.68"/>
    <n v="55.37"/>
    <n v="45.31"/>
    <s v="Credit"/>
  </r>
  <r>
    <x v="176"/>
    <s v="O20243911"/>
    <s v="C10409"/>
    <s v="SMB"/>
    <x v="0"/>
    <s v="Córdoba"/>
    <s v="Río Cuarto"/>
    <s v="Lácteos"/>
    <s v="Queso Cremoso 500g"/>
    <n v="17"/>
    <n v="1.71"/>
    <n v="6.2E-2"/>
    <n v="27.27"/>
    <n v="21.27"/>
    <n v="6"/>
    <s v="Credit"/>
  </r>
  <r>
    <x v="204"/>
    <s v="O20244605"/>
    <s v="C10480"/>
    <s v="SMB"/>
    <x v="1"/>
    <s v="Santa Fe"/>
    <s v="Rafaela"/>
    <s v="Bebidas"/>
    <s v="Agua 1.5L"/>
    <n v="19"/>
    <n v="1.24"/>
    <n v="0"/>
    <n v="23.56"/>
    <n v="17.670000000000002"/>
    <n v="5.89"/>
    <s v="Transfer"/>
  </r>
  <r>
    <x v="69"/>
    <s v="O20240720"/>
    <s v="C13382"/>
    <s v="Consumer"/>
    <x v="1"/>
    <s v="Santa Fe"/>
    <s v="Rafaela"/>
    <s v="Frutas"/>
    <s v="Manzana Kg"/>
    <n v="11"/>
    <n v="2.1800000000000002"/>
    <n v="8.5000000000000006E-2"/>
    <n v="21.94"/>
    <n v="15.8"/>
    <n v="6.14"/>
    <s v="Cash"/>
  </r>
  <r>
    <x v="381"/>
    <s v="O20244852"/>
    <s v="C12354"/>
    <s v="Consumer"/>
    <x v="1"/>
    <s v="AMBA"/>
    <s v="GBA Oeste"/>
    <s v="Lácteos"/>
    <s v="Leche 1L"/>
    <n v="11"/>
    <n v="2.11"/>
    <n v="2E-3"/>
    <n v="23.16"/>
    <n v="18.059999999999999"/>
    <n v="5.0999999999999996"/>
    <s v="Wallet"/>
  </r>
  <r>
    <x v="411"/>
    <s v="O20244280"/>
    <s v="C11505"/>
    <s v="Consumer"/>
    <x v="1"/>
    <s v="Santa Fe"/>
    <s v="Rosario"/>
    <s v="Panificados"/>
    <s v="Pan Lacteado"/>
    <n v="10"/>
    <n v="2.06"/>
    <n v="4.2999999999999997E-2"/>
    <n v="19.71"/>
    <n v="13.21"/>
    <n v="6.5"/>
    <s v="Credit"/>
  </r>
  <r>
    <x v="287"/>
    <s v="O20240842"/>
    <s v="C11848"/>
    <s v="Consumer"/>
    <x v="0"/>
    <s v="Córdoba"/>
    <s v="Villa María"/>
    <s v="Snacks"/>
    <s v="Papas Onduladas"/>
    <n v="6"/>
    <n v="2.46"/>
    <n v="4.7E-2"/>
    <n v="14.07"/>
    <n v="9.15"/>
    <n v="4.92"/>
    <s v="Debit"/>
  </r>
  <r>
    <x v="463"/>
    <s v="O20243126"/>
    <s v="C10583"/>
    <s v="Enterprise"/>
    <x v="2"/>
    <s v="Córdoba"/>
    <s v="Río Cuarto"/>
    <s v="Suplementos"/>
    <s v="Multivitamínico"/>
    <n v="3"/>
    <n v="12.13"/>
    <n v="6.7000000000000004E-2"/>
    <n v="33.950000000000003"/>
    <n v="18.670000000000002"/>
    <n v="15.28"/>
    <s v="Cash"/>
  </r>
  <r>
    <x v="2"/>
    <s v="O20244559"/>
    <s v="C10426"/>
    <s v="SMB"/>
    <x v="2"/>
    <s v="Mendoza"/>
    <s v="San Rafael"/>
    <s v="Frutas"/>
    <s v="Uva Kg"/>
    <n v="6"/>
    <n v="2.56"/>
    <n v="0.156"/>
    <n v="12.96"/>
    <n v="9.33"/>
    <n v="3.63"/>
    <s v="Cash"/>
  </r>
  <r>
    <x v="62"/>
    <s v="O20243883"/>
    <s v="C10804"/>
    <s v="Consumer"/>
    <x v="0"/>
    <s v="Córdoba"/>
    <s v="Córdoba"/>
    <s v="Verduras"/>
    <s v="Tomate Kg"/>
    <n v="15"/>
    <n v="1.29"/>
    <n v="0.11"/>
    <n v="17.22"/>
    <n v="12.05"/>
    <n v="5.17"/>
    <s v="Cash"/>
  </r>
  <r>
    <x v="377"/>
    <s v="O20244393"/>
    <s v="C11042"/>
    <s v="Consumer"/>
    <x v="1"/>
    <s v="Córdoba"/>
    <s v="Córdoba"/>
    <s v="Suplementos"/>
    <s v="Creatina 300g"/>
    <n v="16"/>
    <n v="27.16"/>
    <n v="2.7E-2"/>
    <n v="422.83"/>
    <n v="232.56"/>
    <n v="190.27"/>
    <s v="Credit"/>
  </r>
  <r>
    <x v="310"/>
    <s v="O20241909"/>
    <s v="C10136"/>
    <s v="SMB"/>
    <x v="1"/>
    <s v="LatAm"/>
    <s v="Montevideo"/>
    <s v="Bebidas"/>
    <s v="Agua 1.5L"/>
    <n v="18"/>
    <n v="1.61"/>
    <n v="4.1000000000000002E-2"/>
    <n v="27.79"/>
    <n v="20.84"/>
    <n v="6.95"/>
    <s v="Transfer"/>
  </r>
  <r>
    <x v="471"/>
    <s v="O20240682"/>
    <s v="C11607"/>
    <s v="Consumer"/>
    <x v="1"/>
    <s v="Santa Fe"/>
    <s v="Rafaela"/>
    <s v="Panificados"/>
    <s v="Pan Integral"/>
    <n v="1"/>
    <n v="1.1599999999999999"/>
    <n v="0.14000000000000001"/>
    <n v="1"/>
    <n v="0.67"/>
    <n v="0.33"/>
    <s v="Credit"/>
  </r>
  <r>
    <x v="511"/>
    <s v="O20241940"/>
    <s v="C13201"/>
    <s v="Consumer"/>
    <x v="1"/>
    <s v="AMBA"/>
    <s v="GBA Sur"/>
    <s v="Snacks"/>
    <s v="Barra Cereal"/>
    <n v="10"/>
    <n v="1.59"/>
    <n v="2.1000000000000001E-2"/>
    <n v="15.57"/>
    <n v="10.119999999999999"/>
    <n v="5.45"/>
    <s v="Credit"/>
  </r>
  <r>
    <x v="455"/>
    <s v="O20242825"/>
    <s v="C11395"/>
    <s v="Consumer"/>
    <x v="0"/>
    <s v="Córdoba"/>
    <s v="Córdoba"/>
    <s v="Panificados"/>
    <s v="Pan Integral"/>
    <n v="9"/>
    <n v="1.54"/>
    <n v="0.112"/>
    <n v="12.31"/>
    <n v="8.25"/>
    <n v="4.0599999999999996"/>
    <s v="Cash"/>
  </r>
  <r>
    <x v="241"/>
    <s v="O20242530"/>
    <s v="C10356"/>
    <s v="Consumer"/>
    <x v="0"/>
    <s v="AMBA"/>
    <s v="GBA Oeste"/>
    <s v="Verduras"/>
    <s v="Lechuga Unidad"/>
    <n v="15"/>
    <n v="1.48"/>
    <n v="0.161"/>
    <n v="18.63"/>
    <n v="13.04"/>
    <n v="5.59"/>
    <s v="Debit"/>
  </r>
  <r>
    <x v="422"/>
    <s v="O20241445"/>
    <s v="C11894"/>
    <s v="SMB"/>
    <x v="0"/>
    <s v="Rosario"/>
    <s v="Rosario"/>
    <s v="Lácteos"/>
    <s v="Leche 1L"/>
    <n v="16"/>
    <n v="2.29"/>
    <n v="8.8999999999999996E-2"/>
    <n v="33.380000000000003"/>
    <n v="26.04"/>
    <n v="7.34"/>
    <s v="Transfer"/>
  </r>
  <r>
    <x v="13"/>
    <s v="O20243112"/>
    <s v="C13286"/>
    <s v="SMB"/>
    <x v="0"/>
    <s v="LatAm"/>
    <s v="Montevideo"/>
    <s v="Verduras"/>
    <s v="Tomate Kg"/>
    <n v="12"/>
    <n v="2.4"/>
    <n v="0.111"/>
    <n v="25.6"/>
    <n v="17.920000000000002"/>
    <n v="7.68"/>
    <s v="Wallet"/>
  </r>
  <r>
    <x v="229"/>
    <s v="O20244778"/>
    <s v="C13496"/>
    <s v="Consumer"/>
    <x v="1"/>
    <s v="AMBA"/>
    <s v="GBA Norte"/>
    <s v="Verduras"/>
    <s v="Zanahoria Kg"/>
    <n v="20"/>
    <n v="1.87"/>
    <n v="0.01"/>
    <n v="37.03"/>
    <n v="25.92"/>
    <n v="11.11"/>
    <s v="Debit"/>
  </r>
  <r>
    <x v="0"/>
    <s v="O20242645"/>
    <s v="C12674"/>
    <s v="Enterprise"/>
    <x v="1"/>
    <s v="Rosario"/>
    <s v="Rosario"/>
    <s v="Verduras"/>
    <s v="Tomate Kg"/>
    <n v="1"/>
    <n v="2.44"/>
    <n v="5.0999999999999997E-2"/>
    <n v="2.3199999999999998"/>
    <n v="1.62"/>
    <n v="0.7"/>
    <s v="Credit"/>
  </r>
  <r>
    <x v="76"/>
    <s v="O20243704"/>
    <s v="C13062"/>
    <s v="Consumer"/>
    <x v="1"/>
    <s v="AMBA"/>
    <s v="CABA"/>
    <s v="Lácteos"/>
    <s v="Leche 1L"/>
    <n v="1"/>
    <n v="1.87"/>
    <n v="4.2000000000000003E-2"/>
    <n v="1.79"/>
    <n v="1.4"/>
    <n v="0.39"/>
    <s v="Credit"/>
  </r>
  <r>
    <x v="450"/>
    <s v="O20242362"/>
    <s v="C11054"/>
    <s v="SMB"/>
    <x v="0"/>
    <s v="LatAm"/>
    <s v="Asunción"/>
    <s v="Verduras"/>
    <s v="Tomate Kg"/>
    <n v="16"/>
    <n v="2.02"/>
    <n v="0.17799999999999999"/>
    <n v="26.57"/>
    <n v="18.600000000000001"/>
    <n v="7.97"/>
    <s v="Debit"/>
  </r>
  <r>
    <x v="512"/>
    <s v="O20240585"/>
    <s v="C13020"/>
    <s v="Enterprise"/>
    <x v="1"/>
    <s v="Mendoza"/>
    <s v="Godoy Cruz"/>
    <s v="Panificados"/>
    <s v="Medialunas Docena"/>
    <n v="7"/>
    <n v="1.0900000000000001"/>
    <n v="0"/>
    <n v="7.63"/>
    <n v="5.1100000000000003"/>
    <n v="2.52"/>
    <s v="Debit"/>
  </r>
  <r>
    <x v="513"/>
    <s v="O20241019"/>
    <s v="C13055"/>
    <s v="Consumer"/>
    <x v="2"/>
    <s v="LatAm"/>
    <s v="Asunción"/>
    <s v="Suplementos"/>
    <s v="Whey 1kg"/>
    <n v="1"/>
    <n v="18.93"/>
    <n v="9.2999999999999999E-2"/>
    <n v="17.170000000000002"/>
    <n v="9.44"/>
    <n v="7.73"/>
    <s v="Transfer"/>
  </r>
  <r>
    <x v="249"/>
    <s v="O20243380"/>
    <s v="C10984"/>
    <s v="Consumer"/>
    <x v="2"/>
    <s v="LatAm"/>
    <s v="Montevideo"/>
    <s v="Lácteos"/>
    <s v="Yogur 1L"/>
    <n v="2"/>
    <n v="2.0299999999999998"/>
    <n v="3.7999999999999999E-2"/>
    <n v="3.91"/>
    <n v="3.05"/>
    <n v="0.86"/>
    <s v="Cash"/>
  </r>
  <r>
    <x v="514"/>
    <s v="O20243828"/>
    <s v="C12107"/>
    <s v="Consumer"/>
    <x v="1"/>
    <s v="Santa Fe"/>
    <s v="Santa Fe"/>
    <s v="Lácteos"/>
    <s v="Queso Cremoso 500g"/>
    <n v="14"/>
    <n v="2.4500000000000002"/>
    <n v="0.124"/>
    <n v="30.05"/>
    <n v="23.44"/>
    <n v="6.61"/>
    <s v="Cash"/>
  </r>
  <r>
    <x v="196"/>
    <s v="O20242928"/>
    <s v="C12197"/>
    <s v="SMB"/>
    <x v="1"/>
    <s v="Mendoza"/>
    <s v="San Rafael"/>
    <s v="Snacks"/>
    <s v="Papas Clásicas"/>
    <n v="4"/>
    <n v="1.8"/>
    <n v="0"/>
    <n v="7.2"/>
    <n v="4.68"/>
    <n v="2.52"/>
    <s v="Credit"/>
  </r>
  <r>
    <x v="102"/>
    <s v="O20242988"/>
    <s v="C10699"/>
    <s v="Consumer"/>
    <x v="0"/>
    <s v="AMBA"/>
    <s v="GBA Sur"/>
    <s v="Verduras"/>
    <s v="Zanahoria Kg"/>
    <n v="7"/>
    <n v="2.29"/>
    <n v="1E-3"/>
    <n v="16.010000000000002"/>
    <n v="11.21"/>
    <n v="4.8"/>
    <s v="Debit"/>
  </r>
  <r>
    <x v="445"/>
    <s v="O20240565"/>
    <s v="C10276"/>
    <s v="Enterprise"/>
    <x v="2"/>
    <s v="LatAm"/>
    <s v="Lima"/>
    <s v="Verduras"/>
    <s v="Lechuga Unidad"/>
    <n v="15"/>
    <n v="1.56"/>
    <n v="4.2000000000000003E-2"/>
    <n v="22.42"/>
    <n v="15.69"/>
    <n v="6.73"/>
    <s v="Debit"/>
  </r>
  <r>
    <x v="161"/>
    <s v="O20240800"/>
    <s v="C10687"/>
    <s v="SMB"/>
    <x v="1"/>
    <s v="LatAm"/>
    <s v="Lima"/>
    <s v="Frutas"/>
    <s v="Banana Kg"/>
    <n v="15"/>
    <n v="2.59"/>
    <n v="0.10100000000000001"/>
    <n v="34.93"/>
    <n v="25.15"/>
    <n v="9.7799999999999994"/>
    <s v="Credit"/>
  </r>
  <r>
    <x v="475"/>
    <s v="O20241035"/>
    <s v="C13332"/>
    <s v="Consumer"/>
    <x v="2"/>
    <s v="AMBA"/>
    <s v="GBA Oeste"/>
    <s v="Snacks"/>
    <s v="Papas Clásicas"/>
    <n v="10"/>
    <n v="2.65"/>
    <n v="6.0000000000000001E-3"/>
    <n v="26.34"/>
    <n v="17.12"/>
    <n v="9.2200000000000006"/>
    <s v="Credit"/>
  </r>
  <r>
    <x v="274"/>
    <s v="O20242694"/>
    <s v="C10412"/>
    <s v="SMB"/>
    <x v="1"/>
    <s v="AMBA"/>
    <s v="GBA Norte"/>
    <s v="Frutas"/>
    <s v="Naranja Kg"/>
    <n v="12"/>
    <n v="1.7"/>
    <n v="9.5000000000000001E-2"/>
    <n v="18.46"/>
    <n v="13.29"/>
    <n v="5.17"/>
    <s v="Cash"/>
  </r>
  <r>
    <x v="3"/>
    <s v="O20244887"/>
    <s v="C12193"/>
    <s v="Consumer"/>
    <x v="0"/>
    <s v="Córdoba"/>
    <s v="Villa María"/>
    <s v="Lácteos"/>
    <s v="Leche 1L"/>
    <n v="1"/>
    <n v="1.71"/>
    <n v="7.0000000000000001E-3"/>
    <n v="1.7"/>
    <n v="1.33"/>
    <n v="0.37"/>
    <s v="Transfer"/>
  </r>
  <r>
    <x v="349"/>
    <s v="O20242672"/>
    <s v="C11526"/>
    <s v="Enterprise"/>
    <x v="0"/>
    <s v="Mendoza"/>
    <s v="San Rafael"/>
    <s v="Suplementos"/>
    <s v="Omega-3"/>
    <n v="9"/>
    <n v="15.54"/>
    <n v="9.2999999999999999E-2"/>
    <n v="126.85"/>
    <n v="69.77"/>
    <n v="57.08"/>
    <s v="Wallet"/>
  </r>
  <r>
    <x v="160"/>
    <s v="O20242831"/>
    <s v="C11066"/>
    <s v="SMB"/>
    <x v="0"/>
    <s v="Córdoba"/>
    <s v="Río Cuarto"/>
    <s v="Snacks"/>
    <s v="Mix Frutos Secos"/>
    <n v="8"/>
    <n v="1.51"/>
    <n v="0"/>
    <n v="12.08"/>
    <n v="7.85"/>
    <n v="4.2300000000000004"/>
    <s v="Cash"/>
  </r>
  <r>
    <x v="153"/>
    <s v="O20241112"/>
    <s v="C11564"/>
    <s v="Consumer"/>
    <x v="1"/>
    <s v="Córdoba"/>
    <s v="Córdoba"/>
    <s v="Bebidas"/>
    <s v="Gaseosa Cola"/>
    <n v="10"/>
    <n v="1.65"/>
    <n v="7.1999999999999995E-2"/>
    <n v="15.31"/>
    <n v="11.48"/>
    <n v="3.83"/>
    <s v="Transfer"/>
  </r>
  <r>
    <x v="364"/>
    <s v="O20241975"/>
    <s v="C10294"/>
    <s v="SMB"/>
    <x v="1"/>
    <s v="Santa Fe"/>
    <s v="Rosario"/>
    <s v="Panificados"/>
    <s v="Pan Integral"/>
    <n v="12"/>
    <n v="2"/>
    <n v="0.14899999999999999"/>
    <n v="20.420000000000002"/>
    <n v="13.68"/>
    <n v="6.74"/>
    <s v="Transfer"/>
  </r>
  <r>
    <x v="515"/>
    <s v="O20240395"/>
    <s v="C10865"/>
    <s v="Consumer"/>
    <x v="1"/>
    <s v="Córdoba"/>
    <s v="Córdoba"/>
    <s v="Frutas"/>
    <s v="Naranja Kg"/>
    <n v="19"/>
    <n v="2.65"/>
    <n v="7.2999999999999995E-2"/>
    <n v="46.67"/>
    <n v="33.6"/>
    <n v="13.07"/>
    <s v="Cash"/>
  </r>
  <r>
    <x v="516"/>
    <s v="O20242562"/>
    <s v="C10048"/>
    <s v="Consumer"/>
    <x v="1"/>
    <s v="Córdoba"/>
    <s v="Río Cuarto"/>
    <s v="Panificados"/>
    <s v="Pan Lacteado"/>
    <n v="14"/>
    <n v="1.1000000000000001"/>
    <n v="0.151"/>
    <n v="13.07"/>
    <n v="8.76"/>
    <n v="4.3099999999999996"/>
    <s v="Credit"/>
  </r>
  <r>
    <x v="331"/>
    <s v="O20244080"/>
    <s v="C13249"/>
    <s v="Consumer"/>
    <x v="0"/>
    <s v="Mendoza"/>
    <s v="Mendoza"/>
    <s v="Panificados"/>
    <s v="Pan Lacteado"/>
    <n v="3"/>
    <n v="2.19"/>
    <n v="3.5999999999999997E-2"/>
    <n v="6.33"/>
    <n v="4.24"/>
    <n v="2.09"/>
    <s v="Debit"/>
  </r>
  <r>
    <x v="154"/>
    <s v="O20244582"/>
    <s v="C13402"/>
    <s v="Consumer"/>
    <x v="1"/>
    <s v="Rosario"/>
    <s v="Rosario"/>
    <s v="Frutas"/>
    <s v="Uva Kg"/>
    <n v="7"/>
    <n v="2.15"/>
    <n v="7.9000000000000001E-2"/>
    <n v="13.86"/>
    <n v="9.98"/>
    <n v="3.88"/>
    <s v="Cash"/>
  </r>
  <r>
    <x v="414"/>
    <s v="O20243336"/>
    <s v="C12311"/>
    <s v="Consumer"/>
    <x v="0"/>
    <s v="Mendoza"/>
    <s v="San Rafael"/>
    <s v="Bebidas"/>
    <s v="Jugo Naranja"/>
    <n v="13"/>
    <n v="1.54"/>
    <n v="0.111"/>
    <n v="17.8"/>
    <n v="13.35"/>
    <n v="4.45"/>
    <s v="Debit"/>
  </r>
  <r>
    <x v="270"/>
    <s v="O20241961"/>
    <s v="C13069"/>
    <s v="SMB"/>
    <x v="1"/>
    <s v="Mendoza"/>
    <s v="Mendoza"/>
    <s v="Suplementos"/>
    <s v="Whey 1kg"/>
    <n v="7"/>
    <n v="29.56"/>
    <n v="0.157"/>
    <n v="174.43"/>
    <n v="95.94"/>
    <n v="78.489999999999995"/>
    <s v="Credit"/>
  </r>
  <r>
    <x v="456"/>
    <s v="O20240211"/>
    <s v="C10953"/>
    <s v="SMB"/>
    <x v="1"/>
    <s v="Mendoza"/>
    <s v="Mendoza"/>
    <s v="Lácteos"/>
    <s v="Leche 1L"/>
    <n v="10"/>
    <n v="2.16"/>
    <n v="4.8000000000000001E-2"/>
    <n v="20.56"/>
    <n v="16.04"/>
    <n v="4.5199999999999996"/>
    <s v="Credit"/>
  </r>
  <r>
    <x v="8"/>
    <s v="O20241683"/>
    <s v="C11008"/>
    <s v="Enterprise"/>
    <x v="1"/>
    <s v="Rosario"/>
    <s v="Rosario"/>
    <s v="Suplementos"/>
    <s v="Omega-3"/>
    <n v="9"/>
    <n v="23.41"/>
    <n v="0.16300000000000001"/>
    <n v="176.35"/>
    <n v="96.99"/>
    <n v="79.36"/>
    <s v="Cash"/>
  </r>
  <r>
    <x v="517"/>
    <s v="O20242711"/>
    <s v="C13360"/>
    <s v="Consumer"/>
    <x v="0"/>
    <s v="AMBA"/>
    <s v="GBA Sur"/>
    <s v="Panificados"/>
    <s v="Pan Lacteado"/>
    <n v="5"/>
    <n v="1.75"/>
    <n v="1.6E-2"/>
    <n v="8.61"/>
    <n v="5.77"/>
    <n v="2.84"/>
    <s v="Credit"/>
  </r>
  <r>
    <x v="331"/>
    <s v="O20244086"/>
    <s v="C11440"/>
    <s v="SMB"/>
    <x v="1"/>
    <s v="Córdoba"/>
    <s v="Río Cuarto"/>
    <s v="Suplementos"/>
    <s v="Omega-3"/>
    <n v="10"/>
    <n v="22.49"/>
    <n v="7.9000000000000001E-2"/>
    <n v="207.13"/>
    <n v="113.92"/>
    <n v="93.21"/>
    <s v="Credit"/>
  </r>
  <r>
    <x v="428"/>
    <s v="O20243869"/>
    <s v="C10239"/>
    <s v="Consumer"/>
    <x v="1"/>
    <s v="Córdoba"/>
    <s v="Córdoba"/>
    <s v="Bebidas"/>
    <s v="Gaseosa Cola"/>
    <n v="17"/>
    <n v="1.45"/>
    <n v="6.5000000000000002E-2"/>
    <n v="23.05"/>
    <n v="17.29"/>
    <n v="5.76"/>
    <s v="Transfer"/>
  </r>
  <r>
    <x v="366"/>
    <s v="O20240553"/>
    <s v="C11812"/>
    <s v="SMB"/>
    <x v="0"/>
    <s v="Córdoba"/>
    <s v="Córdoba"/>
    <s v="Lácteos"/>
    <s v="Leche 1L"/>
    <n v="7"/>
    <n v="2.79"/>
    <n v="8.7999999999999995E-2"/>
    <n v="17.809999999999999"/>
    <n v="13.89"/>
    <n v="3.92"/>
    <s v="Wallet"/>
  </r>
  <r>
    <x v="172"/>
    <s v="O20240533"/>
    <s v="C12142"/>
    <s v="Enterprise"/>
    <x v="0"/>
    <s v="Santa Fe"/>
    <s v="Rosario"/>
    <s v="Panificados"/>
    <s v="Medialunas Docena"/>
    <n v="10"/>
    <n v="1.76"/>
    <n v="7.3999999999999996E-2"/>
    <n v="16.3"/>
    <n v="10.92"/>
    <n v="5.38"/>
    <s v="Credit"/>
  </r>
  <r>
    <x v="334"/>
    <s v="O20240909"/>
    <s v="C10831"/>
    <s v="Consumer"/>
    <x v="1"/>
    <s v="LatAm"/>
    <s v="Asunción"/>
    <s v="Panificados"/>
    <s v="Pan Integral"/>
    <n v="6"/>
    <n v="1.1200000000000001"/>
    <n v="0"/>
    <n v="6.72"/>
    <n v="4.5"/>
    <n v="2.2200000000000002"/>
    <s v="Debit"/>
  </r>
  <r>
    <x v="352"/>
    <s v="O20240709"/>
    <s v="C13275"/>
    <s v="SMB"/>
    <x v="1"/>
    <s v="LatAm"/>
    <s v="Asunción"/>
    <s v="Panificados"/>
    <s v="Medialunas Docena"/>
    <n v="17"/>
    <n v="1.97"/>
    <n v="0"/>
    <n v="33.49"/>
    <n v="22.44"/>
    <n v="11.05"/>
    <s v="Credit"/>
  </r>
  <r>
    <x v="518"/>
    <s v="O20244794"/>
    <s v="C10742"/>
    <s v="Enterprise"/>
    <x v="2"/>
    <s v="Rosario"/>
    <s v="Rosario"/>
    <s v="Panificados"/>
    <s v="Medialunas Docena"/>
    <n v="13"/>
    <n v="1.44"/>
    <n v="0.02"/>
    <n v="18.350000000000001"/>
    <n v="12.29"/>
    <n v="6.06"/>
    <s v="Wallet"/>
  </r>
  <r>
    <x v="480"/>
    <s v="O20243091"/>
    <s v="C10521"/>
    <s v="Enterprise"/>
    <x v="1"/>
    <s v="Córdoba"/>
    <s v="Río Cuarto"/>
    <s v="Snacks"/>
    <s v="Barra Cereal"/>
    <n v="6"/>
    <n v="2.5099999999999998"/>
    <n v="4.1000000000000002E-2"/>
    <n v="14.44"/>
    <n v="9.39"/>
    <n v="5.05"/>
    <s v="Credit"/>
  </r>
  <r>
    <x v="519"/>
    <s v="O20243723"/>
    <s v="C13282"/>
    <s v="SMB"/>
    <x v="0"/>
    <s v="Rosario"/>
    <s v="Rosario"/>
    <s v="Bebidas"/>
    <s v="Agua 1.5L"/>
    <n v="6"/>
    <n v="1"/>
    <n v="7.0999999999999994E-2"/>
    <n v="5.57"/>
    <n v="4.18"/>
    <n v="1.39"/>
    <s v="Cash"/>
  </r>
  <r>
    <x v="519"/>
    <s v="O20243724"/>
    <s v="C11303"/>
    <s v="SMB"/>
    <x v="1"/>
    <s v="AMBA"/>
    <s v="GBA Oeste"/>
    <s v="Lácteos"/>
    <s v="Leche 1L"/>
    <n v="6"/>
    <n v="2.48"/>
    <n v="6.0999999999999999E-2"/>
    <n v="13.97"/>
    <n v="10.9"/>
    <n v="3.07"/>
    <s v="Credit"/>
  </r>
  <r>
    <x v="520"/>
    <s v="O20243554"/>
    <s v="C13174"/>
    <s v="Consumer"/>
    <x v="0"/>
    <s v="LatAm"/>
    <s v="Santiago"/>
    <s v="Panificados"/>
    <s v="Pan Lacteado"/>
    <n v="4"/>
    <n v="1.52"/>
    <n v="0.18099999999999999"/>
    <n v="4.9800000000000004"/>
    <n v="3.34"/>
    <n v="1.64"/>
    <s v="Debit"/>
  </r>
  <r>
    <x v="521"/>
    <s v="O20240948"/>
    <s v="C12785"/>
    <s v="Consumer"/>
    <x v="2"/>
    <s v="AMBA"/>
    <s v="CABA"/>
    <s v="Panificados"/>
    <s v="Pan Integral"/>
    <n v="6"/>
    <n v="1.35"/>
    <n v="0.11899999999999999"/>
    <n v="7.14"/>
    <n v="4.78"/>
    <n v="2.36"/>
    <s v="Transfer"/>
  </r>
  <r>
    <x v="432"/>
    <s v="O20243464"/>
    <s v="C11962"/>
    <s v="Consumer"/>
    <x v="1"/>
    <s v="AMBA"/>
    <s v="GBA Norte"/>
    <s v="Snacks"/>
    <s v="Mix Frutos Secos"/>
    <n v="17"/>
    <n v="3.44"/>
    <n v="3.3000000000000002E-2"/>
    <n v="56.55"/>
    <n v="36.76"/>
    <n v="19.79"/>
    <s v="Cash"/>
  </r>
  <r>
    <x v="372"/>
    <s v="O20243580"/>
    <s v="C13088"/>
    <s v="Consumer"/>
    <x v="1"/>
    <s v="Rosario"/>
    <s v="Rosario"/>
    <s v="Suplementos"/>
    <s v="Creatina 300g"/>
    <n v="8"/>
    <n v="28.44"/>
    <n v="0.16300000000000001"/>
    <n v="190.43"/>
    <n v="104.74"/>
    <n v="85.69"/>
    <s v="Debit"/>
  </r>
  <r>
    <x v="311"/>
    <s v="O20244211"/>
    <s v="C11904"/>
    <s v="SMB"/>
    <x v="0"/>
    <s v="AMBA"/>
    <s v="GBA Oeste"/>
    <s v="Bebidas"/>
    <s v="Agua 1.5L"/>
    <n v="13"/>
    <n v="1.82"/>
    <n v="4.2000000000000003E-2"/>
    <n v="22.67"/>
    <n v="17"/>
    <n v="5.67"/>
    <s v="Credit"/>
  </r>
  <r>
    <x v="291"/>
    <s v="O20241440"/>
    <s v="C12763"/>
    <s v="Consumer"/>
    <x v="0"/>
    <s v="Rosario"/>
    <s v="Rosario"/>
    <s v="Snacks"/>
    <s v="Mix Frutos Secos"/>
    <n v="20"/>
    <n v="2.9"/>
    <n v="4.0000000000000001E-3"/>
    <n v="57.77"/>
    <n v="37.549999999999997"/>
    <n v="20.22"/>
    <s v="Cash"/>
  </r>
  <r>
    <x v="259"/>
    <s v="O20244269"/>
    <s v="C13012"/>
    <s v="Consumer"/>
    <x v="0"/>
    <s v="AMBA"/>
    <s v="CABA"/>
    <s v="Panificados"/>
    <s v="Medialunas Docena"/>
    <n v="18"/>
    <n v="1.58"/>
    <n v="0.15"/>
    <n v="24.17"/>
    <n v="16.190000000000001"/>
    <n v="7.98"/>
    <s v="Credit"/>
  </r>
  <r>
    <x v="7"/>
    <s v="O20241747"/>
    <s v="C12263"/>
    <s v="Consumer"/>
    <x v="1"/>
    <s v="AMBA"/>
    <s v="GBA Sur"/>
    <s v="Panificados"/>
    <s v="Medialunas Docena"/>
    <n v="6"/>
    <n v="1.89"/>
    <n v="0.111"/>
    <n v="10.08"/>
    <n v="6.75"/>
    <n v="3.33"/>
    <s v="Credit"/>
  </r>
  <r>
    <x v="73"/>
    <s v="O20244177"/>
    <s v="C11805"/>
    <s v="Consumer"/>
    <x v="0"/>
    <s v="Mendoza"/>
    <s v="Godoy Cruz"/>
    <s v="Frutas"/>
    <s v="Manzana Kg"/>
    <n v="8"/>
    <n v="2.76"/>
    <n v="1.6E-2"/>
    <n v="21.73"/>
    <n v="15.65"/>
    <n v="6.08"/>
    <s v="Credit"/>
  </r>
  <r>
    <x v="52"/>
    <s v="O20243802"/>
    <s v="C10324"/>
    <s v="Consumer"/>
    <x v="0"/>
    <s v="LatAm"/>
    <s v="Santiago"/>
    <s v="Suplementos"/>
    <s v="Whey 1kg"/>
    <n v="20"/>
    <n v="14.68"/>
    <n v="4.1000000000000002E-2"/>
    <n v="281.56"/>
    <n v="154.86000000000001"/>
    <n v="126.7"/>
    <s v="Debit"/>
  </r>
  <r>
    <x v="395"/>
    <s v="O20240654"/>
    <s v="C12842"/>
    <s v="Consumer"/>
    <x v="1"/>
    <s v="AMBA"/>
    <s v="CABA"/>
    <s v="Lácteos"/>
    <s v="Leche 1L"/>
    <n v="15"/>
    <n v="1.05"/>
    <n v="0"/>
    <n v="15.75"/>
    <n v="12.29"/>
    <n v="3.46"/>
    <s v="Credit"/>
  </r>
  <r>
    <x v="452"/>
    <s v="O20241840"/>
    <s v="C11423"/>
    <s v="Consumer"/>
    <x v="0"/>
    <s v="LatAm"/>
    <s v="Montevideo"/>
    <s v="Lácteos"/>
    <s v="Yogur 1L"/>
    <n v="4"/>
    <n v="2.98"/>
    <n v="8.2000000000000003E-2"/>
    <n v="10.94"/>
    <n v="8.5299999999999994"/>
    <n v="2.41"/>
    <s v="Credit"/>
  </r>
  <r>
    <x v="327"/>
    <s v="O20244225"/>
    <s v="C12372"/>
    <s v="Consumer"/>
    <x v="0"/>
    <s v="Mendoza"/>
    <s v="Godoy Cruz"/>
    <s v="Panificados"/>
    <s v="Pan Integral"/>
    <n v="16"/>
    <n v="1.23"/>
    <n v="7.8E-2"/>
    <n v="18.14"/>
    <n v="12.15"/>
    <n v="5.99"/>
    <s v="Debit"/>
  </r>
  <r>
    <x v="126"/>
    <s v="O20242398"/>
    <s v="C13478"/>
    <s v="SMB"/>
    <x v="1"/>
    <s v="Córdoba"/>
    <s v="Río Cuarto"/>
    <s v="Frutas"/>
    <s v="Naranja Kg"/>
    <n v="5"/>
    <n v="1.68"/>
    <n v="7.2999999999999995E-2"/>
    <n v="7.79"/>
    <n v="5.61"/>
    <n v="2.1800000000000002"/>
    <s v="Cash"/>
  </r>
  <r>
    <x v="522"/>
    <s v="O20240472"/>
    <s v="C10402"/>
    <s v="Consumer"/>
    <x v="1"/>
    <s v="Córdoba"/>
    <s v="Córdoba"/>
    <s v="Lácteos"/>
    <s v="Leche 1L"/>
    <n v="19"/>
    <n v="2.2400000000000002"/>
    <n v="5.8999999999999997E-2"/>
    <n v="40.049999999999997"/>
    <n v="31.24"/>
    <n v="8.81"/>
    <s v="Credit"/>
  </r>
  <r>
    <x v="333"/>
    <s v="O20244070"/>
    <s v="C10006"/>
    <s v="Consumer"/>
    <x v="0"/>
    <s v="AMBA"/>
    <s v="GBA Norte"/>
    <s v="Verduras"/>
    <s v="Cebolla Kg"/>
    <n v="10"/>
    <n v="2.41"/>
    <n v="9.5000000000000001E-2"/>
    <n v="21.81"/>
    <n v="15.27"/>
    <n v="6.54"/>
    <s v="Cash"/>
  </r>
  <r>
    <x v="5"/>
    <s v="O20244032"/>
    <s v="C10080"/>
    <s v="Consumer"/>
    <x v="0"/>
    <s v="Mendoza"/>
    <s v="San Rafael"/>
    <s v="Lácteos"/>
    <s v="Yogur 1L"/>
    <n v="15"/>
    <n v="1.4"/>
    <n v="0.23400000000000001"/>
    <n v="16.09"/>
    <n v="12.55"/>
    <n v="3.54"/>
    <s v="Credit"/>
  </r>
  <r>
    <x v="5"/>
    <s v="O20244031"/>
    <s v="C10121"/>
    <s v="Consumer"/>
    <x v="0"/>
    <s v="AMBA"/>
    <s v="CABA"/>
    <s v="Lácteos"/>
    <s v="Queso Cremoso 500g"/>
    <n v="2"/>
    <n v="1.55"/>
    <n v="7.2999999999999995E-2"/>
    <n v="2.87"/>
    <n v="2.2400000000000002"/>
    <n v="0.63"/>
    <s v="Credit"/>
  </r>
  <r>
    <x v="332"/>
    <s v="O20242376"/>
    <s v="C10421"/>
    <s v="Consumer"/>
    <x v="2"/>
    <s v="AMBA"/>
    <s v="GBA Norte"/>
    <s v="Lácteos"/>
    <s v="Queso Cremoso 500g"/>
    <n v="3"/>
    <n v="2.31"/>
    <n v="3.2000000000000001E-2"/>
    <n v="6.71"/>
    <n v="5.23"/>
    <n v="1.48"/>
    <s v="Cash"/>
  </r>
  <r>
    <x v="85"/>
    <s v="O20243906"/>
    <s v="C10256"/>
    <s v="SMB"/>
    <x v="0"/>
    <s v="Santa Fe"/>
    <s v="Rafaela"/>
    <s v="Panificados"/>
    <s v="Pan Integral"/>
    <n v="15"/>
    <n v="1.95"/>
    <n v="9.8000000000000004E-2"/>
    <n v="26.38"/>
    <n v="17.670000000000002"/>
    <n v="8.7100000000000009"/>
    <s v="Debit"/>
  </r>
  <r>
    <x v="408"/>
    <s v="O20241667"/>
    <s v="C10075"/>
    <s v="Consumer"/>
    <x v="1"/>
    <s v="Mendoza"/>
    <s v="Mendoza"/>
    <s v="Panificados"/>
    <s v="Pan Integral"/>
    <n v="3"/>
    <n v="2.0099999999999998"/>
    <n v="9.9000000000000005E-2"/>
    <n v="5.43"/>
    <n v="3.64"/>
    <n v="1.79"/>
    <s v="Credit"/>
  </r>
  <r>
    <x v="466"/>
    <s v="O20240987"/>
    <s v="C12658"/>
    <s v="Consumer"/>
    <x v="2"/>
    <s v="Córdoba"/>
    <s v="Villa María"/>
    <s v="Verduras"/>
    <s v="Tomate Kg"/>
    <n v="4"/>
    <n v="1.79"/>
    <n v="0"/>
    <n v="7.16"/>
    <n v="5.01"/>
    <n v="2.15"/>
    <s v="Debit"/>
  </r>
  <r>
    <x v="523"/>
    <s v="O20242060"/>
    <s v="C11930"/>
    <s v="Consumer"/>
    <x v="0"/>
    <s v="Rosario"/>
    <s v="Rosario"/>
    <s v="Lácteos"/>
    <s v="Queso Cremoso 500g"/>
    <n v="15"/>
    <n v="1.0900000000000001"/>
    <n v="0"/>
    <n v="16.350000000000001"/>
    <n v="12.75"/>
    <n v="3.6"/>
    <s v="Credit"/>
  </r>
  <r>
    <x v="146"/>
    <s v="O20243731"/>
    <s v="C12403"/>
    <s v="SMB"/>
    <x v="0"/>
    <s v="AMBA"/>
    <s v="GBA Sur"/>
    <s v="Bebidas"/>
    <s v="Agua 500ml"/>
    <n v="16"/>
    <n v="1.99"/>
    <n v="6.7000000000000004E-2"/>
    <n v="29.71"/>
    <n v="22.28"/>
    <n v="7.43"/>
    <s v="Credit"/>
  </r>
  <r>
    <x v="167"/>
    <s v="O20244332"/>
    <s v="C11471"/>
    <s v="Consumer"/>
    <x v="1"/>
    <s v="AMBA"/>
    <s v="GBA Sur"/>
    <s v="Bebidas"/>
    <s v="Energética"/>
    <n v="19"/>
    <n v="2.11"/>
    <n v="6.3E-2"/>
    <n v="37.56"/>
    <n v="28.17"/>
    <n v="9.39"/>
    <s v="Wallet"/>
  </r>
  <r>
    <x v="431"/>
    <s v="O20241464"/>
    <s v="C10824"/>
    <s v="Consumer"/>
    <x v="1"/>
    <s v="Córdoba"/>
    <s v="Córdoba"/>
    <s v="Panificados"/>
    <s v="Medialunas Docena"/>
    <n v="18"/>
    <n v="1.29"/>
    <n v="6.0999999999999999E-2"/>
    <n v="21.8"/>
    <n v="14.61"/>
    <n v="7.19"/>
    <s v="Cash"/>
  </r>
  <r>
    <x v="199"/>
    <s v="O20243159"/>
    <s v="C13397"/>
    <s v="Enterprise"/>
    <x v="1"/>
    <s v="Mendoza"/>
    <s v="San Rafael"/>
    <s v="Lácteos"/>
    <s v="Yogur 1L"/>
    <n v="16"/>
    <n v="2.98"/>
    <n v="6.0999999999999999E-2"/>
    <n v="44.77"/>
    <n v="34.92"/>
    <n v="9.85"/>
    <s v="Debit"/>
  </r>
  <r>
    <x v="448"/>
    <s v="O20240594"/>
    <s v="C13189"/>
    <s v="Consumer"/>
    <x v="0"/>
    <s v="LatAm"/>
    <s v="Santiago"/>
    <s v="Verduras"/>
    <s v="Zanahoria Kg"/>
    <n v="10"/>
    <n v="1.76"/>
    <n v="0"/>
    <n v="17.600000000000001"/>
    <n v="12.32"/>
    <n v="5.28"/>
    <s v="Debit"/>
  </r>
  <r>
    <x v="87"/>
    <s v="O20242243"/>
    <s v="C11918"/>
    <s v="Consumer"/>
    <x v="2"/>
    <s v="Santa Fe"/>
    <s v="Santa Fe"/>
    <s v="Bebidas"/>
    <s v="Jugo Naranja"/>
    <n v="20"/>
    <n v="1.76"/>
    <n v="4.8000000000000001E-2"/>
    <n v="33.51"/>
    <n v="25.13"/>
    <n v="8.3800000000000008"/>
    <s v="Credit"/>
  </r>
  <r>
    <x v="468"/>
    <s v="O20243754"/>
    <s v="C13170"/>
    <s v="Consumer"/>
    <x v="1"/>
    <s v="Santa Fe"/>
    <s v="Santa Fe"/>
    <s v="Lácteos"/>
    <s v="Yogur 1L"/>
    <n v="9"/>
    <n v="2.67"/>
    <n v="3.9E-2"/>
    <n v="23.09"/>
    <n v="18.010000000000002"/>
    <n v="5.08"/>
    <s v="Cash"/>
  </r>
  <r>
    <x v="23"/>
    <s v="O20241659"/>
    <s v="C11563"/>
    <s v="Consumer"/>
    <x v="0"/>
    <s v="Rosario"/>
    <s v="Rosario"/>
    <s v="Bebidas"/>
    <s v="Gaseosa Cola"/>
    <n v="18"/>
    <n v="2.09"/>
    <n v="4.2000000000000003E-2"/>
    <n v="36.04"/>
    <n v="27.03"/>
    <n v="9.01"/>
    <s v="Debit"/>
  </r>
  <r>
    <x v="260"/>
    <s v="O20243991"/>
    <s v="C12861"/>
    <s v="Consumer"/>
    <x v="0"/>
    <s v="Córdoba"/>
    <s v="Río Cuarto"/>
    <s v="Suplementos"/>
    <s v="Multivitamínico"/>
    <n v="11"/>
    <n v="20.21"/>
    <n v="0.115"/>
    <n v="196.74"/>
    <n v="108.21"/>
    <n v="88.53"/>
    <s v="Cash"/>
  </r>
  <r>
    <x v="100"/>
    <s v="O20244129"/>
    <s v="C10051"/>
    <s v="Enterprise"/>
    <x v="1"/>
    <s v="Córdoba"/>
    <s v="Villa María"/>
    <s v="Frutas"/>
    <s v="Banana Kg"/>
    <n v="11"/>
    <n v="1.49"/>
    <n v="0.122"/>
    <n v="14.39"/>
    <n v="10.36"/>
    <n v="4.03"/>
    <s v="Transfer"/>
  </r>
  <r>
    <x v="524"/>
    <s v="O20241825"/>
    <s v="C11973"/>
    <s v="Consumer"/>
    <x v="1"/>
    <s v="AMBA"/>
    <s v="GBA Sur"/>
    <s v="Verduras"/>
    <s v="Lechuga Unidad"/>
    <n v="6"/>
    <n v="2.3199999999999998"/>
    <n v="2.1000000000000001E-2"/>
    <n v="13.63"/>
    <n v="9.5399999999999991"/>
    <n v="4.09"/>
    <s v="Credit"/>
  </r>
  <r>
    <x v="399"/>
    <s v="O20241377"/>
    <s v="C10578"/>
    <s v="Consumer"/>
    <x v="1"/>
    <s v="LatAm"/>
    <s v="Lima"/>
    <s v="Snacks"/>
    <s v="Papas Clásicas"/>
    <n v="20"/>
    <n v="2.41"/>
    <n v="0.08"/>
    <n v="44.34"/>
    <n v="28.82"/>
    <n v="15.52"/>
    <s v="Cash"/>
  </r>
  <r>
    <x v="330"/>
    <s v="O20244593"/>
    <s v="C13038"/>
    <s v="Consumer"/>
    <x v="1"/>
    <s v="Rosario"/>
    <s v="Rosario"/>
    <s v="Bebidas"/>
    <s v="Agua 1.5L"/>
    <n v="7"/>
    <n v="1.8"/>
    <n v="2.1000000000000001E-2"/>
    <n v="12.34"/>
    <n v="9.26"/>
    <n v="3.08"/>
    <s v="Credit"/>
  </r>
  <r>
    <x v="413"/>
    <s v="O20243859"/>
    <s v="C11901"/>
    <s v="SMB"/>
    <x v="0"/>
    <s v="Mendoza"/>
    <s v="Godoy Cruz"/>
    <s v="Suplementos"/>
    <s v="Whey 1kg"/>
    <n v="11"/>
    <n v="11.24"/>
    <n v="4.7E-2"/>
    <n v="117.83"/>
    <n v="64.81"/>
    <n v="53.02"/>
    <s v="Debit"/>
  </r>
  <r>
    <x v="403"/>
    <s v="O20240808"/>
    <s v="C12508"/>
    <s v="Consumer"/>
    <x v="0"/>
    <s v="Santa Fe"/>
    <s v="Rosario"/>
    <s v="Bebidas"/>
    <s v="Gaseosa Cola"/>
    <n v="18"/>
    <n v="1.22"/>
    <n v="5.3999999999999999E-2"/>
    <n v="20.77"/>
    <n v="15.58"/>
    <n v="5.19"/>
    <s v="Debit"/>
  </r>
  <r>
    <x v="466"/>
    <s v="O20240989"/>
    <s v="C12718"/>
    <s v="Consumer"/>
    <x v="1"/>
    <s v="Córdoba"/>
    <s v="Río Cuarto"/>
    <s v="Bebidas"/>
    <s v="Agua 1.5L"/>
    <n v="3"/>
    <n v="1.18"/>
    <n v="2.3E-2"/>
    <n v="3.46"/>
    <n v="2.6"/>
    <n v="0.86"/>
    <s v="Credit"/>
  </r>
  <r>
    <x v="203"/>
    <s v="O20243175"/>
    <s v="C13224"/>
    <s v="SMB"/>
    <x v="1"/>
    <s v="Mendoza"/>
    <s v="Godoy Cruz"/>
    <s v="Snacks"/>
    <s v="Barra Cereal"/>
    <n v="8"/>
    <n v="1.51"/>
    <n v="0.11799999999999999"/>
    <n v="10.65"/>
    <n v="6.92"/>
    <n v="3.73"/>
    <s v="Debit"/>
  </r>
  <r>
    <x v="170"/>
    <s v="O20241451"/>
    <s v="C10615"/>
    <s v="Consumer"/>
    <x v="1"/>
    <s v="LatAm"/>
    <s v="Montevideo"/>
    <s v="Lácteos"/>
    <s v="Yogur 1L"/>
    <n v="6"/>
    <n v="1.67"/>
    <n v="0"/>
    <n v="10.02"/>
    <n v="7.82"/>
    <n v="2.2000000000000002"/>
    <s v="Transfer"/>
  </r>
  <r>
    <x v="244"/>
    <s v="O20242872"/>
    <s v="C12634"/>
    <s v="Enterprise"/>
    <x v="1"/>
    <s v="Santa Fe"/>
    <s v="Rafaela"/>
    <s v="Panificados"/>
    <s v="Pan Integral"/>
    <n v="19"/>
    <n v="1.1100000000000001"/>
    <n v="0.14099999999999999"/>
    <n v="18.12"/>
    <n v="12.14"/>
    <n v="5.98"/>
    <s v="Credit"/>
  </r>
  <r>
    <x v="344"/>
    <s v="O20242030"/>
    <s v="C13053"/>
    <s v="Consumer"/>
    <x v="0"/>
    <s v="AMBA"/>
    <s v="GBA Oeste"/>
    <s v="Bebidas"/>
    <s v="Energética"/>
    <n v="3"/>
    <n v="1.43"/>
    <n v="0"/>
    <n v="4.29"/>
    <n v="3.22"/>
    <n v="1.07"/>
    <s v="Credit"/>
  </r>
  <r>
    <x v="382"/>
    <s v="O20241313"/>
    <s v="C11872"/>
    <s v="Consumer"/>
    <x v="0"/>
    <s v="LatAm"/>
    <s v="Santiago"/>
    <s v="Lácteos"/>
    <s v="Yogur 1L"/>
    <n v="17"/>
    <n v="2.27"/>
    <n v="8.5999999999999993E-2"/>
    <n v="35.270000000000003"/>
    <n v="27.51"/>
    <n v="7.76"/>
    <s v="Cash"/>
  </r>
  <r>
    <x v="109"/>
    <s v="O20244837"/>
    <s v="C11922"/>
    <s v="Consumer"/>
    <x v="1"/>
    <s v="Córdoba"/>
    <s v="Río Cuarto"/>
    <s v="Bebidas"/>
    <s v="Agua 1.5L"/>
    <n v="17"/>
    <n v="1.1100000000000001"/>
    <n v="5.3999999999999999E-2"/>
    <n v="17.850000000000001"/>
    <n v="13.39"/>
    <n v="4.46"/>
    <s v="Credit"/>
  </r>
  <r>
    <x v="1"/>
    <s v="O20242453"/>
    <s v="C10393"/>
    <s v="SMB"/>
    <x v="2"/>
    <s v="Mendoza"/>
    <s v="San Rafael"/>
    <s v="Verduras"/>
    <s v="Tomate Kg"/>
    <n v="7"/>
    <n v="2.17"/>
    <n v="4.1000000000000002E-2"/>
    <n v="14.57"/>
    <n v="10.199999999999999"/>
    <n v="4.37"/>
    <s v="Transfer"/>
  </r>
  <r>
    <x v="170"/>
    <s v="O20241449"/>
    <s v="C10596"/>
    <s v="Consumer"/>
    <x v="2"/>
    <s v="Córdoba"/>
    <s v="Córdoba"/>
    <s v="Lácteos"/>
    <s v="Queso Cremoso 500g"/>
    <n v="16"/>
    <n v="2.77"/>
    <n v="0"/>
    <n v="44.32"/>
    <n v="34.57"/>
    <n v="9.75"/>
    <s v="Credit"/>
  </r>
  <r>
    <x v="98"/>
    <s v="O20244536"/>
    <s v="C10253"/>
    <s v="Consumer"/>
    <x v="1"/>
    <s v="LatAm"/>
    <s v="Lima"/>
    <s v="Bebidas"/>
    <s v="Agua 1.5L"/>
    <n v="13"/>
    <n v="1.08"/>
    <n v="8.2000000000000003E-2"/>
    <n v="12.89"/>
    <n v="9.67"/>
    <n v="3.22"/>
    <s v="Cash"/>
  </r>
  <r>
    <x v="288"/>
    <s v="O20243805"/>
    <s v="C10326"/>
    <s v="SMB"/>
    <x v="1"/>
    <s v="Santa Fe"/>
    <s v="Santa Fe"/>
    <s v="Lácteos"/>
    <s v="Leche 1L"/>
    <n v="16"/>
    <n v="2.0099999999999998"/>
    <n v="0.11"/>
    <n v="28.62"/>
    <n v="22.32"/>
    <n v="6.3"/>
    <s v="Credit"/>
  </r>
  <r>
    <x v="425"/>
    <s v="O20244460"/>
    <s v="C13439"/>
    <s v="Enterprise"/>
    <x v="0"/>
    <s v="Córdoba"/>
    <s v="Villa María"/>
    <s v="Suplementos"/>
    <s v="Creatina 300g"/>
    <n v="13"/>
    <n v="34.21"/>
    <n v="9.7000000000000003E-2"/>
    <n v="401.59"/>
    <n v="220.87"/>
    <n v="180.72"/>
    <s v="Wallet"/>
  </r>
  <r>
    <x v="24"/>
    <s v="O20241577"/>
    <s v="C12806"/>
    <s v="Consumer"/>
    <x v="2"/>
    <s v="LatAm"/>
    <s v="Montevideo"/>
    <s v="Snacks"/>
    <s v="Papas Clásicas"/>
    <n v="13"/>
    <n v="1.63"/>
    <n v="0.107"/>
    <n v="18.920000000000002"/>
    <n v="12.3"/>
    <n v="6.62"/>
    <s v="Credit"/>
  </r>
  <r>
    <x v="32"/>
    <s v="O20240245"/>
    <s v="C12636"/>
    <s v="Consumer"/>
    <x v="0"/>
    <s v="Santa Fe"/>
    <s v="Rafaela"/>
    <s v="Snacks"/>
    <s v="Papas Onduladas"/>
    <n v="5"/>
    <n v="2.4500000000000002"/>
    <n v="3.7999999999999999E-2"/>
    <n v="11.78"/>
    <n v="7.66"/>
    <n v="4.12"/>
    <s v="Transfer"/>
  </r>
  <r>
    <x v="366"/>
    <s v="O20240554"/>
    <s v="C11553"/>
    <s v="SMB"/>
    <x v="2"/>
    <s v="Córdoba"/>
    <s v="Córdoba"/>
    <s v="Panificados"/>
    <s v="Medialunas Docena"/>
    <n v="3"/>
    <n v="1.29"/>
    <n v="2.3E-2"/>
    <n v="3.78"/>
    <n v="2.5299999999999998"/>
    <n v="1.25"/>
    <s v="Cash"/>
  </r>
  <r>
    <x v="362"/>
    <s v="O20241412"/>
    <s v="C11604"/>
    <s v="SMB"/>
    <x v="2"/>
    <s v="Rosario"/>
    <s v="Rosario"/>
    <s v="Panificados"/>
    <s v="Medialunas Docena"/>
    <n v="13"/>
    <n v="1.59"/>
    <n v="9.8000000000000004E-2"/>
    <n v="18.64"/>
    <n v="12.49"/>
    <n v="6.15"/>
    <s v="Credit"/>
  </r>
  <r>
    <x v="214"/>
    <s v="O20243766"/>
    <s v="C12724"/>
    <s v="Enterprise"/>
    <x v="1"/>
    <s v="LatAm"/>
    <s v="Santiago"/>
    <s v="Lácteos"/>
    <s v="Yogur 1L"/>
    <n v="9"/>
    <n v="2.33"/>
    <n v="8.8999999999999996E-2"/>
    <n v="19.100000000000001"/>
    <n v="14.9"/>
    <n v="4.2"/>
    <s v="Debit"/>
  </r>
  <r>
    <x v="349"/>
    <s v="O20242668"/>
    <s v="C10597"/>
    <s v="Consumer"/>
    <x v="1"/>
    <s v="LatAm"/>
    <s v="Montevideo"/>
    <s v="Bebidas"/>
    <s v="Agua 500ml"/>
    <n v="20"/>
    <n v="2.0499999999999998"/>
    <n v="8.0000000000000002E-3"/>
    <n v="40.67"/>
    <n v="30.5"/>
    <n v="10.17"/>
    <s v="Wallet"/>
  </r>
  <r>
    <x v="73"/>
    <s v="O20244176"/>
    <s v="C12288"/>
    <s v="Consumer"/>
    <x v="2"/>
    <s v="Córdoba"/>
    <s v="Córdoba"/>
    <s v="Lácteos"/>
    <s v="Leche 1L"/>
    <n v="17"/>
    <n v="1.1599999999999999"/>
    <n v="0"/>
    <n v="19.72"/>
    <n v="15.38"/>
    <n v="4.34"/>
    <s v="Wallet"/>
  </r>
  <r>
    <x v="171"/>
    <s v="O20242042"/>
    <s v="C11070"/>
    <s v="Consumer"/>
    <x v="1"/>
    <s v="LatAm"/>
    <s v="Montevideo"/>
    <s v="Lácteos"/>
    <s v="Leche 1L"/>
    <n v="7"/>
    <n v="2.74"/>
    <n v="6.6000000000000003E-2"/>
    <n v="17.91"/>
    <n v="13.97"/>
    <n v="3.94"/>
    <s v="Credit"/>
  </r>
  <r>
    <x v="107"/>
    <s v="O20242482"/>
    <s v="C12208"/>
    <s v="Consumer"/>
    <x v="1"/>
    <s v="Córdoba"/>
    <s v="Villa María"/>
    <s v="Panificados"/>
    <s v="Medialunas Docena"/>
    <n v="16"/>
    <n v="1.24"/>
    <n v="0.16300000000000001"/>
    <n v="16.61"/>
    <n v="11.13"/>
    <n v="5.48"/>
    <s v="Credit"/>
  </r>
  <r>
    <x v="124"/>
    <s v="O20241068"/>
    <s v="C10199"/>
    <s v="Enterprise"/>
    <x v="0"/>
    <s v="Rosario"/>
    <s v="Rosario"/>
    <s v="Lácteos"/>
    <s v="Yogur 1L"/>
    <n v="13"/>
    <n v="1.53"/>
    <n v="0"/>
    <n v="19.89"/>
    <n v="15.51"/>
    <n v="4.38"/>
    <s v="Cash"/>
  </r>
  <r>
    <x v="525"/>
    <s v="O20241518"/>
    <s v="C11711"/>
    <s v="Consumer"/>
    <x v="2"/>
    <s v="Santa Fe"/>
    <s v="Rosario"/>
    <s v="Lácteos"/>
    <s v="Leche 1L"/>
    <n v="19"/>
    <n v="1.55"/>
    <n v="0.19"/>
    <n v="23.85"/>
    <n v="18.600000000000001"/>
    <n v="5.25"/>
    <s v="Debit"/>
  </r>
  <r>
    <x v="499"/>
    <s v="O20241877"/>
    <s v="C12860"/>
    <s v="Enterprise"/>
    <x v="0"/>
    <s v="Córdoba"/>
    <s v="Villa María"/>
    <s v="Suplementos"/>
    <s v="Whey 1kg"/>
    <n v="11"/>
    <n v="28.74"/>
    <n v="3.7999999999999999E-2"/>
    <n v="304.13"/>
    <n v="167.27"/>
    <n v="136.86000000000001"/>
    <s v="Credit"/>
  </r>
  <r>
    <x v="191"/>
    <s v="O20244353"/>
    <s v="C10891"/>
    <s v="Consumer"/>
    <x v="1"/>
    <s v="Rosario"/>
    <s v="Rosario"/>
    <s v="Verduras"/>
    <s v="Cebolla Kg"/>
    <n v="13"/>
    <n v="1.44"/>
    <n v="0.113"/>
    <n v="16.600000000000001"/>
    <n v="11.62"/>
    <n v="4.9800000000000004"/>
    <s v="Debit"/>
  </r>
  <r>
    <x v="101"/>
    <s v="O20242306"/>
    <s v="C10021"/>
    <s v="Consumer"/>
    <x v="0"/>
    <s v="LatAm"/>
    <s v="Santiago"/>
    <s v="Snacks"/>
    <s v="Barra Cereal"/>
    <n v="3"/>
    <n v="2.37"/>
    <n v="0.13"/>
    <n v="6.19"/>
    <n v="4.0199999999999996"/>
    <n v="2.17"/>
    <s v="Credit"/>
  </r>
  <r>
    <x v="119"/>
    <s v="O20244596"/>
    <s v="C12339"/>
    <s v="Consumer"/>
    <x v="2"/>
    <s v="Mendoza"/>
    <s v="Mendoza"/>
    <s v="Verduras"/>
    <s v="Tomate Kg"/>
    <n v="19"/>
    <n v="1.77"/>
    <n v="7.0999999999999994E-2"/>
    <n v="31.24"/>
    <n v="21.87"/>
    <n v="9.3699999999999992"/>
    <s v="Cash"/>
  </r>
  <r>
    <x v="153"/>
    <s v="O20241116"/>
    <s v="C13291"/>
    <s v="Consumer"/>
    <x v="1"/>
    <s v="Santa Fe"/>
    <s v="Rafaela"/>
    <s v="Suplementos"/>
    <s v="Creatina 300g"/>
    <n v="4"/>
    <n v="21.79"/>
    <n v="0.13100000000000001"/>
    <n v="75.739999999999995"/>
    <n v="41.66"/>
    <n v="34.08"/>
    <s v="Cash"/>
  </r>
  <r>
    <x v="61"/>
    <s v="O20242322"/>
    <s v="C10239"/>
    <s v="Consumer"/>
    <x v="0"/>
    <s v="Santa Fe"/>
    <s v="Rafaela"/>
    <s v="Snacks"/>
    <s v="Mix Frutos Secos"/>
    <n v="11"/>
    <n v="3.14"/>
    <n v="0.14499999999999999"/>
    <n v="29.53"/>
    <n v="19.190000000000001"/>
    <n v="10.34"/>
    <s v="Wallet"/>
  </r>
  <r>
    <x v="4"/>
    <s v="O20240094"/>
    <s v="C12851"/>
    <s v="Consumer"/>
    <x v="1"/>
    <s v="LatAm"/>
    <s v="Montevideo"/>
    <s v="Lácteos"/>
    <s v="Queso Cremoso 500g"/>
    <n v="11"/>
    <n v="2.0499999999999998"/>
    <n v="0.25"/>
    <n v="16.91"/>
    <n v="13.19"/>
    <n v="3.72"/>
    <s v="Wallet"/>
  </r>
  <r>
    <x v="526"/>
    <s v="O20241600"/>
    <s v="C10332"/>
    <s v="Enterprise"/>
    <x v="2"/>
    <s v="AMBA"/>
    <s v="GBA Norte"/>
    <s v="Frutas"/>
    <s v="Manzana Kg"/>
    <n v="17"/>
    <n v="1.81"/>
    <n v="0"/>
    <n v="30.77"/>
    <n v="22.15"/>
    <n v="8.6199999999999992"/>
    <s v="Wallet"/>
  </r>
  <r>
    <x v="527"/>
    <s v="O20241340"/>
    <s v="C10074"/>
    <s v="Consumer"/>
    <x v="1"/>
    <s v="LatAm"/>
    <s v="Montevideo"/>
    <s v="Panificados"/>
    <s v="Medialunas Docena"/>
    <n v="2"/>
    <n v="1.4"/>
    <n v="0"/>
    <n v="2.8"/>
    <n v="1.88"/>
    <n v="0.92"/>
    <s v="Transfer"/>
  </r>
  <r>
    <x v="337"/>
    <s v="O20244163"/>
    <s v="C12539"/>
    <s v="SMB"/>
    <x v="0"/>
    <s v="LatAm"/>
    <s v="Santiago"/>
    <s v="Suplementos"/>
    <s v="Omega-3"/>
    <n v="5"/>
    <n v="32.590000000000003"/>
    <n v="5.1999999999999998E-2"/>
    <n v="154.47999999999999"/>
    <n v="84.96"/>
    <n v="69.52"/>
    <s v="Transfer"/>
  </r>
  <r>
    <x v="273"/>
    <s v="O20241568"/>
    <s v="C11074"/>
    <s v="Consumer"/>
    <x v="1"/>
    <s v="Mendoza"/>
    <s v="San Rafael"/>
    <s v="Lácteos"/>
    <s v="Leche 1L"/>
    <n v="7"/>
    <n v="2.54"/>
    <n v="0.11700000000000001"/>
    <n v="15.7"/>
    <n v="12.25"/>
    <n v="3.45"/>
    <s v="Debit"/>
  </r>
  <r>
    <x v="58"/>
    <s v="O20240852"/>
    <s v="C13407"/>
    <s v="SMB"/>
    <x v="1"/>
    <s v="Rosario"/>
    <s v="Rosario"/>
    <s v="Panificados"/>
    <s v="Medialunas Docena"/>
    <n v="2"/>
    <n v="1.1000000000000001"/>
    <n v="7.4999999999999997E-2"/>
    <n v="2.04"/>
    <n v="1.37"/>
    <n v="0.67"/>
    <s v="Credit"/>
  </r>
  <r>
    <x v="249"/>
    <s v="O20243374"/>
    <s v="C11269"/>
    <s v="Consumer"/>
    <x v="0"/>
    <s v="Rosario"/>
    <s v="Rosario"/>
    <s v="Lácteos"/>
    <s v="Queso Cremoso 500g"/>
    <n v="4"/>
    <n v="2.46"/>
    <n v="2.4E-2"/>
    <n v="9.6"/>
    <n v="7.49"/>
    <n v="2.11"/>
    <s v="Credit"/>
  </r>
  <r>
    <x v="402"/>
    <s v="O20243368"/>
    <s v="C10745"/>
    <s v="Consumer"/>
    <x v="0"/>
    <s v="Santa Fe"/>
    <s v="Santa Fe"/>
    <s v="Frutas"/>
    <s v="Banana Kg"/>
    <n v="2"/>
    <n v="2.8"/>
    <n v="0.107"/>
    <n v="5"/>
    <n v="3.6"/>
    <n v="1.4"/>
    <s v="Credit"/>
  </r>
  <r>
    <x v="232"/>
    <s v="O20243351"/>
    <s v="C13317"/>
    <s v="Enterprise"/>
    <x v="0"/>
    <s v="Córdoba"/>
    <s v="Córdoba"/>
    <s v="Frutas"/>
    <s v="Manzana Kg"/>
    <n v="6"/>
    <n v="3"/>
    <n v="6.5000000000000002E-2"/>
    <n v="16.829999999999998"/>
    <n v="12.12"/>
    <n v="4.71"/>
    <s v="Debit"/>
  </r>
  <r>
    <x v="342"/>
    <s v="O20243964"/>
    <s v="C10847"/>
    <s v="Consumer"/>
    <x v="0"/>
    <s v="Rosario"/>
    <s v="Rosario"/>
    <s v="Frutas"/>
    <s v="Manzana Kg"/>
    <n v="12"/>
    <n v="2.65"/>
    <n v="0.11899999999999999"/>
    <n v="28.02"/>
    <n v="20.170000000000002"/>
    <n v="7.85"/>
    <s v="Credit"/>
  </r>
  <r>
    <x v="149"/>
    <s v="O20243939"/>
    <s v="C12460"/>
    <s v="Enterprise"/>
    <x v="0"/>
    <s v="Córdoba"/>
    <s v="Córdoba"/>
    <s v="Bebidas"/>
    <s v="Energética"/>
    <n v="15"/>
    <n v="1.1200000000000001"/>
    <n v="1.7000000000000001E-2"/>
    <n v="16.510000000000002"/>
    <n v="12.38"/>
    <n v="4.13"/>
    <s v="Cash"/>
  </r>
  <r>
    <x v="119"/>
    <s v="O20244601"/>
    <s v="C11388"/>
    <s v="Consumer"/>
    <x v="1"/>
    <s v="LatAm"/>
    <s v="Montevideo"/>
    <s v="Lácteos"/>
    <s v="Yogur 1L"/>
    <n v="12"/>
    <n v="1.72"/>
    <n v="0"/>
    <n v="20.64"/>
    <n v="16.100000000000001"/>
    <n v="4.54"/>
    <s v="Credit"/>
  </r>
  <r>
    <x v="515"/>
    <s v="O20240399"/>
    <s v="C12415"/>
    <s v="SMB"/>
    <x v="1"/>
    <s v="Rosario"/>
    <s v="Rosario"/>
    <s v="Lácteos"/>
    <s v="Leche 1L"/>
    <n v="14"/>
    <n v="1"/>
    <n v="8.0000000000000002E-3"/>
    <n v="13.89"/>
    <n v="10.83"/>
    <n v="3.06"/>
    <s v="Credit"/>
  </r>
  <r>
    <x v="326"/>
    <s v="O20240745"/>
    <s v="C11219"/>
    <s v="Consumer"/>
    <x v="1"/>
    <s v="LatAm"/>
    <s v="Montevideo"/>
    <s v="Bebidas"/>
    <s v="Agua 1.5L"/>
    <n v="8"/>
    <n v="1.66"/>
    <n v="0.128"/>
    <n v="11.58"/>
    <n v="8.68"/>
    <n v="2.9"/>
    <s v="Wallet"/>
  </r>
  <r>
    <x v="406"/>
    <s v="O20241982"/>
    <s v="C11172"/>
    <s v="SMB"/>
    <x v="0"/>
    <s v="Santa Fe"/>
    <s v="Santa Fe"/>
    <s v="Bebidas"/>
    <s v="Energética"/>
    <n v="14"/>
    <n v="2.09"/>
    <n v="7.2999999999999995E-2"/>
    <n v="27.12"/>
    <n v="20.34"/>
    <n v="6.78"/>
    <s v="Credit"/>
  </r>
  <r>
    <x v="348"/>
    <s v="O20243050"/>
    <s v="C11806"/>
    <s v="Consumer"/>
    <x v="0"/>
    <s v="Rosario"/>
    <s v="Rosario"/>
    <s v="Panificados"/>
    <s v="Pan Integral"/>
    <n v="6"/>
    <n v="1.29"/>
    <n v="0.11700000000000001"/>
    <n v="6.83"/>
    <n v="4.58"/>
    <n v="2.25"/>
    <s v="Debit"/>
  </r>
  <r>
    <x v="528"/>
    <s v="O20241945"/>
    <s v="C10213"/>
    <s v="Consumer"/>
    <x v="1"/>
    <s v="AMBA"/>
    <s v="GBA Sur"/>
    <s v="Panificados"/>
    <s v="Pan Integral"/>
    <n v="5"/>
    <n v="1.19"/>
    <n v="6.7000000000000004E-2"/>
    <n v="5.55"/>
    <n v="3.72"/>
    <n v="1.83"/>
    <s v="Transfer"/>
  </r>
  <r>
    <x v="16"/>
    <s v="O20241078"/>
    <s v="C13373"/>
    <s v="Consumer"/>
    <x v="2"/>
    <s v="AMBA"/>
    <s v="CABA"/>
    <s v="Lácteos"/>
    <s v="Yogur 1L"/>
    <n v="17"/>
    <n v="1.76"/>
    <n v="8.1000000000000003E-2"/>
    <n v="27.5"/>
    <n v="21.45"/>
    <n v="6.05"/>
    <s v="Transfer"/>
  </r>
  <r>
    <x v="24"/>
    <s v="O20241581"/>
    <s v="C12370"/>
    <s v="Consumer"/>
    <x v="1"/>
    <s v="LatAm"/>
    <s v="Santiago"/>
    <s v="Frutas"/>
    <s v="Uva Kg"/>
    <n v="1"/>
    <n v="2.98"/>
    <n v="9.9000000000000005E-2"/>
    <n v="2.68"/>
    <n v="1.93"/>
    <n v="0.75"/>
    <s v="Credit"/>
  </r>
  <r>
    <x v="124"/>
    <s v="O20241067"/>
    <s v="C12580"/>
    <s v="Consumer"/>
    <x v="1"/>
    <s v="Santa Fe"/>
    <s v="Santa Fe"/>
    <s v="Lácteos"/>
    <s v="Leche 1L"/>
    <n v="19"/>
    <n v="1.6"/>
    <n v="8.2000000000000003E-2"/>
    <n v="27.91"/>
    <n v="21.77"/>
    <n v="6.14"/>
    <s v="Wallet"/>
  </r>
  <r>
    <x v="186"/>
    <s v="O20240771"/>
    <s v="C10508"/>
    <s v="Consumer"/>
    <x v="0"/>
    <s v="Santa Fe"/>
    <s v="Rosario"/>
    <s v="Suplementos"/>
    <s v="Multivitamínico"/>
    <n v="14"/>
    <n v="30.49"/>
    <n v="0.13400000000000001"/>
    <n v="369.66"/>
    <n v="203.31"/>
    <n v="166.35"/>
    <s v="Credit"/>
  </r>
  <r>
    <x v="71"/>
    <s v="O20241810"/>
    <s v="C10604"/>
    <s v="Consumer"/>
    <x v="0"/>
    <s v="Santa Fe"/>
    <s v="Rafaela"/>
    <s v="Bebidas"/>
    <s v="Agua 1.5L"/>
    <n v="9"/>
    <n v="1.67"/>
    <n v="0.15"/>
    <n v="12.78"/>
    <n v="9.58"/>
    <n v="3.2"/>
    <s v="Transfer"/>
  </r>
  <r>
    <x v="529"/>
    <s v="O20241822"/>
    <s v="C11096"/>
    <s v="SMB"/>
    <x v="1"/>
    <s v="Córdoba"/>
    <s v="Río Cuarto"/>
    <s v="Snacks"/>
    <s v="Papas Onduladas"/>
    <n v="2"/>
    <n v="2.19"/>
    <n v="0"/>
    <n v="4.38"/>
    <n v="2.85"/>
    <n v="1.53"/>
    <s v="Credit"/>
  </r>
  <r>
    <x v="530"/>
    <s v="O20242681"/>
    <s v="C12648"/>
    <s v="Consumer"/>
    <x v="1"/>
    <s v="LatAm"/>
    <s v="Asunción"/>
    <s v="Snacks"/>
    <s v="Papas Onduladas"/>
    <n v="6"/>
    <n v="3.39"/>
    <n v="8.5000000000000006E-2"/>
    <n v="18.61"/>
    <n v="12.1"/>
    <n v="6.51"/>
    <s v="Credit"/>
  </r>
  <r>
    <x v="526"/>
    <s v="O20241607"/>
    <s v="C13170"/>
    <s v="Consumer"/>
    <x v="0"/>
    <s v="Santa Fe"/>
    <s v="Santa Fe"/>
    <s v="Panificados"/>
    <s v="Medialunas Docena"/>
    <n v="8"/>
    <n v="1.57"/>
    <n v="0.10100000000000001"/>
    <n v="11.29"/>
    <n v="7.56"/>
    <n v="3.73"/>
    <s v="Credit"/>
  </r>
  <r>
    <x v="159"/>
    <s v="O20241173"/>
    <s v="C11515"/>
    <s v="Consumer"/>
    <x v="0"/>
    <s v="Córdoba"/>
    <s v="Río Cuarto"/>
    <s v="Bebidas"/>
    <s v="Gaseosa Cola"/>
    <n v="9"/>
    <n v="1.75"/>
    <n v="5.2999999999999999E-2"/>
    <n v="14.92"/>
    <n v="11.19"/>
    <n v="3.73"/>
    <s v="Credit"/>
  </r>
  <r>
    <x v="531"/>
    <s v="O20241915"/>
    <s v="C11205"/>
    <s v="SMB"/>
    <x v="1"/>
    <s v="AMBA"/>
    <s v="CABA"/>
    <s v="Lácteos"/>
    <s v="Queso Cremoso 500g"/>
    <n v="16"/>
    <n v="2.5299999999999998"/>
    <n v="0"/>
    <n v="40.479999999999997"/>
    <n v="31.57"/>
    <n v="8.91"/>
    <s v="Debit"/>
  </r>
  <r>
    <x v="476"/>
    <s v="O20242771"/>
    <s v="C10252"/>
    <s v="Consumer"/>
    <x v="1"/>
    <s v="Santa Fe"/>
    <s v="Rosario"/>
    <s v="Snacks"/>
    <s v="Barra Cereal"/>
    <n v="13"/>
    <n v="1.7"/>
    <n v="8.4000000000000005E-2"/>
    <n v="20.239999999999998"/>
    <n v="13.16"/>
    <n v="7.08"/>
    <s v="Debit"/>
  </r>
  <r>
    <x v="396"/>
    <s v="O20242406"/>
    <s v="C13185"/>
    <s v="Consumer"/>
    <x v="1"/>
    <s v="AMBA"/>
    <s v="CABA"/>
    <s v="Snacks"/>
    <s v="Barra Cereal"/>
    <n v="11"/>
    <n v="2.2799999999999998"/>
    <n v="0.09"/>
    <n v="22.82"/>
    <n v="14.83"/>
    <n v="7.99"/>
    <s v="Credit"/>
  </r>
  <r>
    <x v="448"/>
    <s v="O20240590"/>
    <s v="C11345"/>
    <s v="Consumer"/>
    <x v="1"/>
    <s v="Santa Fe"/>
    <s v="Rosario"/>
    <s v="Bebidas"/>
    <s v="Energética"/>
    <n v="7"/>
    <n v="1.38"/>
    <n v="0.14299999999999999"/>
    <n v="8.2799999999999994"/>
    <n v="6.21"/>
    <n v="2.0699999999999998"/>
    <s v="Wallet"/>
  </r>
  <r>
    <x v="21"/>
    <s v="O20240790"/>
    <s v="C10276"/>
    <s v="SMB"/>
    <x v="0"/>
    <s v="Rosario"/>
    <s v="Rosario"/>
    <s v="Panificados"/>
    <s v="Pan Integral"/>
    <n v="4"/>
    <n v="1.31"/>
    <n v="0.21199999999999999"/>
    <n v="4.13"/>
    <n v="2.77"/>
    <n v="1.36"/>
    <s v="Transfer"/>
  </r>
  <r>
    <x v="464"/>
    <s v="O20241277"/>
    <s v="C12526"/>
    <s v="SMB"/>
    <x v="2"/>
    <s v="Santa Fe"/>
    <s v="Rosario"/>
    <s v="Panificados"/>
    <s v="Medialunas Docena"/>
    <n v="19"/>
    <n v="2.14"/>
    <n v="2.4E-2"/>
    <n v="39.68"/>
    <n v="26.59"/>
    <n v="13.09"/>
    <s v="Transfer"/>
  </r>
  <r>
    <x v="522"/>
    <s v="O20240469"/>
    <s v="C13057"/>
    <s v="Consumer"/>
    <x v="2"/>
    <s v="Rosario"/>
    <s v="Rosario"/>
    <s v="Bebidas"/>
    <s v="Agua 500ml"/>
    <n v="18"/>
    <n v="1.44"/>
    <n v="0.16"/>
    <n v="21.77"/>
    <n v="16.329999999999998"/>
    <n v="5.44"/>
    <s v="Credit"/>
  </r>
  <r>
    <x v="532"/>
    <s v="O20241250"/>
    <s v="C11379"/>
    <s v="Consumer"/>
    <x v="1"/>
    <s v="Santa Fe"/>
    <s v="Rosario"/>
    <s v="Suplementos"/>
    <s v="Whey 1kg"/>
    <n v="14"/>
    <n v="10.24"/>
    <n v="1.0999999999999999E-2"/>
    <n v="141.78"/>
    <n v="77.98"/>
    <n v="63.8"/>
    <s v="Debit"/>
  </r>
  <r>
    <x v="263"/>
    <s v="O20244263"/>
    <s v="C12333"/>
    <s v="Consumer"/>
    <x v="1"/>
    <s v="AMBA"/>
    <s v="GBA Sur"/>
    <s v="Lácteos"/>
    <s v="Yogur 1L"/>
    <n v="19"/>
    <n v="2.64"/>
    <n v="0.157"/>
    <n v="42.28"/>
    <n v="32.979999999999997"/>
    <n v="9.3000000000000007"/>
    <s v="Wallet"/>
  </r>
  <r>
    <x v="533"/>
    <s v="O20240142"/>
    <s v="C10800"/>
    <s v="SMB"/>
    <x v="1"/>
    <s v="LatAm"/>
    <s v="Asunción"/>
    <s v="Frutas"/>
    <s v="Naranja Kg"/>
    <n v="20"/>
    <n v="2.87"/>
    <n v="0.19500000000000001"/>
    <n v="46.21"/>
    <n v="33.270000000000003"/>
    <n v="12.94"/>
    <s v="Wallet"/>
  </r>
  <r>
    <x v="446"/>
    <s v="O20242689"/>
    <s v="C10148"/>
    <s v="Consumer"/>
    <x v="1"/>
    <s v="Córdoba"/>
    <s v="Villa María"/>
    <s v="Bebidas"/>
    <s v="Gaseosa Cola"/>
    <n v="20"/>
    <n v="1.8"/>
    <n v="3.0000000000000001E-3"/>
    <n v="35.89"/>
    <n v="26.92"/>
    <n v="8.9700000000000006"/>
    <s v="Credit"/>
  </r>
  <r>
    <x v="534"/>
    <s v="O20242439"/>
    <s v="C10225"/>
    <s v="Consumer"/>
    <x v="1"/>
    <s v="AMBA"/>
    <s v="CABA"/>
    <s v="Frutas"/>
    <s v="Naranja Kg"/>
    <n v="11"/>
    <n v="2.23"/>
    <n v="0.115"/>
    <n v="21.71"/>
    <n v="15.63"/>
    <n v="6.08"/>
    <s v="Transfer"/>
  </r>
  <r>
    <x v="110"/>
    <s v="O20243405"/>
    <s v="C12752"/>
    <s v="Consumer"/>
    <x v="1"/>
    <s v="Mendoza"/>
    <s v="Mendoza"/>
    <s v="Snacks"/>
    <s v="Barra Cereal"/>
    <n v="2"/>
    <n v="2.3199999999999998"/>
    <n v="1.0999999999999999E-2"/>
    <n v="4.59"/>
    <n v="2.98"/>
    <n v="1.61"/>
    <s v="Wallet"/>
  </r>
  <r>
    <x v="454"/>
    <s v="O20241404"/>
    <s v="C10171"/>
    <s v="Consumer"/>
    <x v="2"/>
    <s v="LatAm"/>
    <s v="Santiago"/>
    <s v="Lácteos"/>
    <s v="Yogur 1L"/>
    <n v="20"/>
    <n v="2.0099999999999998"/>
    <n v="0.17199999999999999"/>
    <n v="33.29"/>
    <n v="25.97"/>
    <n v="7.32"/>
    <s v="Debit"/>
  </r>
  <r>
    <x v="75"/>
    <s v="O20240823"/>
    <s v="C10179"/>
    <s v="Enterprise"/>
    <x v="1"/>
    <s v="Rosario"/>
    <s v="Rosario"/>
    <s v="Panificados"/>
    <s v="Pan Integral"/>
    <n v="7"/>
    <n v="1.08"/>
    <n v="0"/>
    <n v="7.56"/>
    <n v="5.07"/>
    <n v="2.4900000000000002"/>
    <s v="Cash"/>
  </r>
  <r>
    <x v="407"/>
    <s v="O20244634"/>
    <s v="C11093"/>
    <s v="SMB"/>
    <x v="0"/>
    <s v="Rosario"/>
    <s v="Rosario"/>
    <s v="Frutas"/>
    <s v="Manzana Kg"/>
    <n v="4"/>
    <n v="2.48"/>
    <n v="0.1"/>
    <n v="8.93"/>
    <n v="6.43"/>
    <n v="2.5"/>
    <s v="Credit"/>
  </r>
  <r>
    <x v="404"/>
    <s v="O20242544"/>
    <s v="C10261"/>
    <s v="Consumer"/>
    <x v="1"/>
    <s v="Rosario"/>
    <s v="Rosario"/>
    <s v="Lácteos"/>
    <s v="Leche 1L"/>
    <n v="3"/>
    <n v="2.98"/>
    <n v="0.151"/>
    <n v="7.59"/>
    <n v="5.92"/>
    <n v="1.67"/>
    <s v="Transfer"/>
  </r>
  <r>
    <x v="535"/>
    <s v="O20240237"/>
    <s v="C12745"/>
    <s v="Consumer"/>
    <x v="0"/>
    <s v="AMBA"/>
    <s v="GBA Norte"/>
    <s v="Verduras"/>
    <s v="Tomate Kg"/>
    <n v="1"/>
    <n v="2.09"/>
    <n v="7.6999999999999999E-2"/>
    <n v="1.93"/>
    <n v="1.35"/>
    <n v="0.57999999999999996"/>
    <s v="Debit"/>
  </r>
  <r>
    <x v="435"/>
    <s v="O20241054"/>
    <s v="C13161"/>
    <s v="SMB"/>
    <x v="1"/>
    <s v="Mendoza"/>
    <s v="Godoy Cruz"/>
    <s v="Frutas"/>
    <s v="Banana Kg"/>
    <n v="20"/>
    <n v="2.79"/>
    <n v="8.5999999999999993E-2"/>
    <n v="51"/>
    <n v="36.72"/>
    <n v="14.28"/>
    <s v="Wallet"/>
  </r>
  <r>
    <x v="142"/>
    <s v="O20243506"/>
    <s v="C10388"/>
    <s v="Enterprise"/>
    <x v="0"/>
    <s v="Rosario"/>
    <s v="Rosario"/>
    <s v="Snacks"/>
    <s v="Barra Cereal"/>
    <n v="15"/>
    <n v="2.2400000000000002"/>
    <n v="0.20599999999999999"/>
    <n v="26.68"/>
    <n v="17.34"/>
    <n v="9.34"/>
    <s v="Credit"/>
  </r>
  <r>
    <x v="345"/>
    <s v="O20243167"/>
    <s v="C12556"/>
    <s v="SMB"/>
    <x v="1"/>
    <s v="Córdoba"/>
    <s v="Córdoba"/>
    <s v="Bebidas"/>
    <s v="Energética"/>
    <n v="16"/>
    <n v="1.34"/>
    <n v="0"/>
    <n v="21.44"/>
    <n v="16.079999999999998"/>
    <n v="5.36"/>
    <s v="Debit"/>
  </r>
  <r>
    <x v="282"/>
    <s v="O20244366"/>
    <s v="C12311"/>
    <s v="Consumer"/>
    <x v="0"/>
    <s v="Mendoza"/>
    <s v="Mendoza"/>
    <s v="Suplementos"/>
    <s v="Whey 1kg"/>
    <n v="12"/>
    <n v="11.43"/>
    <n v="0.159"/>
    <n v="115.35"/>
    <n v="63.44"/>
    <n v="51.91"/>
    <s v="Transfer"/>
  </r>
  <r>
    <x v="114"/>
    <s v="O20243783"/>
    <s v="C10886"/>
    <s v="Consumer"/>
    <x v="2"/>
    <s v="Rosario"/>
    <s v="Rosario"/>
    <s v="Panificados"/>
    <s v="Pan Lacteado"/>
    <n v="16"/>
    <n v="1.02"/>
    <n v="0.13800000000000001"/>
    <n v="14.07"/>
    <n v="9.43"/>
    <n v="4.6399999999999997"/>
    <s v="Credit"/>
  </r>
  <r>
    <x v="341"/>
    <s v="O20240392"/>
    <s v="C13407"/>
    <s v="Consumer"/>
    <x v="1"/>
    <s v="AMBA"/>
    <s v="GBA Norte"/>
    <s v="Suplementos"/>
    <s v="Whey 1kg"/>
    <n v="4"/>
    <n v="15.52"/>
    <n v="0.14000000000000001"/>
    <n v="53.39"/>
    <n v="29.36"/>
    <n v="24.03"/>
    <s v="Debit"/>
  </r>
  <r>
    <x v="162"/>
    <s v="O20243189"/>
    <s v="C12070"/>
    <s v="SMB"/>
    <x v="0"/>
    <s v="Santa Fe"/>
    <s v="Santa Fe"/>
    <s v="Lácteos"/>
    <s v="Yogur 1L"/>
    <n v="7"/>
    <n v="2.42"/>
    <n v="0.08"/>
    <n v="15.58"/>
    <n v="12.15"/>
    <n v="3.43"/>
    <s v="Credit"/>
  </r>
  <r>
    <x v="282"/>
    <s v="O20244363"/>
    <s v="C11177"/>
    <s v="Consumer"/>
    <x v="0"/>
    <s v="AMBA"/>
    <s v="GBA Norte"/>
    <s v="Lácteos"/>
    <s v="Yogur 1L"/>
    <n v="5"/>
    <n v="1.1000000000000001"/>
    <n v="4.1000000000000002E-2"/>
    <n v="5.27"/>
    <n v="4.1100000000000003"/>
    <n v="1.1599999999999999"/>
    <s v="Cash"/>
  </r>
  <r>
    <x v="536"/>
    <s v="O20243153"/>
    <s v="C10877"/>
    <s v="SMB"/>
    <x v="0"/>
    <s v="Santa Fe"/>
    <s v="Rosario"/>
    <s v="Panificados"/>
    <s v="Pan Lacteado"/>
    <n v="12"/>
    <n v="1.05"/>
    <n v="0"/>
    <n v="12.6"/>
    <n v="8.44"/>
    <n v="4.16"/>
    <s v="Debit"/>
  </r>
  <r>
    <x v="336"/>
    <s v="O20241548"/>
    <s v="C11586"/>
    <s v="Consumer"/>
    <x v="1"/>
    <s v="LatAm"/>
    <s v="Santiago"/>
    <s v="Lácteos"/>
    <s v="Yogur 1L"/>
    <n v="11"/>
    <n v="2.65"/>
    <n v="0.127"/>
    <n v="25.45"/>
    <n v="19.850000000000001"/>
    <n v="5.6"/>
    <s v="Credit"/>
  </r>
  <r>
    <x v="313"/>
    <s v="O20244760"/>
    <s v="C10443"/>
    <s v="SMB"/>
    <x v="1"/>
    <s v="LatAm"/>
    <s v="Lima"/>
    <s v="Snacks"/>
    <s v="Papas Onduladas"/>
    <n v="11"/>
    <n v="2.64"/>
    <n v="4.2999999999999997E-2"/>
    <n v="27.79"/>
    <n v="18.059999999999999"/>
    <n v="9.73"/>
    <s v="Credit"/>
  </r>
  <r>
    <x v="15"/>
    <s v="O20242369"/>
    <s v="C10667"/>
    <s v="Enterprise"/>
    <x v="2"/>
    <s v="Rosario"/>
    <s v="Rosario"/>
    <s v="Verduras"/>
    <s v="Tomate Kg"/>
    <n v="4"/>
    <n v="2.0299999999999998"/>
    <n v="0"/>
    <n v="8.1199999999999992"/>
    <n v="5.68"/>
    <n v="2.44"/>
    <s v="Credit"/>
  </r>
  <r>
    <x v="477"/>
    <s v="O20243746"/>
    <s v="C13182"/>
    <s v="SMB"/>
    <x v="1"/>
    <s v="Córdoba"/>
    <s v="Villa María"/>
    <s v="Frutas"/>
    <s v="Naranja Kg"/>
    <n v="2"/>
    <n v="2.44"/>
    <n v="0.152"/>
    <n v="4.1399999999999997"/>
    <n v="2.98"/>
    <n v="1.1599999999999999"/>
    <s v="Transfer"/>
  </r>
  <r>
    <x v="537"/>
    <s v="O20240063"/>
    <s v="C11108"/>
    <s v="Consumer"/>
    <x v="1"/>
    <s v="Mendoza"/>
    <s v="Mendoza"/>
    <s v="Bebidas"/>
    <s v="Agua 1.5L"/>
    <n v="15"/>
    <n v="1.97"/>
    <n v="1E-3"/>
    <n v="29.52"/>
    <n v="22.14"/>
    <n v="7.38"/>
    <s v="Transfer"/>
  </r>
  <r>
    <x v="282"/>
    <s v="O20244361"/>
    <s v="C12354"/>
    <s v="Enterprise"/>
    <x v="1"/>
    <s v="Córdoba"/>
    <s v="Río Cuarto"/>
    <s v="Snacks"/>
    <s v="Barra Cereal"/>
    <n v="8"/>
    <n v="2.5"/>
    <n v="2.5999999999999999E-2"/>
    <n v="19.48"/>
    <n v="12.66"/>
    <n v="6.82"/>
    <s v="Transfer"/>
  </r>
  <r>
    <x v="340"/>
    <s v="O20244739"/>
    <s v="C11164"/>
    <s v="Consumer"/>
    <x v="1"/>
    <s v="LatAm"/>
    <s v="Montevideo"/>
    <s v="Verduras"/>
    <s v="Cebolla Kg"/>
    <n v="8"/>
    <n v="1.74"/>
    <n v="5.0999999999999997E-2"/>
    <n v="13.21"/>
    <n v="9.25"/>
    <n v="3.96"/>
    <s v="Wallet"/>
  </r>
  <r>
    <x v="325"/>
    <s v="O20240630"/>
    <s v="C11860"/>
    <s v="SMB"/>
    <x v="1"/>
    <s v="Mendoza"/>
    <s v="Mendoza"/>
    <s v="Snacks"/>
    <s v="Mix Frutos Secos"/>
    <n v="16"/>
    <n v="3.06"/>
    <n v="0.112"/>
    <n v="43.48"/>
    <n v="28.26"/>
    <n v="15.22"/>
    <s v="Cash"/>
  </r>
  <r>
    <x v="146"/>
    <s v="O20243734"/>
    <s v="C11296"/>
    <s v="Consumer"/>
    <x v="1"/>
    <s v="Rosario"/>
    <s v="Rosario"/>
    <s v="Lácteos"/>
    <s v="Leche 1L"/>
    <n v="19"/>
    <n v="1.1399999999999999"/>
    <n v="2E-3"/>
    <n v="21.62"/>
    <n v="16.86"/>
    <n v="4.76"/>
    <s v="Debit"/>
  </r>
  <r>
    <x v="366"/>
    <s v="O20240559"/>
    <s v="C10018"/>
    <s v="SMB"/>
    <x v="0"/>
    <s v="LatAm"/>
    <s v="Lima"/>
    <s v="Lácteos"/>
    <s v="Queso Cremoso 500g"/>
    <n v="16"/>
    <n v="2.13"/>
    <n v="0.17399999999999999"/>
    <n v="28.15"/>
    <n v="21.96"/>
    <n v="6.19"/>
    <s v="Credit"/>
  </r>
  <r>
    <x v="97"/>
    <s v="O20243986"/>
    <s v="C12121"/>
    <s v="Enterprise"/>
    <x v="1"/>
    <s v="LatAm"/>
    <s v="Montevideo"/>
    <s v="Bebidas"/>
    <s v="Gaseosa Cola"/>
    <n v="3"/>
    <n v="2.0099999999999998"/>
    <n v="1.7999999999999999E-2"/>
    <n v="5.92"/>
    <n v="4.4400000000000004"/>
    <n v="1.48"/>
    <s v="Credit"/>
  </r>
  <r>
    <x v="74"/>
    <s v="O20241733"/>
    <s v="C12017"/>
    <s v="Consumer"/>
    <x v="1"/>
    <s v="Córdoba"/>
    <s v="Río Cuarto"/>
    <s v="Suplementos"/>
    <s v="Creatina 300g"/>
    <n v="1"/>
    <n v="26.8"/>
    <n v="9.4E-2"/>
    <n v="24.28"/>
    <n v="13.35"/>
    <n v="10.93"/>
    <s v="Credit"/>
  </r>
  <r>
    <x v="159"/>
    <s v="O20241169"/>
    <s v="C11354"/>
    <s v="Consumer"/>
    <x v="0"/>
    <s v="LatAm"/>
    <s v="Montevideo"/>
    <s v="Snacks"/>
    <s v="Papas Clásicas"/>
    <n v="19"/>
    <n v="1.95"/>
    <n v="0.191"/>
    <n v="29.97"/>
    <n v="19.48"/>
    <n v="10.49"/>
    <s v="Cash"/>
  </r>
  <r>
    <x v="461"/>
    <s v="O20240964"/>
    <s v="C13074"/>
    <s v="Consumer"/>
    <x v="0"/>
    <s v="Mendoza"/>
    <s v="San Rafael"/>
    <s v="Lácteos"/>
    <s v="Yogur 1L"/>
    <n v="19"/>
    <n v="1.38"/>
    <n v="0"/>
    <n v="26.22"/>
    <n v="20.45"/>
    <n v="5.77"/>
    <s v="Credit"/>
  </r>
  <r>
    <x v="521"/>
    <s v="O20240946"/>
    <s v="C10470"/>
    <s v="Consumer"/>
    <x v="1"/>
    <s v="LatAm"/>
    <s v="Montevideo"/>
    <s v="Lácteos"/>
    <s v="Yogur 1L"/>
    <n v="11"/>
    <n v="1.77"/>
    <n v="0.14099999999999999"/>
    <n v="16.72"/>
    <n v="13.04"/>
    <n v="3.68"/>
    <s v="Cash"/>
  </r>
  <r>
    <x v="267"/>
    <s v="O20241321"/>
    <s v="C12056"/>
    <s v="Consumer"/>
    <x v="1"/>
    <s v="Santa Fe"/>
    <s v="Rafaela"/>
    <s v="Panificados"/>
    <s v="Pan Lacteado"/>
    <n v="13"/>
    <n v="2.0499999999999998"/>
    <n v="7.0000000000000007E-2"/>
    <n v="24.78"/>
    <n v="16.600000000000001"/>
    <n v="8.18"/>
    <s v="Debit"/>
  </r>
  <r>
    <x v="166"/>
    <s v="O20241089"/>
    <s v="C13436"/>
    <s v="Consumer"/>
    <x v="0"/>
    <s v="AMBA"/>
    <s v="GBA Sur"/>
    <s v="Bebidas"/>
    <s v="Agua 1.5L"/>
    <n v="5"/>
    <n v="1.66"/>
    <n v="5.7000000000000002E-2"/>
    <n v="7.83"/>
    <n v="5.87"/>
    <n v="1.96"/>
    <s v="Credit"/>
  </r>
  <r>
    <x v="324"/>
    <s v="O20240128"/>
    <s v="C11074"/>
    <s v="Consumer"/>
    <x v="1"/>
    <s v="Córdoba"/>
    <s v="Villa María"/>
    <s v="Panificados"/>
    <s v="Pan Integral"/>
    <n v="20"/>
    <n v="1.59"/>
    <n v="4.1000000000000002E-2"/>
    <n v="30.5"/>
    <n v="20.43"/>
    <n v="10.07"/>
    <s v="Transfer"/>
  </r>
  <r>
    <x v="316"/>
    <s v="O20242547"/>
    <s v="C13311"/>
    <s v="Consumer"/>
    <x v="2"/>
    <s v="AMBA"/>
    <s v="GBA Oeste"/>
    <s v="Panificados"/>
    <s v="Pan Integral"/>
    <n v="20"/>
    <n v="1.35"/>
    <n v="3.0000000000000001E-3"/>
    <n v="26.92"/>
    <n v="18.04"/>
    <n v="8.8800000000000008"/>
    <s v="Transfer"/>
  </r>
  <r>
    <x v="56"/>
    <s v="O20244904"/>
    <s v="C12415"/>
    <s v="SMB"/>
    <x v="1"/>
    <s v="Rosario"/>
    <s v="Rosario"/>
    <s v="Bebidas"/>
    <s v="Energética"/>
    <n v="5"/>
    <n v="1.08"/>
    <n v="0.13900000000000001"/>
    <n v="4.6500000000000004"/>
    <n v="3.49"/>
    <n v="1.1599999999999999"/>
    <s v="Wallet"/>
  </r>
  <r>
    <x v="538"/>
    <s v="O20241969"/>
    <s v="C11716"/>
    <s v="Consumer"/>
    <x v="1"/>
    <s v="AMBA"/>
    <s v="CABA"/>
    <s v="Bebidas"/>
    <s v="Gaseosa Cola"/>
    <n v="3"/>
    <n v="1.08"/>
    <n v="4.2000000000000003E-2"/>
    <n v="3.1"/>
    <n v="2.3199999999999998"/>
    <n v="0.78"/>
    <s v="Cash"/>
  </r>
  <r>
    <x v="406"/>
    <s v="O20241984"/>
    <s v="C12027"/>
    <s v="Enterprise"/>
    <x v="1"/>
    <s v="Rosario"/>
    <s v="Rosario"/>
    <s v="Panificados"/>
    <s v="Pan Lacteado"/>
    <n v="3"/>
    <n v="1.25"/>
    <n v="0.106"/>
    <n v="3.35"/>
    <n v="2.2400000000000002"/>
    <n v="1.1100000000000001"/>
    <s v="Debit"/>
  </r>
  <r>
    <x v="350"/>
    <s v="O20241561"/>
    <s v="C11544"/>
    <s v="Consumer"/>
    <x v="1"/>
    <s v="Rosario"/>
    <s v="Rosario"/>
    <s v="Lácteos"/>
    <s v="Yogur 1L"/>
    <n v="14"/>
    <n v="2.5499999999999998"/>
    <n v="0.128"/>
    <n v="31.13"/>
    <n v="24.28"/>
    <n v="6.85"/>
    <s v="Debit"/>
  </r>
  <r>
    <x v="432"/>
    <s v="O20243462"/>
    <s v="C11703"/>
    <s v="SMB"/>
    <x v="1"/>
    <s v="Rosario"/>
    <s v="Rosario"/>
    <s v="Frutas"/>
    <s v="Uva Kg"/>
    <n v="17"/>
    <n v="1.28"/>
    <n v="9.8000000000000004E-2"/>
    <n v="19.63"/>
    <n v="14.13"/>
    <n v="5.5"/>
    <s v="Transfer"/>
  </r>
  <r>
    <x v="354"/>
    <s v="O20241295"/>
    <s v="C13368"/>
    <s v="Consumer"/>
    <x v="1"/>
    <s v="Córdoba"/>
    <s v="Río Cuarto"/>
    <s v="Verduras"/>
    <s v="Lechuga Unidad"/>
    <n v="19"/>
    <n v="2.75"/>
    <n v="2.1000000000000001E-2"/>
    <n v="51.15"/>
    <n v="35.81"/>
    <n v="15.34"/>
    <s v="Debit"/>
  </r>
  <r>
    <x v="503"/>
    <s v="O20240878"/>
    <s v="C12511"/>
    <s v="Consumer"/>
    <x v="1"/>
    <s v="Rosario"/>
    <s v="Rosario"/>
    <s v="Frutas"/>
    <s v="Uva Kg"/>
    <n v="7"/>
    <n v="2.19"/>
    <n v="0.123"/>
    <n v="13.44"/>
    <n v="9.68"/>
    <n v="3.76"/>
    <s v="Wallet"/>
  </r>
  <r>
    <x v="258"/>
    <s v="O20242443"/>
    <s v="C11341"/>
    <s v="Enterprise"/>
    <x v="1"/>
    <s v="Córdoba"/>
    <s v="Villa María"/>
    <s v="Lácteos"/>
    <s v="Yogur 1L"/>
    <n v="1"/>
    <n v="2.72"/>
    <n v="0"/>
    <n v="2.72"/>
    <n v="2.12"/>
    <n v="0.6"/>
    <s v="Transfer"/>
  </r>
  <r>
    <x v="134"/>
    <s v="O20240326"/>
    <s v="C10283"/>
    <s v="Enterprise"/>
    <x v="1"/>
    <s v="Santa Fe"/>
    <s v="Santa Fe"/>
    <s v="Frutas"/>
    <s v="Uva Kg"/>
    <n v="8"/>
    <n v="2.75"/>
    <n v="7.3999999999999996E-2"/>
    <n v="20.37"/>
    <n v="14.67"/>
    <n v="5.7"/>
    <s v="Cash"/>
  </r>
  <r>
    <x v="14"/>
    <s v="O20240603"/>
    <s v="C10257"/>
    <s v="Consumer"/>
    <x v="1"/>
    <s v="Mendoza"/>
    <s v="San Rafael"/>
    <s v="Lácteos"/>
    <s v="Queso Cremoso 500g"/>
    <n v="4"/>
    <n v="2.39"/>
    <n v="1.7999999999999999E-2"/>
    <n v="9.39"/>
    <n v="7.32"/>
    <n v="2.0699999999999998"/>
    <s v="Debit"/>
  </r>
  <r>
    <x v="413"/>
    <s v="O20243861"/>
    <s v="C10394"/>
    <s v="Enterprise"/>
    <x v="2"/>
    <s v="Santa Fe"/>
    <s v="Rafaela"/>
    <s v="Verduras"/>
    <s v="Zanahoria Kg"/>
    <n v="16"/>
    <n v="1.24"/>
    <n v="7.8E-2"/>
    <n v="18.29"/>
    <n v="12.8"/>
    <n v="5.49"/>
    <s v="Credit"/>
  </r>
  <r>
    <x v="97"/>
    <s v="O20243979"/>
    <s v="C11227"/>
    <s v="Enterprise"/>
    <x v="2"/>
    <s v="Córdoba"/>
    <s v="Villa María"/>
    <s v="Frutas"/>
    <s v="Uva Kg"/>
    <n v="18"/>
    <n v="1.34"/>
    <n v="0.11799999999999999"/>
    <n v="21.27"/>
    <n v="15.31"/>
    <n v="5.96"/>
    <s v="Debit"/>
  </r>
  <r>
    <x v="57"/>
    <s v="O20241384"/>
    <s v="C12744"/>
    <s v="Consumer"/>
    <x v="0"/>
    <s v="LatAm"/>
    <s v="Santiago"/>
    <s v="Panificados"/>
    <s v="Medialunas Docena"/>
    <n v="18"/>
    <n v="1.44"/>
    <n v="0"/>
    <n v="25.92"/>
    <n v="17.37"/>
    <n v="8.5500000000000007"/>
    <s v="Debit"/>
  </r>
  <r>
    <x v="112"/>
    <s v="O20241243"/>
    <s v="C11663"/>
    <s v="Consumer"/>
    <x v="2"/>
    <s v="AMBA"/>
    <s v="CABA"/>
    <s v="Suplementos"/>
    <s v="Multivitamínico"/>
    <n v="19"/>
    <n v="16.420000000000002"/>
    <n v="0.08"/>
    <n v="287.02"/>
    <n v="157.86000000000001"/>
    <n v="129.16"/>
    <s v="Wallet"/>
  </r>
  <r>
    <x v="195"/>
    <s v="O20244016"/>
    <s v="C11509"/>
    <s v="Consumer"/>
    <x v="2"/>
    <s v="Córdoba"/>
    <s v="Córdoba"/>
    <s v="Frutas"/>
    <s v="Manzana Kg"/>
    <n v="2"/>
    <n v="2.14"/>
    <n v="0.16900000000000001"/>
    <n v="3.56"/>
    <n v="2.56"/>
    <n v="1"/>
    <s v="Credit"/>
  </r>
  <r>
    <x v="257"/>
    <s v="O20244625"/>
    <s v="C11741"/>
    <s v="SMB"/>
    <x v="1"/>
    <s v="AMBA"/>
    <s v="GBA Norte"/>
    <s v="Verduras"/>
    <s v="Zanahoria Kg"/>
    <n v="1"/>
    <n v="1.45"/>
    <n v="9.7000000000000003E-2"/>
    <n v="1.31"/>
    <n v="0.92"/>
    <n v="0.39"/>
    <s v="Debit"/>
  </r>
  <r>
    <x v="522"/>
    <s v="O20240471"/>
    <s v="C10332"/>
    <s v="Consumer"/>
    <x v="1"/>
    <s v="LatAm"/>
    <s v="Montevideo"/>
    <s v="Panificados"/>
    <s v="Pan Integral"/>
    <n v="6"/>
    <n v="2.11"/>
    <n v="2.9000000000000001E-2"/>
    <n v="12.29"/>
    <n v="8.23"/>
    <n v="4.0599999999999996"/>
    <s v="Wallet"/>
  </r>
  <r>
    <x v="163"/>
    <s v="O20240938"/>
    <s v="C10922"/>
    <s v="Consumer"/>
    <x v="1"/>
    <s v="Córdoba"/>
    <s v="Río Cuarto"/>
    <s v="Verduras"/>
    <s v="Cebolla Kg"/>
    <n v="6"/>
    <n v="2.6"/>
    <n v="0"/>
    <n v="15.6"/>
    <n v="10.92"/>
    <n v="4.68"/>
    <s v="Debit"/>
  </r>
  <r>
    <x v="351"/>
    <s v="O20243999"/>
    <s v="C13412"/>
    <s v="SMB"/>
    <x v="0"/>
    <s v="Mendoza"/>
    <s v="Godoy Cruz"/>
    <s v="Snacks"/>
    <s v="Papas Onduladas"/>
    <n v="19"/>
    <n v="1.53"/>
    <n v="4.9000000000000002E-2"/>
    <n v="27.65"/>
    <n v="17.97"/>
    <n v="9.68"/>
    <s v="Credit"/>
  </r>
  <r>
    <x v="128"/>
    <s v="O20242008"/>
    <s v="C12261"/>
    <s v="SMB"/>
    <x v="0"/>
    <s v="AMBA"/>
    <s v="GBA Oeste"/>
    <s v="Verduras"/>
    <s v="Zanahoria Kg"/>
    <n v="20"/>
    <n v="2.25"/>
    <n v="0.105"/>
    <n v="40.28"/>
    <n v="28.2"/>
    <n v="12.08"/>
    <s v="Transfer"/>
  </r>
  <r>
    <x v="222"/>
    <s v="O20241266"/>
    <s v="C12086"/>
    <s v="Enterprise"/>
    <x v="0"/>
    <s v="Santa Fe"/>
    <s v="Santa Fe"/>
    <s v="Lácteos"/>
    <s v="Queso Cremoso 500g"/>
    <n v="20"/>
    <n v="1.55"/>
    <n v="0"/>
    <n v="31"/>
    <n v="24.18"/>
    <n v="6.82"/>
    <s v="Debit"/>
  </r>
  <r>
    <x v="203"/>
    <s v="O20243176"/>
    <s v="C13175"/>
    <s v="Consumer"/>
    <x v="0"/>
    <s v="Córdoba"/>
    <s v="Río Cuarto"/>
    <s v="Bebidas"/>
    <s v="Jugo Naranja"/>
    <n v="14"/>
    <n v="2.0499999999999998"/>
    <n v="0.14899999999999999"/>
    <n v="24.42"/>
    <n v="18.32"/>
    <n v="6.1"/>
    <s v="Credit"/>
  </r>
  <r>
    <x v="266"/>
    <s v="O20242246"/>
    <s v="C11901"/>
    <s v="Consumer"/>
    <x v="1"/>
    <s v="AMBA"/>
    <s v="CABA"/>
    <s v="Suplementos"/>
    <s v="Creatina 300g"/>
    <n v="18"/>
    <n v="26.82"/>
    <n v="0.02"/>
    <n v="473.1"/>
    <n v="260.2"/>
    <n v="212.9"/>
    <s v="Debit"/>
  </r>
  <r>
    <x v="307"/>
    <s v="O20240890"/>
    <s v="C12261"/>
    <s v="Enterprise"/>
    <x v="1"/>
    <s v="Santa Fe"/>
    <s v="Rosario"/>
    <s v="Bebidas"/>
    <s v="Energética"/>
    <n v="8"/>
    <n v="1.19"/>
    <n v="9.2999999999999999E-2"/>
    <n v="8.6300000000000008"/>
    <n v="6.47"/>
    <n v="2.16"/>
    <s v="Credit"/>
  </r>
  <r>
    <x v="283"/>
    <s v="O20241780"/>
    <s v="C10213"/>
    <s v="SMB"/>
    <x v="1"/>
    <s v="AMBA"/>
    <s v="GBA Oeste"/>
    <s v="Panificados"/>
    <s v="Pan Integral"/>
    <n v="16"/>
    <n v="1.3"/>
    <n v="0.10199999999999999"/>
    <n v="18.68"/>
    <n v="12.52"/>
    <n v="6.16"/>
    <s v="Debit"/>
  </r>
  <r>
    <x v="361"/>
    <s v="O20240541"/>
    <s v="C10126"/>
    <s v="Consumer"/>
    <x v="1"/>
    <s v="Córdoba"/>
    <s v="Villa María"/>
    <s v="Panificados"/>
    <s v="Pan Integral"/>
    <n v="1"/>
    <n v="1.35"/>
    <n v="0.09"/>
    <n v="1.23"/>
    <n v="0.82"/>
    <n v="0.41"/>
    <s v="Credit"/>
  </r>
  <r>
    <x v="452"/>
    <s v="O20241843"/>
    <s v="C11788"/>
    <s v="SMB"/>
    <x v="0"/>
    <s v="Mendoza"/>
    <s v="Godoy Cruz"/>
    <s v="Lácteos"/>
    <s v="Yogur 1L"/>
    <n v="7"/>
    <n v="2.73"/>
    <n v="0.14399999999999999"/>
    <n v="16.36"/>
    <n v="12.76"/>
    <n v="3.6"/>
    <s v="Transfer"/>
  </r>
  <r>
    <x v="539"/>
    <s v="O20241166"/>
    <s v="C12542"/>
    <s v="Consumer"/>
    <x v="2"/>
    <s v="Córdoba"/>
    <s v="Río Cuarto"/>
    <s v="Bebidas"/>
    <s v="Jugo Naranja"/>
    <n v="16"/>
    <n v="1.36"/>
    <n v="7.0999999999999994E-2"/>
    <n v="20.22"/>
    <n v="15.16"/>
    <n v="5.0599999999999996"/>
    <s v="Credit"/>
  </r>
  <r>
    <x v="190"/>
    <s v="O20241130"/>
    <s v="C11908"/>
    <s v="SMB"/>
    <x v="2"/>
    <s v="Rosario"/>
    <s v="Rosario"/>
    <s v="Snacks"/>
    <s v="Papas Onduladas"/>
    <n v="15"/>
    <n v="2.38"/>
    <n v="0"/>
    <n v="35.700000000000003"/>
    <n v="23.2"/>
    <n v="12.5"/>
    <s v="Credit"/>
  </r>
  <r>
    <x v="9"/>
    <s v="O20242281"/>
    <s v="C11469"/>
    <s v="Consumer"/>
    <x v="0"/>
    <s v="AMBA"/>
    <s v="GBA Norte"/>
    <s v="Verduras"/>
    <s v="Lechuga Unidad"/>
    <n v="1"/>
    <n v="2.63"/>
    <n v="0.17599999999999999"/>
    <n v="2.17"/>
    <n v="1.52"/>
    <n v="0.65"/>
    <s v="Debit"/>
  </r>
  <r>
    <x v="434"/>
    <s v="O20242137"/>
    <s v="C10792"/>
    <s v="Consumer"/>
    <x v="1"/>
    <s v="Santa Fe"/>
    <s v="Santa Fe"/>
    <s v="Verduras"/>
    <s v="Lechuga Unidad"/>
    <n v="5"/>
    <n v="1.24"/>
    <n v="7.4999999999999997E-2"/>
    <n v="5.74"/>
    <n v="4.0199999999999996"/>
    <n v="1.72"/>
    <s v="Credit"/>
  </r>
  <r>
    <x v="540"/>
    <s v="O20243551"/>
    <s v="C10735"/>
    <s v="Consumer"/>
    <x v="1"/>
    <s v="AMBA"/>
    <s v="GBA Oeste"/>
    <s v="Bebidas"/>
    <s v="Jugo Naranja"/>
    <n v="10"/>
    <n v="1.62"/>
    <n v="0.1"/>
    <n v="14.58"/>
    <n v="10.94"/>
    <n v="3.64"/>
    <s v="Credit"/>
  </r>
  <r>
    <x v="211"/>
    <s v="O20242148"/>
    <s v="C11214"/>
    <s v="Enterprise"/>
    <x v="1"/>
    <s v="Santa Fe"/>
    <s v="Rafaela"/>
    <s v="Lácteos"/>
    <s v="Leche 1L"/>
    <n v="17"/>
    <n v="1.42"/>
    <n v="9.8000000000000004E-2"/>
    <n v="21.77"/>
    <n v="16.98"/>
    <n v="4.79"/>
    <s v="Credit"/>
  </r>
  <r>
    <x v="541"/>
    <s v="O20243602"/>
    <s v="C11158"/>
    <s v="Consumer"/>
    <x v="1"/>
    <s v="LatAm"/>
    <s v="Santiago"/>
    <s v="Snacks"/>
    <s v="Papas Clásicas"/>
    <n v="7"/>
    <n v="3.34"/>
    <n v="0"/>
    <n v="23.38"/>
    <n v="15.2"/>
    <n v="8.18"/>
    <s v="Debit"/>
  </r>
  <r>
    <x v="337"/>
    <s v="O20244160"/>
    <s v="C12233"/>
    <s v="Consumer"/>
    <x v="0"/>
    <s v="Rosario"/>
    <s v="Rosario"/>
    <s v="Bebidas"/>
    <s v="Jugo Naranja"/>
    <n v="4"/>
    <n v="1.45"/>
    <n v="6.0999999999999999E-2"/>
    <n v="5.45"/>
    <n v="4.09"/>
    <n v="1.36"/>
    <s v="Credit"/>
  </r>
  <r>
    <x v="146"/>
    <s v="O20243729"/>
    <s v="C10081"/>
    <s v="SMB"/>
    <x v="0"/>
    <s v="AMBA"/>
    <s v="GBA Oeste"/>
    <s v="Panificados"/>
    <s v="Medialunas Docena"/>
    <n v="1"/>
    <n v="1.1399999999999999"/>
    <n v="0.11600000000000001"/>
    <n v="1.01"/>
    <n v="0.68"/>
    <n v="0.33"/>
    <s v="Cash"/>
  </r>
  <r>
    <x v="220"/>
    <s v="O20242794"/>
    <s v="C13496"/>
    <s v="Consumer"/>
    <x v="1"/>
    <s v="LatAm"/>
    <s v="Montevideo"/>
    <s v="Suplementos"/>
    <s v="Multivitamínico"/>
    <n v="15"/>
    <n v="27.62"/>
    <n v="0"/>
    <n v="414.3"/>
    <n v="227.86"/>
    <n v="186.44"/>
    <s v="Debit"/>
  </r>
  <r>
    <x v="24"/>
    <s v="O20241576"/>
    <s v="C12885"/>
    <s v="SMB"/>
    <x v="1"/>
    <s v="LatAm"/>
    <s v="Montevideo"/>
    <s v="Verduras"/>
    <s v="Zanahoria Kg"/>
    <n v="12"/>
    <n v="2.3199999999999998"/>
    <n v="1.2999999999999999E-2"/>
    <n v="27.48"/>
    <n v="19.239999999999998"/>
    <n v="8.24"/>
    <s v="Credit"/>
  </r>
  <r>
    <x v="258"/>
    <s v="O20242450"/>
    <s v="C11109"/>
    <s v="SMB"/>
    <x v="1"/>
    <s v="Santa Fe"/>
    <s v="Santa Fe"/>
    <s v="Panificados"/>
    <s v="Pan Integral"/>
    <n v="6"/>
    <n v="1.1599999999999999"/>
    <n v="7.6999999999999999E-2"/>
    <n v="6.42"/>
    <n v="4.3"/>
    <n v="2.12"/>
    <s v="Transfer"/>
  </r>
  <r>
    <x v="252"/>
    <s v="O20241949"/>
    <s v="C11625"/>
    <s v="Consumer"/>
    <x v="0"/>
    <s v="LatAm"/>
    <s v="Montevideo"/>
    <s v="Bebidas"/>
    <s v="Gaseosa Cola"/>
    <n v="14"/>
    <n v="1.88"/>
    <n v="5.3999999999999999E-2"/>
    <n v="24.9"/>
    <n v="18.68"/>
    <n v="6.22"/>
    <s v="Credit"/>
  </r>
  <r>
    <x v="397"/>
    <s v="O20244548"/>
    <s v="C10265"/>
    <s v="Consumer"/>
    <x v="1"/>
    <s v="AMBA"/>
    <s v="GBA Oeste"/>
    <s v="Panificados"/>
    <s v="Medialunas Docena"/>
    <n v="17"/>
    <n v="1.36"/>
    <n v="4.7E-2"/>
    <n v="22.03"/>
    <n v="14.76"/>
    <n v="7.27"/>
    <s v="Wallet"/>
  </r>
  <r>
    <x v="508"/>
    <s v="O20241638"/>
    <s v="C11357"/>
    <s v="SMB"/>
    <x v="1"/>
    <s v="Córdoba"/>
    <s v="Villa María"/>
    <s v="Snacks"/>
    <s v="Papas Onduladas"/>
    <n v="13"/>
    <n v="2.5299999999999998"/>
    <n v="0.104"/>
    <n v="29.47"/>
    <n v="19.16"/>
    <n v="10.31"/>
    <s v="Debit"/>
  </r>
  <r>
    <x v="107"/>
    <s v="O20242479"/>
    <s v="C13402"/>
    <s v="SMB"/>
    <x v="0"/>
    <s v="AMBA"/>
    <s v="GBA Sur"/>
    <s v="Verduras"/>
    <s v="Tomate Kg"/>
    <n v="11"/>
    <n v="2.5"/>
    <n v="2.8000000000000001E-2"/>
    <n v="26.73"/>
    <n v="18.71"/>
    <n v="8.02"/>
    <s v="Cash"/>
  </r>
  <r>
    <x v="359"/>
    <s v="O20242502"/>
    <s v="C11067"/>
    <s v="Consumer"/>
    <x v="0"/>
    <s v="Rosario"/>
    <s v="Rosario"/>
    <s v="Verduras"/>
    <s v="Tomate Kg"/>
    <n v="17"/>
    <n v="1.48"/>
    <n v="0.10100000000000001"/>
    <n v="22.62"/>
    <n v="15.83"/>
    <n v="6.79"/>
    <s v="Credit"/>
  </r>
  <r>
    <x v="88"/>
    <s v="O20242413"/>
    <s v="C11573"/>
    <s v="Enterprise"/>
    <x v="0"/>
    <s v="LatAm"/>
    <s v="Asunción"/>
    <s v="Lácteos"/>
    <s v="Yogur 1L"/>
    <n v="5"/>
    <n v="1.65"/>
    <n v="0.18099999999999999"/>
    <n v="6.76"/>
    <n v="5.27"/>
    <n v="1.49"/>
    <s v="Debit"/>
  </r>
  <r>
    <x v="180"/>
    <s v="O20241471"/>
    <s v="C10772"/>
    <s v="Consumer"/>
    <x v="1"/>
    <s v="Córdoba"/>
    <s v="Río Cuarto"/>
    <s v="Frutas"/>
    <s v="Uva Kg"/>
    <n v="17"/>
    <n v="2.72"/>
    <n v="5.3999999999999999E-2"/>
    <n v="43.74"/>
    <n v="31.49"/>
    <n v="12.25"/>
    <s v="Credit"/>
  </r>
  <r>
    <x v="367"/>
    <s v="O20241196"/>
    <s v="C11322"/>
    <s v="SMB"/>
    <x v="1"/>
    <s v="Córdoba"/>
    <s v="Río Cuarto"/>
    <s v="Panificados"/>
    <s v="Pan Lacteado"/>
    <n v="18"/>
    <n v="1.32"/>
    <n v="9.5000000000000001E-2"/>
    <n v="21.5"/>
    <n v="14.4"/>
    <n v="7.1"/>
    <s v="Cash"/>
  </r>
  <r>
    <x v="525"/>
    <s v="O20241509"/>
    <s v="C11888"/>
    <s v="Consumer"/>
    <x v="1"/>
    <s v="Córdoba"/>
    <s v="Villa María"/>
    <s v="Bebidas"/>
    <s v="Gaseosa Cola"/>
    <n v="18"/>
    <n v="1.29"/>
    <n v="5.6000000000000001E-2"/>
    <n v="21.92"/>
    <n v="16.440000000000001"/>
    <n v="5.48"/>
    <s v="Credit"/>
  </r>
  <r>
    <x v="388"/>
    <s v="O20244110"/>
    <s v="C10964"/>
    <s v="Consumer"/>
    <x v="1"/>
    <s v="Mendoza"/>
    <s v="San Rafael"/>
    <s v="Panificados"/>
    <s v="Pan Lacteado"/>
    <n v="15"/>
    <n v="1.48"/>
    <n v="1.0999999999999999E-2"/>
    <n v="21.96"/>
    <n v="14.71"/>
    <n v="7.25"/>
    <s v="Credit"/>
  </r>
  <r>
    <x v="76"/>
    <s v="O20243703"/>
    <s v="C11660"/>
    <s v="Consumer"/>
    <x v="1"/>
    <s v="Santa Fe"/>
    <s v="Rosario"/>
    <s v="Bebidas"/>
    <s v="Jugo Naranja"/>
    <n v="17"/>
    <n v="1.1599999999999999"/>
    <n v="6.9000000000000006E-2"/>
    <n v="18.36"/>
    <n v="13.77"/>
    <n v="4.59"/>
    <s v="Debit"/>
  </r>
  <r>
    <x v="471"/>
    <s v="O20240680"/>
    <s v="C11105"/>
    <s v="Enterprise"/>
    <x v="0"/>
    <s v="AMBA"/>
    <s v="CABA"/>
    <s v="Frutas"/>
    <s v="Manzana Kg"/>
    <n v="20"/>
    <n v="3.09"/>
    <n v="0.11700000000000001"/>
    <n v="54.57"/>
    <n v="39.29"/>
    <n v="15.28"/>
    <s v="Wallet"/>
  </r>
  <r>
    <x v="50"/>
    <s v="O20242965"/>
    <s v="C12552"/>
    <s v="Consumer"/>
    <x v="0"/>
    <s v="Rosario"/>
    <s v="Rosario"/>
    <s v="Panificados"/>
    <s v="Pan Integral"/>
    <n v="1"/>
    <n v="1.58"/>
    <n v="0.16400000000000001"/>
    <n v="1.32"/>
    <n v="0.88"/>
    <n v="0.44"/>
    <s v="Cash"/>
  </r>
  <r>
    <x v="360"/>
    <s v="O20240926"/>
    <s v="C11850"/>
    <s v="Consumer"/>
    <x v="0"/>
    <s v="LatAm"/>
    <s v="Montevideo"/>
    <s v="Snacks"/>
    <s v="Mix Frutos Secos"/>
    <n v="3"/>
    <n v="2.97"/>
    <n v="0"/>
    <n v="8.91"/>
    <n v="5.79"/>
    <n v="3.12"/>
    <s v="Credit"/>
  </r>
  <r>
    <x v="542"/>
    <s v="O20242851"/>
    <s v="C13475"/>
    <s v="Enterprise"/>
    <x v="1"/>
    <s v="AMBA"/>
    <s v="GBA Sur"/>
    <s v="Panificados"/>
    <s v="Pan Lacteado"/>
    <n v="7"/>
    <n v="1.52"/>
    <n v="9.1999999999999998E-2"/>
    <n v="9.66"/>
    <n v="6.47"/>
    <n v="3.19"/>
    <s v="Cash"/>
  </r>
  <r>
    <x v="524"/>
    <s v="O20241827"/>
    <s v="C11554"/>
    <s v="Consumer"/>
    <x v="0"/>
    <s v="Mendoza"/>
    <s v="San Rafael"/>
    <s v="Lácteos"/>
    <s v="Leche 1L"/>
    <n v="15"/>
    <n v="2.11"/>
    <n v="8.0000000000000002E-3"/>
    <n v="31.4"/>
    <n v="24.49"/>
    <n v="6.91"/>
    <s v="Credit"/>
  </r>
  <r>
    <x v="335"/>
    <s v="O20244500"/>
    <s v="C12284"/>
    <s v="Consumer"/>
    <x v="2"/>
    <s v="Córdoba"/>
    <s v="Río Cuarto"/>
    <s v="Frutas"/>
    <s v="Uva Kg"/>
    <n v="9"/>
    <n v="1.32"/>
    <n v="0"/>
    <n v="11.88"/>
    <n v="8.5500000000000007"/>
    <n v="3.33"/>
    <s v="Wallet"/>
  </r>
  <r>
    <x v="543"/>
    <s v="O20240872"/>
    <s v="C12494"/>
    <s v="Enterprise"/>
    <x v="1"/>
    <s v="Santa Fe"/>
    <s v="Santa Fe"/>
    <s v="Suplementos"/>
    <s v="Omega-3"/>
    <n v="12"/>
    <n v="24.64"/>
    <n v="8.7999999999999995E-2"/>
    <n v="269.66000000000003"/>
    <n v="148.31"/>
    <n v="121.35"/>
    <s v="Debit"/>
  </r>
  <r>
    <x v="462"/>
    <s v="O20243690"/>
    <s v="C10106"/>
    <s v="Consumer"/>
    <x v="0"/>
    <s v="AMBA"/>
    <s v="GBA Oeste"/>
    <s v="Bebidas"/>
    <s v="Energética"/>
    <n v="17"/>
    <n v="2"/>
    <n v="0.129"/>
    <n v="29.61"/>
    <n v="22.21"/>
    <n v="7.4"/>
    <s v="Cash"/>
  </r>
  <r>
    <x v="364"/>
    <s v="O20241972"/>
    <s v="C12999"/>
    <s v="Consumer"/>
    <x v="1"/>
    <s v="AMBA"/>
    <s v="CABA"/>
    <s v="Verduras"/>
    <s v="Tomate Kg"/>
    <n v="4"/>
    <n v="1.64"/>
    <n v="9.1999999999999998E-2"/>
    <n v="5.96"/>
    <n v="4.17"/>
    <n v="1.79"/>
    <s v="Transfer"/>
  </r>
  <r>
    <x v="151"/>
    <s v="O20242904"/>
    <s v="C10105"/>
    <s v="Enterprise"/>
    <x v="0"/>
    <s v="Santa Fe"/>
    <s v="Rosario"/>
    <s v="Lácteos"/>
    <s v="Leche 1L"/>
    <n v="14"/>
    <n v="2.4300000000000002"/>
    <n v="5.0999999999999997E-2"/>
    <n v="32.28"/>
    <n v="25.18"/>
    <n v="7.1"/>
    <s v="Transfer"/>
  </r>
  <r>
    <x v="544"/>
    <s v="O20244676"/>
    <s v="C11079"/>
    <s v="SMB"/>
    <x v="1"/>
    <s v="LatAm"/>
    <s v="Montevideo"/>
    <s v="Frutas"/>
    <s v="Banana Kg"/>
    <n v="5"/>
    <n v="1.47"/>
    <n v="8.5000000000000006E-2"/>
    <n v="6.73"/>
    <n v="4.8499999999999996"/>
    <n v="1.88"/>
    <s v="Wallet"/>
  </r>
  <r>
    <x v="545"/>
    <s v="O20243894"/>
    <s v="C12335"/>
    <s v="Consumer"/>
    <x v="1"/>
    <s v="Santa Fe"/>
    <s v="Rafaela"/>
    <s v="Verduras"/>
    <s v="Zanahoria Kg"/>
    <n v="2"/>
    <n v="1.75"/>
    <n v="1.4E-2"/>
    <n v="3.45"/>
    <n v="2.42"/>
    <n v="1.03"/>
    <s v="Credit"/>
  </r>
  <r>
    <x v="287"/>
    <s v="O20240846"/>
    <s v="C11548"/>
    <s v="Consumer"/>
    <x v="0"/>
    <s v="Rosario"/>
    <s v="Rosario"/>
    <s v="Verduras"/>
    <s v="Tomate Kg"/>
    <n v="10"/>
    <n v="1.23"/>
    <n v="0.111"/>
    <n v="10.93"/>
    <n v="7.65"/>
    <n v="3.28"/>
    <s v="Debit"/>
  </r>
  <r>
    <x v="546"/>
    <s v="O20241754"/>
    <s v="C10331"/>
    <s v="Consumer"/>
    <x v="1"/>
    <s v="Córdoba"/>
    <s v="Villa María"/>
    <s v="Bebidas"/>
    <s v="Gaseosa Cola"/>
    <n v="6"/>
    <n v="1.97"/>
    <n v="4.9000000000000002E-2"/>
    <n v="11.24"/>
    <n v="8.43"/>
    <n v="2.81"/>
    <s v="Credit"/>
  </r>
  <r>
    <x v="351"/>
    <s v="O20244000"/>
    <s v="C11481"/>
    <s v="Consumer"/>
    <x v="1"/>
    <s v="LatAm"/>
    <s v="Asunción"/>
    <s v="Frutas"/>
    <s v="Naranja Kg"/>
    <n v="12"/>
    <n v="3.06"/>
    <n v="0.104"/>
    <n v="32.9"/>
    <n v="23.69"/>
    <n v="9.2100000000000009"/>
    <s v="Debit"/>
  </r>
  <r>
    <x v="197"/>
    <s v="O20242889"/>
    <s v="C12025"/>
    <s v="Consumer"/>
    <x v="1"/>
    <s v="LatAm"/>
    <s v="Montevideo"/>
    <s v="Verduras"/>
    <s v="Lechuga Unidad"/>
    <n v="9"/>
    <n v="2.13"/>
    <n v="0.155"/>
    <n v="16.2"/>
    <n v="11.34"/>
    <n v="4.8600000000000003"/>
    <s v="Debit"/>
  </r>
  <r>
    <x v="547"/>
    <s v="O20244190"/>
    <s v="C13242"/>
    <s v="Consumer"/>
    <x v="1"/>
    <s v="AMBA"/>
    <s v="GBA Norte"/>
    <s v="Panificados"/>
    <s v="Medialunas Docena"/>
    <n v="5"/>
    <n v="1.94"/>
    <n v="0"/>
    <n v="9.6999999999999993"/>
    <n v="6.5"/>
    <n v="3.2"/>
    <s v="Transfer"/>
  </r>
  <r>
    <x v="548"/>
    <s v="O20240958"/>
    <s v="C10636"/>
    <s v="Consumer"/>
    <x v="0"/>
    <s v="AMBA"/>
    <s v="GBA Oeste"/>
    <s v="Snacks"/>
    <s v="Papas Onduladas"/>
    <n v="17"/>
    <n v="3.28"/>
    <n v="3.1E-2"/>
    <n v="54.03"/>
    <n v="35.119999999999997"/>
    <n v="18.91"/>
    <s v="Cash"/>
  </r>
  <r>
    <x v="260"/>
    <s v="O20243988"/>
    <s v="C10697"/>
    <s v="SMB"/>
    <x v="0"/>
    <s v="Córdoba"/>
    <s v="Córdoba"/>
    <s v="Panificados"/>
    <s v="Pan Integral"/>
    <n v="9"/>
    <n v="1.55"/>
    <n v="0.112"/>
    <n v="12.39"/>
    <n v="8.3000000000000007"/>
    <n v="4.09"/>
    <s v="Debit"/>
  </r>
  <r>
    <x v="321"/>
    <s v="O20242013"/>
    <s v="C13083"/>
    <s v="Consumer"/>
    <x v="1"/>
    <s v="Córdoba"/>
    <s v="Córdoba"/>
    <s v="Verduras"/>
    <s v="Lechuga Unidad"/>
    <n v="17"/>
    <n v="2.06"/>
    <n v="9.4E-2"/>
    <n v="31.73"/>
    <n v="22.21"/>
    <n v="9.52"/>
    <s v="Cash"/>
  </r>
  <r>
    <x v="525"/>
    <s v="O20241515"/>
    <s v="C13215"/>
    <s v="Enterprise"/>
    <x v="0"/>
    <s v="LatAm"/>
    <s v="Montevideo"/>
    <s v="Verduras"/>
    <s v="Cebolla Kg"/>
    <n v="7"/>
    <n v="1.56"/>
    <n v="4.4999999999999998E-2"/>
    <n v="10.43"/>
    <n v="7.3"/>
    <n v="3.13"/>
    <s v="Credit"/>
  </r>
  <r>
    <x v="129"/>
    <s v="O20241226"/>
    <s v="C11051"/>
    <s v="SMB"/>
    <x v="0"/>
    <s v="AMBA"/>
    <s v="GBA Oeste"/>
    <s v="Suplementos"/>
    <s v="Omega-3"/>
    <n v="2"/>
    <n v="29.32"/>
    <n v="0.13800000000000001"/>
    <n v="50.55"/>
    <n v="27.8"/>
    <n v="22.75"/>
    <s v="Wallet"/>
  </r>
  <r>
    <x v="549"/>
    <s v="O20244708"/>
    <s v="C10591"/>
    <s v="SMB"/>
    <x v="0"/>
    <s v="AMBA"/>
    <s v="GBA Oeste"/>
    <s v="Frutas"/>
    <s v="Banana Kg"/>
    <n v="15"/>
    <n v="1.4"/>
    <n v="0.14299999999999999"/>
    <n v="18"/>
    <n v="12.96"/>
    <n v="5.04"/>
    <s v="Credit"/>
  </r>
  <r>
    <x v="550"/>
    <s v="O20242256"/>
    <s v="C10404"/>
    <s v="SMB"/>
    <x v="1"/>
    <s v="AMBA"/>
    <s v="CABA"/>
    <s v="Frutas"/>
    <s v="Naranja Kg"/>
    <n v="6"/>
    <n v="1.98"/>
    <n v="5.7000000000000002E-2"/>
    <n v="11.2"/>
    <n v="8.06"/>
    <n v="3.14"/>
    <s v="Transfer"/>
  </r>
  <r>
    <x v="93"/>
    <s v="O20243020"/>
    <s v="C11465"/>
    <s v="SMB"/>
    <x v="1"/>
    <s v="LatAm"/>
    <s v="Santiago"/>
    <s v="Snacks"/>
    <s v="Papas Clásicas"/>
    <n v="1"/>
    <n v="2.79"/>
    <n v="0"/>
    <n v="2.79"/>
    <n v="1.81"/>
    <n v="0.98"/>
    <s v="Credit"/>
  </r>
  <r>
    <x v="495"/>
    <s v="O20244528"/>
    <s v="C11728"/>
    <s v="Consumer"/>
    <x v="1"/>
    <s v="LatAm"/>
    <s v="Lima"/>
    <s v="Panificados"/>
    <s v="Pan Integral"/>
    <n v="16"/>
    <n v="1.62"/>
    <n v="0.10100000000000001"/>
    <n v="23.3"/>
    <n v="15.61"/>
    <n v="7.69"/>
    <s v="Transfer"/>
  </r>
  <r>
    <x v="37"/>
    <s v="O20244426"/>
    <s v="C12564"/>
    <s v="SMB"/>
    <x v="1"/>
    <s v="AMBA"/>
    <s v="GBA Oeste"/>
    <s v="Verduras"/>
    <s v="Cebolla Kg"/>
    <n v="6"/>
    <n v="2.19"/>
    <n v="5.0999999999999997E-2"/>
    <n v="12.47"/>
    <n v="8.73"/>
    <n v="3.74"/>
    <s v="Credit"/>
  </r>
  <r>
    <x v="486"/>
    <s v="O20243471"/>
    <s v="C11778"/>
    <s v="SMB"/>
    <x v="1"/>
    <s v="AMBA"/>
    <s v="GBA Sur"/>
    <s v="Snacks"/>
    <s v="Papas Clásicas"/>
    <n v="18"/>
    <n v="3.28"/>
    <n v="0.11600000000000001"/>
    <n v="52.19"/>
    <n v="33.92"/>
    <n v="18.27"/>
    <s v="Credit"/>
  </r>
  <r>
    <x v="231"/>
    <s v="O20242273"/>
    <s v="C12242"/>
    <s v="Consumer"/>
    <x v="1"/>
    <s v="LatAm"/>
    <s v="Santiago"/>
    <s v="Panificados"/>
    <s v="Medialunas Docena"/>
    <n v="8"/>
    <n v="1.38"/>
    <n v="8.6999999999999994E-2"/>
    <n v="10.08"/>
    <n v="6.75"/>
    <n v="3.33"/>
    <s v="Credit"/>
  </r>
  <r>
    <x v="122"/>
    <s v="O20241635"/>
    <s v="C11564"/>
    <s v="SMB"/>
    <x v="2"/>
    <s v="Santa Fe"/>
    <s v="Rosario"/>
    <s v="Frutas"/>
    <s v="Uva Kg"/>
    <n v="19"/>
    <n v="2.4700000000000002"/>
    <n v="5.3999999999999999E-2"/>
    <n v="44.4"/>
    <n v="31.97"/>
    <n v="12.43"/>
    <s v="Credit"/>
  </r>
  <r>
    <x v="67"/>
    <s v="O20243040"/>
    <s v="C11564"/>
    <s v="Enterprise"/>
    <x v="1"/>
    <s v="Mendoza"/>
    <s v="San Rafael"/>
    <s v="Panificados"/>
    <s v="Medialunas Docena"/>
    <n v="1"/>
    <n v="1.67"/>
    <n v="0"/>
    <n v="1.67"/>
    <n v="1.1200000000000001"/>
    <n v="0.55000000000000004"/>
    <s v="Transfer"/>
  </r>
  <r>
    <x v="39"/>
    <s v="O20241532"/>
    <s v="C10987"/>
    <s v="Consumer"/>
    <x v="1"/>
    <s v="Mendoza"/>
    <s v="Mendoza"/>
    <s v="Frutas"/>
    <s v="Manzana Kg"/>
    <n v="6"/>
    <n v="1.41"/>
    <n v="0"/>
    <n v="8.4600000000000009"/>
    <n v="6.09"/>
    <n v="2.37"/>
    <s v="Credit"/>
  </r>
  <r>
    <x v="97"/>
    <s v="O20243984"/>
    <s v="C12586"/>
    <s v="Enterprise"/>
    <x v="1"/>
    <s v="Córdoba"/>
    <s v="Córdoba"/>
    <s v="Lácteos"/>
    <s v="Leche 1L"/>
    <n v="19"/>
    <n v="1.96"/>
    <n v="0"/>
    <n v="37.24"/>
    <n v="29.05"/>
    <n v="8.19"/>
    <s v="Credit"/>
  </r>
  <r>
    <x v="546"/>
    <s v="O20241756"/>
    <s v="C10550"/>
    <s v="Consumer"/>
    <x v="0"/>
    <s v="Santa Fe"/>
    <s v="Rafaela"/>
    <s v="Frutas"/>
    <s v="Naranja Kg"/>
    <n v="15"/>
    <n v="2.4700000000000002"/>
    <n v="0.112"/>
    <n v="32.9"/>
    <n v="23.69"/>
    <n v="9.2100000000000009"/>
    <s v="Credit"/>
  </r>
  <r>
    <x v="420"/>
    <s v="O20240249"/>
    <s v="C11281"/>
    <s v="Consumer"/>
    <x v="1"/>
    <s v="LatAm"/>
    <s v="Santiago"/>
    <s v="Panificados"/>
    <s v="Pan Lacteado"/>
    <n v="18"/>
    <n v="1.8"/>
    <n v="5.8000000000000003E-2"/>
    <n v="30.52"/>
    <n v="20.45"/>
    <n v="10.07"/>
    <s v="Credit"/>
  </r>
  <r>
    <x v="301"/>
    <s v="O20240405"/>
    <s v="C10560"/>
    <s v="Enterprise"/>
    <x v="0"/>
    <s v="Rosario"/>
    <s v="Rosario"/>
    <s v="Snacks"/>
    <s v="Papas Clásicas"/>
    <n v="16"/>
    <n v="3.31"/>
    <n v="5.6000000000000001E-2"/>
    <n v="49.99"/>
    <n v="32.49"/>
    <n v="17.5"/>
    <s v="Credit"/>
  </r>
  <r>
    <x v="179"/>
    <s v="O20242328"/>
    <s v="C11004"/>
    <s v="Consumer"/>
    <x v="0"/>
    <s v="Córdoba"/>
    <s v="Río Cuarto"/>
    <s v="Lácteos"/>
    <s v="Leche 1L"/>
    <n v="11"/>
    <n v="2.13"/>
    <n v="2.9000000000000001E-2"/>
    <n v="22.75"/>
    <n v="17.75"/>
    <n v="5"/>
    <s v="Credit"/>
  </r>
  <r>
    <x v="345"/>
    <s v="O20243163"/>
    <s v="C11903"/>
    <s v="Consumer"/>
    <x v="0"/>
    <s v="LatAm"/>
    <s v="Santiago"/>
    <s v="Frutas"/>
    <s v="Uva Kg"/>
    <n v="5"/>
    <n v="1.58"/>
    <n v="6.8000000000000005E-2"/>
    <n v="7.36"/>
    <n v="5.3"/>
    <n v="2.06"/>
    <s v="Credit"/>
  </r>
  <r>
    <x v="551"/>
    <s v="O20242577"/>
    <s v="C10966"/>
    <s v="SMB"/>
    <x v="1"/>
    <s v="AMBA"/>
    <s v="GBA Sur"/>
    <s v="Verduras"/>
    <s v="Cebolla Kg"/>
    <n v="7"/>
    <n v="2.42"/>
    <n v="1.9E-2"/>
    <n v="16.62"/>
    <n v="11.63"/>
    <n v="4.99"/>
    <s v="Credit"/>
  </r>
  <r>
    <x v="271"/>
    <s v="O20243238"/>
    <s v="C12286"/>
    <s v="Consumer"/>
    <x v="0"/>
    <s v="Córdoba"/>
    <s v="Córdoba"/>
    <s v="Lácteos"/>
    <s v="Queso Cremoso 500g"/>
    <n v="20"/>
    <n v="2.94"/>
    <n v="0"/>
    <n v="58.8"/>
    <n v="45.86"/>
    <n v="12.94"/>
    <s v="Credit"/>
  </r>
  <r>
    <x v="412"/>
    <s v="O20244091"/>
    <s v="C10687"/>
    <s v="SMB"/>
    <x v="1"/>
    <s v="Córdoba"/>
    <s v="Río Cuarto"/>
    <s v="Snacks"/>
    <s v="Papas Onduladas"/>
    <n v="5"/>
    <n v="2.96"/>
    <n v="0.11799999999999999"/>
    <n v="13.05"/>
    <n v="8.48"/>
    <n v="4.57"/>
    <s v="Transfer"/>
  </r>
  <r>
    <x v="430"/>
    <s v="O20244535"/>
    <s v="C11914"/>
    <s v="Consumer"/>
    <x v="1"/>
    <s v="Rosario"/>
    <s v="Rosario"/>
    <s v="Suplementos"/>
    <s v="Multivitamínico"/>
    <n v="9"/>
    <n v="10.91"/>
    <n v="5.8000000000000003E-2"/>
    <n v="92.49"/>
    <n v="50.87"/>
    <n v="41.62"/>
    <s v="Cash"/>
  </r>
  <r>
    <x v="229"/>
    <s v="O20244770"/>
    <s v="C11462"/>
    <s v="Consumer"/>
    <x v="1"/>
    <s v="Mendoza"/>
    <s v="San Rafael"/>
    <s v="Panificados"/>
    <s v="Pan Integral"/>
    <n v="5"/>
    <n v="1.34"/>
    <n v="8.8999999999999996E-2"/>
    <n v="6.1"/>
    <n v="4.09"/>
    <n v="2.0099999999999998"/>
    <s v="Cash"/>
  </r>
  <r>
    <x v="321"/>
    <s v="O20242022"/>
    <s v="C12694"/>
    <s v="Consumer"/>
    <x v="1"/>
    <s v="Córdoba"/>
    <s v="Córdoba"/>
    <s v="Suplementos"/>
    <s v="Omega-3"/>
    <n v="11"/>
    <n v="15.58"/>
    <n v="2.9000000000000001E-2"/>
    <n v="166.41"/>
    <n v="91.53"/>
    <n v="74.88"/>
    <s v="Cash"/>
  </r>
  <r>
    <x v="312"/>
    <s v="O20244327"/>
    <s v="C12862"/>
    <s v="Consumer"/>
    <x v="0"/>
    <s v="AMBA"/>
    <s v="GBA Oeste"/>
    <s v="Bebidas"/>
    <s v="Agua 1.5L"/>
    <n v="11"/>
    <n v="1.1000000000000001"/>
    <n v="9.4E-2"/>
    <n v="10.96"/>
    <n v="8.2200000000000006"/>
    <n v="2.74"/>
    <s v="Cash"/>
  </r>
  <r>
    <x v="311"/>
    <s v="O20244206"/>
    <s v="C11779"/>
    <s v="SMB"/>
    <x v="0"/>
    <s v="AMBA"/>
    <s v="GBA Sur"/>
    <s v="Verduras"/>
    <s v="Cebolla Kg"/>
    <n v="19"/>
    <n v="1.58"/>
    <n v="0.06"/>
    <n v="28.22"/>
    <n v="19.75"/>
    <n v="8.4700000000000006"/>
    <s v="Debit"/>
  </r>
  <r>
    <x v="484"/>
    <s v="O20240167"/>
    <s v="C10342"/>
    <s v="Consumer"/>
    <x v="1"/>
    <s v="Santa Fe"/>
    <s v="Rafaela"/>
    <s v="Panificados"/>
    <s v="Pan Integral"/>
    <n v="8"/>
    <n v="1.17"/>
    <n v="7.0000000000000001E-3"/>
    <n v="9.2899999999999991"/>
    <n v="6.22"/>
    <n v="3.07"/>
    <s v="Debit"/>
  </r>
  <r>
    <x v="551"/>
    <s v="O20242579"/>
    <s v="C12058"/>
    <s v="Consumer"/>
    <x v="1"/>
    <s v="AMBA"/>
    <s v="GBA Sur"/>
    <s v="Bebidas"/>
    <s v="Jugo Naranja"/>
    <n v="19"/>
    <n v="1.1299999999999999"/>
    <n v="0.16900000000000001"/>
    <n v="17.84"/>
    <n v="13.38"/>
    <n v="4.46"/>
    <s v="Wallet"/>
  </r>
  <r>
    <x v="552"/>
    <s v="O20241040"/>
    <s v="C11280"/>
    <s v="Consumer"/>
    <x v="1"/>
    <s v="AMBA"/>
    <s v="GBA Norte"/>
    <s v="Panificados"/>
    <s v="Medialunas Docena"/>
    <n v="20"/>
    <n v="1.57"/>
    <n v="6.4000000000000001E-2"/>
    <n v="29.39"/>
    <n v="19.690000000000001"/>
    <n v="9.6999999999999993"/>
    <s v="Transfer"/>
  </r>
  <r>
    <x v="157"/>
    <s v="O20242955"/>
    <s v="C12621"/>
    <s v="Consumer"/>
    <x v="0"/>
    <s v="LatAm"/>
    <s v="Lima"/>
    <s v="Bebidas"/>
    <s v="Agua 1.5L"/>
    <n v="18"/>
    <n v="1.79"/>
    <n v="0.10299999999999999"/>
    <n v="28.9"/>
    <n v="21.68"/>
    <n v="7.22"/>
    <s v="Credit"/>
  </r>
  <r>
    <x v="553"/>
    <s v="O20244729"/>
    <s v="C11045"/>
    <s v="Consumer"/>
    <x v="1"/>
    <s v="LatAm"/>
    <s v="Asunción"/>
    <s v="Panificados"/>
    <s v="Medialunas Docena"/>
    <n v="7"/>
    <n v="1.93"/>
    <n v="0.11799999999999999"/>
    <n v="11.92"/>
    <n v="7.99"/>
    <n v="3.93"/>
    <s v="Debit"/>
  </r>
  <r>
    <x v="251"/>
    <s v="O20243214"/>
    <s v="C13227"/>
    <s v="SMB"/>
    <x v="1"/>
    <s v="Mendoza"/>
    <s v="Mendoza"/>
    <s v="Suplementos"/>
    <s v="Creatina 300g"/>
    <n v="9"/>
    <n v="27.27"/>
    <n v="0"/>
    <n v="245.43"/>
    <n v="134.99"/>
    <n v="110.44"/>
    <s v="Debit"/>
  </r>
  <r>
    <x v="29"/>
    <s v="O20241573"/>
    <s v="C12178"/>
    <s v="Consumer"/>
    <x v="1"/>
    <s v="Santa Fe"/>
    <s v="Rafaela"/>
    <s v="Panificados"/>
    <s v="Pan Integral"/>
    <n v="7"/>
    <n v="1.76"/>
    <n v="2.1000000000000001E-2"/>
    <n v="12.06"/>
    <n v="8.08"/>
    <n v="3.98"/>
    <s v="Credit"/>
  </r>
  <r>
    <x v="516"/>
    <s v="O20242564"/>
    <s v="C10292"/>
    <s v="Consumer"/>
    <x v="0"/>
    <s v="LatAm"/>
    <s v="Lima"/>
    <s v="Lácteos"/>
    <s v="Yogur 1L"/>
    <n v="13"/>
    <n v="2.57"/>
    <n v="0"/>
    <n v="33.409999999999997"/>
    <n v="26.06"/>
    <n v="7.35"/>
    <s v="Credit"/>
  </r>
  <r>
    <x v="414"/>
    <s v="O20243333"/>
    <s v="C12768"/>
    <s v="SMB"/>
    <x v="1"/>
    <s v="Santa Fe"/>
    <s v="Santa Fe"/>
    <s v="Frutas"/>
    <s v="Uva Kg"/>
    <n v="6"/>
    <n v="2.2400000000000002"/>
    <n v="1.2999999999999999E-2"/>
    <n v="13.27"/>
    <n v="9.5500000000000007"/>
    <n v="3.72"/>
    <s v="Transfer"/>
  </r>
  <r>
    <x v="362"/>
    <s v="O20241409"/>
    <s v="C12399"/>
    <s v="SMB"/>
    <x v="1"/>
    <s v="Rosario"/>
    <s v="Rosario"/>
    <s v="Bebidas"/>
    <s v="Agua 1.5L"/>
    <n v="16"/>
    <n v="1.58"/>
    <n v="1.4999999999999999E-2"/>
    <n v="24.9"/>
    <n v="18.68"/>
    <n v="6.22"/>
    <s v="Transfer"/>
  </r>
  <r>
    <x v="517"/>
    <s v="O20242708"/>
    <s v="C12160"/>
    <s v="Consumer"/>
    <x v="0"/>
    <s v="AMBA"/>
    <s v="GBA Norte"/>
    <s v="Verduras"/>
    <s v="Cebolla Kg"/>
    <n v="1"/>
    <n v="1.74"/>
    <n v="7.3999999999999996E-2"/>
    <n v="1.61"/>
    <n v="1.1299999999999999"/>
    <n v="0.48"/>
    <s v="Cash"/>
  </r>
  <r>
    <x v="554"/>
    <s v="O20244284"/>
    <s v="C11062"/>
    <s v="Consumer"/>
    <x v="1"/>
    <s v="LatAm"/>
    <s v="Santiago"/>
    <s v="Snacks"/>
    <s v="Mix Frutos Secos"/>
    <n v="7"/>
    <n v="2.1"/>
    <n v="0.112"/>
    <n v="13.05"/>
    <n v="8.48"/>
    <n v="4.57"/>
    <s v="Credit"/>
  </r>
  <r>
    <x v="104"/>
    <s v="O20242197"/>
    <s v="C12304"/>
    <s v="SMB"/>
    <x v="0"/>
    <s v="Santa Fe"/>
    <s v="Rosario"/>
    <s v="Frutas"/>
    <s v="Manzana Kg"/>
    <n v="20"/>
    <n v="1.55"/>
    <n v="3.0000000000000001E-3"/>
    <n v="30.91"/>
    <n v="22.26"/>
    <n v="8.65"/>
    <s v="Wallet"/>
  </r>
  <r>
    <x v="131"/>
    <s v="O20242468"/>
    <s v="C11813"/>
    <s v="Consumer"/>
    <x v="0"/>
    <s v="Mendoza"/>
    <s v="Godoy Cruz"/>
    <s v="Verduras"/>
    <s v="Lechuga Unidad"/>
    <n v="7"/>
    <n v="2.74"/>
    <n v="0.154"/>
    <n v="16.23"/>
    <n v="11.36"/>
    <n v="4.87"/>
    <s v="Credit"/>
  </r>
  <r>
    <x v="279"/>
    <s v="O20240729"/>
    <s v="C12665"/>
    <s v="Consumer"/>
    <x v="0"/>
    <s v="AMBA"/>
    <s v="CABA"/>
    <s v="Snacks"/>
    <s v="Papas Onduladas"/>
    <n v="15"/>
    <n v="2.68"/>
    <n v="8.5000000000000006E-2"/>
    <n v="36.78"/>
    <n v="23.91"/>
    <n v="12.87"/>
    <s v="Debit"/>
  </r>
  <r>
    <x v="555"/>
    <s v="O20241736"/>
    <s v="C12734"/>
    <s v="Consumer"/>
    <x v="0"/>
    <s v="AMBA"/>
    <s v="GBA Sur"/>
    <s v="Bebidas"/>
    <s v="Gaseosa Cola"/>
    <n v="7"/>
    <n v="1.8"/>
    <n v="7.0999999999999994E-2"/>
    <n v="11.71"/>
    <n v="8.7799999999999994"/>
    <n v="2.93"/>
    <s v="Transfer"/>
  </r>
  <r>
    <x v="556"/>
    <s v="O20243609"/>
    <s v="C11181"/>
    <s v="SMB"/>
    <x v="1"/>
    <s v="Mendoza"/>
    <s v="Mendoza"/>
    <s v="Panificados"/>
    <s v="Pan Lacteado"/>
    <n v="7"/>
    <n v="1.27"/>
    <n v="0.11700000000000001"/>
    <n v="7.85"/>
    <n v="5.26"/>
    <n v="2.59"/>
    <s v="Credit"/>
  </r>
  <r>
    <x v="557"/>
    <s v="O20241252"/>
    <s v="C12115"/>
    <s v="SMB"/>
    <x v="1"/>
    <s v="LatAm"/>
    <s v="Asunción"/>
    <s v="Panificados"/>
    <s v="Pan Lacteado"/>
    <n v="5"/>
    <n v="1.51"/>
    <n v="7.2999999999999995E-2"/>
    <n v="7"/>
    <n v="4.6900000000000004"/>
    <n v="2.31"/>
    <s v="Credit"/>
  </r>
  <r>
    <x v="320"/>
    <s v="O20244765"/>
    <s v="C11331"/>
    <s v="Consumer"/>
    <x v="1"/>
    <s v="AMBA"/>
    <s v="GBA Oeste"/>
    <s v="Verduras"/>
    <s v="Lechuga Unidad"/>
    <n v="5"/>
    <n v="2.2799999999999998"/>
    <n v="0"/>
    <n v="11.4"/>
    <n v="7.98"/>
    <n v="3.42"/>
    <s v="Credit"/>
  </r>
  <r>
    <x v="113"/>
    <s v="O20241428"/>
    <s v="C10396"/>
    <s v="SMB"/>
    <x v="0"/>
    <s v="AMBA"/>
    <s v="GBA Oeste"/>
    <s v="Snacks"/>
    <s v="Papas Onduladas"/>
    <n v="4"/>
    <n v="2.44"/>
    <n v="0.10100000000000001"/>
    <n v="8.77"/>
    <n v="5.7"/>
    <n v="3.07"/>
    <s v="Credit"/>
  </r>
  <r>
    <x v="280"/>
    <s v="O20244289"/>
    <s v="C12247"/>
    <s v="Consumer"/>
    <x v="1"/>
    <s v="Santa Fe"/>
    <s v="Rosario"/>
    <s v="Verduras"/>
    <s v="Lechuga Unidad"/>
    <n v="8"/>
    <n v="1.21"/>
    <n v="0"/>
    <n v="9.68"/>
    <n v="6.78"/>
    <n v="2.9"/>
    <s v="Transfer"/>
  </r>
  <r>
    <x v="417"/>
    <s v="O20240784"/>
    <s v="C11075"/>
    <s v="SMB"/>
    <x v="1"/>
    <s v="Mendoza"/>
    <s v="Mendoza"/>
    <s v="Lácteos"/>
    <s v="Yogur 1L"/>
    <n v="6"/>
    <n v="1.1200000000000001"/>
    <n v="9.9000000000000005E-2"/>
    <n v="6.05"/>
    <n v="4.72"/>
    <n v="1.33"/>
    <s v="Debit"/>
  </r>
  <r>
    <x v="25"/>
    <s v="O20243569"/>
    <s v="C12234"/>
    <s v="Consumer"/>
    <x v="1"/>
    <s v="Santa Fe"/>
    <s v="Santa Fe"/>
    <s v="Snacks"/>
    <s v="Mix Frutos Secos"/>
    <n v="5"/>
    <n v="3.11"/>
    <n v="0.11700000000000001"/>
    <n v="13.73"/>
    <n v="8.92"/>
    <n v="4.8099999999999996"/>
    <s v="Transfer"/>
  </r>
  <r>
    <x v="219"/>
    <s v="O20240597"/>
    <s v="C10314"/>
    <s v="SMB"/>
    <x v="1"/>
    <s v="Córdoba"/>
    <s v="Córdoba"/>
    <s v="Suplementos"/>
    <s v="Multivitamínico"/>
    <n v="2"/>
    <n v="14.91"/>
    <n v="0.04"/>
    <n v="28.63"/>
    <n v="15.75"/>
    <n v="12.88"/>
    <s v="Wallet"/>
  </r>
  <r>
    <x v="282"/>
    <s v="O20244364"/>
    <s v="C10439"/>
    <s v="SMB"/>
    <x v="0"/>
    <s v="AMBA"/>
    <s v="GBA Oeste"/>
    <s v="Verduras"/>
    <s v="Cebolla Kg"/>
    <n v="10"/>
    <n v="2.29"/>
    <n v="0.13200000000000001"/>
    <n v="19.88"/>
    <n v="13.92"/>
    <n v="5.96"/>
    <s v="Debit"/>
  </r>
  <r>
    <x v="414"/>
    <s v="O20243335"/>
    <s v="C10042"/>
    <s v="SMB"/>
    <x v="2"/>
    <s v="AMBA"/>
    <s v="GBA Sur"/>
    <s v="Verduras"/>
    <s v="Tomate Kg"/>
    <n v="9"/>
    <n v="1.29"/>
    <n v="7.2999999999999995E-2"/>
    <n v="10.76"/>
    <n v="7.53"/>
    <n v="3.23"/>
    <s v="Credit"/>
  </r>
  <r>
    <x v="358"/>
    <s v="O20240269"/>
    <s v="C12892"/>
    <s v="Consumer"/>
    <x v="1"/>
    <s v="LatAm"/>
    <s v="Montevideo"/>
    <s v="Verduras"/>
    <s v="Zanahoria Kg"/>
    <n v="11"/>
    <n v="1.62"/>
    <n v="0.13400000000000001"/>
    <n v="15.43"/>
    <n v="10.8"/>
    <n v="4.63"/>
    <s v="Debit"/>
  </r>
  <r>
    <x v="407"/>
    <s v="O20244642"/>
    <s v="C13367"/>
    <s v="Consumer"/>
    <x v="1"/>
    <s v="Mendoza"/>
    <s v="Mendoza"/>
    <s v="Panificados"/>
    <s v="Pan Integral"/>
    <n v="3"/>
    <n v="1.1299999999999999"/>
    <n v="8.6999999999999994E-2"/>
    <n v="3.1"/>
    <n v="2.08"/>
    <n v="1.02"/>
    <s v="Credit"/>
  </r>
  <r>
    <x v="146"/>
    <s v="O20243730"/>
    <s v="C10491"/>
    <s v="Enterprise"/>
    <x v="1"/>
    <s v="Santa Fe"/>
    <s v="Rosario"/>
    <s v="Panificados"/>
    <s v="Pan Integral"/>
    <n v="14"/>
    <n v="1.19"/>
    <n v="2.1999999999999999E-2"/>
    <n v="16.29"/>
    <n v="10.91"/>
    <n v="5.38"/>
    <s v="Transfer"/>
  </r>
  <r>
    <x v="499"/>
    <s v="O20241878"/>
    <s v="C12273"/>
    <s v="Consumer"/>
    <x v="2"/>
    <s v="Córdoba"/>
    <s v="Córdoba"/>
    <s v="Snacks"/>
    <s v="Papas Onduladas"/>
    <n v="18"/>
    <n v="2.78"/>
    <n v="6.3E-2"/>
    <n v="46.89"/>
    <n v="30.48"/>
    <n v="16.41"/>
    <s v="Debit"/>
  </r>
  <r>
    <x v="214"/>
    <s v="O20243774"/>
    <s v="C10358"/>
    <s v="SMB"/>
    <x v="1"/>
    <s v="Rosario"/>
    <s v="Rosario"/>
    <s v="Bebidas"/>
    <s v="Agua 1.5L"/>
    <n v="3"/>
    <n v="1.96"/>
    <n v="0"/>
    <n v="5.88"/>
    <n v="4.41"/>
    <n v="1.47"/>
    <s v="Credit"/>
  </r>
  <r>
    <x v="297"/>
    <s v="O20243016"/>
    <s v="C13041"/>
    <s v="Enterprise"/>
    <x v="0"/>
    <s v="AMBA"/>
    <s v="CABA"/>
    <s v="Verduras"/>
    <s v="Cebolla Kg"/>
    <n v="20"/>
    <n v="2.35"/>
    <n v="7.0999999999999994E-2"/>
    <n v="43.66"/>
    <n v="30.56"/>
    <n v="13.1"/>
    <s v="Credit"/>
  </r>
  <r>
    <x v="298"/>
    <s v="O20242125"/>
    <s v="C11313"/>
    <s v="Consumer"/>
    <x v="1"/>
    <s v="AMBA"/>
    <s v="GBA Oeste"/>
    <s v="Suplementos"/>
    <s v="Multivitamínico"/>
    <n v="4"/>
    <n v="11.78"/>
    <n v="7.8E-2"/>
    <n v="43.44"/>
    <n v="23.89"/>
    <n v="19.55"/>
    <s v="Transfer"/>
  </r>
  <r>
    <x v="445"/>
    <s v="O20240564"/>
    <s v="C13497"/>
    <s v="Enterprise"/>
    <x v="1"/>
    <s v="LatAm"/>
    <s v="Lima"/>
    <s v="Bebidas"/>
    <s v="Energética"/>
    <n v="10"/>
    <n v="1.59"/>
    <n v="7.0999999999999994E-2"/>
    <n v="14.77"/>
    <n v="11.08"/>
    <n v="3.69"/>
    <s v="Credit"/>
  </r>
  <r>
    <x v="435"/>
    <s v="O20241049"/>
    <s v="C13382"/>
    <s v="SMB"/>
    <x v="1"/>
    <s v="LatAm"/>
    <s v="Lima"/>
    <s v="Panificados"/>
    <s v="Pan Lacteado"/>
    <n v="4"/>
    <n v="2.13"/>
    <n v="8.1000000000000003E-2"/>
    <n v="7.83"/>
    <n v="5.25"/>
    <n v="2.58"/>
    <s v="Transfer"/>
  </r>
  <r>
    <x v="506"/>
    <s v="O20241612"/>
    <s v="C11197"/>
    <s v="Consumer"/>
    <x v="1"/>
    <s v="AMBA"/>
    <s v="GBA Sur"/>
    <s v="Lácteos"/>
    <s v="Queso Cremoso 500g"/>
    <n v="7"/>
    <n v="1.26"/>
    <n v="9.5000000000000001E-2"/>
    <n v="7.98"/>
    <n v="6.22"/>
    <n v="1.76"/>
    <s v="Debit"/>
  </r>
  <r>
    <x v="95"/>
    <s v="O20242661"/>
    <s v="C11462"/>
    <s v="Consumer"/>
    <x v="0"/>
    <s v="Córdoba"/>
    <s v="Río Cuarto"/>
    <s v="Lácteos"/>
    <s v="Yogur 1L"/>
    <n v="20"/>
    <n v="1.52"/>
    <n v="0.14499999999999999"/>
    <n v="25.99"/>
    <n v="20.27"/>
    <n v="5.72"/>
    <s v="Debit"/>
  </r>
  <r>
    <x v="207"/>
    <s v="O20240301"/>
    <s v="C11959"/>
    <s v="SMB"/>
    <x v="0"/>
    <s v="Rosario"/>
    <s v="Rosario"/>
    <s v="Snacks"/>
    <s v="Barra Cereal"/>
    <n v="5"/>
    <n v="3.17"/>
    <n v="0.14699999999999999"/>
    <n v="13.52"/>
    <n v="8.7899999999999991"/>
    <n v="4.7300000000000004"/>
    <s v="Credit"/>
  </r>
  <r>
    <x v="558"/>
    <s v="O20240177"/>
    <s v="C12734"/>
    <s v="SMB"/>
    <x v="2"/>
    <s v="Santa Fe"/>
    <s v="Santa Fe"/>
    <s v="Panificados"/>
    <s v="Medialunas Docena"/>
    <n v="20"/>
    <n v="1.48"/>
    <n v="7.8E-2"/>
    <n v="27.29"/>
    <n v="18.28"/>
    <n v="9.01"/>
    <s v="Credit"/>
  </r>
  <r>
    <x v="241"/>
    <s v="O20242537"/>
    <s v="C10322"/>
    <s v="SMB"/>
    <x v="0"/>
    <s v="Córdoba"/>
    <s v="Villa María"/>
    <s v="Suplementos"/>
    <s v="Creatina 300g"/>
    <n v="5"/>
    <n v="12.81"/>
    <n v="3.0000000000000001E-3"/>
    <n v="63.86"/>
    <n v="35.119999999999997"/>
    <n v="28.74"/>
    <s v="Cash"/>
  </r>
  <r>
    <x v="264"/>
    <s v="O20240474"/>
    <s v="C10044"/>
    <s v="Consumer"/>
    <x v="1"/>
    <s v="AMBA"/>
    <s v="CABA"/>
    <s v="Lácteos"/>
    <s v="Leche 1L"/>
    <n v="4"/>
    <n v="1.47"/>
    <n v="1.2999999999999999E-2"/>
    <n v="5.8"/>
    <n v="4.5199999999999996"/>
    <n v="1.28"/>
    <s v="Credit"/>
  </r>
  <r>
    <x v="139"/>
    <s v="O20240447"/>
    <s v="C13064"/>
    <s v="Consumer"/>
    <x v="0"/>
    <s v="Mendoza"/>
    <s v="Godoy Cruz"/>
    <s v="Verduras"/>
    <s v="Tomate Kg"/>
    <n v="20"/>
    <n v="1.63"/>
    <n v="0.13"/>
    <n v="28.36"/>
    <n v="19.850000000000001"/>
    <n v="8.51"/>
    <s v="Wallet"/>
  </r>
  <r>
    <x v="259"/>
    <s v="O20244272"/>
    <s v="C12503"/>
    <s v="SMB"/>
    <x v="1"/>
    <s v="Rosario"/>
    <s v="Rosario"/>
    <s v="Snacks"/>
    <s v="Barra Cereal"/>
    <n v="16"/>
    <n v="3.24"/>
    <n v="8.0000000000000002E-3"/>
    <n v="51.43"/>
    <n v="33.43"/>
    <n v="18"/>
    <s v="Credit"/>
  </r>
  <r>
    <x v="182"/>
    <s v="O20242755"/>
    <s v="C11209"/>
    <s v="Consumer"/>
    <x v="2"/>
    <s v="Córdoba"/>
    <s v="Río Cuarto"/>
    <s v="Frutas"/>
    <s v="Uva Kg"/>
    <n v="16"/>
    <n v="1.83"/>
    <n v="6.2E-2"/>
    <n v="27.46"/>
    <n v="19.77"/>
    <n v="7.69"/>
    <s v="Credit"/>
  </r>
  <r>
    <x v="496"/>
    <s v="O20244811"/>
    <s v="C12577"/>
    <s v="Consumer"/>
    <x v="0"/>
    <s v="Mendoza"/>
    <s v="San Rafael"/>
    <s v="Bebidas"/>
    <s v="Agua 1.5L"/>
    <n v="13"/>
    <n v="1.63"/>
    <n v="4.2000000000000003E-2"/>
    <n v="20.3"/>
    <n v="15.22"/>
    <n v="5.08"/>
    <s v="Credit"/>
  </r>
  <r>
    <x v="191"/>
    <s v="O20244357"/>
    <s v="C12397"/>
    <s v="Consumer"/>
    <x v="0"/>
    <s v="LatAm"/>
    <s v="Montevideo"/>
    <s v="Frutas"/>
    <s v="Uva Kg"/>
    <n v="13"/>
    <n v="2.58"/>
    <n v="2.7E-2"/>
    <n v="32.630000000000003"/>
    <n v="23.49"/>
    <n v="9.14"/>
    <s v="Credit"/>
  </r>
  <r>
    <x v="218"/>
    <s v="O20244868"/>
    <s v="C11391"/>
    <s v="Consumer"/>
    <x v="0"/>
    <s v="Santa Fe"/>
    <s v="Santa Fe"/>
    <s v="Lácteos"/>
    <s v="Queso Cremoso 500g"/>
    <n v="5"/>
    <n v="1.53"/>
    <n v="9.8000000000000004E-2"/>
    <n v="6.9"/>
    <n v="5.38"/>
    <n v="1.52"/>
    <s v="Transfer"/>
  </r>
  <r>
    <x v="258"/>
    <s v="O20242445"/>
    <s v="C11415"/>
    <s v="Consumer"/>
    <x v="0"/>
    <s v="Córdoba"/>
    <s v="Córdoba"/>
    <s v="Suplementos"/>
    <s v="Omega-3"/>
    <n v="18"/>
    <n v="29.31"/>
    <n v="0.17499999999999999"/>
    <n v="435.25"/>
    <n v="239.39"/>
    <n v="195.86"/>
    <s v="Credit"/>
  </r>
  <r>
    <x v="418"/>
    <s v="O20242811"/>
    <s v="C11079"/>
    <s v="Consumer"/>
    <x v="2"/>
    <s v="Rosario"/>
    <s v="Rosario"/>
    <s v="Frutas"/>
    <s v="Naranja Kg"/>
    <n v="12"/>
    <n v="1.64"/>
    <n v="2.1999999999999999E-2"/>
    <n v="19.25"/>
    <n v="13.86"/>
    <n v="5.39"/>
    <s v="Debit"/>
  </r>
  <r>
    <x v="78"/>
    <s v="O20243308"/>
    <s v="C12587"/>
    <s v="Consumer"/>
    <x v="0"/>
    <s v="Santa Fe"/>
    <s v="Rafaela"/>
    <s v="Frutas"/>
    <s v="Manzana Kg"/>
    <n v="10"/>
    <n v="2.95"/>
    <n v="0.114"/>
    <n v="26.14"/>
    <n v="18.82"/>
    <n v="7.32"/>
    <s v="Credit"/>
  </r>
  <r>
    <x v="347"/>
    <s v="O20240036"/>
    <s v="C11641"/>
    <s v="Consumer"/>
    <x v="0"/>
    <s v="Santa Fe"/>
    <s v="Rafaela"/>
    <s v="Bebidas"/>
    <s v="Agua 1.5L"/>
    <n v="13"/>
    <n v="1.9"/>
    <n v="0"/>
    <n v="24.7"/>
    <n v="18.52"/>
    <n v="6.18"/>
    <s v="Credit"/>
  </r>
  <r>
    <x v="210"/>
    <s v="O20241769"/>
    <s v="C13455"/>
    <s v="SMB"/>
    <x v="2"/>
    <s v="Mendoza"/>
    <s v="San Rafael"/>
    <s v="Verduras"/>
    <s v="Zanahoria Kg"/>
    <n v="2"/>
    <n v="1.45"/>
    <n v="7.8E-2"/>
    <n v="2.67"/>
    <n v="1.87"/>
    <n v="0.8"/>
    <s v="Credit"/>
  </r>
  <r>
    <x v="192"/>
    <s v="O20244047"/>
    <s v="C11620"/>
    <s v="Consumer"/>
    <x v="1"/>
    <s v="LatAm"/>
    <s v="Santiago"/>
    <s v="Suplementos"/>
    <s v="Omega-3"/>
    <n v="17"/>
    <n v="30.21"/>
    <n v="0"/>
    <n v="513.57000000000005"/>
    <n v="282.45999999999998"/>
    <n v="231.11"/>
    <s v="Cash"/>
  </r>
  <r>
    <x v="536"/>
    <s v="O20243150"/>
    <s v="C11177"/>
    <s v="Consumer"/>
    <x v="1"/>
    <s v="Rosario"/>
    <s v="Rosario"/>
    <s v="Frutas"/>
    <s v="Naranja Kg"/>
    <n v="8"/>
    <n v="1.54"/>
    <n v="0.09"/>
    <n v="11.21"/>
    <n v="8.07"/>
    <n v="3.14"/>
    <s v="Wallet"/>
  </r>
  <r>
    <x v="152"/>
    <s v="O20242416"/>
    <s v="C10616"/>
    <s v="Enterprise"/>
    <x v="0"/>
    <s v="AMBA"/>
    <s v="GBA Norte"/>
    <s v="Suplementos"/>
    <s v="Omega-3"/>
    <n v="12"/>
    <n v="14.08"/>
    <n v="3.7999999999999999E-2"/>
    <n v="162.54"/>
    <n v="89.4"/>
    <n v="73.14"/>
    <s v="Credit"/>
  </r>
  <r>
    <x v="110"/>
    <s v="O20243412"/>
    <s v="C12542"/>
    <s v="SMB"/>
    <x v="0"/>
    <s v="Córdoba"/>
    <s v="Villa María"/>
    <s v="Frutas"/>
    <s v="Uva Kg"/>
    <n v="17"/>
    <n v="1.6"/>
    <n v="4.8000000000000001E-2"/>
    <n v="25.89"/>
    <n v="18.64"/>
    <n v="7.25"/>
    <s v="Debit"/>
  </r>
  <r>
    <x v="65"/>
    <s v="O20240195"/>
    <s v="C10176"/>
    <s v="Consumer"/>
    <x v="1"/>
    <s v="Mendoza"/>
    <s v="Mendoza"/>
    <s v="Bebidas"/>
    <s v="Agua 1.5L"/>
    <n v="13"/>
    <n v="1.17"/>
    <n v="4.2000000000000003E-2"/>
    <n v="14.57"/>
    <n v="10.93"/>
    <n v="3.64"/>
    <s v="Debit"/>
  </r>
  <r>
    <x v="394"/>
    <s v="O20240315"/>
    <s v="C13480"/>
    <s v="Consumer"/>
    <x v="1"/>
    <s v="AMBA"/>
    <s v="GBA Norte"/>
    <s v="Panificados"/>
    <s v="Pan Integral"/>
    <n v="9"/>
    <n v="1.47"/>
    <n v="0.222"/>
    <n v="10.29"/>
    <n v="6.89"/>
    <n v="3.4"/>
    <s v="Credit"/>
  </r>
  <r>
    <x v="559"/>
    <s v="O20244826"/>
    <s v="C10024"/>
    <s v="SMB"/>
    <x v="0"/>
    <s v="LatAm"/>
    <s v="Santiago"/>
    <s v="Lácteos"/>
    <s v="Yogur 1L"/>
    <n v="20"/>
    <n v="2.94"/>
    <n v="0.13800000000000001"/>
    <n v="50.69"/>
    <n v="39.54"/>
    <n v="11.15"/>
    <s v="Credit"/>
  </r>
  <r>
    <x v="100"/>
    <s v="O20244135"/>
    <s v="C10671"/>
    <s v="Consumer"/>
    <x v="1"/>
    <s v="Rosario"/>
    <s v="Rosario"/>
    <s v="Bebidas"/>
    <s v="Energética"/>
    <n v="9"/>
    <n v="1.92"/>
    <n v="0.14599999999999999"/>
    <n v="14.76"/>
    <n v="11.07"/>
    <n v="3.69"/>
    <s v="Credit"/>
  </r>
  <r>
    <x v="319"/>
    <s v="O20244435"/>
    <s v="C12041"/>
    <s v="SMB"/>
    <x v="0"/>
    <s v="Córdoba"/>
    <s v="Río Cuarto"/>
    <s v="Bebidas"/>
    <s v="Energética"/>
    <n v="15"/>
    <n v="1.51"/>
    <n v="0.127"/>
    <n v="19.77"/>
    <n v="14.83"/>
    <n v="4.9400000000000004"/>
    <s v="Wallet"/>
  </r>
  <r>
    <x v="560"/>
    <s v="O20244928"/>
    <s v="C10879"/>
    <s v="Consumer"/>
    <x v="1"/>
    <s v="Mendoza"/>
    <s v="San Rafael"/>
    <s v="Panificados"/>
    <s v="Pan Lacteado"/>
    <n v="1"/>
    <n v="2.0099999999999998"/>
    <n v="7.1999999999999995E-2"/>
    <n v="1.87"/>
    <n v="1.25"/>
    <n v="0.62"/>
    <s v="Credit"/>
  </r>
  <r>
    <x v="561"/>
    <s v="O20243401"/>
    <s v="C11199"/>
    <s v="SMB"/>
    <x v="0"/>
    <s v="AMBA"/>
    <s v="GBA Oeste"/>
    <s v="Frutas"/>
    <s v="Manzana Kg"/>
    <n v="10"/>
    <n v="1.3"/>
    <n v="3.9E-2"/>
    <n v="12.49"/>
    <n v="8.99"/>
    <n v="3.5"/>
    <s v="Credit"/>
  </r>
  <r>
    <x v="449"/>
    <s v="O20242933"/>
    <s v="C13238"/>
    <s v="Consumer"/>
    <x v="0"/>
    <s v="AMBA"/>
    <s v="GBA Oeste"/>
    <s v="Suplementos"/>
    <s v="Multivitamínico"/>
    <n v="20"/>
    <n v="31.69"/>
    <n v="0"/>
    <n v="633.79999999999995"/>
    <n v="348.59"/>
    <n v="285.20999999999998"/>
    <s v="Transfer"/>
  </r>
  <r>
    <x v="61"/>
    <s v="O20242311"/>
    <s v="C10191"/>
    <s v="Consumer"/>
    <x v="1"/>
    <s v="LatAm"/>
    <s v="Santiago"/>
    <s v="Bebidas"/>
    <s v="Jugo Naranja"/>
    <n v="10"/>
    <n v="1.46"/>
    <n v="7.0999999999999994E-2"/>
    <n v="13.56"/>
    <n v="10.17"/>
    <n v="3.39"/>
    <s v="Debit"/>
  </r>
  <r>
    <x v="329"/>
    <s v="O20243439"/>
    <s v="C10328"/>
    <s v="Enterprise"/>
    <x v="0"/>
    <s v="Córdoba"/>
    <s v="Córdoba"/>
    <s v="Verduras"/>
    <s v="Lechuga Unidad"/>
    <n v="13"/>
    <n v="2.48"/>
    <n v="0"/>
    <n v="32.24"/>
    <n v="22.57"/>
    <n v="9.67"/>
    <s v="Debit"/>
  </r>
  <r>
    <x v="273"/>
    <s v="O20241565"/>
    <s v="C12968"/>
    <s v="Consumer"/>
    <x v="0"/>
    <s v="LatAm"/>
    <s v="Asunción"/>
    <s v="Panificados"/>
    <s v="Pan Integral"/>
    <n v="1"/>
    <n v="1.08"/>
    <n v="3.3000000000000002E-2"/>
    <n v="1.04"/>
    <n v="0.7"/>
    <n v="0.34"/>
    <s v="Debit"/>
  </r>
  <r>
    <x v="102"/>
    <s v="O20242985"/>
    <s v="C13113"/>
    <s v="Consumer"/>
    <x v="1"/>
    <s v="Mendoza"/>
    <s v="Godoy Cruz"/>
    <s v="Frutas"/>
    <s v="Uva Kg"/>
    <n v="4"/>
    <n v="1.82"/>
    <n v="6.4000000000000001E-2"/>
    <n v="6.81"/>
    <n v="4.9000000000000004"/>
    <n v="1.91"/>
    <s v="Cash"/>
  </r>
  <r>
    <x v="112"/>
    <s v="O20241237"/>
    <s v="C11752"/>
    <s v="Consumer"/>
    <x v="1"/>
    <s v="AMBA"/>
    <s v="CABA"/>
    <s v="Panificados"/>
    <s v="Pan Lacteado"/>
    <n v="20"/>
    <n v="1.6"/>
    <n v="7.1999999999999995E-2"/>
    <n v="29.7"/>
    <n v="19.899999999999999"/>
    <n v="9.8000000000000007"/>
    <s v="Debit"/>
  </r>
  <r>
    <x v="36"/>
    <s v="O20242922"/>
    <s v="C11915"/>
    <s v="SMB"/>
    <x v="2"/>
    <s v="LatAm"/>
    <s v="Lima"/>
    <s v="Panificados"/>
    <s v="Pan Lacteado"/>
    <n v="6"/>
    <n v="1.45"/>
    <n v="0"/>
    <n v="8.6999999999999993"/>
    <n v="5.83"/>
    <n v="2.87"/>
    <s v="Credit"/>
  </r>
  <r>
    <x v="14"/>
    <s v="O20240607"/>
    <s v="C11042"/>
    <s v="Consumer"/>
    <x v="0"/>
    <s v="Santa Fe"/>
    <s v="Rosario"/>
    <s v="Panificados"/>
    <s v="Pan Integral"/>
    <n v="18"/>
    <n v="1.1000000000000001"/>
    <n v="0"/>
    <n v="19.8"/>
    <n v="13.27"/>
    <n v="6.53"/>
    <s v="Credit"/>
  </r>
  <r>
    <x v="490"/>
    <s v="O20243778"/>
    <s v="C11712"/>
    <s v="Consumer"/>
    <x v="1"/>
    <s v="LatAm"/>
    <s v="Lima"/>
    <s v="Frutas"/>
    <s v="Naranja Kg"/>
    <n v="18"/>
    <n v="1.87"/>
    <n v="7.4999999999999997E-2"/>
    <n v="31.14"/>
    <n v="22.42"/>
    <n v="8.7200000000000006"/>
    <s v="Debit"/>
  </r>
  <r>
    <x v="431"/>
    <s v="O20241469"/>
    <s v="C10280"/>
    <s v="SMB"/>
    <x v="1"/>
    <s v="Mendoza"/>
    <s v="Godoy Cruz"/>
    <s v="Verduras"/>
    <s v="Lechuga Unidad"/>
    <n v="15"/>
    <n v="2.2599999999999998"/>
    <n v="0"/>
    <n v="33.9"/>
    <n v="23.73"/>
    <n v="10.17"/>
    <s v="Wallet"/>
  </r>
  <r>
    <x v="132"/>
    <s v="O20243141"/>
    <s v="C12676"/>
    <s v="Consumer"/>
    <x v="2"/>
    <s v="AMBA"/>
    <s v="GBA Oeste"/>
    <s v="Frutas"/>
    <s v="Naranja Kg"/>
    <n v="6"/>
    <n v="2.39"/>
    <n v="0.218"/>
    <n v="11.21"/>
    <n v="8.07"/>
    <n v="3.14"/>
    <s v="Debit"/>
  </r>
  <r>
    <x v="82"/>
    <s v="O20240897"/>
    <s v="C11075"/>
    <s v="Consumer"/>
    <x v="1"/>
    <s v="LatAm"/>
    <s v="Asunción"/>
    <s v="Snacks"/>
    <s v="Papas Clásicas"/>
    <n v="7"/>
    <n v="3.32"/>
    <n v="0.1"/>
    <n v="20.92"/>
    <n v="13.6"/>
    <n v="7.32"/>
    <s v="Credit"/>
  </r>
  <r>
    <x v="478"/>
    <s v="O20243587"/>
    <s v="C13281"/>
    <s v="SMB"/>
    <x v="0"/>
    <s v="AMBA"/>
    <s v="CABA"/>
    <s v="Snacks"/>
    <s v="Papas Clásicas"/>
    <n v="15"/>
    <n v="1.71"/>
    <n v="2.4E-2"/>
    <n v="25.03"/>
    <n v="16.27"/>
    <n v="8.76"/>
    <s v="Credit"/>
  </r>
  <r>
    <x v="173"/>
    <s v="O20244979"/>
    <s v="C11779"/>
    <s v="Consumer"/>
    <x v="1"/>
    <s v="Santa Fe"/>
    <s v="Rafaela"/>
    <s v="Lácteos"/>
    <s v="Leche 1L"/>
    <n v="14"/>
    <n v="2.0699999999999998"/>
    <n v="0.14000000000000001"/>
    <n v="24.92"/>
    <n v="19.440000000000001"/>
    <n v="5.48"/>
    <s v="Cash"/>
  </r>
  <r>
    <x v="439"/>
    <s v="O20243538"/>
    <s v="C11750"/>
    <s v="SMB"/>
    <x v="1"/>
    <s v="Santa Fe"/>
    <s v="Rafaela"/>
    <s v="Snacks"/>
    <s v="Mix Frutos Secos"/>
    <n v="15"/>
    <n v="2.4900000000000002"/>
    <n v="7.2999999999999995E-2"/>
    <n v="34.619999999999997"/>
    <n v="22.5"/>
    <n v="12.12"/>
    <s v="Debit"/>
  </r>
  <r>
    <x v="324"/>
    <s v="O20240132"/>
    <s v="C11586"/>
    <s v="Consumer"/>
    <x v="2"/>
    <s v="LatAm"/>
    <s v="Montevideo"/>
    <s v="Suplementos"/>
    <s v="Omega-3"/>
    <n v="8"/>
    <n v="19.899999999999999"/>
    <n v="0.115"/>
    <n v="140.88999999999999"/>
    <n v="77.489999999999995"/>
    <n v="63.4"/>
    <s v="Credit"/>
  </r>
  <r>
    <x v="166"/>
    <s v="O20241093"/>
    <s v="C10838"/>
    <s v="Consumer"/>
    <x v="0"/>
    <s v="Santa Fe"/>
    <s v="Rosario"/>
    <s v="Lácteos"/>
    <s v="Leche 1L"/>
    <n v="10"/>
    <n v="2.52"/>
    <n v="3.6999999999999998E-2"/>
    <n v="24.27"/>
    <n v="18.93"/>
    <n v="5.34"/>
    <s v="Credit"/>
  </r>
  <r>
    <x v="89"/>
    <s v="O20241183"/>
    <s v="C12063"/>
    <s v="Consumer"/>
    <x v="1"/>
    <s v="Santa Fe"/>
    <s v="Rosario"/>
    <s v="Frutas"/>
    <s v="Naranja Kg"/>
    <n v="16"/>
    <n v="2.72"/>
    <n v="4.9000000000000002E-2"/>
    <n v="41.39"/>
    <n v="29.8"/>
    <n v="11.59"/>
    <s v="Credit"/>
  </r>
  <r>
    <x v="193"/>
    <s v="O20240289"/>
    <s v="C12058"/>
    <s v="SMB"/>
    <x v="1"/>
    <s v="Santa Fe"/>
    <s v="Rafaela"/>
    <s v="Panificados"/>
    <s v="Pan Integral"/>
    <n v="11"/>
    <n v="2.1"/>
    <n v="0.16400000000000001"/>
    <n v="19.309999999999999"/>
    <n v="12.94"/>
    <n v="6.37"/>
    <s v="Credit"/>
  </r>
  <r>
    <x v="170"/>
    <s v="O20241446"/>
    <s v="C11377"/>
    <s v="Consumer"/>
    <x v="0"/>
    <s v="Córdoba"/>
    <s v="Córdoba"/>
    <s v="Snacks"/>
    <s v="Papas Clásicas"/>
    <n v="16"/>
    <n v="2.5099999999999998"/>
    <n v="6.6000000000000003E-2"/>
    <n v="37.51"/>
    <n v="24.38"/>
    <n v="13.13"/>
    <s v="Credit"/>
  </r>
  <r>
    <x v="562"/>
    <s v="O20240179"/>
    <s v="C12276"/>
    <s v="Consumer"/>
    <x v="1"/>
    <s v="Córdoba"/>
    <s v="Córdoba"/>
    <s v="Frutas"/>
    <s v="Manzana Kg"/>
    <n v="7"/>
    <n v="2.4700000000000002"/>
    <n v="0.19"/>
    <n v="14"/>
    <n v="10.08"/>
    <n v="3.92"/>
    <s v="Wallet"/>
  </r>
  <r>
    <x v="448"/>
    <s v="O20240589"/>
    <s v="C12556"/>
    <s v="Consumer"/>
    <x v="1"/>
    <s v="AMBA"/>
    <s v="GBA Sur"/>
    <s v="Bebidas"/>
    <s v="Agua 500ml"/>
    <n v="15"/>
    <n v="1.91"/>
    <n v="6.7000000000000004E-2"/>
    <n v="26.73"/>
    <n v="20.05"/>
    <n v="6.68"/>
    <s v="Cash"/>
  </r>
  <r>
    <x v="563"/>
    <s v="O20242259"/>
    <s v="C11220"/>
    <s v="SMB"/>
    <x v="2"/>
    <s v="AMBA"/>
    <s v="GBA Norte"/>
    <s v="Suplementos"/>
    <s v="Multivitamínico"/>
    <n v="6"/>
    <n v="17.03"/>
    <n v="8.8999999999999996E-2"/>
    <n v="93.09"/>
    <n v="51.2"/>
    <n v="41.89"/>
    <s v="Debit"/>
  </r>
  <r>
    <x v="463"/>
    <s v="O20243124"/>
    <s v="C12048"/>
    <s v="Consumer"/>
    <x v="0"/>
    <s v="Córdoba"/>
    <s v="Río Cuarto"/>
    <s v="Bebidas"/>
    <s v="Jugo Naranja"/>
    <n v="4"/>
    <n v="1.41"/>
    <n v="0.184"/>
    <n v="4.5999999999999996"/>
    <n v="3.45"/>
    <n v="1.1499999999999999"/>
    <s v="Debit"/>
  </r>
  <r>
    <x v="273"/>
    <s v="O20241569"/>
    <s v="C11209"/>
    <s v="Consumer"/>
    <x v="0"/>
    <s v="AMBA"/>
    <s v="CABA"/>
    <s v="Bebidas"/>
    <s v="Energética"/>
    <n v="6"/>
    <n v="1.08"/>
    <n v="0.06"/>
    <n v="6.09"/>
    <n v="4.57"/>
    <n v="1.52"/>
    <s v="Debit"/>
  </r>
  <r>
    <x v="291"/>
    <s v="O20241436"/>
    <s v="C10810"/>
    <s v="SMB"/>
    <x v="0"/>
    <s v="AMBA"/>
    <s v="GBA Oeste"/>
    <s v="Suplementos"/>
    <s v="Creatina 300g"/>
    <n v="18"/>
    <n v="21.53"/>
    <n v="8.4000000000000005E-2"/>
    <n v="354.99"/>
    <n v="195.24"/>
    <n v="159.75"/>
    <s v="Credit"/>
  </r>
  <r>
    <x v="157"/>
    <s v="O20242957"/>
    <s v="C10956"/>
    <s v="SMB"/>
    <x v="1"/>
    <s v="LatAm"/>
    <s v="Montevideo"/>
    <s v="Snacks"/>
    <s v="Papas Onduladas"/>
    <n v="8"/>
    <n v="2.57"/>
    <n v="0"/>
    <n v="20.56"/>
    <n v="13.36"/>
    <n v="7.2"/>
    <s v="Credit"/>
  </r>
  <r>
    <x v="504"/>
    <s v="O20244379"/>
    <s v="C12015"/>
    <s v="SMB"/>
    <x v="0"/>
    <s v="Córdoba"/>
    <s v="Córdoba"/>
    <s v="Panificados"/>
    <s v="Pan Integral"/>
    <n v="19"/>
    <n v="1.52"/>
    <n v="0.04"/>
    <n v="27.72"/>
    <n v="18.57"/>
    <n v="9.15"/>
    <s v="Debit"/>
  </r>
  <r>
    <x v="220"/>
    <s v="O20242799"/>
    <s v="C12175"/>
    <s v="Consumer"/>
    <x v="0"/>
    <s v="LatAm"/>
    <s v="Lima"/>
    <s v="Panificados"/>
    <s v="Pan Integral"/>
    <n v="19"/>
    <n v="1.45"/>
    <n v="5.1999999999999998E-2"/>
    <n v="26.12"/>
    <n v="17.5"/>
    <n v="8.6199999999999992"/>
    <s v="Transfer"/>
  </r>
  <r>
    <x v="103"/>
    <s v="O20241027"/>
    <s v="C12004"/>
    <s v="SMB"/>
    <x v="0"/>
    <s v="Santa Fe"/>
    <s v="Rafaela"/>
    <s v="Bebidas"/>
    <s v="Gaseosa Cola"/>
    <n v="12"/>
    <n v="1.41"/>
    <n v="0.115"/>
    <n v="14.97"/>
    <n v="11.23"/>
    <n v="3.74"/>
    <s v="Cash"/>
  </r>
  <r>
    <x v="224"/>
    <s v="O20241672"/>
    <s v="C12349"/>
    <s v="Consumer"/>
    <x v="1"/>
    <s v="Mendoza"/>
    <s v="Godoy Cruz"/>
    <s v="Bebidas"/>
    <s v="Gaseosa Cola"/>
    <n v="14"/>
    <n v="1.7"/>
    <n v="7.0999999999999994E-2"/>
    <n v="22.11"/>
    <n v="16.579999999999998"/>
    <n v="5.53"/>
    <s v="Credit"/>
  </r>
  <r>
    <x v="564"/>
    <s v="O20242114"/>
    <s v="C11939"/>
    <s v="SMB"/>
    <x v="0"/>
    <s v="LatAm"/>
    <s v="Montevideo"/>
    <s v="Panificados"/>
    <s v="Pan Integral"/>
    <n v="8"/>
    <n v="2.0699999999999998"/>
    <n v="0.13800000000000001"/>
    <n v="14.27"/>
    <n v="9.56"/>
    <n v="4.71"/>
    <s v="Debit"/>
  </r>
  <r>
    <x v="299"/>
    <s v="O20243852"/>
    <s v="C11088"/>
    <s v="SMB"/>
    <x v="1"/>
    <s v="LatAm"/>
    <s v="Lima"/>
    <s v="Lácteos"/>
    <s v="Queso Cremoso 500g"/>
    <n v="14"/>
    <n v="1.96"/>
    <n v="0"/>
    <n v="27.44"/>
    <n v="21.4"/>
    <n v="6.04"/>
    <s v="Credit"/>
  </r>
  <r>
    <x v="159"/>
    <s v="O20241170"/>
    <s v="C11239"/>
    <s v="SMB"/>
    <x v="0"/>
    <s v="AMBA"/>
    <s v="GBA Sur"/>
    <s v="Bebidas"/>
    <s v="Jugo Naranja"/>
    <n v="10"/>
    <n v="1.49"/>
    <n v="0.111"/>
    <n v="13.25"/>
    <n v="9.94"/>
    <n v="3.31"/>
    <s v="Credit"/>
  </r>
  <r>
    <x v="332"/>
    <s v="O20242377"/>
    <s v="C11503"/>
    <s v="Enterprise"/>
    <x v="0"/>
    <s v="Córdoba"/>
    <s v="Córdoba"/>
    <s v="Bebidas"/>
    <s v="Gaseosa Cola"/>
    <n v="7"/>
    <n v="1.77"/>
    <n v="0.11"/>
    <n v="11.03"/>
    <n v="8.27"/>
    <n v="2.76"/>
    <s v="Credit"/>
  </r>
  <r>
    <x v="469"/>
    <s v="O20244954"/>
    <s v="C12752"/>
    <s v="Consumer"/>
    <x v="1"/>
    <s v="Rosario"/>
    <s v="Rosario"/>
    <s v="Lácteos"/>
    <s v="Leche 1L"/>
    <n v="19"/>
    <n v="2.85"/>
    <n v="9.4E-2"/>
    <n v="49.06"/>
    <n v="38.270000000000003"/>
    <n v="10.79"/>
    <s v="Debit"/>
  </r>
  <r>
    <x v="141"/>
    <s v="O20244445"/>
    <s v="C11568"/>
    <s v="Consumer"/>
    <x v="1"/>
    <s v="AMBA"/>
    <s v="CABA"/>
    <s v="Frutas"/>
    <s v="Uva Kg"/>
    <n v="1"/>
    <n v="2.19"/>
    <n v="8.1000000000000003E-2"/>
    <n v="2.0099999999999998"/>
    <n v="1.45"/>
    <n v="0.56000000000000005"/>
    <s v="Wallet"/>
  </r>
  <r>
    <x v="565"/>
    <s v="O20244694"/>
    <s v="C11187"/>
    <s v="Consumer"/>
    <x v="1"/>
    <s v="Córdoba"/>
    <s v="Río Cuarto"/>
    <s v="Snacks"/>
    <s v="Papas Onduladas"/>
    <n v="17"/>
    <n v="3.23"/>
    <n v="0.13800000000000001"/>
    <n v="47.33"/>
    <n v="30.76"/>
    <n v="16.57"/>
    <s v="Credit"/>
  </r>
  <r>
    <x v="251"/>
    <s v="O20243219"/>
    <s v="C10329"/>
    <s v="Consumer"/>
    <x v="2"/>
    <s v="Mendoza"/>
    <s v="Mendoza"/>
    <s v="Snacks"/>
    <s v="Papas Onduladas"/>
    <n v="20"/>
    <n v="2.82"/>
    <n v="0.1"/>
    <n v="50.76"/>
    <n v="32.99"/>
    <n v="17.77"/>
    <s v="Debit"/>
  </r>
  <r>
    <x v="447"/>
    <s v="O20241929"/>
    <s v="C12450"/>
    <s v="SMB"/>
    <x v="1"/>
    <s v="Rosario"/>
    <s v="Rosario"/>
    <s v="Snacks"/>
    <s v="Barra Cereal"/>
    <n v="9"/>
    <n v="1.82"/>
    <n v="7.6999999999999999E-2"/>
    <n v="15.12"/>
    <n v="9.83"/>
    <n v="5.29"/>
    <s v="Debit"/>
  </r>
  <r>
    <x v="190"/>
    <s v="O20241131"/>
    <s v="C12970"/>
    <s v="SMB"/>
    <x v="1"/>
    <s v="LatAm"/>
    <s v="Santiago"/>
    <s v="Lácteos"/>
    <s v="Leche 1L"/>
    <n v="19"/>
    <n v="1.26"/>
    <n v="2.8000000000000001E-2"/>
    <n v="23.27"/>
    <n v="18.149999999999999"/>
    <n v="5.12"/>
    <s v="Debit"/>
  </r>
  <r>
    <x v="420"/>
    <s v="O20240251"/>
    <s v="C10996"/>
    <s v="Consumer"/>
    <x v="1"/>
    <s v="AMBA"/>
    <s v="GBA Norte"/>
    <s v="Panificados"/>
    <s v="Medialunas Docena"/>
    <n v="17"/>
    <n v="1.77"/>
    <n v="6.7000000000000004E-2"/>
    <n v="28.07"/>
    <n v="18.809999999999999"/>
    <n v="9.26"/>
    <s v="Credit"/>
  </r>
  <r>
    <x v="271"/>
    <s v="O20243233"/>
    <s v="C13324"/>
    <s v="Consumer"/>
    <x v="1"/>
    <s v="Mendoza"/>
    <s v="Mendoza"/>
    <s v="Frutas"/>
    <s v="Manzana Kg"/>
    <n v="15"/>
    <n v="2.4"/>
    <n v="9.0999999999999998E-2"/>
    <n v="32.72"/>
    <n v="23.56"/>
    <n v="9.16"/>
    <s v="Cash"/>
  </r>
  <r>
    <x v="351"/>
    <s v="O20243998"/>
    <s v="C12605"/>
    <s v="Consumer"/>
    <x v="0"/>
    <s v="Santa Fe"/>
    <s v="Rafaela"/>
    <s v="Lácteos"/>
    <s v="Leche 1L"/>
    <n v="3"/>
    <n v="2.91"/>
    <n v="0.121"/>
    <n v="7.67"/>
    <n v="5.98"/>
    <n v="1.69"/>
    <s v="Credit"/>
  </r>
  <r>
    <x v="146"/>
    <s v="O20243725"/>
    <s v="C12585"/>
    <s v="Enterprise"/>
    <x v="0"/>
    <s v="Córdoba"/>
    <s v="Villa María"/>
    <s v="Verduras"/>
    <s v="Lechuga Unidad"/>
    <n v="13"/>
    <n v="2.11"/>
    <n v="0.104"/>
    <n v="24.58"/>
    <n v="17.21"/>
    <n v="7.37"/>
    <s v="Credit"/>
  </r>
  <r>
    <x v="401"/>
    <s v="O20244895"/>
    <s v="C10040"/>
    <s v="SMB"/>
    <x v="1"/>
    <s v="Mendoza"/>
    <s v="Godoy Cruz"/>
    <s v="Panificados"/>
    <s v="Pan Integral"/>
    <n v="20"/>
    <n v="1.83"/>
    <n v="0.108"/>
    <n v="32.65"/>
    <n v="21.88"/>
    <n v="10.77"/>
    <s v="Credit"/>
  </r>
  <r>
    <x v="76"/>
    <s v="O20243705"/>
    <s v="C11096"/>
    <s v="SMB"/>
    <x v="0"/>
    <s v="AMBA"/>
    <s v="GBA Oeste"/>
    <s v="Bebidas"/>
    <s v="Agua 1.5L"/>
    <n v="2"/>
    <n v="1.03"/>
    <n v="7.2999999999999995E-2"/>
    <n v="1.91"/>
    <n v="1.43"/>
    <n v="0.48"/>
    <s v="Credit"/>
  </r>
  <r>
    <x v="148"/>
    <s v="O20243394"/>
    <s v="C13414"/>
    <s v="Consumer"/>
    <x v="1"/>
    <s v="Córdoba"/>
    <s v="Río Cuarto"/>
    <s v="Lácteos"/>
    <s v="Yogur 1L"/>
    <n v="1"/>
    <n v="2.59"/>
    <n v="0.13300000000000001"/>
    <n v="2.25"/>
    <n v="1.75"/>
    <n v="0.5"/>
    <s v="Credit"/>
  </r>
  <r>
    <x v="540"/>
    <s v="O20243549"/>
    <s v="C12431"/>
    <s v="SMB"/>
    <x v="1"/>
    <s v="Córdoba"/>
    <s v="Córdoba"/>
    <s v="Lácteos"/>
    <s v="Leche 1L"/>
    <n v="15"/>
    <n v="2.99"/>
    <n v="4.5999999999999999E-2"/>
    <n v="42.79"/>
    <n v="33.380000000000003"/>
    <n v="9.41"/>
    <s v="Debit"/>
  </r>
  <r>
    <x v="531"/>
    <s v="O20241916"/>
    <s v="C11897"/>
    <s v="Consumer"/>
    <x v="2"/>
    <s v="AMBA"/>
    <s v="GBA Oeste"/>
    <s v="Suplementos"/>
    <s v="Multivitamínico"/>
    <n v="5"/>
    <n v="14.74"/>
    <n v="0.01"/>
    <n v="72.959999999999994"/>
    <n v="40.130000000000003"/>
    <n v="32.83"/>
    <s v="Transfer"/>
  </r>
  <r>
    <x v="9"/>
    <s v="O20242282"/>
    <s v="C10629"/>
    <s v="Consumer"/>
    <x v="1"/>
    <s v="Santa Fe"/>
    <s v="Rosario"/>
    <s v="Snacks"/>
    <s v="Papas Onduladas"/>
    <n v="11"/>
    <n v="2.82"/>
    <n v="0.16"/>
    <n v="26.06"/>
    <n v="16.940000000000001"/>
    <n v="9.1199999999999992"/>
    <s v="Cash"/>
  </r>
  <r>
    <x v="231"/>
    <s v="O20242276"/>
    <s v="C10920"/>
    <s v="Consumer"/>
    <x v="0"/>
    <s v="Mendoza"/>
    <s v="San Rafael"/>
    <s v="Lácteos"/>
    <s v="Leche 1L"/>
    <n v="8"/>
    <n v="2.04"/>
    <n v="1.2999999999999999E-2"/>
    <n v="16.11"/>
    <n v="12.57"/>
    <n v="3.54"/>
    <s v="Debit"/>
  </r>
  <r>
    <x v="381"/>
    <s v="O20244849"/>
    <s v="C10897"/>
    <s v="SMB"/>
    <x v="1"/>
    <s v="Santa Fe"/>
    <s v="Rosario"/>
    <s v="Frutas"/>
    <s v="Uva Kg"/>
    <n v="2"/>
    <n v="1.66"/>
    <n v="0"/>
    <n v="3.32"/>
    <n v="2.39"/>
    <n v="0.93"/>
    <s v="Credit"/>
  </r>
  <r>
    <x v="477"/>
    <s v="O20243748"/>
    <s v="C12040"/>
    <s v="Consumer"/>
    <x v="1"/>
    <s v="AMBA"/>
    <s v="GBA Sur"/>
    <s v="Suplementos"/>
    <s v="Creatina 300g"/>
    <n v="2"/>
    <n v="19.16"/>
    <n v="5.8999999999999997E-2"/>
    <n v="36.06"/>
    <n v="19.829999999999998"/>
    <n v="16.23"/>
    <s v="Transfer"/>
  </r>
  <r>
    <x v="41"/>
    <s v="O20243068"/>
    <s v="C10332"/>
    <s v="Consumer"/>
    <x v="2"/>
    <s v="Santa Fe"/>
    <s v="Santa Fe"/>
    <s v="Panificados"/>
    <s v="Pan Lacteado"/>
    <n v="13"/>
    <n v="1.04"/>
    <n v="0"/>
    <n v="13.52"/>
    <n v="9.06"/>
    <n v="4.46"/>
    <s v="Credit"/>
  </r>
  <r>
    <x v="274"/>
    <s v="O20242697"/>
    <s v="C11367"/>
    <s v="Consumer"/>
    <x v="0"/>
    <s v="LatAm"/>
    <s v="Santiago"/>
    <s v="Frutas"/>
    <s v="Uva Kg"/>
    <n v="11"/>
    <n v="2.87"/>
    <n v="7.4999999999999997E-2"/>
    <n v="29.2"/>
    <n v="21.02"/>
    <n v="8.18"/>
    <s v="Wallet"/>
  </r>
  <r>
    <x v="520"/>
    <s v="O20243558"/>
    <s v="C11907"/>
    <s v="Consumer"/>
    <x v="1"/>
    <s v="AMBA"/>
    <s v="CABA"/>
    <s v="Verduras"/>
    <s v="Zanahoria Kg"/>
    <n v="5"/>
    <n v="2.33"/>
    <n v="4.9000000000000002E-2"/>
    <n v="11.08"/>
    <n v="7.76"/>
    <n v="3.32"/>
    <s v="Debit"/>
  </r>
  <r>
    <x v="196"/>
    <s v="O20242931"/>
    <s v="C10873"/>
    <s v="Consumer"/>
    <x v="0"/>
    <s v="Santa Fe"/>
    <s v="Santa Fe"/>
    <s v="Bebidas"/>
    <s v="Jugo Naranja"/>
    <n v="7"/>
    <n v="1.61"/>
    <n v="6.2E-2"/>
    <n v="10.57"/>
    <n v="7.93"/>
    <n v="2.64"/>
    <s v="Debit"/>
  </r>
  <r>
    <x v="420"/>
    <s v="O20240257"/>
    <s v="C12063"/>
    <s v="Consumer"/>
    <x v="2"/>
    <s v="AMBA"/>
    <s v="GBA Norte"/>
    <s v="Bebidas"/>
    <s v="Energética"/>
    <n v="15"/>
    <n v="1.19"/>
    <n v="0"/>
    <n v="17.850000000000001"/>
    <n v="13.39"/>
    <n v="4.46"/>
    <s v="Debit"/>
  </r>
  <r>
    <x v="200"/>
    <s v="O20240888"/>
    <s v="C11189"/>
    <s v="Consumer"/>
    <x v="1"/>
    <s v="AMBA"/>
    <s v="GBA Norte"/>
    <s v="Bebidas"/>
    <s v="Energética"/>
    <n v="2"/>
    <n v="1.25"/>
    <n v="6.9000000000000006E-2"/>
    <n v="2.33"/>
    <n v="1.75"/>
    <n v="0.57999999999999996"/>
    <s v="Credit"/>
  </r>
  <r>
    <x v="464"/>
    <s v="O20241279"/>
    <s v="C12608"/>
    <s v="Enterprise"/>
    <x v="1"/>
    <s v="AMBA"/>
    <s v="CABA"/>
    <s v="Panificados"/>
    <s v="Pan Lacteado"/>
    <n v="6"/>
    <n v="1.29"/>
    <n v="0.107"/>
    <n v="6.91"/>
    <n v="4.63"/>
    <n v="2.2799999999999998"/>
    <s v="Transfer"/>
  </r>
  <r>
    <x v="277"/>
    <s v="O20240518"/>
    <s v="C12526"/>
    <s v="SMB"/>
    <x v="1"/>
    <s v="Córdoba"/>
    <s v="Río Cuarto"/>
    <s v="Lácteos"/>
    <s v="Yogur 1L"/>
    <n v="1"/>
    <n v="1.2"/>
    <n v="0.14099999999999999"/>
    <n v="1.03"/>
    <n v="0.8"/>
    <n v="0.23"/>
    <s v="Credit"/>
  </r>
  <r>
    <x v="516"/>
    <s v="O20242556"/>
    <s v="C11772"/>
    <s v="Enterprise"/>
    <x v="1"/>
    <s v="Rosario"/>
    <s v="Rosario"/>
    <s v="Lácteos"/>
    <s v="Leche 1L"/>
    <n v="6"/>
    <n v="2.31"/>
    <n v="6.2E-2"/>
    <n v="13"/>
    <n v="10.14"/>
    <n v="2.86"/>
    <s v="Transfer"/>
  </r>
  <r>
    <x v="180"/>
    <s v="O20241473"/>
    <s v="C12766"/>
    <s v="Consumer"/>
    <x v="1"/>
    <s v="Rosario"/>
    <s v="Rosario"/>
    <s v="Snacks"/>
    <s v="Barra Cereal"/>
    <n v="6"/>
    <n v="1.73"/>
    <n v="0.156"/>
    <n v="8.76"/>
    <n v="5.69"/>
    <n v="3.07"/>
    <s v="Cash"/>
  </r>
  <r>
    <x v="534"/>
    <s v="O20242436"/>
    <s v="C13498"/>
    <s v="Consumer"/>
    <x v="1"/>
    <s v="Córdoba"/>
    <s v="Villa María"/>
    <s v="Frutas"/>
    <s v="Manzana Kg"/>
    <n v="7"/>
    <n v="1.44"/>
    <n v="0.13300000000000001"/>
    <n v="8.74"/>
    <n v="6.29"/>
    <n v="2.4500000000000002"/>
    <s v="Transfer"/>
  </r>
  <r>
    <x v="49"/>
    <s v="O20242653"/>
    <s v="C12916"/>
    <s v="Consumer"/>
    <x v="1"/>
    <s v="Córdoba"/>
    <s v="Córdoba"/>
    <s v="Snacks"/>
    <s v="Barra Cereal"/>
    <n v="18"/>
    <n v="3.21"/>
    <n v="9.8000000000000004E-2"/>
    <n v="52.12"/>
    <n v="33.880000000000003"/>
    <n v="18.239999999999998"/>
    <s v="Credit"/>
  </r>
  <r>
    <x v="55"/>
    <s v="O20240667"/>
    <s v="C11119"/>
    <s v="Consumer"/>
    <x v="1"/>
    <s v="Mendoza"/>
    <s v="Godoy Cruz"/>
    <s v="Panificados"/>
    <s v="Pan Lacteado"/>
    <n v="10"/>
    <n v="1.98"/>
    <n v="4.9000000000000002E-2"/>
    <n v="18.829999999999998"/>
    <n v="12.62"/>
    <n v="6.21"/>
    <s v="Credit"/>
  </r>
  <r>
    <x v="566"/>
    <s v="O20240997"/>
    <s v="C12750"/>
    <s v="Consumer"/>
    <x v="0"/>
    <s v="AMBA"/>
    <s v="GBA Oeste"/>
    <s v="Suplementos"/>
    <s v="Omega-3"/>
    <n v="19"/>
    <n v="13.75"/>
    <n v="2E-3"/>
    <n v="260.73"/>
    <n v="143.4"/>
    <n v="117.33"/>
    <s v="Credit"/>
  </r>
  <r>
    <x v="167"/>
    <s v="O20244331"/>
    <s v="C10415"/>
    <s v="SMB"/>
    <x v="0"/>
    <s v="AMBA"/>
    <s v="GBA Sur"/>
    <s v="Verduras"/>
    <s v="Zanahoria Kg"/>
    <n v="3"/>
    <n v="2.48"/>
    <n v="0"/>
    <n v="7.44"/>
    <n v="5.21"/>
    <n v="2.23"/>
    <s v="Transfer"/>
  </r>
  <r>
    <x v="272"/>
    <s v="O20242723"/>
    <s v="C13440"/>
    <s v="Consumer"/>
    <x v="0"/>
    <s v="Mendoza"/>
    <s v="San Rafael"/>
    <s v="Suplementos"/>
    <s v="Whey 1kg"/>
    <n v="19"/>
    <n v="26.14"/>
    <n v="9.9000000000000005E-2"/>
    <n v="447.49"/>
    <n v="246.12"/>
    <n v="201.37"/>
    <s v="Debit"/>
  </r>
  <r>
    <x v="567"/>
    <s v="O20244453"/>
    <s v="C11871"/>
    <s v="Consumer"/>
    <x v="1"/>
    <s v="AMBA"/>
    <s v="GBA Oeste"/>
    <s v="Snacks"/>
    <s v="Mix Frutos Secos"/>
    <n v="19"/>
    <n v="1.75"/>
    <n v="3.2000000000000001E-2"/>
    <n v="32.19"/>
    <n v="20.92"/>
    <n v="11.27"/>
    <s v="Credit"/>
  </r>
  <r>
    <x v="208"/>
    <s v="O20240571"/>
    <s v="C10638"/>
    <s v="Consumer"/>
    <x v="1"/>
    <s v="Rosario"/>
    <s v="Rosario"/>
    <s v="Frutas"/>
    <s v="Uva Kg"/>
    <n v="17"/>
    <n v="1.27"/>
    <n v="5.8999999999999997E-2"/>
    <n v="20.32"/>
    <n v="14.63"/>
    <n v="5.69"/>
    <s v="Credit"/>
  </r>
  <r>
    <x v="168"/>
    <s v="O20242555"/>
    <s v="C12443"/>
    <s v="Consumer"/>
    <x v="0"/>
    <s v="Santa Fe"/>
    <s v="Rosario"/>
    <s v="Snacks"/>
    <s v="Papas Onduladas"/>
    <n v="14"/>
    <n v="2.37"/>
    <n v="0.08"/>
    <n v="30.53"/>
    <n v="19.84"/>
    <n v="10.69"/>
    <s v="Credit"/>
  </r>
  <r>
    <x v="115"/>
    <s v="O20242069"/>
    <s v="C12327"/>
    <s v="Consumer"/>
    <x v="1"/>
    <s v="Mendoza"/>
    <s v="Godoy Cruz"/>
    <s v="Lácteos"/>
    <s v="Leche 1L"/>
    <n v="12"/>
    <n v="1.49"/>
    <n v="0.13100000000000001"/>
    <n v="15.54"/>
    <n v="12.12"/>
    <n v="3.42"/>
    <s v="Credit"/>
  </r>
  <r>
    <x v="406"/>
    <s v="O20241981"/>
    <s v="C11109"/>
    <s v="Consumer"/>
    <x v="0"/>
    <s v="Mendoza"/>
    <s v="San Rafael"/>
    <s v="Frutas"/>
    <s v="Uva Kg"/>
    <n v="5"/>
    <n v="1.83"/>
    <n v="0"/>
    <n v="9.15"/>
    <n v="6.59"/>
    <n v="2.56"/>
    <s v="Wallet"/>
  </r>
  <r>
    <x v="342"/>
    <s v="O20243968"/>
    <s v="C10229"/>
    <s v="Consumer"/>
    <x v="0"/>
    <s v="AMBA"/>
    <s v="GBA Oeste"/>
    <s v="Verduras"/>
    <s v="Cebolla Kg"/>
    <n v="11"/>
    <n v="2.78"/>
    <n v="2.8000000000000001E-2"/>
    <n v="29.72"/>
    <n v="20.8"/>
    <n v="8.92"/>
    <s v="Credit"/>
  </r>
  <r>
    <x v="568"/>
    <s v="O20241109"/>
    <s v="C10602"/>
    <s v="Consumer"/>
    <x v="1"/>
    <s v="Mendoza"/>
    <s v="Mendoza"/>
    <s v="Panificados"/>
    <s v="Pan Lacteado"/>
    <n v="18"/>
    <n v="2.12"/>
    <n v="0.16400000000000001"/>
    <n v="31.9"/>
    <n v="21.37"/>
    <n v="10.53"/>
    <s v="Credit"/>
  </r>
  <r>
    <x v="488"/>
    <s v="O20241895"/>
    <s v="C13491"/>
    <s v="Consumer"/>
    <x v="1"/>
    <s v="Santa Fe"/>
    <s v="Rafaela"/>
    <s v="Snacks"/>
    <s v="Mix Frutos Secos"/>
    <n v="11"/>
    <n v="1.5"/>
    <n v="0.01"/>
    <n v="16.34"/>
    <n v="10.62"/>
    <n v="5.72"/>
    <s v="Credit"/>
  </r>
  <r>
    <x v="184"/>
    <s v="O20242476"/>
    <s v="C11316"/>
    <s v="Consumer"/>
    <x v="1"/>
    <s v="Córdoba"/>
    <s v="Villa María"/>
    <s v="Snacks"/>
    <s v="Barra Cereal"/>
    <n v="6"/>
    <n v="3.47"/>
    <n v="0"/>
    <n v="20.82"/>
    <n v="13.53"/>
    <n v="7.29"/>
    <s v="Credit"/>
  </r>
  <r>
    <x v="111"/>
    <s v="O20244174"/>
    <s v="C11881"/>
    <s v="SMB"/>
    <x v="0"/>
    <s v="Santa Fe"/>
    <s v="Rosario"/>
    <s v="Lácteos"/>
    <s v="Queso Cremoso 500g"/>
    <n v="8"/>
    <n v="1.67"/>
    <n v="5.0999999999999997E-2"/>
    <n v="12.68"/>
    <n v="9.89"/>
    <n v="2.79"/>
    <s v="Transfer"/>
  </r>
  <r>
    <x v="241"/>
    <s v="O20242524"/>
    <s v="C13450"/>
    <s v="Consumer"/>
    <x v="1"/>
    <s v="Mendoza"/>
    <s v="San Rafael"/>
    <s v="Lácteos"/>
    <s v="Queso Cremoso 500g"/>
    <n v="2"/>
    <n v="2.38"/>
    <n v="0"/>
    <n v="4.76"/>
    <n v="3.71"/>
    <n v="1.05"/>
    <s v="Credit"/>
  </r>
  <r>
    <x v="96"/>
    <s v="O20240510"/>
    <s v="C13149"/>
    <s v="Consumer"/>
    <x v="0"/>
    <s v="AMBA"/>
    <s v="CABA"/>
    <s v="Panificados"/>
    <s v="Pan Lacteado"/>
    <n v="8"/>
    <n v="1.59"/>
    <n v="0"/>
    <n v="12.72"/>
    <n v="8.52"/>
    <n v="4.2"/>
    <s v="Credit"/>
  </r>
  <r>
    <x v="569"/>
    <s v="O20242343"/>
    <s v="C11979"/>
    <s v="Enterprise"/>
    <x v="1"/>
    <s v="Rosario"/>
    <s v="Rosario"/>
    <s v="Frutas"/>
    <s v="Naranja Kg"/>
    <n v="16"/>
    <n v="1.95"/>
    <n v="2E-3"/>
    <n v="31.14"/>
    <n v="22.42"/>
    <n v="8.7200000000000006"/>
    <s v="Debit"/>
  </r>
  <r>
    <x v="406"/>
    <s v="O20241989"/>
    <s v="C11283"/>
    <s v="Consumer"/>
    <x v="0"/>
    <s v="Santa Fe"/>
    <s v="Santa Fe"/>
    <s v="Bebidas"/>
    <s v="Gaseosa Cola"/>
    <n v="10"/>
    <n v="1.1299999999999999"/>
    <n v="3.4000000000000002E-2"/>
    <n v="10.92"/>
    <n v="8.19"/>
    <n v="2.73"/>
    <s v="Credit"/>
  </r>
  <r>
    <x v="134"/>
    <s v="O20240327"/>
    <s v="C13383"/>
    <s v="SMB"/>
    <x v="1"/>
    <s v="Rosario"/>
    <s v="Rosario"/>
    <s v="Suplementos"/>
    <s v="Whey 1kg"/>
    <n v="19"/>
    <n v="11.04"/>
    <n v="0"/>
    <n v="209.76"/>
    <n v="115.37"/>
    <n v="94.39"/>
    <s v="Credit"/>
  </r>
  <r>
    <x v="433"/>
    <s v="O20243654"/>
    <s v="C12794"/>
    <s v="SMB"/>
    <x v="0"/>
    <s v="AMBA"/>
    <s v="GBA Norte"/>
    <s v="Snacks"/>
    <s v="Papas Clásicas"/>
    <n v="12"/>
    <n v="2.96"/>
    <n v="0.13200000000000001"/>
    <n v="30.83"/>
    <n v="20.04"/>
    <n v="10.79"/>
    <s v="Transfer"/>
  </r>
  <r>
    <x v="25"/>
    <s v="O20243566"/>
    <s v="C11772"/>
    <s v="Consumer"/>
    <x v="1"/>
    <s v="LatAm"/>
    <s v="Montevideo"/>
    <s v="Panificados"/>
    <s v="Pan Integral"/>
    <n v="14"/>
    <n v="1.42"/>
    <n v="0.13200000000000001"/>
    <n v="17.260000000000002"/>
    <n v="11.56"/>
    <n v="5.7"/>
    <s v="Debit"/>
  </r>
  <r>
    <x v="82"/>
    <s v="O20240895"/>
    <s v="C11607"/>
    <s v="SMB"/>
    <x v="1"/>
    <s v="Mendoza"/>
    <s v="San Rafael"/>
    <s v="Verduras"/>
    <s v="Tomate Kg"/>
    <n v="20"/>
    <n v="1.29"/>
    <n v="4.2999999999999997E-2"/>
    <n v="24.69"/>
    <n v="17.28"/>
    <n v="7.41"/>
    <s v="Credit"/>
  </r>
  <r>
    <x v="312"/>
    <s v="O20244320"/>
    <s v="C10407"/>
    <s v="SMB"/>
    <x v="0"/>
    <s v="AMBA"/>
    <s v="GBA Sur"/>
    <s v="Verduras"/>
    <s v="Cebolla Kg"/>
    <n v="20"/>
    <n v="2.76"/>
    <n v="7.2999999999999995E-2"/>
    <n v="51.17"/>
    <n v="35.82"/>
    <n v="15.35"/>
    <s v="Cash"/>
  </r>
  <r>
    <x v="271"/>
    <s v="O20243235"/>
    <s v="C11308"/>
    <s v="Consumer"/>
    <x v="1"/>
    <s v="Córdoba"/>
    <s v="Río Cuarto"/>
    <s v="Lácteos"/>
    <s v="Yogur 1L"/>
    <n v="17"/>
    <n v="1.29"/>
    <n v="7.9000000000000001E-2"/>
    <n v="20.2"/>
    <n v="15.76"/>
    <n v="4.4400000000000004"/>
    <s v="Credit"/>
  </r>
  <r>
    <x v="388"/>
    <s v="O20244116"/>
    <s v="C10825"/>
    <s v="Enterprise"/>
    <x v="2"/>
    <s v="AMBA"/>
    <s v="CABA"/>
    <s v="Panificados"/>
    <s v="Pan Integral"/>
    <n v="11"/>
    <n v="1.99"/>
    <n v="6.0999999999999999E-2"/>
    <n v="20.55"/>
    <n v="13.77"/>
    <n v="6.78"/>
    <s v="Credit"/>
  </r>
  <r>
    <x v="194"/>
    <s v="O20240336"/>
    <s v="C11388"/>
    <s v="Consumer"/>
    <x v="0"/>
    <s v="Córdoba"/>
    <s v="Córdoba"/>
    <s v="Bebidas"/>
    <s v="Gaseosa Cola"/>
    <n v="17"/>
    <n v="1.68"/>
    <n v="0"/>
    <n v="28.56"/>
    <n v="21.42"/>
    <n v="7.14"/>
    <s v="Credit"/>
  </r>
  <r>
    <x v="93"/>
    <s v="O20243024"/>
    <s v="C12804"/>
    <s v="SMB"/>
    <x v="0"/>
    <s v="LatAm"/>
    <s v="Montevideo"/>
    <s v="Panificados"/>
    <s v="Pan Lacteado"/>
    <n v="1"/>
    <n v="1.58"/>
    <n v="0"/>
    <n v="1.58"/>
    <n v="1.06"/>
    <n v="0.52"/>
    <s v="Credit"/>
  </r>
  <r>
    <x v="493"/>
    <s v="O20244124"/>
    <s v="C10556"/>
    <s v="Consumer"/>
    <x v="1"/>
    <s v="AMBA"/>
    <s v="GBA Norte"/>
    <s v="Panificados"/>
    <s v="Medialunas Docena"/>
    <n v="19"/>
    <n v="1.22"/>
    <n v="9.2999999999999999E-2"/>
    <n v="21.02"/>
    <n v="14.08"/>
    <n v="6.94"/>
    <s v="Credit"/>
  </r>
  <r>
    <x v="397"/>
    <s v="O20244549"/>
    <s v="C12959"/>
    <s v="SMB"/>
    <x v="0"/>
    <s v="Mendoza"/>
    <s v="Godoy Cruz"/>
    <s v="Frutas"/>
    <s v="Manzana Kg"/>
    <n v="4"/>
    <n v="1.4"/>
    <n v="7.1999999999999995E-2"/>
    <n v="5.2"/>
    <n v="3.74"/>
    <n v="1.46"/>
    <s v="Cash"/>
  </r>
  <r>
    <x v="322"/>
    <s v="O20240616"/>
    <s v="C11574"/>
    <s v="Consumer"/>
    <x v="0"/>
    <s v="Córdoba"/>
    <s v="Córdoba"/>
    <s v="Snacks"/>
    <s v="Barra Cereal"/>
    <n v="4"/>
    <n v="1.7"/>
    <n v="0"/>
    <n v="6.8"/>
    <n v="4.42"/>
    <n v="2.38"/>
    <s v="Debit"/>
  </r>
  <r>
    <x v="496"/>
    <s v="O20244817"/>
    <s v="C13316"/>
    <s v="Consumer"/>
    <x v="1"/>
    <s v="Santa Fe"/>
    <s v="Santa Fe"/>
    <s v="Suplementos"/>
    <s v="Multivitamínico"/>
    <n v="3"/>
    <n v="21.18"/>
    <n v="6.4000000000000001E-2"/>
    <n v="59.47"/>
    <n v="32.71"/>
    <n v="26.76"/>
    <s v="Cash"/>
  </r>
  <r>
    <x v="379"/>
    <s v="O20243432"/>
    <s v="C12158"/>
    <s v="Consumer"/>
    <x v="1"/>
    <s v="Santa Fe"/>
    <s v="Rosario"/>
    <s v="Verduras"/>
    <s v="Zanahoria Kg"/>
    <n v="5"/>
    <n v="2.77"/>
    <n v="0.17199999999999999"/>
    <n v="11.47"/>
    <n v="8.0299999999999994"/>
    <n v="3.44"/>
    <s v="Cash"/>
  </r>
  <r>
    <x v="32"/>
    <s v="O20240247"/>
    <s v="C13029"/>
    <s v="Consumer"/>
    <x v="1"/>
    <s v="Mendoza"/>
    <s v="Mendoza"/>
    <s v="Snacks"/>
    <s v="Papas Onduladas"/>
    <n v="3"/>
    <n v="3"/>
    <n v="0"/>
    <n v="9"/>
    <n v="5.85"/>
    <n v="3.15"/>
    <s v="Cash"/>
  </r>
  <r>
    <x v="425"/>
    <s v="O20244467"/>
    <s v="C12635"/>
    <s v="Consumer"/>
    <x v="1"/>
    <s v="LatAm"/>
    <s v="Santiago"/>
    <s v="Snacks"/>
    <s v="Papas Clásicas"/>
    <n v="1"/>
    <n v="2.25"/>
    <n v="6.7000000000000004E-2"/>
    <n v="2.1"/>
    <n v="1.36"/>
    <n v="0.74"/>
    <s v="Cash"/>
  </r>
  <r>
    <x v="570"/>
    <s v="O20241298"/>
    <s v="C13300"/>
    <s v="SMB"/>
    <x v="1"/>
    <s v="Rosario"/>
    <s v="Rosario"/>
    <s v="Bebidas"/>
    <s v="Gaseosa Cola"/>
    <n v="1"/>
    <n v="1.85"/>
    <n v="0.12"/>
    <n v="1.63"/>
    <n v="1.22"/>
    <n v="0.41"/>
    <s v="Credit"/>
  </r>
  <r>
    <x v="273"/>
    <s v="O20241567"/>
    <s v="C10225"/>
    <s v="Enterprise"/>
    <x v="1"/>
    <s v="Santa Fe"/>
    <s v="Santa Fe"/>
    <s v="Panificados"/>
    <s v="Pan Lacteado"/>
    <n v="20"/>
    <n v="1.87"/>
    <n v="0"/>
    <n v="37.4"/>
    <n v="25.06"/>
    <n v="12.34"/>
    <s v="Debit"/>
  </r>
  <r>
    <x v="12"/>
    <s v="O20241887"/>
    <s v="C10766"/>
    <s v="Consumer"/>
    <x v="1"/>
    <s v="Santa Fe"/>
    <s v="Rafaela"/>
    <s v="Suplementos"/>
    <s v="Whey 1kg"/>
    <n v="2"/>
    <n v="29.92"/>
    <n v="4.1000000000000002E-2"/>
    <n v="57.39"/>
    <n v="31.56"/>
    <n v="25.83"/>
    <s v="Credit"/>
  </r>
  <r>
    <x v="488"/>
    <s v="O20241896"/>
    <s v="C12815"/>
    <s v="Consumer"/>
    <x v="0"/>
    <s v="Santa Fe"/>
    <s v="Rafaela"/>
    <s v="Suplementos"/>
    <s v="Multivitamínico"/>
    <n v="2"/>
    <n v="26.55"/>
    <n v="0"/>
    <n v="53.1"/>
    <n v="29.2"/>
    <n v="23.9"/>
    <s v="Credit"/>
  </r>
  <r>
    <x v="142"/>
    <s v="O20243502"/>
    <s v="C10280"/>
    <s v="Consumer"/>
    <x v="1"/>
    <s v="Santa Fe"/>
    <s v="Rosario"/>
    <s v="Lácteos"/>
    <s v="Queso Cremoso 500g"/>
    <n v="7"/>
    <n v="1.91"/>
    <n v="0"/>
    <n v="13.37"/>
    <n v="10.43"/>
    <n v="2.94"/>
    <s v="Debit"/>
  </r>
  <r>
    <x v="279"/>
    <s v="O20240736"/>
    <s v="C10907"/>
    <s v="Consumer"/>
    <x v="1"/>
    <s v="LatAm"/>
    <s v="Montevideo"/>
    <s v="Panificados"/>
    <s v="Pan Lacteado"/>
    <n v="17"/>
    <n v="1.84"/>
    <n v="2.5000000000000001E-2"/>
    <n v="30.5"/>
    <n v="20.43"/>
    <n v="10.07"/>
    <s v="Credit"/>
  </r>
  <r>
    <x v="497"/>
    <s v="O20240009"/>
    <s v="C12404"/>
    <s v="Consumer"/>
    <x v="1"/>
    <s v="Mendoza"/>
    <s v="Godoy Cruz"/>
    <s v="Suplementos"/>
    <s v="Creatina 300g"/>
    <n v="19"/>
    <n v="20.68"/>
    <n v="0"/>
    <n v="392.92"/>
    <n v="216.11"/>
    <n v="176.81"/>
    <s v="Cash"/>
  </r>
  <r>
    <x v="571"/>
    <s v="O20242432"/>
    <s v="C10223"/>
    <s v="SMB"/>
    <x v="1"/>
    <s v="LatAm"/>
    <s v="Asunción"/>
    <s v="Verduras"/>
    <s v="Cebolla Kg"/>
    <n v="13"/>
    <n v="1.64"/>
    <n v="0.03"/>
    <n v="20.68"/>
    <n v="14.48"/>
    <n v="6.2"/>
    <s v="Debit"/>
  </r>
  <r>
    <x v="51"/>
    <s v="O20244404"/>
    <s v="C12474"/>
    <s v="Consumer"/>
    <x v="2"/>
    <s v="LatAm"/>
    <s v="Asunción"/>
    <s v="Panificados"/>
    <s v="Medialunas Docena"/>
    <n v="13"/>
    <n v="1.39"/>
    <n v="6.3E-2"/>
    <n v="16.93"/>
    <n v="11.34"/>
    <n v="5.59"/>
    <s v="Credit"/>
  </r>
  <r>
    <x v="336"/>
    <s v="O20241553"/>
    <s v="C10945"/>
    <s v="SMB"/>
    <x v="1"/>
    <s v="AMBA"/>
    <s v="GBA Sur"/>
    <s v="Frutas"/>
    <s v="Uva Kg"/>
    <n v="1"/>
    <n v="2.8"/>
    <n v="0.107"/>
    <n v="2.5"/>
    <n v="1.8"/>
    <n v="0.7"/>
    <s v="Credit"/>
  </r>
  <r>
    <x v="55"/>
    <s v="O20240664"/>
    <s v="C11070"/>
    <s v="Consumer"/>
    <x v="1"/>
    <s v="LatAm"/>
    <s v="Montevideo"/>
    <s v="Frutas"/>
    <s v="Manzana Kg"/>
    <n v="10"/>
    <n v="2.54"/>
    <n v="0.11600000000000001"/>
    <n v="22.45"/>
    <n v="16.16"/>
    <n v="6.29"/>
    <s v="Debit"/>
  </r>
  <r>
    <x v="550"/>
    <s v="O20242252"/>
    <s v="C11824"/>
    <s v="Consumer"/>
    <x v="1"/>
    <s v="LatAm"/>
    <s v="Asunción"/>
    <s v="Panificados"/>
    <s v="Medialunas Docena"/>
    <n v="11"/>
    <n v="1.31"/>
    <n v="3.7999999999999999E-2"/>
    <n v="13.86"/>
    <n v="9.2899999999999991"/>
    <n v="4.57"/>
    <s v="Debit"/>
  </r>
  <r>
    <x v="292"/>
    <s v="O20240546"/>
    <s v="C13443"/>
    <s v="SMB"/>
    <x v="0"/>
    <s v="Santa Fe"/>
    <s v="Rosario"/>
    <s v="Panificados"/>
    <s v="Pan Integral"/>
    <n v="6"/>
    <n v="2.1800000000000002"/>
    <n v="8.5000000000000006E-2"/>
    <n v="11.97"/>
    <n v="8.02"/>
    <n v="3.95"/>
    <s v="Wallet"/>
  </r>
  <r>
    <x v="64"/>
    <s v="O20241859"/>
    <s v="C11311"/>
    <s v="Consumer"/>
    <x v="1"/>
    <s v="AMBA"/>
    <s v="GBA Norte"/>
    <s v="Panificados"/>
    <s v="Pan Lacteado"/>
    <n v="13"/>
    <n v="2.12"/>
    <n v="7.5999999999999998E-2"/>
    <n v="25.47"/>
    <n v="17.059999999999999"/>
    <n v="8.41"/>
    <s v="Debit"/>
  </r>
  <r>
    <x v="20"/>
    <s v="O20240423"/>
    <s v="C10926"/>
    <s v="Consumer"/>
    <x v="1"/>
    <s v="AMBA"/>
    <s v="CABA"/>
    <s v="Bebidas"/>
    <s v="Energética"/>
    <n v="9"/>
    <n v="1.22"/>
    <n v="9.7000000000000003E-2"/>
    <n v="9.91"/>
    <n v="7.43"/>
    <n v="2.48"/>
    <s v="Transfer"/>
  </r>
  <r>
    <x v="403"/>
    <s v="O20240809"/>
    <s v="C13395"/>
    <s v="Consumer"/>
    <x v="1"/>
    <s v="Córdoba"/>
    <s v="Córdoba"/>
    <s v="Suplementos"/>
    <s v="Multivitamínico"/>
    <n v="9"/>
    <n v="34.07"/>
    <n v="6.4000000000000001E-2"/>
    <n v="287.01"/>
    <n v="157.86000000000001"/>
    <n v="129.15"/>
    <s v="Credit"/>
  </r>
  <r>
    <x v="116"/>
    <s v="O20241208"/>
    <s v="C13014"/>
    <s v="SMB"/>
    <x v="0"/>
    <s v="LatAm"/>
    <s v="Montevideo"/>
    <s v="Panificados"/>
    <s v="Pan Lacteado"/>
    <n v="14"/>
    <n v="1.52"/>
    <n v="1.2999999999999999E-2"/>
    <n v="21"/>
    <n v="14.07"/>
    <n v="6.93"/>
    <s v="Credit"/>
  </r>
  <r>
    <x v="572"/>
    <s v="O20244469"/>
    <s v="C11882"/>
    <s v="SMB"/>
    <x v="0"/>
    <s v="AMBA"/>
    <s v="CABA"/>
    <s v="Snacks"/>
    <s v="Papas Onduladas"/>
    <n v="8"/>
    <n v="1.91"/>
    <n v="3.9E-2"/>
    <n v="14.68"/>
    <n v="9.5399999999999991"/>
    <n v="5.14"/>
    <s v="Debit"/>
  </r>
  <r>
    <x v="148"/>
    <s v="O20243389"/>
    <s v="C11816"/>
    <s v="SMB"/>
    <x v="0"/>
    <s v="AMBA"/>
    <s v="GBA Sur"/>
    <s v="Verduras"/>
    <s v="Zanahoria Kg"/>
    <n v="10"/>
    <n v="1.81"/>
    <n v="0.17799999999999999"/>
    <n v="14.88"/>
    <n v="10.42"/>
    <n v="4.46"/>
    <s v="Credit"/>
  </r>
  <r>
    <x v="319"/>
    <s v="O20244434"/>
    <s v="C10386"/>
    <s v="Consumer"/>
    <x v="2"/>
    <s v="Córdoba"/>
    <s v="Villa María"/>
    <s v="Lácteos"/>
    <s v="Yogur 1L"/>
    <n v="16"/>
    <n v="2.77"/>
    <n v="1.6E-2"/>
    <n v="43.61"/>
    <n v="34.020000000000003"/>
    <n v="9.59"/>
    <s v="Cash"/>
  </r>
  <r>
    <x v="573"/>
    <s v="O20240483"/>
    <s v="C10364"/>
    <s v="Consumer"/>
    <x v="2"/>
    <s v="LatAm"/>
    <s v="Santiago"/>
    <s v="Bebidas"/>
    <s v="Agua 1.5L"/>
    <n v="8"/>
    <n v="1.04"/>
    <n v="0.128"/>
    <n v="7.26"/>
    <n v="5.44"/>
    <n v="1.82"/>
    <s v="Credit"/>
  </r>
  <r>
    <x v="9"/>
    <s v="O20242279"/>
    <s v="C12264"/>
    <s v="Enterprise"/>
    <x v="2"/>
    <s v="AMBA"/>
    <s v="GBA Sur"/>
    <s v="Frutas"/>
    <s v="Uva Kg"/>
    <n v="19"/>
    <n v="1.45"/>
    <n v="8.7999999999999995E-2"/>
    <n v="25.13"/>
    <n v="18.09"/>
    <n v="7.04"/>
    <s v="Credit"/>
  </r>
  <r>
    <x v="470"/>
    <s v="O20244441"/>
    <s v="C13409"/>
    <s v="Consumer"/>
    <x v="1"/>
    <s v="Córdoba"/>
    <s v="Río Cuarto"/>
    <s v="Verduras"/>
    <s v="Lechuga Unidad"/>
    <n v="12"/>
    <n v="2.29"/>
    <n v="0"/>
    <n v="27.48"/>
    <n v="19.239999999999998"/>
    <n v="8.24"/>
    <s v="Cash"/>
  </r>
  <r>
    <x v="185"/>
    <s v="O20241063"/>
    <s v="C10628"/>
    <s v="Consumer"/>
    <x v="0"/>
    <s v="Rosario"/>
    <s v="Rosario"/>
    <s v="Panificados"/>
    <s v="Pan Integral"/>
    <n v="16"/>
    <n v="1.35"/>
    <n v="0.11899999999999999"/>
    <n v="19.03"/>
    <n v="12.75"/>
    <n v="6.28"/>
    <s v="Wallet"/>
  </r>
  <r>
    <x v="416"/>
    <s v="O20243006"/>
    <s v="C13262"/>
    <s v="Consumer"/>
    <x v="1"/>
    <s v="AMBA"/>
    <s v="GBA Norte"/>
    <s v="Verduras"/>
    <s v="Zanahoria Kg"/>
    <n v="19"/>
    <n v="1.26"/>
    <n v="0"/>
    <n v="23.94"/>
    <n v="16.760000000000002"/>
    <n v="7.18"/>
    <s v="Credit"/>
  </r>
  <r>
    <x v="535"/>
    <s v="O20240238"/>
    <s v="C11273"/>
    <s v="Consumer"/>
    <x v="0"/>
    <s v="Santa Fe"/>
    <s v="Rafaela"/>
    <s v="Frutas"/>
    <s v="Manzana Kg"/>
    <n v="15"/>
    <n v="2.66"/>
    <n v="0.16400000000000001"/>
    <n v="33.36"/>
    <n v="24.02"/>
    <n v="9.34"/>
    <s v="Credit"/>
  </r>
  <r>
    <x v="346"/>
    <s v="O20242615"/>
    <s v="C12852"/>
    <s v="Enterprise"/>
    <x v="0"/>
    <s v="Rosario"/>
    <s v="Rosario"/>
    <s v="Bebidas"/>
    <s v="Energética"/>
    <n v="2"/>
    <n v="1.47"/>
    <n v="0.104"/>
    <n v="2.63"/>
    <n v="1.97"/>
    <n v="0.66"/>
    <s v="Credit"/>
  </r>
  <r>
    <x v="406"/>
    <s v="O20241988"/>
    <s v="C11092"/>
    <s v="Consumer"/>
    <x v="1"/>
    <s v="LatAm"/>
    <s v="Asunción"/>
    <s v="Panificados"/>
    <s v="Medialunas Docena"/>
    <n v="2"/>
    <n v="1.42"/>
    <n v="4.2000000000000003E-2"/>
    <n v="2.72"/>
    <n v="1.82"/>
    <n v="0.9"/>
    <s v="Credit"/>
  </r>
  <r>
    <x v="44"/>
    <s v="O20241455"/>
    <s v="C10277"/>
    <s v="Enterprise"/>
    <x v="0"/>
    <s v="Córdoba"/>
    <s v="Córdoba"/>
    <s v="Bebidas"/>
    <s v="Agua 500ml"/>
    <n v="8"/>
    <n v="1.54"/>
    <n v="8.1000000000000003E-2"/>
    <n v="11.32"/>
    <n v="8.49"/>
    <n v="2.83"/>
    <s v="Credit"/>
  </r>
  <r>
    <x v="338"/>
    <s v="O20240221"/>
    <s v="C11016"/>
    <s v="Consumer"/>
    <x v="1"/>
    <s v="Córdoba"/>
    <s v="Río Cuarto"/>
    <s v="Bebidas"/>
    <s v="Agua 500ml"/>
    <n v="13"/>
    <n v="1.1100000000000001"/>
    <n v="7.0000000000000007E-2"/>
    <n v="13.42"/>
    <n v="10.06"/>
    <n v="3.36"/>
    <s v="Debit"/>
  </r>
  <r>
    <x v="297"/>
    <s v="O20243014"/>
    <s v="C10581"/>
    <s v="SMB"/>
    <x v="1"/>
    <s v="Santa Fe"/>
    <s v="Santa Fe"/>
    <s v="Frutas"/>
    <s v="Uva Kg"/>
    <n v="5"/>
    <n v="2.27"/>
    <n v="4.1000000000000002E-2"/>
    <n v="10.88"/>
    <n v="7.83"/>
    <n v="3.05"/>
    <s v="Wallet"/>
  </r>
  <r>
    <x v="279"/>
    <s v="O20240734"/>
    <s v="C11381"/>
    <s v="Consumer"/>
    <x v="0"/>
    <s v="Córdoba"/>
    <s v="Córdoba"/>
    <s v="Frutas"/>
    <s v="Naranja Kg"/>
    <n v="11"/>
    <n v="1.58"/>
    <n v="9.1999999999999998E-2"/>
    <n v="15.78"/>
    <n v="11.36"/>
    <n v="4.42"/>
    <s v="Credit"/>
  </r>
  <r>
    <x v="574"/>
    <s v="O20240452"/>
    <s v="C10587"/>
    <s v="SMB"/>
    <x v="1"/>
    <s v="Córdoba"/>
    <s v="Córdoba"/>
    <s v="Panificados"/>
    <s v="Pan Lacteado"/>
    <n v="8"/>
    <n v="1.23"/>
    <n v="8.4000000000000005E-2"/>
    <n v="9.01"/>
    <n v="6.04"/>
    <n v="2.97"/>
    <s v="Transfer"/>
  </r>
  <r>
    <x v="516"/>
    <s v="O20242558"/>
    <s v="C10838"/>
    <s v="Consumer"/>
    <x v="0"/>
    <s v="AMBA"/>
    <s v="CABA"/>
    <s v="Lácteos"/>
    <s v="Yogur 1L"/>
    <n v="12"/>
    <n v="2.38"/>
    <n v="0.107"/>
    <n v="25.5"/>
    <n v="19.89"/>
    <n v="5.61"/>
    <s v="Credit"/>
  </r>
  <r>
    <x v="447"/>
    <s v="O20241927"/>
    <s v="C10989"/>
    <s v="Consumer"/>
    <x v="0"/>
    <s v="LatAm"/>
    <s v="Montevideo"/>
    <s v="Panificados"/>
    <s v="Pan Integral"/>
    <n v="20"/>
    <n v="1.66"/>
    <n v="7.0000000000000007E-2"/>
    <n v="30.88"/>
    <n v="20.69"/>
    <n v="10.19"/>
    <s v="Debit"/>
  </r>
  <r>
    <x v="5"/>
    <s v="O20244036"/>
    <s v="C12110"/>
    <s v="Consumer"/>
    <x v="1"/>
    <s v="Rosario"/>
    <s v="Rosario"/>
    <s v="Snacks"/>
    <s v="Barra Cereal"/>
    <n v="15"/>
    <n v="2.68"/>
    <n v="0"/>
    <n v="40.200000000000003"/>
    <n v="26.13"/>
    <n v="14.07"/>
    <s v="Credit"/>
  </r>
  <r>
    <x v="306"/>
    <s v="O20242883"/>
    <s v="C11308"/>
    <s v="SMB"/>
    <x v="1"/>
    <s v="AMBA"/>
    <s v="GBA Oeste"/>
    <s v="Snacks"/>
    <s v="Papas Clásicas"/>
    <n v="4"/>
    <n v="1.81"/>
    <n v="0.112"/>
    <n v="6.43"/>
    <n v="4.18"/>
    <n v="2.25"/>
    <s v="Transfer"/>
  </r>
  <r>
    <x v="337"/>
    <s v="O20244162"/>
    <s v="C11594"/>
    <s v="SMB"/>
    <x v="1"/>
    <s v="Santa Fe"/>
    <s v="Rafaela"/>
    <s v="Panificados"/>
    <s v="Pan Integral"/>
    <n v="3"/>
    <n v="2.04"/>
    <n v="7.8E-2"/>
    <n v="5.64"/>
    <n v="3.78"/>
    <n v="1.86"/>
    <s v="Cash"/>
  </r>
  <r>
    <x v="407"/>
    <s v="O20244640"/>
    <s v="C10018"/>
    <s v="SMB"/>
    <x v="2"/>
    <s v="LatAm"/>
    <s v="Montevideo"/>
    <s v="Panificados"/>
    <s v="Medialunas Docena"/>
    <n v="4"/>
    <n v="1.27"/>
    <n v="3.2000000000000001E-2"/>
    <n v="4.92"/>
    <n v="3.3"/>
    <n v="1.62"/>
    <s v="Credit"/>
  </r>
  <r>
    <x v="571"/>
    <s v="O20242430"/>
    <s v="C10401"/>
    <s v="SMB"/>
    <x v="1"/>
    <s v="Santa Fe"/>
    <s v="Rafaela"/>
    <s v="Verduras"/>
    <s v="Lechuga Unidad"/>
    <n v="6"/>
    <n v="2.14"/>
    <n v="7.1999999999999995E-2"/>
    <n v="11.92"/>
    <n v="8.34"/>
    <n v="3.58"/>
    <s v="Transfer"/>
  </r>
  <r>
    <x v="574"/>
    <s v="O20240449"/>
    <s v="C12550"/>
    <s v="Consumer"/>
    <x v="1"/>
    <s v="AMBA"/>
    <s v="GBA Norte"/>
    <s v="Suplementos"/>
    <s v="Whey 1kg"/>
    <n v="20"/>
    <n v="26.68"/>
    <n v="2.3E-2"/>
    <n v="521.33000000000004"/>
    <n v="286.73"/>
    <n v="234.6"/>
    <s v="Debit"/>
  </r>
  <r>
    <x v="73"/>
    <s v="O20244179"/>
    <s v="C11754"/>
    <s v="Consumer"/>
    <x v="0"/>
    <s v="Santa Fe"/>
    <s v="Santa Fe"/>
    <s v="Frutas"/>
    <s v="Uva Kg"/>
    <n v="14"/>
    <n v="2.2799999999999998"/>
    <n v="0.127"/>
    <n v="27.87"/>
    <n v="20.07"/>
    <n v="7.8"/>
    <s v="Credit"/>
  </r>
  <r>
    <x v="313"/>
    <s v="O20244763"/>
    <s v="C13305"/>
    <s v="SMB"/>
    <x v="1"/>
    <s v="Rosario"/>
    <s v="Rosario"/>
    <s v="Frutas"/>
    <s v="Uva Kg"/>
    <n v="7"/>
    <n v="2.82"/>
    <n v="9.6000000000000002E-2"/>
    <n v="17.84"/>
    <n v="12.84"/>
    <n v="5"/>
    <s v="Debit"/>
  </r>
  <r>
    <x v="187"/>
    <s v="O20240749"/>
    <s v="C11502"/>
    <s v="Consumer"/>
    <x v="2"/>
    <s v="AMBA"/>
    <s v="GBA Sur"/>
    <s v="Frutas"/>
    <s v="Uva Kg"/>
    <n v="9"/>
    <n v="2.46"/>
    <n v="2.3E-2"/>
    <n v="21.63"/>
    <n v="15.57"/>
    <n v="6.06"/>
    <s v="Credit"/>
  </r>
  <r>
    <x v="241"/>
    <s v="O20242525"/>
    <s v="C10488"/>
    <s v="Consumer"/>
    <x v="0"/>
    <s v="AMBA"/>
    <s v="CABA"/>
    <s v="Snacks"/>
    <s v="Barra Cereal"/>
    <n v="2"/>
    <n v="3.38"/>
    <n v="0"/>
    <n v="6.76"/>
    <n v="4.3899999999999997"/>
    <n v="2.37"/>
    <s v="Cash"/>
  </r>
  <r>
    <x v="295"/>
    <s v="O20240275"/>
    <s v="C11385"/>
    <s v="Consumer"/>
    <x v="0"/>
    <s v="Córdoba"/>
    <s v="Córdoba"/>
    <s v="Panificados"/>
    <s v="Pan Integral"/>
    <n v="19"/>
    <n v="1.03"/>
    <n v="2.5999999999999999E-2"/>
    <n v="19.059999999999999"/>
    <n v="12.77"/>
    <n v="6.29"/>
    <s v="Credit"/>
  </r>
  <r>
    <x v="166"/>
    <s v="O20241090"/>
    <s v="C12933"/>
    <s v="SMB"/>
    <x v="1"/>
    <s v="LatAm"/>
    <s v="Montevideo"/>
    <s v="Frutas"/>
    <s v="Banana Kg"/>
    <n v="17"/>
    <n v="2.67"/>
    <n v="0"/>
    <n v="45.39"/>
    <n v="32.68"/>
    <n v="12.71"/>
    <s v="Transfer"/>
  </r>
  <r>
    <x v="575"/>
    <s v="O20243417"/>
    <s v="C10048"/>
    <s v="Consumer"/>
    <x v="0"/>
    <s v="Rosario"/>
    <s v="Rosario"/>
    <s v="Lácteos"/>
    <s v="Yogur 1L"/>
    <n v="19"/>
    <n v="2.89"/>
    <n v="0.16500000000000001"/>
    <n v="45.85"/>
    <n v="35.76"/>
    <n v="10.09"/>
    <s v="Credit"/>
  </r>
  <r>
    <x v="126"/>
    <s v="O20242396"/>
    <s v="C12799"/>
    <s v="Consumer"/>
    <x v="1"/>
    <s v="Rosario"/>
    <s v="Rosario"/>
    <s v="Lácteos"/>
    <s v="Leche 1L"/>
    <n v="8"/>
    <n v="2.44"/>
    <n v="0.124"/>
    <n v="17.100000000000001"/>
    <n v="13.34"/>
    <n v="3.76"/>
    <s v="Credit"/>
  </r>
  <r>
    <x v="576"/>
    <s v="O20243438"/>
    <s v="C11666"/>
    <s v="Enterprise"/>
    <x v="1"/>
    <s v="Santa Fe"/>
    <s v="Rafaela"/>
    <s v="Panificados"/>
    <s v="Pan Lacteado"/>
    <n v="4"/>
    <n v="1.61"/>
    <n v="5.0999999999999997E-2"/>
    <n v="6.11"/>
    <n v="4.09"/>
    <n v="2.02"/>
    <s v="Credit"/>
  </r>
  <r>
    <x v="323"/>
    <s v="O20240509"/>
    <s v="C10880"/>
    <s v="Consumer"/>
    <x v="1"/>
    <s v="Santa Fe"/>
    <s v="Santa Fe"/>
    <s v="Frutas"/>
    <s v="Manzana Kg"/>
    <n v="9"/>
    <n v="1.36"/>
    <n v="7.6999999999999999E-2"/>
    <n v="11.3"/>
    <n v="8.14"/>
    <n v="3.16"/>
    <s v="Credit"/>
  </r>
  <r>
    <x v="384"/>
    <s v="O20244423"/>
    <s v="C10203"/>
    <s v="Consumer"/>
    <x v="1"/>
    <s v="Rosario"/>
    <s v="Rosario"/>
    <s v="Panificados"/>
    <s v="Medialunas Docena"/>
    <n v="8"/>
    <n v="1.87"/>
    <n v="3.5999999999999997E-2"/>
    <n v="14.42"/>
    <n v="9.66"/>
    <n v="4.76"/>
    <s v="Debit"/>
  </r>
  <r>
    <x v="92"/>
    <s v="O20241004"/>
    <s v="C10580"/>
    <s v="SMB"/>
    <x v="1"/>
    <s v="Rosario"/>
    <s v="Rosario"/>
    <s v="Verduras"/>
    <s v="Tomate Kg"/>
    <n v="8"/>
    <n v="2.2400000000000002"/>
    <n v="0.114"/>
    <n v="15.88"/>
    <n v="11.12"/>
    <n v="4.76"/>
    <s v="Debit"/>
  </r>
  <r>
    <x v="558"/>
    <s v="O20240171"/>
    <s v="C10454"/>
    <s v="Consumer"/>
    <x v="1"/>
    <s v="AMBA"/>
    <s v="GBA Sur"/>
    <s v="Lácteos"/>
    <s v="Queso Cremoso 500g"/>
    <n v="1"/>
    <n v="1.62"/>
    <n v="0.185"/>
    <n v="1.32"/>
    <n v="1.03"/>
    <n v="0.28999999999999998"/>
    <s v="Debit"/>
  </r>
  <r>
    <x v="173"/>
    <s v="O20244978"/>
    <s v="C12396"/>
    <s v="SMB"/>
    <x v="1"/>
    <s v="AMBA"/>
    <s v="GBA Norte"/>
    <s v="Panificados"/>
    <s v="Pan Lacteado"/>
    <n v="3"/>
    <n v="1.56"/>
    <n v="0.17799999999999999"/>
    <n v="3.85"/>
    <n v="2.58"/>
    <n v="1.27"/>
    <s v="Cash"/>
  </r>
  <r>
    <x v="577"/>
    <s v="O20241995"/>
    <s v="C11442"/>
    <s v="Consumer"/>
    <x v="2"/>
    <s v="LatAm"/>
    <s v="Montevideo"/>
    <s v="Frutas"/>
    <s v="Naranja Kg"/>
    <n v="7"/>
    <n v="1.55"/>
    <n v="1.4E-2"/>
    <n v="10.7"/>
    <n v="7.7"/>
    <n v="3"/>
    <s v="Wallet"/>
  </r>
  <r>
    <x v="11"/>
    <s v="O20240354"/>
    <s v="C10654"/>
    <s v="SMB"/>
    <x v="2"/>
    <s v="Córdoba"/>
    <s v="Córdoba"/>
    <s v="Suplementos"/>
    <s v="Whey 1kg"/>
    <n v="3"/>
    <n v="14.66"/>
    <n v="8.2000000000000003E-2"/>
    <n v="40.369999999999997"/>
    <n v="22.2"/>
    <n v="18.170000000000002"/>
    <s v="Credit"/>
  </r>
  <r>
    <x v="223"/>
    <s v="O20242787"/>
    <s v="C11478"/>
    <s v="Consumer"/>
    <x v="1"/>
    <s v="Rosario"/>
    <s v="Rosario"/>
    <s v="Suplementos"/>
    <s v="Omega-3"/>
    <n v="18"/>
    <n v="12.73"/>
    <n v="1.6E-2"/>
    <n v="225.47"/>
    <n v="124.01"/>
    <n v="101.46"/>
    <s v="Debit"/>
  </r>
  <r>
    <x v="326"/>
    <s v="O20240746"/>
    <s v="C12374"/>
    <s v="SMB"/>
    <x v="0"/>
    <s v="LatAm"/>
    <s v="Montevideo"/>
    <s v="Bebidas"/>
    <s v="Energética"/>
    <n v="2"/>
    <n v="1.67"/>
    <n v="0.13300000000000001"/>
    <n v="2.9"/>
    <n v="2.1800000000000002"/>
    <n v="0.72"/>
    <s v="Wallet"/>
  </r>
  <r>
    <x v="335"/>
    <s v="O20244498"/>
    <s v="C10998"/>
    <s v="SMB"/>
    <x v="1"/>
    <s v="Santa Fe"/>
    <s v="Rosario"/>
    <s v="Lácteos"/>
    <s v="Queso Cremoso 500g"/>
    <n v="10"/>
    <n v="1.99"/>
    <n v="0.13500000000000001"/>
    <n v="17.21"/>
    <n v="13.42"/>
    <n v="3.79"/>
    <s v="Credit"/>
  </r>
  <r>
    <x v="529"/>
    <s v="O20241820"/>
    <s v="C12848"/>
    <s v="Consumer"/>
    <x v="1"/>
    <s v="AMBA"/>
    <s v="GBA Sur"/>
    <s v="Lácteos"/>
    <s v="Yogur 1L"/>
    <n v="7"/>
    <n v="1.69"/>
    <n v="0.05"/>
    <n v="11.24"/>
    <n v="8.77"/>
    <n v="2.4700000000000002"/>
    <s v="Wallet"/>
  </r>
  <r>
    <x v="248"/>
    <s v="O20242086"/>
    <s v="C13364"/>
    <s v="Consumer"/>
    <x v="0"/>
    <s v="LatAm"/>
    <s v="Asunción"/>
    <s v="Panificados"/>
    <s v="Pan Integral"/>
    <n v="3"/>
    <n v="2"/>
    <n v="1.0999999999999999E-2"/>
    <n v="5.93"/>
    <n v="3.97"/>
    <n v="1.96"/>
    <s v="Credit"/>
  </r>
  <r>
    <x v="279"/>
    <s v="O20240735"/>
    <s v="C12427"/>
    <s v="SMB"/>
    <x v="1"/>
    <s v="Mendoza"/>
    <s v="Mendoza"/>
    <s v="Lácteos"/>
    <s v="Queso Cremoso 500g"/>
    <n v="19"/>
    <n v="1.55"/>
    <n v="1.7000000000000001E-2"/>
    <n v="28.95"/>
    <n v="22.58"/>
    <n v="6.37"/>
    <s v="Debit"/>
  </r>
  <r>
    <x v="454"/>
    <s v="O20241405"/>
    <s v="C12623"/>
    <s v="SMB"/>
    <x v="0"/>
    <s v="Córdoba"/>
    <s v="Río Cuarto"/>
    <s v="Panificados"/>
    <s v="Pan Integral"/>
    <n v="11"/>
    <n v="1.79"/>
    <n v="2.5000000000000001E-2"/>
    <n v="19.2"/>
    <n v="12.86"/>
    <n v="6.34"/>
    <s v="Credit"/>
  </r>
  <r>
    <x v="578"/>
    <s v="O20243528"/>
    <s v="C11244"/>
    <s v="SMB"/>
    <x v="0"/>
    <s v="Rosario"/>
    <s v="Rosario"/>
    <s v="Panificados"/>
    <s v="Pan Integral"/>
    <n v="13"/>
    <n v="1.8"/>
    <n v="6.2E-2"/>
    <n v="21.95"/>
    <n v="14.71"/>
    <n v="7.24"/>
    <s v="Credit"/>
  </r>
  <r>
    <x v="71"/>
    <s v="O20241807"/>
    <s v="C13050"/>
    <s v="Consumer"/>
    <x v="0"/>
    <s v="Mendoza"/>
    <s v="Godoy Cruz"/>
    <s v="Panificados"/>
    <s v="Medialunas Docena"/>
    <n v="3"/>
    <n v="1.49"/>
    <n v="0.124"/>
    <n v="3.92"/>
    <n v="2.63"/>
    <n v="1.29"/>
    <s v="Credit"/>
  </r>
  <r>
    <x v="237"/>
    <s v="O20244686"/>
    <s v="C12539"/>
    <s v="Consumer"/>
    <x v="0"/>
    <s v="AMBA"/>
    <s v="GBA Sur"/>
    <s v="Verduras"/>
    <s v="Lechuga Unidad"/>
    <n v="19"/>
    <n v="2.02"/>
    <n v="9.1999999999999998E-2"/>
    <n v="34.85"/>
    <n v="24.39"/>
    <n v="10.46"/>
    <s v="Debit"/>
  </r>
  <r>
    <x v="264"/>
    <s v="O20240475"/>
    <s v="C13473"/>
    <s v="Consumer"/>
    <x v="0"/>
    <s v="LatAm"/>
    <s v="Lima"/>
    <s v="Bebidas"/>
    <s v="Energética"/>
    <n v="5"/>
    <n v="2.17"/>
    <n v="3.0000000000000001E-3"/>
    <n v="10.82"/>
    <n v="8.1199999999999992"/>
    <n v="2.7"/>
    <s v="Credit"/>
  </r>
  <r>
    <x v="222"/>
    <s v="O20241256"/>
    <s v="C12481"/>
    <s v="Consumer"/>
    <x v="2"/>
    <s v="Córdoba"/>
    <s v="Villa María"/>
    <s v="Suplementos"/>
    <s v="Whey 1kg"/>
    <n v="9"/>
    <n v="13.56"/>
    <n v="0"/>
    <n v="122.04"/>
    <n v="67.12"/>
    <n v="54.92"/>
    <s v="Wallet"/>
  </r>
  <r>
    <x v="565"/>
    <s v="O20244695"/>
    <s v="C11278"/>
    <s v="Consumer"/>
    <x v="0"/>
    <s v="Mendoza"/>
    <s v="Godoy Cruz"/>
    <s v="Lácteos"/>
    <s v="Queso Cremoso 500g"/>
    <n v="18"/>
    <n v="1.61"/>
    <n v="0.111"/>
    <n v="25.76"/>
    <n v="20.09"/>
    <n v="5.67"/>
    <s v="Debit"/>
  </r>
  <r>
    <x v="158"/>
    <s v="O20241493"/>
    <s v="C10523"/>
    <s v="Enterprise"/>
    <x v="1"/>
    <s v="Córdoba"/>
    <s v="Córdoba"/>
    <s v="Snacks"/>
    <s v="Papas Clásicas"/>
    <n v="18"/>
    <n v="2.67"/>
    <n v="0.121"/>
    <n v="42.24"/>
    <n v="27.46"/>
    <n v="14.78"/>
    <s v="Debit"/>
  </r>
  <r>
    <x v="112"/>
    <s v="O20241242"/>
    <s v="C13396"/>
    <s v="Consumer"/>
    <x v="0"/>
    <s v="Córdoba"/>
    <s v="Villa María"/>
    <s v="Verduras"/>
    <s v="Lechuga Unidad"/>
    <n v="2"/>
    <n v="2.72"/>
    <n v="4.0000000000000001E-3"/>
    <n v="5.42"/>
    <n v="3.79"/>
    <n v="1.63"/>
    <s v="Cash"/>
  </r>
  <r>
    <x v="297"/>
    <s v="O20243011"/>
    <s v="C10224"/>
    <s v="Consumer"/>
    <x v="0"/>
    <s v="Rosario"/>
    <s v="Rosario"/>
    <s v="Suplementos"/>
    <s v="Creatina 300g"/>
    <n v="2"/>
    <n v="29.33"/>
    <n v="9.4E-2"/>
    <n v="53.15"/>
    <n v="29.23"/>
    <n v="23.92"/>
    <s v="Transfer"/>
  </r>
  <r>
    <x v="249"/>
    <s v="O20243378"/>
    <s v="C12782"/>
    <s v="Consumer"/>
    <x v="1"/>
    <s v="Rosario"/>
    <s v="Rosario"/>
    <s v="Verduras"/>
    <s v="Zanahoria Kg"/>
    <n v="5"/>
    <n v="1.53"/>
    <n v="0.109"/>
    <n v="6.82"/>
    <n v="4.7699999999999996"/>
    <n v="2.0499999999999998"/>
    <s v="Credit"/>
  </r>
  <r>
    <x v="54"/>
    <s v="O20240075"/>
    <s v="C10773"/>
    <s v="SMB"/>
    <x v="2"/>
    <s v="Santa Fe"/>
    <s v="Rosario"/>
    <s v="Bebidas"/>
    <s v="Agua 1.5L"/>
    <n v="14"/>
    <n v="1.38"/>
    <n v="6.4000000000000001E-2"/>
    <n v="18.079999999999998"/>
    <n v="13.56"/>
    <n v="4.5199999999999996"/>
    <s v="Cash"/>
  </r>
  <r>
    <x v="54"/>
    <s v="O20240073"/>
    <s v="C10329"/>
    <s v="Consumer"/>
    <x v="1"/>
    <s v="LatAm"/>
    <s v="Montevideo"/>
    <s v="Verduras"/>
    <s v="Lechuga Unidad"/>
    <n v="15"/>
    <n v="2.0699999999999998"/>
    <n v="0.14099999999999999"/>
    <n v="26.67"/>
    <n v="18.670000000000002"/>
    <n v="8"/>
    <s v="Credit"/>
  </r>
  <r>
    <x v="222"/>
    <s v="O20241263"/>
    <s v="C12431"/>
    <s v="SMB"/>
    <x v="1"/>
    <s v="Mendoza"/>
    <s v="Mendoza"/>
    <s v="Snacks"/>
    <s v="Papas Clásicas"/>
    <n v="10"/>
    <n v="3.22"/>
    <n v="0"/>
    <n v="32.200000000000003"/>
    <n v="20.93"/>
    <n v="11.27"/>
    <s v="Credit"/>
  </r>
  <r>
    <x v="67"/>
    <s v="O20243044"/>
    <s v="C11129"/>
    <s v="Consumer"/>
    <x v="0"/>
    <s v="Santa Fe"/>
    <s v="Santa Fe"/>
    <s v="Bebidas"/>
    <s v="Energética"/>
    <n v="15"/>
    <n v="1.68"/>
    <n v="8.0000000000000002E-3"/>
    <n v="25"/>
    <n v="18.75"/>
    <n v="6.25"/>
    <s v="Credit"/>
  </r>
  <r>
    <x v="93"/>
    <s v="O20243021"/>
    <s v="C10013"/>
    <s v="Consumer"/>
    <x v="1"/>
    <s v="Rosario"/>
    <s v="Rosario"/>
    <s v="Panificados"/>
    <s v="Medialunas Docena"/>
    <n v="6"/>
    <n v="1.83"/>
    <n v="0.04"/>
    <n v="10.54"/>
    <n v="7.06"/>
    <n v="3.48"/>
    <s v="Debit"/>
  </r>
  <r>
    <x v="63"/>
    <s v="O20243198"/>
    <s v="C10680"/>
    <s v="SMB"/>
    <x v="1"/>
    <s v="Rosario"/>
    <s v="Rosario"/>
    <s v="Panificados"/>
    <s v="Pan Integral"/>
    <n v="14"/>
    <n v="2.13"/>
    <n v="8.2000000000000003E-2"/>
    <n v="27.37"/>
    <n v="18.34"/>
    <n v="9.0299999999999994"/>
    <s v="Debit"/>
  </r>
  <r>
    <x v="329"/>
    <s v="O20243446"/>
    <s v="C12326"/>
    <s v="Consumer"/>
    <x v="1"/>
    <s v="Rosario"/>
    <s v="Rosario"/>
    <s v="Lácteos"/>
    <s v="Yogur 1L"/>
    <n v="7"/>
    <n v="2.2000000000000002"/>
    <n v="0"/>
    <n v="15.4"/>
    <n v="12.01"/>
    <n v="3.39"/>
    <s v="Transfer"/>
  </r>
  <r>
    <x v="421"/>
    <s v="O20242493"/>
    <s v="C12070"/>
    <s v="SMB"/>
    <x v="2"/>
    <s v="LatAm"/>
    <s v="Lima"/>
    <s v="Panificados"/>
    <s v="Medialunas Docena"/>
    <n v="4"/>
    <n v="1.02"/>
    <n v="0.13700000000000001"/>
    <n v="3.52"/>
    <n v="2.36"/>
    <n v="1.1599999999999999"/>
    <s v="Cash"/>
  </r>
  <r>
    <x v="82"/>
    <s v="O20240896"/>
    <s v="C10048"/>
    <s v="Consumer"/>
    <x v="1"/>
    <s v="Rosario"/>
    <s v="Rosario"/>
    <s v="Snacks"/>
    <s v="Barra Cereal"/>
    <n v="1"/>
    <n v="1.76"/>
    <n v="0.128"/>
    <n v="1.53"/>
    <n v="0.99"/>
    <n v="0.54"/>
    <s v="Debit"/>
  </r>
  <r>
    <x v="289"/>
    <s v="O20241399"/>
    <s v="C10470"/>
    <s v="SMB"/>
    <x v="1"/>
    <s v="AMBA"/>
    <s v="GBA Oeste"/>
    <s v="Frutas"/>
    <s v="Banana Kg"/>
    <n v="8"/>
    <n v="3.18"/>
    <n v="6.6000000000000003E-2"/>
    <n v="23.76"/>
    <n v="17.11"/>
    <n v="6.65"/>
    <s v="Credit"/>
  </r>
  <r>
    <x v="352"/>
    <s v="O20240711"/>
    <s v="C12282"/>
    <s v="Consumer"/>
    <x v="0"/>
    <s v="Córdoba"/>
    <s v="Villa María"/>
    <s v="Bebidas"/>
    <s v="Agua 1.5L"/>
    <n v="6"/>
    <n v="1.85"/>
    <n v="6.5000000000000002E-2"/>
    <n v="10.38"/>
    <n v="7.78"/>
    <n v="2.6"/>
    <s v="Debit"/>
  </r>
  <r>
    <x v="335"/>
    <s v="O20244497"/>
    <s v="C13094"/>
    <s v="Consumer"/>
    <x v="2"/>
    <s v="Córdoba"/>
    <s v="Córdoba"/>
    <s v="Frutas"/>
    <s v="Naranja Kg"/>
    <n v="8"/>
    <n v="2.71"/>
    <n v="4.4999999999999998E-2"/>
    <n v="20.7"/>
    <n v="14.9"/>
    <n v="5.8"/>
    <s v="Transfer"/>
  </r>
  <r>
    <x v="160"/>
    <s v="O20242834"/>
    <s v="C12653"/>
    <s v="SMB"/>
    <x v="1"/>
    <s v="AMBA"/>
    <s v="GBA Oeste"/>
    <s v="Panificados"/>
    <s v="Pan Lacteado"/>
    <n v="18"/>
    <n v="1.52"/>
    <n v="0"/>
    <n v="27.36"/>
    <n v="18.329999999999998"/>
    <n v="9.0299999999999994"/>
    <s v="Cash"/>
  </r>
  <r>
    <x v="425"/>
    <s v="O20244463"/>
    <s v="C12597"/>
    <s v="SMB"/>
    <x v="1"/>
    <s v="Córdoba"/>
    <s v="Córdoba"/>
    <s v="Frutas"/>
    <s v="Naranja Kg"/>
    <n v="2"/>
    <n v="1.69"/>
    <n v="0"/>
    <n v="3.38"/>
    <n v="2.4300000000000002"/>
    <n v="0.95"/>
    <s v="Credit"/>
  </r>
  <r>
    <x v="215"/>
    <s v="O20242857"/>
    <s v="C11293"/>
    <s v="SMB"/>
    <x v="1"/>
    <s v="AMBA"/>
    <s v="GBA Oeste"/>
    <s v="Frutas"/>
    <s v="Naranja Kg"/>
    <n v="4"/>
    <n v="1.44"/>
    <n v="0.12"/>
    <n v="5.07"/>
    <n v="3.65"/>
    <n v="1.42"/>
    <s v="Credit"/>
  </r>
  <r>
    <x v="579"/>
    <s v="O20243735"/>
    <s v="C11603"/>
    <s v="Consumer"/>
    <x v="0"/>
    <s v="LatAm"/>
    <s v="Montevideo"/>
    <s v="Panificados"/>
    <s v="Pan Integral"/>
    <n v="8"/>
    <n v="1.29"/>
    <n v="0.13300000000000001"/>
    <n v="8.9499999999999993"/>
    <n v="6"/>
    <n v="2.95"/>
    <s v="Transfer"/>
  </r>
  <r>
    <x v="240"/>
    <s v="O20243817"/>
    <s v="C11069"/>
    <s v="Consumer"/>
    <x v="0"/>
    <s v="AMBA"/>
    <s v="CABA"/>
    <s v="Bebidas"/>
    <s v="Gaseosa Cola"/>
    <n v="16"/>
    <n v="1.22"/>
    <n v="6.6000000000000003E-2"/>
    <n v="18.23"/>
    <n v="13.67"/>
    <n v="4.5599999999999996"/>
    <s v="Debit"/>
  </r>
  <r>
    <x v="565"/>
    <s v="O20244693"/>
    <s v="C12696"/>
    <s v="Consumer"/>
    <x v="1"/>
    <s v="AMBA"/>
    <s v="GBA Oeste"/>
    <s v="Snacks"/>
    <s v="Papas Clásicas"/>
    <n v="7"/>
    <n v="2.0699999999999998"/>
    <n v="2.3E-2"/>
    <n v="14.16"/>
    <n v="9.1999999999999993"/>
    <n v="4.96"/>
    <s v="Debit"/>
  </r>
  <r>
    <x v="169"/>
    <s v="O20242156"/>
    <s v="C11741"/>
    <s v="Consumer"/>
    <x v="1"/>
    <s v="AMBA"/>
    <s v="GBA Sur"/>
    <s v="Bebidas"/>
    <s v="Energética"/>
    <n v="2"/>
    <n v="1.29"/>
    <n v="0.11799999999999999"/>
    <n v="2.2799999999999998"/>
    <n v="1.71"/>
    <n v="0.56999999999999995"/>
    <s v="Debit"/>
  </r>
  <r>
    <x v="580"/>
    <s v="O20242097"/>
    <s v="C12100"/>
    <s v="SMB"/>
    <x v="1"/>
    <s v="AMBA"/>
    <s v="GBA Oeste"/>
    <s v="Bebidas"/>
    <s v="Gaseosa Cola"/>
    <n v="5"/>
    <n v="1.4"/>
    <n v="5.6000000000000001E-2"/>
    <n v="6.61"/>
    <n v="4.96"/>
    <n v="1.65"/>
    <s v="Debit"/>
  </r>
  <r>
    <x v="581"/>
    <s v="O20240816"/>
    <s v="C11443"/>
    <s v="Consumer"/>
    <x v="0"/>
    <s v="Santa Fe"/>
    <s v="Rosario"/>
    <s v="Panificados"/>
    <s v="Pan Lacteado"/>
    <n v="19"/>
    <n v="1.56"/>
    <n v="0"/>
    <n v="29.64"/>
    <n v="19.86"/>
    <n v="9.7799999999999994"/>
    <s v="Credit"/>
  </r>
  <r>
    <x v="289"/>
    <s v="O20241400"/>
    <s v="C11416"/>
    <s v="SMB"/>
    <x v="1"/>
    <s v="LatAm"/>
    <s v="Santiago"/>
    <s v="Bebidas"/>
    <s v="Agua 500ml"/>
    <n v="10"/>
    <n v="1.23"/>
    <n v="9.0999999999999998E-2"/>
    <n v="11.18"/>
    <n v="8.3800000000000008"/>
    <n v="2.8"/>
    <s v="Credit"/>
  </r>
  <r>
    <x v="240"/>
    <s v="O20243822"/>
    <s v="C10123"/>
    <s v="Consumer"/>
    <x v="1"/>
    <s v="AMBA"/>
    <s v="CABA"/>
    <s v="Lácteos"/>
    <s v="Leche 1L"/>
    <n v="1"/>
    <n v="2.58"/>
    <n v="6.8000000000000005E-2"/>
    <n v="2.4"/>
    <n v="1.87"/>
    <n v="0.53"/>
    <s v="Debit"/>
  </r>
  <r>
    <x v="324"/>
    <s v="O20240137"/>
    <s v="C10069"/>
    <s v="Consumer"/>
    <x v="2"/>
    <s v="Mendoza"/>
    <s v="Godoy Cruz"/>
    <s v="Panificados"/>
    <s v="Medialunas Docena"/>
    <n v="17"/>
    <n v="1.86"/>
    <n v="7.2999999999999995E-2"/>
    <n v="29.31"/>
    <n v="19.64"/>
    <n v="9.67"/>
    <s v="Credit"/>
  </r>
  <r>
    <x v="548"/>
    <s v="O20240957"/>
    <s v="C10181"/>
    <s v="Consumer"/>
    <x v="1"/>
    <s v="LatAm"/>
    <s v="Lima"/>
    <s v="Bebidas"/>
    <s v="Agua 1.5L"/>
    <n v="9"/>
    <n v="1.95"/>
    <n v="6.5000000000000002E-2"/>
    <n v="16.41"/>
    <n v="12.31"/>
    <n v="4.0999999999999996"/>
    <s v="Credit"/>
  </r>
  <r>
    <x v="240"/>
    <s v="O20243820"/>
    <s v="C11952"/>
    <s v="SMB"/>
    <x v="0"/>
    <s v="Córdoba"/>
    <s v="Córdoba"/>
    <s v="Bebidas"/>
    <s v="Jugo Naranja"/>
    <n v="8"/>
    <n v="1.69"/>
    <n v="5.8000000000000003E-2"/>
    <n v="12.74"/>
    <n v="9.56"/>
    <n v="3.18"/>
    <s v="Debit"/>
  </r>
  <r>
    <x v="582"/>
    <s v="O20242644"/>
    <s v="C10192"/>
    <s v="Enterprise"/>
    <x v="0"/>
    <s v="Córdoba"/>
    <s v="Córdoba"/>
    <s v="Bebidas"/>
    <s v="Energética"/>
    <n v="14"/>
    <n v="1.1000000000000001"/>
    <n v="8.3000000000000004E-2"/>
    <n v="14.12"/>
    <n v="10.59"/>
    <n v="3.53"/>
    <s v="Credit"/>
  </r>
  <r>
    <x v="220"/>
    <s v="O20242797"/>
    <s v="C11687"/>
    <s v="Consumer"/>
    <x v="1"/>
    <s v="LatAm"/>
    <s v="Lima"/>
    <s v="Verduras"/>
    <s v="Zanahoria Kg"/>
    <n v="19"/>
    <n v="1.81"/>
    <n v="0"/>
    <n v="34.39"/>
    <n v="24.07"/>
    <n v="10.32"/>
    <s v="Debit"/>
  </r>
  <r>
    <x v="583"/>
    <s v="O20240524"/>
    <s v="C12194"/>
    <s v="Consumer"/>
    <x v="0"/>
    <s v="AMBA"/>
    <s v="GBA Oeste"/>
    <s v="Suplementos"/>
    <s v="Multivitamínico"/>
    <n v="1"/>
    <n v="15.84"/>
    <n v="3.9E-2"/>
    <n v="15.22"/>
    <n v="8.3699999999999992"/>
    <n v="6.85"/>
    <s v="Transfer"/>
  </r>
  <r>
    <x v="81"/>
    <s v="O20240582"/>
    <s v="C11221"/>
    <s v="SMB"/>
    <x v="0"/>
    <s v="LatAm"/>
    <s v="Santiago"/>
    <s v="Verduras"/>
    <s v="Tomate Kg"/>
    <n v="7"/>
    <n v="1.42"/>
    <n v="0.11899999999999999"/>
    <n v="8.76"/>
    <n v="6.13"/>
    <n v="2.63"/>
    <s v="Credit"/>
  </r>
  <r>
    <x v="78"/>
    <s v="O20243300"/>
    <s v="C12873"/>
    <s v="SMB"/>
    <x v="1"/>
    <s v="AMBA"/>
    <s v="CABA"/>
    <s v="Lácteos"/>
    <s v="Leche 1L"/>
    <n v="11"/>
    <n v="1.2"/>
    <n v="0.11899999999999999"/>
    <n v="11.63"/>
    <n v="9.07"/>
    <n v="2.56"/>
    <s v="Transfer"/>
  </r>
  <r>
    <x v="461"/>
    <s v="O20240972"/>
    <s v="C11226"/>
    <s v="SMB"/>
    <x v="0"/>
    <s v="Córdoba"/>
    <s v="Villa María"/>
    <s v="Bebidas"/>
    <s v="Agua 500ml"/>
    <n v="10"/>
    <n v="1.68"/>
    <n v="0"/>
    <n v="16.8"/>
    <n v="12.6"/>
    <n v="4.2"/>
    <s v="Credit"/>
  </r>
  <r>
    <x v="64"/>
    <s v="O20241860"/>
    <s v="C12856"/>
    <s v="Consumer"/>
    <x v="1"/>
    <s v="Córdoba"/>
    <s v="Río Cuarto"/>
    <s v="Bebidas"/>
    <s v="Jugo Naranja"/>
    <n v="11"/>
    <n v="1.5"/>
    <n v="1.4999999999999999E-2"/>
    <n v="16.25"/>
    <n v="12.19"/>
    <n v="4.0599999999999996"/>
    <s v="Credit"/>
  </r>
  <r>
    <x v="421"/>
    <s v="O20242487"/>
    <s v="C12289"/>
    <s v="Consumer"/>
    <x v="1"/>
    <s v="LatAm"/>
    <s v="Lima"/>
    <s v="Lácteos"/>
    <s v="Yogur 1L"/>
    <n v="4"/>
    <n v="1.85"/>
    <n v="0.02"/>
    <n v="7.25"/>
    <n v="5.65"/>
    <n v="1.6"/>
    <s v="Debit"/>
  </r>
  <r>
    <x v="217"/>
    <s v="O20241147"/>
    <s v="C12553"/>
    <s v="SMB"/>
    <x v="1"/>
    <s v="AMBA"/>
    <s v="GBA Sur"/>
    <s v="Panificados"/>
    <s v="Medialunas Docena"/>
    <n v="5"/>
    <n v="1.06"/>
    <n v="0"/>
    <n v="5.3"/>
    <n v="3.55"/>
    <n v="1.75"/>
    <s v="Credit"/>
  </r>
  <r>
    <x v="267"/>
    <s v="O20241334"/>
    <s v="C12129"/>
    <s v="Consumer"/>
    <x v="1"/>
    <s v="LatAm"/>
    <s v="Montevideo"/>
    <s v="Lácteos"/>
    <s v="Queso Cremoso 500g"/>
    <n v="4"/>
    <n v="1.22"/>
    <n v="4.2000000000000003E-2"/>
    <n v="4.68"/>
    <n v="3.65"/>
    <n v="1.03"/>
    <s v="Cash"/>
  </r>
  <r>
    <x v="583"/>
    <s v="O20240523"/>
    <s v="C11598"/>
    <s v="Enterprise"/>
    <x v="1"/>
    <s v="LatAm"/>
    <s v="Lima"/>
    <s v="Snacks"/>
    <s v="Papas Clásicas"/>
    <n v="13"/>
    <n v="2.31"/>
    <n v="0.11799999999999999"/>
    <n v="26.49"/>
    <n v="17.22"/>
    <n v="9.27"/>
    <s v="Debit"/>
  </r>
  <r>
    <x v="416"/>
    <s v="O20243002"/>
    <s v="C10235"/>
    <s v="SMB"/>
    <x v="1"/>
    <s v="Mendoza"/>
    <s v="San Rafael"/>
    <s v="Bebidas"/>
    <s v="Gaseosa Cola"/>
    <n v="18"/>
    <n v="2.14"/>
    <n v="0.17199999999999999"/>
    <n v="31.89"/>
    <n v="23.92"/>
    <n v="7.97"/>
    <s v="Credit"/>
  </r>
  <r>
    <x v="151"/>
    <s v="O20242905"/>
    <s v="C13201"/>
    <s v="Consumer"/>
    <x v="2"/>
    <s v="Santa Fe"/>
    <s v="Rosario"/>
    <s v="Snacks"/>
    <s v="Barra Cereal"/>
    <n v="16"/>
    <n v="2.1"/>
    <n v="9.7000000000000003E-2"/>
    <n v="30.34"/>
    <n v="19.72"/>
    <n v="10.62"/>
    <s v="Transfer"/>
  </r>
  <r>
    <x v="289"/>
    <s v="O20241395"/>
    <s v="C12790"/>
    <s v="SMB"/>
    <x v="1"/>
    <s v="AMBA"/>
    <s v="GBA Oeste"/>
    <s v="Panificados"/>
    <s v="Medialunas Docena"/>
    <n v="20"/>
    <n v="1.71"/>
    <n v="2.9000000000000001E-2"/>
    <n v="33.21"/>
    <n v="22.25"/>
    <n v="10.96"/>
    <s v="Credit"/>
  </r>
  <r>
    <x v="41"/>
    <s v="O20243070"/>
    <s v="C11156"/>
    <s v="Consumer"/>
    <x v="1"/>
    <s v="Córdoba"/>
    <s v="Córdoba"/>
    <s v="Snacks"/>
    <s v="Mix Frutos Secos"/>
    <n v="19"/>
    <n v="2.2799999999999998"/>
    <n v="6.2E-2"/>
    <n v="40.630000000000003"/>
    <n v="26.41"/>
    <n v="14.22"/>
    <s v="Debit"/>
  </r>
  <r>
    <x v="143"/>
    <s v="O20244644"/>
    <s v="C10988"/>
    <s v="Consumer"/>
    <x v="0"/>
    <s v="Santa Fe"/>
    <s v="Rafaela"/>
    <s v="Verduras"/>
    <s v="Cebolla Kg"/>
    <n v="4"/>
    <n v="2.31"/>
    <n v="0.10299999999999999"/>
    <n v="8.2899999999999991"/>
    <n v="5.8"/>
    <n v="2.4900000000000002"/>
    <s v="Credit"/>
  </r>
  <r>
    <x v="315"/>
    <s v="O20242750"/>
    <s v="C13019"/>
    <s v="Enterprise"/>
    <x v="1"/>
    <s v="Santa Fe"/>
    <s v="Rosario"/>
    <s v="Bebidas"/>
    <s v="Agua 1.5L"/>
    <n v="19"/>
    <n v="1.17"/>
    <n v="7.8E-2"/>
    <n v="20.5"/>
    <n v="15.38"/>
    <n v="5.12"/>
    <s v="Credit"/>
  </r>
  <r>
    <x v="442"/>
    <s v="O20243269"/>
    <s v="C11299"/>
    <s v="Consumer"/>
    <x v="0"/>
    <s v="AMBA"/>
    <s v="GBA Sur"/>
    <s v="Lácteos"/>
    <s v="Yogur 1L"/>
    <n v="3"/>
    <n v="1.21"/>
    <n v="0.127"/>
    <n v="3.17"/>
    <n v="2.4700000000000002"/>
    <n v="0.7"/>
    <s v="Transfer"/>
  </r>
  <r>
    <x v="288"/>
    <s v="O20243811"/>
    <s v="C11403"/>
    <s v="Consumer"/>
    <x v="0"/>
    <s v="Santa Fe"/>
    <s v="Santa Fe"/>
    <s v="Snacks"/>
    <s v="Mix Frutos Secos"/>
    <n v="10"/>
    <n v="2.98"/>
    <n v="9.9000000000000005E-2"/>
    <n v="26.85"/>
    <n v="17.45"/>
    <n v="9.4"/>
    <s v="Wallet"/>
  </r>
  <r>
    <x v="452"/>
    <s v="O20241839"/>
    <s v="C10858"/>
    <s v="SMB"/>
    <x v="0"/>
    <s v="LatAm"/>
    <s v="Lima"/>
    <s v="Panificados"/>
    <s v="Pan Lacteado"/>
    <n v="15"/>
    <n v="1.46"/>
    <n v="0.104"/>
    <n v="19.62"/>
    <n v="13.15"/>
    <n v="6.47"/>
    <s v="Credit"/>
  </r>
  <r>
    <x v="140"/>
    <s v="O20240773"/>
    <s v="C13164"/>
    <s v="Consumer"/>
    <x v="1"/>
    <s v="AMBA"/>
    <s v="GBA Oeste"/>
    <s v="Lácteos"/>
    <s v="Leche 1L"/>
    <n v="3"/>
    <n v="1.6"/>
    <n v="5.8999999999999997E-2"/>
    <n v="4.5199999999999996"/>
    <n v="3.53"/>
    <n v="0.99"/>
    <s v="Cash"/>
  </r>
  <r>
    <x v="99"/>
    <s v="O20243450"/>
    <s v="C12056"/>
    <s v="SMB"/>
    <x v="0"/>
    <s v="Rosario"/>
    <s v="Rosario"/>
    <s v="Bebidas"/>
    <s v="Agua 1.5L"/>
    <n v="12"/>
    <n v="1.47"/>
    <n v="0.126"/>
    <n v="15.42"/>
    <n v="11.56"/>
    <n v="3.86"/>
    <s v="Debit"/>
  </r>
  <r>
    <x v="248"/>
    <s v="O20242095"/>
    <s v="C12523"/>
    <s v="Enterprise"/>
    <x v="1"/>
    <s v="AMBA"/>
    <s v="GBA Oeste"/>
    <s v="Lácteos"/>
    <s v="Leche 1L"/>
    <n v="16"/>
    <n v="2.31"/>
    <n v="4.7E-2"/>
    <n v="35.22"/>
    <n v="27.47"/>
    <n v="7.75"/>
    <s v="Credit"/>
  </r>
  <r>
    <x v="564"/>
    <s v="O20242111"/>
    <s v="C12414"/>
    <s v="Consumer"/>
    <x v="1"/>
    <s v="Mendoza"/>
    <s v="Mendoza"/>
    <s v="Bebidas"/>
    <s v="Agua 500ml"/>
    <n v="17"/>
    <n v="1.2"/>
    <n v="0"/>
    <n v="20.399999999999999"/>
    <n v="15.3"/>
    <n v="5.0999999999999996"/>
    <s v="Debit"/>
  </r>
  <r>
    <x v="139"/>
    <s v="O20240445"/>
    <s v="C12901"/>
    <s v="Consumer"/>
    <x v="0"/>
    <s v="Rosario"/>
    <s v="Rosario"/>
    <s v="Frutas"/>
    <s v="Naranja Kg"/>
    <n v="8"/>
    <n v="2.0299999999999998"/>
    <n v="9.7000000000000003E-2"/>
    <n v="14.66"/>
    <n v="10.56"/>
    <n v="4.0999999999999996"/>
    <s v="Wallet"/>
  </r>
  <r>
    <x v="30"/>
    <s v="O20242973"/>
    <s v="C11425"/>
    <s v="SMB"/>
    <x v="1"/>
    <s v="LatAm"/>
    <s v="Montevideo"/>
    <s v="Snacks"/>
    <s v="Barra Cereal"/>
    <n v="5"/>
    <n v="2.39"/>
    <n v="6.0999999999999999E-2"/>
    <n v="11.22"/>
    <n v="7.29"/>
    <n v="3.93"/>
    <s v="Debit"/>
  </r>
  <r>
    <x v="460"/>
    <s v="O20244802"/>
    <s v="C11915"/>
    <s v="Consumer"/>
    <x v="1"/>
    <s v="AMBA"/>
    <s v="GBA Sur"/>
    <s v="Panificados"/>
    <s v="Medialunas Docena"/>
    <n v="14"/>
    <n v="1.44"/>
    <n v="4.0000000000000001E-3"/>
    <n v="20.079999999999998"/>
    <n v="13.45"/>
    <n v="6.63"/>
    <s v="Credit"/>
  </r>
  <r>
    <x v="116"/>
    <s v="O20241207"/>
    <s v="C13286"/>
    <s v="Consumer"/>
    <x v="0"/>
    <s v="LatAm"/>
    <s v="Lima"/>
    <s v="Suplementos"/>
    <s v="Whey 1kg"/>
    <n v="8"/>
    <n v="12.75"/>
    <n v="7.8E-2"/>
    <n v="94.04"/>
    <n v="51.72"/>
    <n v="42.32"/>
    <s v="Transfer"/>
  </r>
  <r>
    <x v="555"/>
    <s v="O20241738"/>
    <s v="C12434"/>
    <s v="SMB"/>
    <x v="1"/>
    <s v="LatAm"/>
    <s v="Santiago"/>
    <s v="Suplementos"/>
    <s v="Whey 1kg"/>
    <n v="7"/>
    <n v="31.65"/>
    <n v="8.8999999999999996E-2"/>
    <n v="201.83"/>
    <n v="111.01"/>
    <n v="90.82"/>
    <s v="Credit"/>
  </r>
  <r>
    <x v="472"/>
    <s v="O20240366"/>
    <s v="C10847"/>
    <s v="SMB"/>
    <x v="0"/>
    <s v="LatAm"/>
    <s v="Montevideo"/>
    <s v="Verduras"/>
    <s v="Lechuga Unidad"/>
    <n v="20"/>
    <n v="2.76"/>
    <n v="0.122"/>
    <n v="48.47"/>
    <n v="33.93"/>
    <n v="14.54"/>
    <s v="Credit"/>
  </r>
  <r>
    <x v="403"/>
    <s v="O20240804"/>
    <s v="C13127"/>
    <s v="Enterprise"/>
    <x v="1"/>
    <s v="LatAm"/>
    <s v="Asunción"/>
    <s v="Snacks"/>
    <s v="Mix Frutos Secos"/>
    <n v="4"/>
    <n v="3.19"/>
    <n v="0.187"/>
    <n v="10.37"/>
    <n v="6.74"/>
    <n v="3.63"/>
    <s v="Debit"/>
  </r>
  <r>
    <x v="376"/>
    <s v="O20243842"/>
    <s v="C10625"/>
    <s v="Consumer"/>
    <x v="0"/>
    <s v="Córdoba"/>
    <s v="Córdoba"/>
    <s v="Frutas"/>
    <s v="Naranja Kg"/>
    <n v="4"/>
    <n v="1.84"/>
    <n v="0.109"/>
    <n v="6.56"/>
    <n v="4.72"/>
    <n v="1.84"/>
    <s v="Cash"/>
  </r>
  <r>
    <x v="366"/>
    <s v="O20240551"/>
    <s v="C10155"/>
    <s v="Enterprise"/>
    <x v="0"/>
    <s v="LatAm"/>
    <s v="Santiago"/>
    <s v="Lácteos"/>
    <s v="Yogur 1L"/>
    <n v="5"/>
    <n v="1.7"/>
    <n v="1.4999999999999999E-2"/>
    <n v="8.3699999999999992"/>
    <n v="6.53"/>
    <n v="1.84"/>
    <s v="Credit"/>
  </r>
  <r>
    <x v="101"/>
    <s v="O20242305"/>
    <s v="C11103"/>
    <s v="SMB"/>
    <x v="1"/>
    <s v="AMBA"/>
    <s v="GBA Norte"/>
    <s v="Bebidas"/>
    <s v="Gaseosa Cola"/>
    <n v="14"/>
    <n v="1.77"/>
    <n v="7.0999999999999994E-2"/>
    <n v="23.02"/>
    <n v="17.260000000000002"/>
    <n v="5.76"/>
    <s v="Cash"/>
  </r>
  <r>
    <x v="74"/>
    <s v="O20241726"/>
    <s v="C12962"/>
    <s v="Consumer"/>
    <x v="0"/>
    <s v="LatAm"/>
    <s v="Lima"/>
    <s v="Lácteos"/>
    <s v="Yogur 1L"/>
    <n v="2"/>
    <n v="2.52"/>
    <n v="0.18099999999999999"/>
    <n v="4.13"/>
    <n v="3.22"/>
    <n v="0.91"/>
    <s v="Transfer"/>
  </r>
  <r>
    <x v="185"/>
    <s v="O20241062"/>
    <s v="C11632"/>
    <s v="Consumer"/>
    <x v="1"/>
    <s v="Córdoba"/>
    <s v="Río Cuarto"/>
    <s v="Panificados"/>
    <s v="Pan Integral"/>
    <n v="13"/>
    <n v="1.66"/>
    <n v="9.7000000000000003E-2"/>
    <n v="19.489999999999998"/>
    <n v="13.06"/>
    <n v="6.43"/>
    <s v="Debit"/>
  </r>
  <r>
    <x v="188"/>
    <s v="O20243108"/>
    <s v="C10792"/>
    <s v="SMB"/>
    <x v="1"/>
    <s v="AMBA"/>
    <s v="GBA Sur"/>
    <s v="Bebidas"/>
    <s v="Energética"/>
    <n v="17"/>
    <n v="1.69"/>
    <n v="3.6999999999999998E-2"/>
    <n v="27.67"/>
    <n v="20.75"/>
    <n v="6.92"/>
    <s v="Transfer"/>
  </r>
  <r>
    <x v="413"/>
    <s v="O20243857"/>
    <s v="C12794"/>
    <s v="Consumer"/>
    <x v="0"/>
    <s v="Mendoza"/>
    <s v="Godoy Cruz"/>
    <s v="Panificados"/>
    <s v="Pan Integral"/>
    <n v="12"/>
    <n v="2.0499999999999998"/>
    <n v="0.16500000000000001"/>
    <n v="20.54"/>
    <n v="13.76"/>
    <n v="6.78"/>
    <s v="Debit"/>
  </r>
  <r>
    <x v="73"/>
    <s v="O20244181"/>
    <s v="C12223"/>
    <s v="Consumer"/>
    <x v="1"/>
    <s v="Córdoba"/>
    <s v="Río Cuarto"/>
    <s v="Frutas"/>
    <s v="Banana Kg"/>
    <n v="12"/>
    <n v="1.73"/>
    <n v="0"/>
    <n v="20.76"/>
    <n v="14.95"/>
    <n v="5.81"/>
    <s v="Debit"/>
  </r>
  <r>
    <x v="28"/>
    <s v="O20244941"/>
    <s v="C12952"/>
    <s v="Consumer"/>
    <x v="2"/>
    <s v="Mendoza"/>
    <s v="Godoy Cruz"/>
    <s v="Snacks"/>
    <s v="Papas Onduladas"/>
    <n v="18"/>
    <n v="1.74"/>
    <n v="7.1999999999999995E-2"/>
    <n v="29.06"/>
    <n v="18.89"/>
    <n v="10.17"/>
    <s v="Cash"/>
  </r>
  <r>
    <x v="129"/>
    <s v="O20241227"/>
    <s v="C11356"/>
    <s v="SMB"/>
    <x v="0"/>
    <s v="AMBA"/>
    <s v="GBA Norte"/>
    <s v="Verduras"/>
    <s v="Cebolla Kg"/>
    <n v="7"/>
    <n v="1.99"/>
    <n v="1.7000000000000001E-2"/>
    <n v="13.69"/>
    <n v="9.58"/>
    <n v="4.1100000000000003"/>
    <s v="Credit"/>
  </r>
  <r>
    <x v="562"/>
    <s v="O20240185"/>
    <s v="C11781"/>
    <s v="SMB"/>
    <x v="1"/>
    <s v="Santa Fe"/>
    <s v="Santa Fe"/>
    <s v="Verduras"/>
    <s v="Lechuga Unidad"/>
    <n v="14"/>
    <n v="1.21"/>
    <n v="8.0000000000000002E-3"/>
    <n v="16.8"/>
    <n v="11.76"/>
    <n v="5.04"/>
    <s v="Credit"/>
  </r>
  <r>
    <x v="584"/>
    <s v="O20244933"/>
    <s v="C10162"/>
    <s v="Consumer"/>
    <x v="0"/>
    <s v="AMBA"/>
    <s v="GBA Sur"/>
    <s v="Panificados"/>
    <s v="Pan Lacteado"/>
    <n v="16"/>
    <n v="1.78"/>
    <n v="0"/>
    <n v="28.48"/>
    <n v="19.079999999999998"/>
    <n v="9.4"/>
    <s v="Credit"/>
  </r>
  <r>
    <x v="109"/>
    <s v="O20244830"/>
    <s v="C10899"/>
    <s v="SMB"/>
    <x v="0"/>
    <s v="LatAm"/>
    <s v="Lima"/>
    <s v="Panificados"/>
    <s v="Medialunas Docena"/>
    <n v="19"/>
    <n v="2.08"/>
    <n v="1.4E-2"/>
    <n v="38.97"/>
    <n v="26.11"/>
    <n v="12.86"/>
    <s v="Debit"/>
  </r>
  <r>
    <x v="585"/>
    <s v="O20240228"/>
    <s v="C11437"/>
    <s v="SMB"/>
    <x v="1"/>
    <s v="Rosario"/>
    <s v="Rosario"/>
    <s v="Snacks"/>
    <s v="Papas Clásicas"/>
    <n v="12"/>
    <n v="2.5099999999999998"/>
    <n v="0.05"/>
    <n v="28.61"/>
    <n v="18.600000000000001"/>
    <n v="10.01"/>
    <s v="Credit"/>
  </r>
  <r>
    <x v="580"/>
    <s v="O20242102"/>
    <s v="C11387"/>
    <s v="SMB"/>
    <x v="2"/>
    <s v="Santa Fe"/>
    <s v="Rosario"/>
    <s v="Lácteos"/>
    <s v="Yogur 1L"/>
    <n v="18"/>
    <n v="1.36"/>
    <n v="8.8999999999999996E-2"/>
    <n v="22.3"/>
    <n v="17.39"/>
    <n v="4.91"/>
    <s v="Cash"/>
  </r>
  <r>
    <x v="511"/>
    <s v="O20241941"/>
    <s v="C10083"/>
    <s v="Consumer"/>
    <x v="1"/>
    <s v="Santa Fe"/>
    <s v="Santa Fe"/>
    <s v="Bebidas"/>
    <s v="Gaseosa Cola"/>
    <n v="19"/>
    <n v="1.41"/>
    <n v="4.5999999999999999E-2"/>
    <n v="25.56"/>
    <n v="19.170000000000002"/>
    <n v="6.39"/>
    <s v="Credit"/>
  </r>
  <r>
    <x v="161"/>
    <s v="O20240799"/>
    <s v="C11191"/>
    <s v="Consumer"/>
    <x v="1"/>
    <s v="Rosario"/>
    <s v="Rosario"/>
    <s v="Panificados"/>
    <s v="Pan Lacteado"/>
    <n v="6"/>
    <n v="2.02"/>
    <n v="8.2000000000000003E-2"/>
    <n v="11.13"/>
    <n v="7.46"/>
    <n v="3.67"/>
    <s v="Debit"/>
  </r>
  <r>
    <x v="135"/>
    <s v="O20241083"/>
    <s v="C13342"/>
    <s v="Consumer"/>
    <x v="1"/>
    <s v="AMBA"/>
    <s v="CABA"/>
    <s v="Verduras"/>
    <s v="Zanahoria Kg"/>
    <n v="17"/>
    <n v="2.27"/>
    <n v="5.0999999999999997E-2"/>
    <n v="36.619999999999997"/>
    <n v="25.63"/>
    <n v="10.99"/>
    <s v="Cash"/>
  </r>
  <r>
    <x v="512"/>
    <s v="O20240586"/>
    <s v="C11520"/>
    <s v="Enterprise"/>
    <x v="2"/>
    <s v="Santa Fe"/>
    <s v="Santa Fe"/>
    <s v="Panificados"/>
    <s v="Pan Integral"/>
    <n v="4"/>
    <n v="1.98"/>
    <n v="0.156"/>
    <n v="6.68"/>
    <n v="4.4800000000000004"/>
    <n v="2.2000000000000002"/>
    <s v="Credit"/>
  </r>
  <r>
    <x v="450"/>
    <s v="O20242364"/>
    <s v="C12287"/>
    <s v="Enterprise"/>
    <x v="0"/>
    <s v="AMBA"/>
    <s v="GBA Sur"/>
    <s v="Frutas"/>
    <s v="Manzana Kg"/>
    <n v="8"/>
    <n v="1.52"/>
    <n v="0.114"/>
    <n v="10.77"/>
    <n v="7.75"/>
    <n v="3.02"/>
    <s v="Credit"/>
  </r>
  <r>
    <x v="364"/>
    <s v="O20241974"/>
    <s v="C10074"/>
    <s v="Consumer"/>
    <x v="0"/>
    <s v="Córdoba"/>
    <s v="Villa María"/>
    <s v="Panificados"/>
    <s v="Pan Integral"/>
    <n v="18"/>
    <n v="1.59"/>
    <n v="8.5999999999999993E-2"/>
    <n v="26.16"/>
    <n v="17.53"/>
    <n v="8.6300000000000008"/>
    <s v="Cash"/>
  </r>
  <r>
    <x v="586"/>
    <s v="O20244079"/>
    <s v="C10769"/>
    <s v="Enterprise"/>
    <x v="2"/>
    <s v="LatAm"/>
    <s v="Asunción"/>
    <s v="Panificados"/>
    <s v="Medialunas Docena"/>
    <n v="9"/>
    <n v="1.77"/>
    <n v="0.154"/>
    <n v="13.48"/>
    <n v="9.0299999999999994"/>
    <n v="4.45"/>
    <s v="Debit"/>
  </r>
  <r>
    <x v="170"/>
    <s v="O20241448"/>
    <s v="C12705"/>
    <s v="Consumer"/>
    <x v="1"/>
    <s v="Rosario"/>
    <s v="Rosario"/>
    <s v="Lácteos"/>
    <s v="Leche 1L"/>
    <n v="16"/>
    <n v="1.75"/>
    <n v="5.3999999999999999E-2"/>
    <n v="26.49"/>
    <n v="20.66"/>
    <n v="5.83"/>
    <s v="Transfer"/>
  </r>
  <r>
    <x v="223"/>
    <s v="O20242780"/>
    <s v="C11977"/>
    <s v="Consumer"/>
    <x v="2"/>
    <s v="Santa Fe"/>
    <s v="Santa Fe"/>
    <s v="Panificados"/>
    <s v="Pan Lacteado"/>
    <n v="10"/>
    <n v="1.03"/>
    <n v="4.5999999999999999E-2"/>
    <n v="9.83"/>
    <n v="6.59"/>
    <n v="3.24"/>
    <s v="Cash"/>
  </r>
  <r>
    <x v="377"/>
    <s v="O20244395"/>
    <s v="C13027"/>
    <s v="SMB"/>
    <x v="1"/>
    <s v="Mendoza"/>
    <s v="San Rafael"/>
    <s v="Suplementos"/>
    <s v="Creatina 300g"/>
    <n v="19"/>
    <n v="25.88"/>
    <n v="4.0000000000000001E-3"/>
    <n v="489.75"/>
    <n v="269.36"/>
    <n v="220.39"/>
    <s v="Cash"/>
  </r>
  <r>
    <x v="565"/>
    <s v="O20244692"/>
    <s v="C13320"/>
    <s v="Consumer"/>
    <x v="2"/>
    <s v="AMBA"/>
    <s v="CABA"/>
    <s v="Bebidas"/>
    <s v="Agua 1.5L"/>
    <n v="15"/>
    <n v="1.1200000000000001"/>
    <n v="5.1999999999999998E-2"/>
    <n v="15.93"/>
    <n v="11.95"/>
    <n v="3.98"/>
    <s v="Debit"/>
  </r>
  <r>
    <x v="451"/>
    <s v="O20242517"/>
    <s v="C12275"/>
    <s v="Consumer"/>
    <x v="1"/>
    <s v="Córdoba"/>
    <s v="Córdoba"/>
    <s v="Frutas"/>
    <s v="Naranja Kg"/>
    <n v="5"/>
    <n v="3.1"/>
    <n v="5.5E-2"/>
    <n v="14.65"/>
    <n v="10.55"/>
    <n v="4.0999999999999996"/>
    <s v="Credit"/>
  </r>
  <r>
    <x v="128"/>
    <s v="O20242007"/>
    <s v="C11541"/>
    <s v="SMB"/>
    <x v="1"/>
    <s v="Santa Fe"/>
    <s v="Santa Fe"/>
    <s v="Panificados"/>
    <s v="Pan Lacteado"/>
    <n v="1"/>
    <n v="1.67"/>
    <n v="0.16"/>
    <n v="1.4"/>
    <n v="0.94"/>
    <n v="0.46"/>
    <s v="Wallet"/>
  </r>
  <r>
    <x v="34"/>
    <s v="O20243921"/>
    <s v="C13399"/>
    <s v="SMB"/>
    <x v="0"/>
    <s v="Mendoza"/>
    <s v="Mendoza"/>
    <s v="Panificados"/>
    <s v="Pan Integral"/>
    <n v="4"/>
    <n v="1.69"/>
    <n v="0.1"/>
    <n v="6.08"/>
    <n v="4.07"/>
    <n v="2.0099999999999998"/>
    <s v="Cash"/>
  </r>
  <r>
    <x v="576"/>
    <s v="O20243436"/>
    <s v="C13229"/>
    <s v="Enterprise"/>
    <x v="1"/>
    <s v="Rosario"/>
    <s v="Rosario"/>
    <s v="Lácteos"/>
    <s v="Leche 1L"/>
    <n v="7"/>
    <n v="1.23"/>
    <n v="4.3999999999999997E-2"/>
    <n v="8.23"/>
    <n v="6.42"/>
    <n v="1.81"/>
    <s v="Cash"/>
  </r>
  <r>
    <x v="571"/>
    <s v="O20242431"/>
    <s v="C10974"/>
    <s v="Enterprise"/>
    <x v="1"/>
    <s v="Santa Fe"/>
    <s v="Rafaela"/>
    <s v="Suplementos"/>
    <s v="Omega-3"/>
    <n v="3"/>
    <n v="29.59"/>
    <n v="0.11899999999999999"/>
    <n v="78.209999999999994"/>
    <n v="43.02"/>
    <n v="35.19"/>
    <s v="Credit"/>
  </r>
  <r>
    <x v="175"/>
    <s v="O20244246"/>
    <s v="C10598"/>
    <s v="SMB"/>
    <x v="1"/>
    <s v="AMBA"/>
    <s v="CABA"/>
    <s v="Bebidas"/>
    <s v="Energética"/>
    <n v="8"/>
    <n v="1.29"/>
    <n v="0.02"/>
    <n v="10.11"/>
    <n v="7.58"/>
    <n v="2.5299999999999998"/>
    <s v="Debit"/>
  </r>
  <r>
    <x v="84"/>
    <s v="O20240994"/>
    <s v="C13114"/>
    <s v="Consumer"/>
    <x v="1"/>
    <s v="Santa Fe"/>
    <s v="Santa Fe"/>
    <s v="Verduras"/>
    <s v="Cebolla Kg"/>
    <n v="9"/>
    <n v="2.19"/>
    <n v="6.0999999999999999E-2"/>
    <n v="18.510000000000002"/>
    <n v="12.96"/>
    <n v="5.55"/>
    <s v="Debit"/>
  </r>
  <r>
    <x v="64"/>
    <s v="O20241854"/>
    <s v="C12850"/>
    <s v="SMB"/>
    <x v="0"/>
    <s v="Córdoba"/>
    <s v="Córdoba"/>
    <s v="Verduras"/>
    <s v="Tomate Kg"/>
    <n v="18"/>
    <n v="1.92"/>
    <n v="0"/>
    <n v="34.56"/>
    <n v="24.19"/>
    <n v="10.37"/>
    <s v="Debit"/>
  </r>
  <r>
    <x v="154"/>
    <s v="O20244587"/>
    <s v="C11831"/>
    <s v="Consumer"/>
    <x v="2"/>
    <s v="AMBA"/>
    <s v="GBA Norte"/>
    <s v="Lácteos"/>
    <s v="Leche 1L"/>
    <n v="11"/>
    <n v="2.56"/>
    <n v="9.8000000000000004E-2"/>
    <n v="25.4"/>
    <n v="19.809999999999999"/>
    <n v="5.59"/>
    <s v="Debit"/>
  </r>
  <r>
    <x v="512"/>
    <s v="O20240584"/>
    <s v="C10372"/>
    <s v="Consumer"/>
    <x v="1"/>
    <s v="Santa Fe"/>
    <s v="Rosario"/>
    <s v="Lácteos"/>
    <s v="Yogur 1L"/>
    <n v="18"/>
    <n v="2.25"/>
    <n v="7.0000000000000001E-3"/>
    <n v="40.22"/>
    <n v="31.37"/>
    <n v="8.85"/>
    <s v="Debit"/>
  </r>
  <r>
    <x v="12"/>
    <s v="O20241882"/>
    <s v="C13097"/>
    <s v="SMB"/>
    <x v="1"/>
    <s v="Santa Fe"/>
    <s v="Rosario"/>
    <s v="Snacks"/>
    <s v="Papas Clásicas"/>
    <n v="12"/>
    <n v="3.36"/>
    <n v="8.6999999999999994E-2"/>
    <n v="36.81"/>
    <n v="23.93"/>
    <n v="12.88"/>
    <s v="Credit"/>
  </r>
  <r>
    <x v="263"/>
    <s v="O20244265"/>
    <s v="C12359"/>
    <s v="SMB"/>
    <x v="1"/>
    <s v="AMBA"/>
    <s v="GBA Norte"/>
    <s v="Panificados"/>
    <s v="Pan Lacteado"/>
    <n v="15"/>
    <n v="1.96"/>
    <n v="6.2E-2"/>
    <n v="27.58"/>
    <n v="18.48"/>
    <n v="9.1"/>
    <s v="Credit"/>
  </r>
  <r>
    <x v="109"/>
    <s v="O20244834"/>
    <s v="C10702"/>
    <s v="Consumer"/>
    <x v="1"/>
    <s v="Córdoba"/>
    <s v="Río Cuarto"/>
    <s v="Snacks"/>
    <s v="Papas Clásicas"/>
    <n v="16"/>
    <n v="2.0499999999999998"/>
    <n v="6.3E-2"/>
    <n v="30.73"/>
    <n v="19.97"/>
    <n v="10.76"/>
    <s v="Debit"/>
  </r>
  <r>
    <x v="205"/>
    <s v="O20240153"/>
    <s v="C10109"/>
    <s v="SMB"/>
    <x v="1"/>
    <s v="Rosario"/>
    <s v="Rosario"/>
    <s v="Lácteos"/>
    <s v="Yogur 1L"/>
    <n v="3"/>
    <n v="1.92"/>
    <n v="5.8999999999999997E-2"/>
    <n v="5.42"/>
    <n v="4.2300000000000004"/>
    <n v="1.19"/>
    <s v="Debit"/>
  </r>
  <r>
    <x v="74"/>
    <s v="O20241727"/>
    <s v="C10920"/>
    <s v="SMB"/>
    <x v="1"/>
    <s v="LatAm"/>
    <s v="Montevideo"/>
    <s v="Bebidas"/>
    <s v="Agua 1.5L"/>
    <n v="6"/>
    <n v="1.53"/>
    <n v="1E-3"/>
    <n v="9.17"/>
    <n v="6.88"/>
    <n v="2.29"/>
    <s v="Wallet"/>
  </r>
  <r>
    <x v="249"/>
    <s v="O20243371"/>
    <s v="C13301"/>
    <s v="Consumer"/>
    <x v="1"/>
    <s v="Rosario"/>
    <s v="Rosario"/>
    <s v="Verduras"/>
    <s v="Cebolla Kg"/>
    <n v="4"/>
    <n v="1.5"/>
    <n v="0"/>
    <n v="6"/>
    <n v="4.2"/>
    <n v="1.8"/>
    <s v="Wallet"/>
  </r>
  <r>
    <x v="502"/>
    <s v="O20243061"/>
    <s v="C10544"/>
    <s v="SMB"/>
    <x v="2"/>
    <s v="Rosario"/>
    <s v="Rosario"/>
    <s v="Lácteos"/>
    <s v="Leche 1L"/>
    <n v="8"/>
    <n v="2.0699999999999998"/>
    <n v="2.5999999999999999E-2"/>
    <n v="16.13"/>
    <n v="12.58"/>
    <n v="3.55"/>
    <s v="Credit"/>
  </r>
  <r>
    <x v="158"/>
    <s v="O20241490"/>
    <s v="C10366"/>
    <s v="Consumer"/>
    <x v="1"/>
    <s v="Córdoba"/>
    <s v="Córdoba"/>
    <s v="Verduras"/>
    <s v="Tomate Kg"/>
    <n v="7"/>
    <n v="1.35"/>
    <n v="0.113"/>
    <n v="8.3800000000000008"/>
    <n v="5.87"/>
    <n v="2.5099999999999998"/>
    <s v="Wallet"/>
  </r>
  <r>
    <x v="240"/>
    <s v="O20243814"/>
    <s v="C11244"/>
    <s v="Consumer"/>
    <x v="1"/>
    <s v="LatAm"/>
    <s v="Lima"/>
    <s v="Lácteos"/>
    <s v="Queso Cremoso 500g"/>
    <n v="18"/>
    <n v="1.08"/>
    <n v="0.109"/>
    <n v="17.32"/>
    <n v="13.51"/>
    <n v="3.81"/>
    <s v="Credit"/>
  </r>
  <r>
    <x v="239"/>
    <s v="O20242715"/>
    <s v="C12458"/>
    <s v="SMB"/>
    <x v="0"/>
    <s v="AMBA"/>
    <s v="CABA"/>
    <s v="Panificados"/>
    <s v="Medialunas Docena"/>
    <n v="20"/>
    <n v="2"/>
    <n v="2E-3"/>
    <n v="39.92"/>
    <n v="26.75"/>
    <n v="13.17"/>
    <s v="Cash"/>
  </r>
  <r>
    <x v="425"/>
    <s v="O20244466"/>
    <s v="C12191"/>
    <s v="Consumer"/>
    <x v="0"/>
    <s v="AMBA"/>
    <s v="GBA Oeste"/>
    <s v="Lácteos"/>
    <s v="Yogur 1L"/>
    <n v="10"/>
    <n v="2.69"/>
    <n v="0"/>
    <n v="26.9"/>
    <n v="20.98"/>
    <n v="5.92"/>
    <s v="Wallet"/>
  </r>
  <r>
    <x v="13"/>
    <s v="O20243115"/>
    <s v="C11609"/>
    <s v="Consumer"/>
    <x v="2"/>
    <s v="Santa Fe"/>
    <s v="Rafaela"/>
    <s v="Lácteos"/>
    <s v="Queso Cremoso 500g"/>
    <n v="9"/>
    <n v="1.28"/>
    <n v="5.1999999999999998E-2"/>
    <n v="10.92"/>
    <n v="8.52"/>
    <n v="2.4"/>
    <s v="Transfer"/>
  </r>
  <r>
    <x v="232"/>
    <s v="O20243350"/>
    <s v="C11330"/>
    <s v="Consumer"/>
    <x v="0"/>
    <s v="Mendoza"/>
    <s v="Godoy Cruz"/>
    <s v="Suplementos"/>
    <s v="Omega-3"/>
    <n v="4"/>
    <n v="11.28"/>
    <n v="9.5000000000000001E-2"/>
    <n v="40.83"/>
    <n v="22.46"/>
    <n v="18.37"/>
    <s v="Transfer"/>
  </r>
  <r>
    <x v="121"/>
    <s v="O20243290"/>
    <s v="C10204"/>
    <s v="Consumer"/>
    <x v="1"/>
    <s v="Rosario"/>
    <s v="Rosario"/>
    <s v="Lácteos"/>
    <s v="Yogur 1L"/>
    <n v="9"/>
    <n v="2.48"/>
    <n v="0.23400000000000001"/>
    <n v="17.100000000000001"/>
    <n v="13.34"/>
    <n v="3.76"/>
    <s v="Credit"/>
  </r>
  <r>
    <x v="127"/>
    <s v="O20240086"/>
    <s v="C12683"/>
    <s v="SMB"/>
    <x v="1"/>
    <s v="LatAm"/>
    <s v="Asunción"/>
    <s v="Verduras"/>
    <s v="Tomate Kg"/>
    <n v="9"/>
    <n v="1.94"/>
    <n v="0.187"/>
    <n v="14.19"/>
    <n v="9.93"/>
    <n v="4.26"/>
    <s v="Credit"/>
  </r>
  <r>
    <x v="3"/>
    <s v="O20244885"/>
    <s v="C10201"/>
    <s v="SMB"/>
    <x v="1"/>
    <s v="Córdoba"/>
    <s v="Villa María"/>
    <s v="Verduras"/>
    <s v="Tomate Kg"/>
    <n v="8"/>
    <n v="1.92"/>
    <n v="2.4E-2"/>
    <n v="14.99"/>
    <n v="10.49"/>
    <n v="4.5"/>
    <s v="Transfer"/>
  </r>
  <r>
    <x v="200"/>
    <s v="O20240885"/>
    <s v="C11114"/>
    <s v="Consumer"/>
    <x v="1"/>
    <s v="Santa Fe"/>
    <s v="Santa Fe"/>
    <s v="Suplementos"/>
    <s v="Omega-3"/>
    <n v="2"/>
    <n v="24.45"/>
    <n v="9.5000000000000001E-2"/>
    <n v="44.25"/>
    <n v="24.34"/>
    <n v="19.91"/>
    <s v="Transfer"/>
  </r>
  <r>
    <x v="331"/>
    <s v="O20244081"/>
    <s v="C12289"/>
    <s v="SMB"/>
    <x v="0"/>
    <s v="Córdoba"/>
    <s v="Villa María"/>
    <s v="Frutas"/>
    <s v="Uva Kg"/>
    <n v="2"/>
    <n v="1.5"/>
    <n v="5.7000000000000002E-2"/>
    <n v="2.83"/>
    <n v="2.04"/>
    <n v="0.79"/>
    <s v="Debit"/>
  </r>
  <r>
    <x v="394"/>
    <s v="O20240314"/>
    <s v="C10873"/>
    <s v="SMB"/>
    <x v="0"/>
    <s v="Mendoza"/>
    <s v="Mendoza"/>
    <s v="Verduras"/>
    <s v="Cebolla Kg"/>
    <n v="14"/>
    <n v="2.77"/>
    <n v="0.124"/>
    <n v="33.97"/>
    <n v="23.78"/>
    <n v="10.19"/>
    <s v="Debit"/>
  </r>
  <r>
    <x v="466"/>
    <s v="O20240988"/>
    <s v="C13362"/>
    <s v="Consumer"/>
    <x v="1"/>
    <s v="LatAm"/>
    <s v="Santiago"/>
    <s v="Lácteos"/>
    <s v="Yogur 1L"/>
    <n v="2"/>
    <n v="1.62"/>
    <n v="7.4999999999999997E-2"/>
    <n v="3"/>
    <n v="2.34"/>
    <n v="0.66"/>
    <s v="Credit"/>
  </r>
  <r>
    <x v="354"/>
    <s v="O20241294"/>
    <s v="C10754"/>
    <s v="Enterprise"/>
    <x v="1"/>
    <s v="AMBA"/>
    <s v="GBA Sur"/>
    <s v="Lácteos"/>
    <s v="Queso Cremoso 500g"/>
    <n v="17"/>
    <n v="1.48"/>
    <n v="1.7000000000000001E-2"/>
    <n v="24.73"/>
    <n v="19.29"/>
    <n v="5.44"/>
    <s v="Credit"/>
  </r>
  <r>
    <x v="86"/>
    <s v="O20240242"/>
    <s v="C11131"/>
    <s v="Consumer"/>
    <x v="0"/>
    <s v="AMBA"/>
    <s v="GBA Oeste"/>
    <s v="Panificados"/>
    <s v="Pan Integral"/>
    <n v="1"/>
    <n v="1.76"/>
    <n v="0.13900000000000001"/>
    <n v="1.52"/>
    <n v="1.02"/>
    <n v="0.5"/>
    <s v="Credit"/>
  </r>
  <r>
    <x v="157"/>
    <s v="O20242954"/>
    <s v="C12261"/>
    <s v="SMB"/>
    <x v="1"/>
    <s v="AMBA"/>
    <s v="GBA Norte"/>
    <s v="Bebidas"/>
    <s v="Agua 500ml"/>
    <n v="13"/>
    <n v="1.81"/>
    <n v="7.9000000000000001E-2"/>
    <n v="21.67"/>
    <n v="16.25"/>
    <n v="5.42"/>
    <s v="Credit"/>
  </r>
  <r>
    <x v="152"/>
    <s v="O20242417"/>
    <s v="C12659"/>
    <s v="Consumer"/>
    <x v="1"/>
    <s v="LatAm"/>
    <s v="Montevideo"/>
    <s v="Lácteos"/>
    <s v="Queso Cremoso 500g"/>
    <n v="7"/>
    <n v="1.63"/>
    <n v="0.125"/>
    <n v="9.98"/>
    <n v="7.78"/>
    <n v="2.2000000000000002"/>
    <s v="Debit"/>
  </r>
  <r>
    <x v="115"/>
    <s v="O20242073"/>
    <s v="C12356"/>
    <s v="Consumer"/>
    <x v="1"/>
    <s v="Córdoba"/>
    <s v="Río Cuarto"/>
    <s v="Panificados"/>
    <s v="Pan Integral"/>
    <n v="12"/>
    <n v="2.09"/>
    <n v="0.20200000000000001"/>
    <n v="20.010000000000002"/>
    <n v="13.41"/>
    <n v="6.6"/>
    <s v="Debit"/>
  </r>
  <r>
    <x v="345"/>
    <s v="O20243171"/>
    <s v="C11854"/>
    <s v="SMB"/>
    <x v="1"/>
    <s v="Santa Fe"/>
    <s v="Rosario"/>
    <s v="Suplementos"/>
    <s v="Creatina 300g"/>
    <n v="3"/>
    <n v="14.5"/>
    <n v="8.3000000000000004E-2"/>
    <n v="39.89"/>
    <n v="21.94"/>
    <n v="17.95"/>
    <s v="Debit"/>
  </r>
  <r>
    <x v="346"/>
    <s v="O20242617"/>
    <s v="C12987"/>
    <s v="Consumer"/>
    <x v="1"/>
    <s v="LatAm"/>
    <s v="Santiago"/>
    <s v="Frutas"/>
    <s v="Uva Kg"/>
    <n v="20"/>
    <n v="1.89"/>
    <n v="8.6999999999999994E-2"/>
    <n v="34.51"/>
    <n v="24.85"/>
    <n v="9.66"/>
    <s v="Debit"/>
  </r>
  <r>
    <x v="198"/>
    <s v="O20241185"/>
    <s v="C12290"/>
    <s v="SMB"/>
    <x v="1"/>
    <s v="Santa Fe"/>
    <s v="Santa Fe"/>
    <s v="Lácteos"/>
    <s v="Queso Cremoso 500g"/>
    <n v="12"/>
    <n v="2.83"/>
    <n v="0.20699999999999999"/>
    <n v="26.93"/>
    <n v="21.01"/>
    <n v="5.92"/>
    <s v="Cash"/>
  </r>
  <r>
    <x v="587"/>
    <s v="O20243529"/>
    <s v="C13223"/>
    <s v="Consumer"/>
    <x v="1"/>
    <s v="Mendoza"/>
    <s v="San Rafael"/>
    <s v="Lácteos"/>
    <s v="Yogur 1L"/>
    <n v="15"/>
    <n v="2.0299999999999998"/>
    <n v="9.7000000000000003E-2"/>
    <n v="27.5"/>
    <n v="21.45"/>
    <n v="6.05"/>
    <s v="Cash"/>
  </r>
  <r>
    <x v="225"/>
    <s v="O20242082"/>
    <s v="C12110"/>
    <s v="Consumer"/>
    <x v="1"/>
    <s v="Santa Fe"/>
    <s v="Rafaela"/>
    <s v="Lácteos"/>
    <s v="Queso Cremoso 500g"/>
    <n v="5"/>
    <n v="2.8"/>
    <n v="0.10100000000000001"/>
    <n v="12.59"/>
    <n v="9.82"/>
    <n v="2.77"/>
    <s v="Debit"/>
  </r>
  <r>
    <x v="102"/>
    <s v="O20242984"/>
    <s v="C10832"/>
    <s v="Consumer"/>
    <x v="1"/>
    <s v="Mendoza"/>
    <s v="Mendoza"/>
    <s v="Lácteos"/>
    <s v="Yogur 1L"/>
    <n v="7"/>
    <n v="2.2400000000000002"/>
    <n v="8.0000000000000002E-3"/>
    <n v="15.55"/>
    <n v="12.13"/>
    <n v="3.42"/>
    <s v="Credit"/>
  </r>
  <r>
    <x v="194"/>
    <s v="O20240337"/>
    <s v="C12415"/>
    <s v="SMB"/>
    <x v="2"/>
    <s v="AMBA"/>
    <s v="CABA"/>
    <s v="Panificados"/>
    <s v="Medialunas Docena"/>
    <n v="3"/>
    <n v="1.86"/>
    <n v="0.104"/>
    <n v="5"/>
    <n v="3.35"/>
    <n v="1.65"/>
    <s v="Cash"/>
  </r>
  <r>
    <x v="530"/>
    <s v="O20242677"/>
    <s v="C11684"/>
    <s v="SMB"/>
    <x v="0"/>
    <s v="Rosario"/>
    <s v="Rosario"/>
    <s v="Bebidas"/>
    <s v="Gaseosa Cola"/>
    <n v="18"/>
    <n v="2.0099999999999998"/>
    <n v="0.247"/>
    <n v="27.24"/>
    <n v="20.43"/>
    <n v="6.81"/>
    <s v="Cash"/>
  </r>
  <r>
    <x v="240"/>
    <s v="O20243819"/>
    <s v="C12255"/>
    <s v="Consumer"/>
    <x v="0"/>
    <s v="AMBA"/>
    <s v="CABA"/>
    <s v="Bebidas"/>
    <s v="Agua 500ml"/>
    <n v="16"/>
    <n v="1.49"/>
    <n v="5.8000000000000003E-2"/>
    <n v="22.46"/>
    <n v="16.84"/>
    <n v="5.62"/>
    <s v="Credit"/>
  </r>
  <r>
    <x v="112"/>
    <s v="O20241238"/>
    <s v="C11615"/>
    <s v="Consumer"/>
    <x v="1"/>
    <s v="Rosario"/>
    <s v="Rosario"/>
    <s v="Panificados"/>
    <s v="Medialunas Docena"/>
    <n v="11"/>
    <n v="1.9"/>
    <n v="7.1999999999999995E-2"/>
    <n v="19.399999999999999"/>
    <n v="13"/>
    <n v="6.4"/>
    <s v="Credit"/>
  </r>
  <r>
    <x v="419"/>
    <s v="O20240305"/>
    <s v="C13215"/>
    <s v="SMB"/>
    <x v="1"/>
    <s v="Santa Fe"/>
    <s v="Santa Fe"/>
    <s v="Frutas"/>
    <s v="Manzana Kg"/>
    <n v="15"/>
    <n v="2.39"/>
    <n v="2.1000000000000001E-2"/>
    <n v="35.1"/>
    <n v="25.27"/>
    <n v="9.83"/>
    <s v="Cash"/>
  </r>
  <r>
    <x v="96"/>
    <s v="O20240512"/>
    <s v="C11053"/>
    <s v="Consumer"/>
    <x v="0"/>
    <s v="AMBA"/>
    <s v="CABA"/>
    <s v="Bebidas"/>
    <s v="Jugo Naranja"/>
    <n v="3"/>
    <n v="2.0299999999999998"/>
    <n v="5.3999999999999999E-2"/>
    <n v="5.76"/>
    <n v="4.32"/>
    <n v="1.44"/>
    <s v="Cash"/>
  </r>
  <r>
    <x v="197"/>
    <s v="O20242896"/>
    <s v="C10425"/>
    <s v="Enterprise"/>
    <x v="0"/>
    <s v="Santa Fe"/>
    <s v="Rafaela"/>
    <s v="Verduras"/>
    <s v="Zanahoria Kg"/>
    <n v="6"/>
    <n v="2.69"/>
    <n v="0.19600000000000001"/>
    <n v="12.98"/>
    <n v="9.09"/>
    <n v="3.89"/>
    <s v="Cash"/>
  </r>
  <r>
    <x v="492"/>
    <s v="O20240045"/>
    <s v="C12166"/>
    <s v="Enterprise"/>
    <x v="1"/>
    <s v="Córdoba"/>
    <s v="Río Cuarto"/>
    <s v="Suplementos"/>
    <s v="Whey 1kg"/>
    <n v="16"/>
    <n v="17.38"/>
    <n v="2.5000000000000001E-2"/>
    <n v="271.13"/>
    <n v="149.12"/>
    <n v="122.01"/>
    <s v="Credit"/>
  </r>
  <r>
    <x v="575"/>
    <s v="O20243420"/>
    <s v="C11344"/>
    <s v="Consumer"/>
    <x v="0"/>
    <s v="Mendoza"/>
    <s v="San Rafael"/>
    <s v="Suplementos"/>
    <s v="Omega-3"/>
    <n v="9"/>
    <n v="24.4"/>
    <n v="0"/>
    <n v="219.6"/>
    <n v="120.78"/>
    <n v="98.82"/>
    <s v="Debit"/>
  </r>
  <r>
    <x v="575"/>
    <s v="O20243415"/>
    <s v="C12626"/>
    <s v="Enterprise"/>
    <x v="1"/>
    <s v="Rosario"/>
    <s v="Rosario"/>
    <s v="Bebidas"/>
    <s v="Agua 500ml"/>
    <n v="7"/>
    <n v="1.79"/>
    <n v="0"/>
    <n v="12.53"/>
    <n v="9.4"/>
    <n v="3.13"/>
    <s v="Credit"/>
  </r>
  <r>
    <x v="192"/>
    <s v="O20244040"/>
    <s v="C13499"/>
    <s v="Consumer"/>
    <x v="0"/>
    <s v="Córdoba"/>
    <s v="Río Cuarto"/>
    <s v="Bebidas"/>
    <s v="Energética"/>
    <n v="20"/>
    <n v="2"/>
    <n v="0.14299999999999999"/>
    <n v="34.28"/>
    <n v="25.71"/>
    <n v="8.57"/>
    <s v="Debit"/>
  </r>
  <r>
    <x v="178"/>
    <s v="O20243715"/>
    <s v="C10012"/>
    <s v="Consumer"/>
    <x v="2"/>
    <s v="Rosario"/>
    <s v="Rosario"/>
    <s v="Frutas"/>
    <s v="Uva Kg"/>
    <n v="8"/>
    <n v="2.59"/>
    <n v="0.16600000000000001"/>
    <n v="17.28"/>
    <n v="12.44"/>
    <n v="4.84"/>
    <s v="Debit"/>
  </r>
  <r>
    <x v="588"/>
    <s v="O20242790"/>
    <s v="C11822"/>
    <s v="Consumer"/>
    <x v="1"/>
    <s v="Santa Fe"/>
    <s v="Santa Fe"/>
    <s v="Frutas"/>
    <s v="Naranja Kg"/>
    <n v="19"/>
    <n v="1.31"/>
    <n v="0.04"/>
    <n v="23.89"/>
    <n v="17.2"/>
    <n v="6.69"/>
    <s v="Wallet"/>
  </r>
  <r>
    <x v="217"/>
    <s v="O20241148"/>
    <s v="C11105"/>
    <s v="Consumer"/>
    <x v="0"/>
    <s v="LatAm"/>
    <s v="Montevideo"/>
    <s v="Lácteos"/>
    <s v="Queso Cremoso 500g"/>
    <n v="9"/>
    <n v="2.85"/>
    <n v="7.6999999999999999E-2"/>
    <n v="23.67"/>
    <n v="18.46"/>
    <n v="5.21"/>
    <s v="Debit"/>
  </r>
  <r>
    <x v="4"/>
    <s v="O20240098"/>
    <s v="C12300"/>
    <s v="SMB"/>
    <x v="1"/>
    <s v="Mendoza"/>
    <s v="San Rafael"/>
    <s v="Verduras"/>
    <s v="Tomate Kg"/>
    <n v="15"/>
    <n v="2.0499999999999998"/>
    <n v="0"/>
    <n v="30.75"/>
    <n v="21.53"/>
    <n v="9.2200000000000006"/>
    <s v="Transfer"/>
  </r>
  <r>
    <x v="43"/>
    <s v="O20242391"/>
    <s v="C12384"/>
    <s v="Enterprise"/>
    <x v="1"/>
    <s v="Santa Fe"/>
    <s v="Rafaela"/>
    <s v="Suplementos"/>
    <s v="Multivitamínico"/>
    <n v="20"/>
    <n v="16.09"/>
    <n v="0"/>
    <n v="321.8"/>
    <n v="176.99"/>
    <n v="144.81"/>
    <s v="Wallet"/>
  </r>
  <r>
    <x v="496"/>
    <s v="O20244818"/>
    <s v="C12018"/>
    <s v="Consumer"/>
    <x v="1"/>
    <s v="Santa Fe"/>
    <s v="Santa Fe"/>
    <s v="Panificados"/>
    <s v="Medialunas Docena"/>
    <n v="14"/>
    <n v="1.0900000000000001"/>
    <n v="1.6E-2"/>
    <n v="15.02"/>
    <n v="10.06"/>
    <n v="4.96"/>
    <s v="Credit"/>
  </r>
  <r>
    <x v="215"/>
    <s v="O20242861"/>
    <s v="C11886"/>
    <s v="SMB"/>
    <x v="1"/>
    <s v="Mendoza"/>
    <s v="Godoy Cruz"/>
    <s v="Lácteos"/>
    <s v="Yogur 1L"/>
    <n v="7"/>
    <n v="2.83"/>
    <n v="0.121"/>
    <n v="17.41"/>
    <n v="13.58"/>
    <n v="3.83"/>
    <s v="Wallet"/>
  </r>
  <r>
    <x v="339"/>
    <s v="O20244487"/>
    <s v="C12086"/>
    <s v="SMB"/>
    <x v="1"/>
    <s v="Córdoba"/>
    <s v="Villa María"/>
    <s v="Panificados"/>
    <s v="Medialunas Docena"/>
    <n v="14"/>
    <n v="1.76"/>
    <n v="0.23400000000000001"/>
    <n v="18.87"/>
    <n v="12.64"/>
    <n v="6.23"/>
    <s v="Credit"/>
  </r>
  <r>
    <x v="448"/>
    <s v="O20240593"/>
    <s v="C10503"/>
    <s v="Consumer"/>
    <x v="0"/>
    <s v="Santa Fe"/>
    <s v="Rosario"/>
    <s v="Snacks"/>
    <s v="Papas Onduladas"/>
    <n v="11"/>
    <n v="3.22"/>
    <n v="7.9000000000000001E-2"/>
    <n v="32.619999999999997"/>
    <n v="21.2"/>
    <n v="11.42"/>
    <s v="Transfer"/>
  </r>
  <r>
    <x v="179"/>
    <s v="O20242323"/>
    <s v="C10089"/>
    <s v="Enterprise"/>
    <x v="0"/>
    <s v="Córdoba"/>
    <s v="Río Cuarto"/>
    <s v="Lácteos"/>
    <s v="Yogur 1L"/>
    <n v="6"/>
    <n v="2.1800000000000002"/>
    <n v="6.5000000000000002E-2"/>
    <n v="12.23"/>
    <n v="9.5399999999999991"/>
    <n v="2.69"/>
    <s v="Debit"/>
  </r>
  <r>
    <x v="115"/>
    <s v="O20242070"/>
    <s v="C10617"/>
    <s v="Consumer"/>
    <x v="0"/>
    <s v="AMBA"/>
    <s v="GBA Oeste"/>
    <s v="Suplementos"/>
    <s v="Multivitamínico"/>
    <n v="1"/>
    <n v="30.01"/>
    <n v="0.06"/>
    <n v="28.21"/>
    <n v="15.52"/>
    <n v="12.69"/>
    <s v="Transfer"/>
  </r>
  <r>
    <x v="142"/>
    <s v="O20243509"/>
    <s v="C13350"/>
    <s v="Consumer"/>
    <x v="1"/>
    <s v="Córdoba"/>
    <s v="Río Cuarto"/>
    <s v="Suplementos"/>
    <s v="Multivitamínico"/>
    <n v="3"/>
    <n v="29.55"/>
    <n v="3.9E-2"/>
    <n v="85.19"/>
    <n v="46.85"/>
    <n v="38.340000000000003"/>
    <s v="Credit"/>
  </r>
  <r>
    <x v="569"/>
    <s v="O20242342"/>
    <s v="C10283"/>
    <s v="Consumer"/>
    <x v="0"/>
    <s v="LatAm"/>
    <s v="Lima"/>
    <s v="Frutas"/>
    <s v="Uva Kg"/>
    <n v="1"/>
    <n v="1.63"/>
    <n v="5.5E-2"/>
    <n v="1.54"/>
    <n v="1.1100000000000001"/>
    <n v="0.43"/>
    <s v="Credit"/>
  </r>
  <r>
    <x v="518"/>
    <s v="O20244790"/>
    <s v="C10154"/>
    <s v="Consumer"/>
    <x v="1"/>
    <s v="Córdoba"/>
    <s v="Córdoba"/>
    <s v="Suplementos"/>
    <s v="Whey 1kg"/>
    <n v="9"/>
    <n v="28.55"/>
    <n v="7.6999999999999999E-2"/>
    <n v="237.16"/>
    <n v="130.44"/>
    <n v="106.72"/>
    <s v="Credit"/>
  </r>
  <r>
    <x v="327"/>
    <s v="O20244215"/>
    <s v="C10143"/>
    <s v="Consumer"/>
    <x v="0"/>
    <s v="Santa Fe"/>
    <s v="Rafaela"/>
    <s v="Lácteos"/>
    <s v="Yogur 1L"/>
    <n v="17"/>
    <n v="2.44"/>
    <n v="0.11700000000000001"/>
    <n v="36.630000000000003"/>
    <n v="28.57"/>
    <n v="8.06"/>
    <s v="Credit"/>
  </r>
  <r>
    <x v="202"/>
    <s v="O20244336"/>
    <s v="C12431"/>
    <s v="Consumer"/>
    <x v="0"/>
    <s v="Rosario"/>
    <s v="Rosario"/>
    <s v="Bebidas"/>
    <s v="Gaseosa Cola"/>
    <n v="2"/>
    <n v="1.71"/>
    <n v="3.9E-2"/>
    <n v="3.29"/>
    <n v="2.4700000000000002"/>
    <n v="0.82"/>
    <s v="Cash"/>
  </r>
  <r>
    <x v="589"/>
    <s v="O20243597"/>
    <s v="C11865"/>
    <s v="Consumer"/>
    <x v="1"/>
    <s v="AMBA"/>
    <s v="CABA"/>
    <s v="Snacks"/>
    <s v="Papas Clásicas"/>
    <n v="3"/>
    <n v="2.84"/>
    <n v="0"/>
    <n v="8.52"/>
    <n v="5.54"/>
    <n v="2.98"/>
    <s v="Debit"/>
  </r>
  <r>
    <x v="500"/>
    <s v="O20240976"/>
    <s v="C12782"/>
    <s v="SMB"/>
    <x v="1"/>
    <s v="Rosario"/>
    <s v="Rosario"/>
    <s v="Lácteos"/>
    <s v="Yogur 1L"/>
    <n v="16"/>
    <n v="1.71"/>
    <n v="8.9999999999999993E-3"/>
    <n v="27.11"/>
    <n v="21.15"/>
    <n v="5.96"/>
    <s v="Credit"/>
  </r>
  <r>
    <x v="516"/>
    <s v="O20242559"/>
    <s v="C10877"/>
    <s v="Consumer"/>
    <x v="1"/>
    <s v="LatAm"/>
    <s v="Asunción"/>
    <s v="Snacks"/>
    <s v="Barra Cereal"/>
    <n v="12"/>
    <n v="1.54"/>
    <n v="1.7999999999999999E-2"/>
    <n v="18.149999999999999"/>
    <n v="11.8"/>
    <n v="6.35"/>
    <s v="Debit"/>
  </r>
  <r>
    <x v="465"/>
    <s v="O20243274"/>
    <s v="C10947"/>
    <s v="Enterprise"/>
    <x v="1"/>
    <s v="AMBA"/>
    <s v="GBA Norte"/>
    <s v="Frutas"/>
    <s v="Uva Kg"/>
    <n v="3"/>
    <n v="2.81"/>
    <n v="0.114"/>
    <n v="7.47"/>
    <n v="5.38"/>
    <n v="2.09"/>
    <s v="Credit"/>
  </r>
  <r>
    <x v="517"/>
    <s v="O20242706"/>
    <s v="C11685"/>
    <s v="SMB"/>
    <x v="1"/>
    <s v="Santa Fe"/>
    <s v="Rosario"/>
    <s v="Suplementos"/>
    <s v="Omega-3"/>
    <n v="10"/>
    <n v="21.85"/>
    <n v="3.5000000000000003E-2"/>
    <n v="210.85"/>
    <n v="115.97"/>
    <n v="94.88"/>
    <s v="Credit"/>
  </r>
  <r>
    <x v="250"/>
    <s v="O20241707"/>
    <s v="C12908"/>
    <s v="Consumer"/>
    <x v="0"/>
    <s v="Santa Fe"/>
    <s v="Rafaela"/>
    <s v="Bebidas"/>
    <s v="Jugo Naranja"/>
    <n v="13"/>
    <n v="1.03"/>
    <n v="0.10100000000000001"/>
    <n v="12.04"/>
    <n v="9.0299999999999994"/>
    <n v="3.01"/>
    <s v="Wallet"/>
  </r>
  <r>
    <x v="590"/>
    <s v="O20241156"/>
    <s v="C11391"/>
    <s v="Enterprise"/>
    <x v="1"/>
    <s v="LatAm"/>
    <s v="Lima"/>
    <s v="Suplementos"/>
    <s v="Omega-3"/>
    <n v="18"/>
    <n v="29.32"/>
    <n v="0.12"/>
    <n v="464.43"/>
    <n v="255.44"/>
    <n v="208.99"/>
    <s v="Debit"/>
  </r>
  <r>
    <x v="84"/>
    <s v="O20240993"/>
    <s v="C10280"/>
    <s v="Consumer"/>
    <x v="0"/>
    <s v="Santa Fe"/>
    <s v="Rosario"/>
    <s v="Panificados"/>
    <s v="Medialunas Docena"/>
    <n v="5"/>
    <n v="2.0299999999999998"/>
    <n v="3.3000000000000002E-2"/>
    <n v="9.82"/>
    <n v="6.58"/>
    <n v="3.24"/>
    <s v="Credit"/>
  </r>
  <r>
    <x v="226"/>
    <s v="O20244415"/>
    <s v="C12987"/>
    <s v="Consumer"/>
    <x v="1"/>
    <s v="AMBA"/>
    <s v="GBA Norte"/>
    <s v="Panificados"/>
    <s v="Medialunas Docena"/>
    <n v="3"/>
    <n v="1.28"/>
    <n v="0.153"/>
    <n v="3.25"/>
    <n v="2.1800000000000002"/>
    <n v="1.07"/>
    <s v="Cash"/>
  </r>
  <r>
    <x v="226"/>
    <s v="O20244416"/>
    <s v="C11031"/>
    <s v="SMB"/>
    <x v="0"/>
    <s v="Córdoba"/>
    <s v="Río Cuarto"/>
    <s v="Suplementos"/>
    <s v="Multivitamínico"/>
    <n v="4"/>
    <n v="11.6"/>
    <n v="0.159"/>
    <n v="39.020000000000003"/>
    <n v="21.46"/>
    <n v="17.559999999999999"/>
    <s v="Cash"/>
  </r>
  <r>
    <x v="67"/>
    <s v="O20243043"/>
    <s v="C11545"/>
    <s v="SMB"/>
    <x v="0"/>
    <s v="Santa Fe"/>
    <s v="Rafaela"/>
    <s v="Lácteos"/>
    <s v="Queso Cremoso 500g"/>
    <n v="14"/>
    <n v="2.38"/>
    <n v="2.1000000000000001E-2"/>
    <n v="32.619999999999997"/>
    <n v="25.44"/>
    <n v="7.18"/>
    <s v="Credit"/>
  </r>
  <r>
    <x v="516"/>
    <s v="O20242561"/>
    <s v="C13200"/>
    <s v="Consumer"/>
    <x v="0"/>
    <s v="AMBA"/>
    <s v="GBA Oeste"/>
    <s v="Bebidas"/>
    <s v="Jugo Naranja"/>
    <n v="11"/>
    <n v="1.73"/>
    <n v="9.5000000000000001E-2"/>
    <n v="17.22"/>
    <n v="12.92"/>
    <n v="4.3"/>
    <s v="Debit"/>
  </r>
  <r>
    <x v="92"/>
    <s v="O20241000"/>
    <s v="C10125"/>
    <s v="Consumer"/>
    <x v="0"/>
    <s v="LatAm"/>
    <s v="Montevideo"/>
    <s v="Suplementos"/>
    <s v="Whey 1kg"/>
    <n v="15"/>
    <n v="31.75"/>
    <n v="0.16400000000000001"/>
    <n v="398.14"/>
    <n v="218.98"/>
    <n v="179.16"/>
    <s v="Credit"/>
  </r>
  <r>
    <x v="406"/>
    <s v="O20241986"/>
    <s v="C11174"/>
    <s v="Consumer"/>
    <x v="1"/>
    <s v="AMBA"/>
    <s v="CABA"/>
    <s v="Verduras"/>
    <s v="Tomate Kg"/>
    <n v="2"/>
    <n v="2.76"/>
    <n v="0"/>
    <n v="5.52"/>
    <n v="3.86"/>
    <n v="1.66"/>
    <s v="Credit"/>
  </r>
  <r>
    <x v="591"/>
    <s v="O20240417"/>
    <s v="C10897"/>
    <s v="Consumer"/>
    <x v="1"/>
    <s v="LatAm"/>
    <s v="Asunción"/>
    <s v="Panificados"/>
    <s v="Pan Lacteado"/>
    <n v="12"/>
    <n v="1.04"/>
    <n v="2.3E-2"/>
    <n v="12.19"/>
    <n v="8.17"/>
    <n v="4.0199999999999996"/>
    <s v="Debit"/>
  </r>
  <r>
    <x v="321"/>
    <s v="O20242014"/>
    <s v="C11260"/>
    <s v="Consumer"/>
    <x v="2"/>
    <s v="Córdoba"/>
    <s v="Córdoba"/>
    <s v="Frutas"/>
    <s v="Uva Kg"/>
    <n v="16"/>
    <n v="1.45"/>
    <n v="0.12"/>
    <n v="20.420000000000002"/>
    <n v="14.7"/>
    <n v="5.72"/>
    <s v="Credit"/>
  </r>
  <r>
    <x v="461"/>
    <s v="O20240967"/>
    <s v="C10028"/>
    <s v="Consumer"/>
    <x v="2"/>
    <s v="AMBA"/>
    <s v="GBA Sur"/>
    <s v="Bebidas"/>
    <s v="Agua 500ml"/>
    <n v="17"/>
    <n v="1.01"/>
    <n v="9.7000000000000003E-2"/>
    <n v="15.5"/>
    <n v="11.62"/>
    <n v="3.88"/>
    <s v="Credit"/>
  </r>
  <r>
    <x v="311"/>
    <s v="O20244208"/>
    <s v="C13218"/>
    <s v="SMB"/>
    <x v="0"/>
    <s v="LatAm"/>
    <s v="Montevideo"/>
    <s v="Bebidas"/>
    <s v="Energética"/>
    <n v="20"/>
    <n v="1.57"/>
    <n v="0"/>
    <n v="31.4"/>
    <n v="23.55"/>
    <n v="7.85"/>
    <s v="Credit"/>
  </r>
  <r>
    <x v="592"/>
    <s v="O20242220"/>
    <s v="C10763"/>
    <s v="Consumer"/>
    <x v="0"/>
    <s v="AMBA"/>
    <s v="CABA"/>
    <s v="Snacks"/>
    <s v="Barra Cereal"/>
    <n v="18"/>
    <n v="1.67"/>
    <n v="1.4999999999999999E-2"/>
    <n v="29.61"/>
    <n v="19.25"/>
    <n v="10.36"/>
    <s v="Transfer"/>
  </r>
  <r>
    <x v="242"/>
    <s v="O20244350"/>
    <s v="C11756"/>
    <s v="Enterprise"/>
    <x v="1"/>
    <s v="Santa Fe"/>
    <s v="Rafaela"/>
    <s v="Panificados"/>
    <s v="Medialunas Docena"/>
    <n v="11"/>
    <n v="1.36"/>
    <n v="0.12"/>
    <n v="13.16"/>
    <n v="8.82"/>
    <n v="4.34"/>
    <s v="Debit"/>
  </r>
  <r>
    <x v="348"/>
    <s v="O20243053"/>
    <s v="C13388"/>
    <s v="Consumer"/>
    <x v="1"/>
    <s v="LatAm"/>
    <s v="Montevideo"/>
    <s v="Lácteos"/>
    <s v="Yogur 1L"/>
    <n v="13"/>
    <n v="1.62"/>
    <n v="1E-3"/>
    <n v="21.04"/>
    <n v="16.41"/>
    <n v="4.63"/>
    <s v="Credit"/>
  </r>
  <r>
    <x v="247"/>
    <s v="O20240758"/>
    <s v="C10313"/>
    <s v="Consumer"/>
    <x v="0"/>
    <s v="Santa Fe"/>
    <s v="Rosario"/>
    <s v="Frutas"/>
    <s v="Banana Kg"/>
    <n v="6"/>
    <n v="2.23"/>
    <n v="0.159"/>
    <n v="11.25"/>
    <n v="8.1"/>
    <n v="3.15"/>
    <s v="Credit"/>
  </r>
  <r>
    <x v="150"/>
    <s v="O20240698"/>
    <s v="C11202"/>
    <s v="SMB"/>
    <x v="2"/>
    <s v="Mendoza"/>
    <s v="Godoy Cruz"/>
    <s v="Lácteos"/>
    <s v="Leche 1L"/>
    <n v="7"/>
    <n v="2.8"/>
    <n v="7.5999999999999998E-2"/>
    <n v="18.11"/>
    <n v="14.13"/>
    <n v="3.98"/>
    <s v="Credit"/>
  </r>
  <r>
    <x v="121"/>
    <s v="O20243296"/>
    <s v="C10767"/>
    <s v="Enterprise"/>
    <x v="2"/>
    <s v="AMBA"/>
    <s v="GBA Oeste"/>
    <s v="Panificados"/>
    <s v="Pan Integral"/>
    <n v="12"/>
    <n v="1.53"/>
    <n v="9.1999999999999998E-2"/>
    <n v="16.670000000000002"/>
    <n v="11.17"/>
    <n v="5.5"/>
    <s v="Credit"/>
  </r>
  <r>
    <x v="191"/>
    <s v="O20244358"/>
    <s v="C13155"/>
    <s v="Consumer"/>
    <x v="1"/>
    <s v="Santa Fe"/>
    <s v="Rafaela"/>
    <s v="Panificados"/>
    <s v="Medialunas Docena"/>
    <n v="11"/>
    <n v="1.89"/>
    <n v="0"/>
    <n v="20.79"/>
    <n v="13.93"/>
    <n v="6.86"/>
    <s v="Credit"/>
  </r>
  <r>
    <x v="49"/>
    <s v="O20242650"/>
    <s v="C10480"/>
    <s v="Enterprise"/>
    <x v="1"/>
    <s v="AMBA"/>
    <s v="GBA Sur"/>
    <s v="Lácteos"/>
    <s v="Queso Cremoso 500g"/>
    <n v="13"/>
    <n v="1.42"/>
    <n v="8.5999999999999993E-2"/>
    <n v="16.87"/>
    <n v="13.16"/>
    <n v="3.71"/>
    <s v="Transfer"/>
  </r>
  <r>
    <x v="420"/>
    <s v="O20240252"/>
    <s v="C11926"/>
    <s v="Enterprise"/>
    <x v="1"/>
    <s v="AMBA"/>
    <s v="CABA"/>
    <s v="Frutas"/>
    <s v="Naranja Kg"/>
    <n v="17"/>
    <n v="2.39"/>
    <n v="3.5999999999999997E-2"/>
    <n v="39.17"/>
    <n v="28.2"/>
    <n v="10.97"/>
    <s v="Credit"/>
  </r>
  <r>
    <x v="50"/>
    <s v="O20242968"/>
    <s v="C11527"/>
    <s v="Consumer"/>
    <x v="1"/>
    <s v="Córdoba"/>
    <s v="Villa María"/>
    <s v="Bebidas"/>
    <s v="Agua 1.5L"/>
    <n v="3"/>
    <n v="1.01"/>
    <n v="0.13700000000000001"/>
    <n v="2.61"/>
    <n v="1.96"/>
    <n v="0.65"/>
    <s v="Credit"/>
  </r>
  <r>
    <x v="404"/>
    <s v="O20242545"/>
    <s v="C10783"/>
    <s v="Consumer"/>
    <x v="0"/>
    <s v="Córdoba"/>
    <s v="Villa María"/>
    <s v="Snacks"/>
    <s v="Papas Onduladas"/>
    <n v="7"/>
    <n v="1.66"/>
    <n v="4.2000000000000003E-2"/>
    <n v="11.13"/>
    <n v="7.23"/>
    <n v="3.9"/>
    <s v="Cash"/>
  </r>
  <r>
    <x v="60"/>
    <s v="O20244304"/>
    <s v="C10832"/>
    <s v="Enterprise"/>
    <x v="0"/>
    <s v="Mendoza"/>
    <s v="Mendoza"/>
    <s v="Frutas"/>
    <s v="Manzana Kg"/>
    <n v="16"/>
    <n v="2.2400000000000002"/>
    <n v="6.2E-2"/>
    <n v="33.619999999999997"/>
    <n v="24.21"/>
    <n v="9.41"/>
    <s v="Wallet"/>
  </r>
  <r>
    <x v="306"/>
    <s v="O20242885"/>
    <s v="C10386"/>
    <s v="SMB"/>
    <x v="0"/>
    <s v="Córdoba"/>
    <s v="Córdoba"/>
    <s v="Panificados"/>
    <s v="Medialunas Docena"/>
    <n v="20"/>
    <n v="1.71"/>
    <n v="3.6999999999999998E-2"/>
    <n v="32.93"/>
    <n v="22.06"/>
    <n v="10.87"/>
    <s v="Wallet"/>
  </r>
  <r>
    <x v="318"/>
    <s v="O20244139"/>
    <s v="C13022"/>
    <s v="Consumer"/>
    <x v="1"/>
    <s v="Santa Fe"/>
    <s v="Rafaela"/>
    <s v="Verduras"/>
    <s v="Cebolla Kg"/>
    <n v="17"/>
    <n v="2.33"/>
    <n v="7.1999999999999995E-2"/>
    <n v="36.76"/>
    <n v="25.73"/>
    <n v="11.03"/>
    <s v="Credit"/>
  </r>
  <r>
    <x v="523"/>
    <s v="O20242061"/>
    <s v="C10745"/>
    <s v="Consumer"/>
    <x v="1"/>
    <s v="AMBA"/>
    <s v="GBA Oeste"/>
    <s v="Panificados"/>
    <s v="Pan Lacteado"/>
    <n v="16"/>
    <n v="1.74"/>
    <n v="0.104"/>
    <n v="24.94"/>
    <n v="16.71"/>
    <n v="8.23"/>
    <s v="Transfer"/>
  </r>
  <r>
    <x v="135"/>
    <s v="O20241082"/>
    <s v="C10604"/>
    <s v="Consumer"/>
    <x v="0"/>
    <s v="AMBA"/>
    <s v="GBA Oeste"/>
    <s v="Bebidas"/>
    <s v="Agua 500ml"/>
    <n v="6"/>
    <n v="2.13"/>
    <n v="4.2999999999999997E-2"/>
    <n v="12.23"/>
    <n v="9.17"/>
    <n v="3.06"/>
    <s v="Transfer"/>
  </r>
  <r>
    <x v="201"/>
    <s v="O20244789"/>
    <s v="C10043"/>
    <s v="Consumer"/>
    <x v="2"/>
    <s v="Córdoba"/>
    <s v="Río Cuarto"/>
    <s v="Bebidas"/>
    <s v="Agua 500ml"/>
    <n v="7"/>
    <n v="1.99"/>
    <n v="0"/>
    <n v="13.93"/>
    <n v="10.45"/>
    <n v="3.48"/>
    <s v="Transfer"/>
  </r>
  <r>
    <x v="273"/>
    <s v="O20241566"/>
    <s v="C10780"/>
    <s v="Consumer"/>
    <x v="1"/>
    <s v="LatAm"/>
    <s v="Santiago"/>
    <s v="Lácteos"/>
    <s v="Leche 1L"/>
    <n v="13"/>
    <n v="2.81"/>
    <n v="0"/>
    <n v="36.53"/>
    <n v="28.49"/>
    <n v="8.0399999999999991"/>
    <s v="Credit"/>
  </r>
  <r>
    <x v="121"/>
    <s v="O20243293"/>
    <s v="C11099"/>
    <s v="Consumer"/>
    <x v="1"/>
    <s v="Santa Fe"/>
    <s v="Rosario"/>
    <s v="Verduras"/>
    <s v="Tomate Kg"/>
    <n v="4"/>
    <n v="2.06"/>
    <n v="0"/>
    <n v="8.24"/>
    <n v="5.77"/>
    <n v="2.4700000000000002"/>
    <s v="Cash"/>
  </r>
  <r>
    <x v="534"/>
    <s v="O20242438"/>
    <s v="C13234"/>
    <s v="SMB"/>
    <x v="1"/>
    <s v="Santa Fe"/>
    <s v="Santa Fe"/>
    <s v="Bebidas"/>
    <s v="Energética"/>
    <n v="4"/>
    <n v="1.75"/>
    <n v="5.0999999999999997E-2"/>
    <n v="6.64"/>
    <n v="4.9800000000000004"/>
    <n v="1.66"/>
    <s v="Debit"/>
  </r>
  <r>
    <x v="546"/>
    <s v="O20241758"/>
    <s v="C10941"/>
    <s v="SMB"/>
    <x v="1"/>
    <s v="Santa Fe"/>
    <s v="Rafaela"/>
    <s v="Suplementos"/>
    <s v="Multivitamínico"/>
    <n v="15"/>
    <n v="12.47"/>
    <n v="0.157"/>
    <n v="157.68"/>
    <n v="86.72"/>
    <n v="70.959999999999994"/>
    <s v="Debit"/>
  </r>
  <r>
    <x v="333"/>
    <s v="O20244074"/>
    <s v="C12613"/>
    <s v="Enterprise"/>
    <x v="0"/>
    <s v="Córdoba"/>
    <s v="Río Cuarto"/>
    <s v="Bebidas"/>
    <s v="Agua 1.5L"/>
    <n v="14"/>
    <n v="2"/>
    <n v="0.106"/>
    <n v="25.03"/>
    <n v="18.77"/>
    <n v="6.26"/>
    <s v="Debit"/>
  </r>
  <r>
    <x v="559"/>
    <s v="O20244827"/>
    <s v="C10159"/>
    <s v="Consumer"/>
    <x v="1"/>
    <s v="AMBA"/>
    <s v="CABA"/>
    <s v="Lácteos"/>
    <s v="Leche 1L"/>
    <n v="12"/>
    <n v="2.4700000000000002"/>
    <n v="0"/>
    <n v="29.64"/>
    <n v="23.12"/>
    <n v="6.52"/>
    <s v="Debit"/>
  </r>
  <r>
    <x v="9"/>
    <s v="O20242283"/>
    <s v="C10163"/>
    <s v="Enterprise"/>
    <x v="1"/>
    <s v="Rosario"/>
    <s v="Rosario"/>
    <s v="Verduras"/>
    <s v="Tomate Kg"/>
    <n v="9"/>
    <n v="2.58"/>
    <n v="0"/>
    <n v="23.22"/>
    <n v="16.25"/>
    <n v="6.97"/>
    <s v="Wallet"/>
  </r>
  <r>
    <x v="362"/>
    <s v="O20241413"/>
    <s v="C10057"/>
    <s v="Consumer"/>
    <x v="2"/>
    <s v="AMBA"/>
    <s v="GBA Norte"/>
    <s v="Frutas"/>
    <s v="Manzana Kg"/>
    <n v="19"/>
    <n v="1.23"/>
    <n v="1.2999999999999999E-2"/>
    <n v="23.07"/>
    <n v="16.61"/>
    <n v="6.46"/>
    <s v="Credit"/>
  </r>
  <r>
    <x v="280"/>
    <s v="O20244290"/>
    <s v="C11811"/>
    <s v="Consumer"/>
    <x v="1"/>
    <s v="Rosario"/>
    <s v="Rosario"/>
    <s v="Lácteos"/>
    <s v="Yogur 1L"/>
    <n v="19"/>
    <n v="2.89"/>
    <n v="0.113"/>
    <n v="48.71"/>
    <n v="37.99"/>
    <n v="10.72"/>
    <s v="Debit"/>
  </r>
  <r>
    <x v="432"/>
    <s v="O20243461"/>
    <s v="C10652"/>
    <s v="SMB"/>
    <x v="0"/>
    <s v="Rosario"/>
    <s v="Rosario"/>
    <s v="Panificados"/>
    <s v="Medialunas Docena"/>
    <n v="18"/>
    <n v="1.73"/>
    <n v="6.3E-2"/>
    <n v="29.18"/>
    <n v="19.55"/>
    <n v="9.6300000000000008"/>
    <s v="Credit"/>
  </r>
  <r>
    <x v="434"/>
    <s v="O20242131"/>
    <s v="C11138"/>
    <s v="Consumer"/>
    <x v="1"/>
    <s v="Rosario"/>
    <s v="Rosario"/>
    <s v="Verduras"/>
    <s v="Lechuga Unidad"/>
    <n v="9"/>
    <n v="2.78"/>
    <n v="0.126"/>
    <n v="21.87"/>
    <n v="15.31"/>
    <n v="6.56"/>
    <s v="Cash"/>
  </r>
  <r>
    <x v="103"/>
    <s v="O20241032"/>
    <s v="C12283"/>
    <s v="Consumer"/>
    <x v="1"/>
    <s v="AMBA"/>
    <s v="GBA Oeste"/>
    <s v="Lácteos"/>
    <s v="Queso Cremoso 500g"/>
    <n v="2"/>
    <n v="2.9"/>
    <n v="4.3999999999999997E-2"/>
    <n v="5.54"/>
    <n v="4.32"/>
    <n v="1.22"/>
    <s v="Credit"/>
  </r>
  <r>
    <x v="394"/>
    <s v="O20240318"/>
    <s v="C10356"/>
    <s v="SMB"/>
    <x v="1"/>
    <s v="AMBA"/>
    <s v="GBA Sur"/>
    <s v="Bebidas"/>
    <s v="Agua 500ml"/>
    <n v="17"/>
    <n v="1.51"/>
    <n v="0.114"/>
    <n v="22.74"/>
    <n v="17.059999999999999"/>
    <n v="5.68"/>
    <s v="Cash"/>
  </r>
  <r>
    <x v="193"/>
    <s v="O20240284"/>
    <s v="C11166"/>
    <s v="Consumer"/>
    <x v="1"/>
    <s v="Santa Fe"/>
    <s v="Rafaela"/>
    <s v="Panificados"/>
    <s v="Pan Integral"/>
    <n v="6"/>
    <n v="1.25"/>
    <n v="0.112"/>
    <n v="6.66"/>
    <n v="4.46"/>
    <n v="2.2000000000000002"/>
    <s v="Debit"/>
  </r>
  <r>
    <x v="496"/>
    <s v="O20244812"/>
    <s v="C11936"/>
    <s v="Consumer"/>
    <x v="0"/>
    <s v="Mendoza"/>
    <s v="Mendoza"/>
    <s v="Lácteos"/>
    <s v="Queso Cremoso 500g"/>
    <n v="13"/>
    <n v="1.17"/>
    <n v="7.8E-2"/>
    <n v="14.02"/>
    <n v="10.94"/>
    <n v="3.08"/>
    <s v="Debit"/>
  </r>
  <r>
    <x v="362"/>
    <s v="O20241416"/>
    <s v="C11353"/>
    <s v="SMB"/>
    <x v="1"/>
    <s v="Córdoba"/>
    <s v="Córdoba"/>
    <s v="Snacks"/>
    <s v="Barra Cereal"/>
    <n v="9"/>
    <n v="3.29"/>
    <n v="0"/>
    <n v="29.61"/>
    <n v="19.25"/>
    <n v="10.36"/>
    <s v="Credit"/>
  </r>
  <r>
    <x v="575"/>
    <s v="O20243421"/>
    <s v="C10730"/>
    <s v="Consumer"/>
    <x v="1"/>
    <s v="LatAm"/>
    <s v="Lima"/>
    <s v="Suplementos"/>
    <s v="Multivitamínico"/>
    <n v="20"/>
    <n v="32.86"/>
    <n v="4.8000000000000001E-2"/>
    <n v="625.65"/>
    <n v="344.11"/>
    <n v="281.54000000000002"/>
    <s v="Debit"/>
  </r>
  <r>
    <x v="446"/>
    <s v="O20242683"/>
    <s v="C12515"/>
    <s v="Consumer"/>
    <x v="0"/>
    <s v="Santa Fe"/>
    <s v="Rosario"/>
    <s v="Snacks"/>
    <s v="Barra Cereal"/>
    <n v="11"/>
    <n v="2.2200000000000002"/>
    <n v="0.124"/>
    <n v="21.39"/>
    <n v="13.9"/>
    <n v="7.49"/>
    <s v="Cash"/>
  </r>
  <r>
    <x v="14"/>
    <s v="O20240605"/>
    <s v="C10573"/>
    <s v="Consumer"/>
    <x v="1"/>
    <s v="AMBA"/>
    <s v="CABA"/>
    <s v="Verduras"/>
    <s v="Lechuga Unidad"/>
    <n v="10"/>
    <n v="1.51"/>
    <n v="1E-3"/>
    <n v="15.08"/>
    <n v="10.56"/>
    <n v="4.5199999999999996"/>
    <s v="Credit"/>
  </r>
  <r>
    <x v="399"/>
    <s v="O20241376"/>
    <s v="C13360"/>
    <s v="SMB"/>
    <x v="1"/>
    <s v="AMBA"/>
    <s v="GBA Oeste"/>
    <s v="Snacks"/>
    <s v="Mix Frutos Secos"/>
    <n v="13"/>
    <n v="3.37"/>
    <n v="0.13300000000000001"/>
    <n v="37.979999999999997"/>
    <n v="24.69"/>
    <n v="13.29"/>
    <s v="Credit"/>
  </r>
  <r>
    <x v="450"/>
    <s v="O20242361"/>
    <s v="C12668"/>
    <s v="Consumer"/>
    <x v="0"/>
    <s v="Córdoba"/>
    <s v="Río Cuarto"/>
    <s v="Bebidas"/>
    <s v="Jugo Naranja"/>
    <n v="18"/>
    <n v="1.19"/>
    <n v="0.154"/>
    <n v="18.12"/>
    <n v="13.59"/>
    <n v="4.53"/>
    <s v="Wallet"/>
  </r>
  <r>
    <x v="312"/>
    <s v="O20244325"/>
    <s v="C13092"/>
    <s v="Consumer"/>
    <x v="1"/>
    <s v="Rosario"/>
    <s v="Rosario"/>
    <s v="Verduras"/>
    <s v="Zanahoria Kg"/>
    <n v="17"/>
    <n v="1.56"/>
    <n v="0.08"/>
    <n v="24.4"/>
    <n v="17.079999999999998"/>
    <n v="7.32"/>
    <s v="Debit"/>
  </r>
  <r>
    <x v="593"/>
    <s v="O20240673"/>
    <s v="C11903"/>
    <s v="Consumer"/>
    <x v="1"/>
    <s v="Santa Fe"/>
    <s v="Rosario"/>
    <s v="Panificados"/>
    <s v="Pan Integral"/>
    <n v="6"/>
    <n v="1.2"/>
    <n v="0.10299999999999999"/>
    <n v="6.46"/>
    <n v="4.33"/>
    <n v="2.13"/>
    <s v="Cash"/>
  </r>
  <r>
    <x v="529"/>
    <s v="O20241824"/>
    <s v="C11951"/>
    <s v="Consumer"/>
    <x v="0"/>
    <s v="Santa Fe"/>
    <s v="Rosario"/>
    <s v="Suplementos"/>
    <s v="Multivitamínico"/>
    <n v="19"/>
    <n v="22.97"/>
    <n v="0.115"/>
    <n v="386.24"/>
    <n v="212.43"/>
    <n v="173.81"/>
    <s v="Cash"/>
  </r>
  <r>
    <x v="155"/>
    <s v="O20240384"/>
    <s v="C10771"/>
    <s v="Consumer"/>
    <x v="1"/>
    <s v="Rosario"/>
    <s v="Rosario"/>
    <s v="Snacks"/>
    <s v="Papas Onduladas"/>
    <n v="17"/>
    <n v="2.7"/>
    <n v="7.0000000000000007E-2"/>
    <n v="42.69"/>
    <n v="27.75"/>
    <n v="14.94"/>
    <s v="Credit"/>
  </r>
  <r>
    <x v="594"/>
    <s v="O20240756"/>
    <s v="C10709"/>
    <s v="Consumer"/>
    <x v="2"/>
    <s v="AMBA"/>
    <s v="CABA"/>
    <s v="Frutas"/>
    <s v="Banana Kg"/>
    <n v="17"/>
    <n v="1.4"/>
    <n v="0.16300000000000001"/>
    <n v="19.920000000000002"/>
    <n v="14.34"/>
    <n v="5.58"/>
    <s v="Cash"/>
  </r>
  <r>
    <x v="353"/>
    <s v="O20243025"/>
    <s v="C11870"/>
    <s v="Consumer"/>
    <x v="0"/>
    <s v="Mendoza"/>
    <s v="San Rafael"/>
    <s v="Panificados"/>
    <s v="Pan Integral"/>
    <n v="16"/>
    <n v="1.1499999999999999"/>
    <n v="1.7000000000000001E-2"/>
    <n v="18.09"/>
    <n v="12.12"/>
    <n v="5.97"/>
    <s v="Credit"/>
  </r>
  <r>
    <x v="25"/>
    <s v="O20243567"/>
    <s v="C12647"/>
    <s v="Consumer"/>
    <x v="1"/>
    <s v="AMBA"/>
    <s v="GBA Sur"/>
    <s v="Frutas"/>
    <s v="Banana Kg"/>
    <n v="15"/>
    <n v="2.72"/>
    <n v="9.1999999999999998E-2"/>
    <n v="37.049999999999997"/>
    <n v="26.68"/>
    <n v="10.37"/>
    <s v="Credit"/>
  </r>
  <r>
    <x v="425"/>
    <s v="O20244468"/>
    <s v="C10656"/>
    <s v="Consumer"/>
    <x v="2"/>
    <s v="Mendoza"/>
    <s v="San Rafael"/>
    <s v="Bebidas"/>
    <s v="Agua 500ml"/>
    <n v="14"/>
    <n v="1.78"/>
    <n v="4.9000000000000002E-2"/>
    <n v="23.7"/>
    <n v="17.78"/>
    <n v="5.92"/>
    <s v="Credit"/>
  </r>
  <r>
    <x v="139"/>
    <s v="O20240446"/>
    <s v="C11137"/>
    <s v="Consumer"/>
    <x v="2"/>
    <s v="Córdoba"/>
    <s v="Córdoba"/>
    <s v="Panificados"/>
    <s v="Pan Lacteado"/>
    <n v="10"/>
    <n v="1.87"/>
    <n v="8.1000000000000003E-2"/>
    <n v="17.190000000000001"/>
    <n v="11.52"/>
    <n v="5.67"/>
    <s v="Cash"/>
  </r>
  <r>
    <x v="308"/>
    <s v="O20242053"/>
    <s v="C11386"/>
    <s v="SMB"/>
    <x v="0"/>
    <s v="Santa Fe"/>
    <s v="Rosario"/>
    <s v="Suplementos"/>
    <s v="Creatina 300g"/>
    <n v="19"/>
    <n v="28.67"/>
    <n v="8.3000000000000004E-2"/>
    <n v="499.52"/>
    <n v="274.74"/>
    <n v="224.78"/>
    <s v="Cash"/>
  </r>
  <r>
    <x v="107"/>
    <s v="O20242484"/>
    <s v="C13125"/>
    <s v="SMB"/>
    <x v="0"/>
    <s v="AMBA"/>
    <s v="GBA Norte"/>
    <s v="Snacks"/>
    <s v="Barra Cereal"/>
    <n v="15"/>
    <n v="3.1"/>
    <n v="0.20399999999999999"/>
    <n v="37.01"/>
    <n v="24.06"/>
    <n v="12.95"/>
    <s v="Debit"/>
  </r>
  <r>
    <x v="31"/>
    <s v="O20244843"/>
    <s v="C11741"/>
    <s v="Consumer"/>
    <x v="2"/>
    <s v="LatAm"/>
    <s v="Santiago"/>
    <s v="Lácteos"/>
    <s v="Yogur 1L"/>
    <n v="12"/>
    <n v="1.79"/>
    <n v="4.8000000000000001E-2"/>
    <n v="20.45"/>
    <n v="15.95"/>
    <n v="4.5"/>
    <s v="Wallet"/>
  </r>
  <r>
    <x v="59"/>
    <s v="O20244919"/>
    <s v="C12590"/>
    <s v="Consumer"/>
    <x v="0"/>
    <s v="Mendoza"/>
    <s v="San Rafael"/>
    <s v="Snacks"/>
    <s v="Mix Frutos Secos"/>
    <n v="14"/>
    <n v="2.72"/>
    <n v="3.7999999999999999E-2"/>
    <n v="36.630000000000003"/>
    <n v="23.81"/>
    <n v="12.82"/>
    <s v="Credit"/>
  </r>
  <r>
    <x v="585"/>
    <s v="O20240225"/>
    <s v="C12159"/>
    <s v="SMB"/>
    <x v="1"/>
    <s v="Mendoza"/>
    <s v="San Rafael"/>
    <s v="Panificados"/>
    <s v="Medialunas Docena"/>
    <n v="3"/>
    <n v="1.5"/>
    <n v="0.08"/>
    <n v="4.1399999999999997"/>
    <n v="2.77"/>
    <n v="1.37"/>
    <s v="Credit"/>
  </r>
  <r>
    <x v="434"/>
    <s v="O20242135"/>
    <s v="C12220"/>
    <s v="SMB"/>
    <x v="1"/>
    <s v="Santa Fe"/>
    <s v="Santa Fe"/>
    <s v="Verduras"/>
    <s v="Zanahoria Kg"/>
    <n v="15"/>
    <n v="2.08"/>
    <n v="0.111"/>
    <n v="27.74"/>
    <n v="19.420000000000002"/>
    <n v="8.32"/>
    <s v="Credit"/>
  </r>
  <r>
    <x v="520"/>
    <s v="O20243559"/>
    <s v="C10718"/>
    <s v="Enterprise"/>
    <x v="1"/>
    <s v="Mendoza"/>
    <s v="San Rafael"/>
    <s v="Bebidas"/>
    <s v="Agua 500ml"/>
    <n v="18"/>
    <n v="2.0499999999999998"/>
    <n v="0.14299999999999999"/>
    <n v="31.62"/>
    <n v="23.72"/>
    <n v="7.9"/>
    <s v="Debit"/>
  </r>
  <r>
    <x v="467"/>
    <s v="O20242908"/>
    <s v="C10375"/>
    <s v="Consumer"/>
    <x v="0"/>
    <s v="Córdoba"/>
    <s v="Río Cuarto"/>
    <s v="Panificados"/>
    <s v="Pan Lacteado"/>
    <n v="18"/>
    <n v="1.1100000000000001"/>
    <n v="3.6999999999999998E-2"/>
    <n v="19.239999999999998"/>
    <n v="12.89"/>
    <n v="6.35"/>
    <s v="Debit"/>
  </r>
  <r>
    <x v="461"/>
    <s v="O20240971"/>
    <s v="C11465"/>
    <s v="SMB"/>
    <x v="0"/>
    <s v="LatAm"/>
    <s v="Asunción"/>
    <s v="Verduras"/>
    <s v="Tomate Kg"/>
    <n v="20"/>
    <n v="2.3199999999999998"/>
    <n v="4.5999999999999999E-2"/>
    <n v="44.27"/>
    <n v="30.99"/>
    <n v="13.28"/>
    <s v="Credit"/>
  </r>
  <r>
    <x v="310"/>
    <s v="O20241913"/>
    <s v="C11863"/>
    <s v="Consumer"/>
    <x v="0"/>
    <s v="Mendoza"/>
    <s v="Godoy Cruz"/>
    <s v="Lácteos"/>
    <s v="Queso Cremoso 500g"/>
    <n v="2"/>
    <n v="1.53"/>
    <n v="3.6999999999999998E-2"/>
    <n v="2.95"/>
    <n v="2.2999999999999998"/>
    <n v="0.65"/>
    <s v="Transfer"/>
  </r>
  <r>
    <x v="346"/>
    <s v="O20242613"/>
    <s v="C12063"/>
    <s v="Enterprise"/>
    <x v="0"/>
    <s v="Córdoba"/>
    <s v="Córdoba"/>
    <s v="Bebidas"/>
    <s v="Jugo Naranja"/>
    <n v="2"/>
    <n v="1.47"/>
    <n v="3.7999999999999999E-2"/>
    <n v="2.83"/>
    <n v="2.12"/>
    <n v="0.71"/>
    <s v="Credit"/>
  </r>
  <r>
    <x v="104"/>
    <s v="O20242198"/>
    <s v="C12282"/>
    <s v="SMB"/>
    <x v="1"/>
    <s v="Mendoza"/>
    <s v="Godoy Cruz"/>
    <s v="Verduras"/>
    <s v="Zanahoria Kg"/>
    <n v="6"/>
    <n v="1.4"/>
    <n v="0.109"/>
    <n v="7.48"/>
    <n v="5.24"/>
    <n v="2.2400000000000002"/>
    <s v="Credit"/>
  </r>
  <r>
    <x v="317"/>
    <s v="O20240697"/>
    <s v="C11278"/>
    <s v="Consumer"/>
    <x v="0"/>
    <s v="LatAm"/>
    <s v="Asunción"/>
    <s v="Lácteos"/>
    <s v="Queso Cremoso 500g"/>
    <n v="14"/>
    <n v="2.2000000000000002"/>
    <n v="3.6999999999999998E-2"/>
    <n v="29.66"/>
    <n v="23.13"/>
    <n v="6.53"/>
    <s v="Cash"/>
  </r>
  <r>
    <x v="322"/>
    <s v="O20240615"/>
    <s v="C11104"/>
    <s v="SMB"/>
    <x v="0"/>
    <s v="Córdoba"/>
    <s v="Villa María"/>
    <s v="Frutas"/>
    <s v="Manzana Kg"/>
    <n v="1"/>
    <n v="2.66"/>
    <n v="0.105"/>
    <n v="2.38"/>
    <n v="1.71"/>
    <n v="0.67"/>
    <s v="Debit"/>
  </r>
  <r>
    <x v="105"/>
    <s v="O20242238"/>
    <s v="C10347"/>
    <s v="Consumer"/>
    <x v="0"/>
    <s v="Rosario"/>
    <s v="Rosario"/>
    <s v="Snacks"/>
    <s v="Mix Frutos Secos"/>
    <n v="6"/>
    <n v="3.41"/>
    <n v="0"/>
    <n v="20.46"/>
    <n v="13.3"/>
    <n v="7.16"/>
    <s v="Credit"/>
  </r>
  <r>
    <x v="446"/>
    <s v="O20242690"/>
    <s v="C11069"/>
    <s v="Consumer"/>
    <x v="0"/>
    <s v="LatAm"/>
    <s v="Asunción"/>
    <s v="Suplementos"/>
    <s v="Whey 1kg"/>
    <n v="11"/>
    <n v="12.72"/>
    <n v="8.4000000000000005E-2"/>
    <n v="128.16999999999999"/>
    <n v="70.489999999999995"/>
    <n v="57.68"/>
    <s v="Credit"/>
  </r>
  <r>
    <x v="538"/>
    <s v="O20241964"/>
    <s v="C11737"/>
    <s v="Consumer"/>
    <x v="1"/>
    <s v="Rosario"/>
    <s v="Rosario"/>
    <s v="Lácteos"/>
    <s v="Leche 1L"/>
    <n v="9"/>
    <n v="1.76"/>
    <n v="0.09"/>
    <n v="14.41"/>
    <n v="11.24"/>
    <n v="3.17"/>
    <s v="Wallet"/>
  </r>
  <r>
    <x v="266"/>
    <s v="O20242247"/>
    <s v="C12355"/>
    <s v="SMB"/>
    <x v="1"/>
    <s v="Santa Fe"/>
    <s v="Rafaela"/>
    <s v="Frutas"/>
    <s v="Naranja Kg"/>
    <n v="5"/>
    <n v="2.87"/>
    <n v="9.8000000000000004E-2"/>
    <n v="12.94"/>
    <n v="9.32"/>
    <n v="3.62"/>
    <s v="Credit"/>
  </r>
  <r>
    <x v="225"/>
    <s v="O20242083"/>
    <s v="C10686"/>
    <s v="Consumer"/>
    <x v="0"/>
    <s v="Santa Fe"/>
    <s v="Rosario"/>
    <s v="Verduras"/>
    <s v="Zanahoria Kg"/>
    <n v="12"/>
    <n v="2.15"/>
    <n v="2.7E-2"/>
    <n v="25.1"/>
    <n v="17.57"/>
    <n v="7.53"/>
    <s v="Credit"/>
  </r>
  <r>
    <x v="543"/>
    <s v="O20240866"/>
    <s v="C12209"/>
    <s v="Consumer"/>
    <x v="0"/>
    <s v="LatAm"/>
    <s v="Montevideo"/>
    <s v="Panificados"/>
    <s v="Medialunas Docena"/>
    <n v="2"/>
    <n v="1.1299999999999999"/>
    <n v="6.7000000000000004E-2"/>
    <n v="2.11"/>
    <n v="1.41"/>
    <n v="0.7"/>
    <s v="Credit"/>
  </r>
  <r>
    <x v="383"/>
    <s v="O20244389"/>
    <s v="C11592"/>
    <s v="Consumer"/>
    <x v="1"/>
    <s v="Córdoba"/>
    <s v="Córdoba"/>
    <s v="Lácteos"/>
    <s v="Leche 1L"/>
    <n v="3"/>
    <n v="2.5"/>
    <n v="0.1"/>
    <n v="6.75"/>
    <n v="5.27"/>
    <n v="1.48"/>
    <s v="Debit"/>
  </r>
  <r>
    <x v="108"/>
    <s v="O20243973"/>
    <s v="C10737"/>
    <s v="SMB"/>
    <x v="0"/>
    <s v="Mendoza"/>
    <s v="San Rafael"/>
    <s v="Suplementos"/>
    <s v="Creatina 300g"/>
    <n v="9"/>
    <n v="16.649999999999999"/>
    <n v="2.9000000000000001E-2"/>
    <n v="145.5"/>
    <n v="80.02"/>
    <n v="65.48"/>
    <s v="Credit"/>
  </r>
  <r>
    <x v="512"/>
    <s v="O20240583"/>
    <s v="C11394"/>
    <s v="Consumer"/>
    <x v="1"/>
    <s v="Rosario"/>
    <s v="Rosario"/>
    <s v="Suplementos"/>
    <s v="Whey 1kg"/>
    <n v="9"/>
    <n v="21.53"/>
    <n v="5.8999999999999997E-2"/>
    <n v="182.34"/>
    <n v="100.29"/>
    <n v="82.05"/>
    <s v="Transfer"/>
  </r>
  <r>
    <x v="80"/>
    <s v="O20241268"/>
    <s v="C10821"/>
    <s v="Consumer"/>
    <x v="0"/>
    <s v="AMBA"/>
    <s v="CABA"/>
    <s v="Suplementos"/>
    <s v="Multivitamínico"/>
    <n v="8"/>
    <n v="16.03"/>
    <n v="0.08"/>
    <n v="117.98"/>
    <n v="64.89"/>
    <n v="53.09"/>
    <s v="Wallet"/>
  </r>
  <r>
    <x v="428"/>
    <s v="O20243867"/>
    <s v="C12670"/>
    <s v="Consumer"/>
    <x v="1"/>
    <s v="Mendoza"/>
    <s v="Mendoza"/>
    <s v="Verduras"/>
    <s v="Zanahoria Kg"/>
    <n v="8"/>
    <n v="2.09"/>
    <n v="2.1000000000000001E-2"/>
    <n v="16.37"/>
    <n v="11.46"/>
    <n v="4.91"/>
    <s v="Credit"/>
  </r>
  <r>
    <x v="60"/>
    <s v="O20244297"/>
    <s v="C11110"/>
    <s v="Consumer"/>
    <x v="1"/>
    <s v="Córdoba"/>
    <s v="Córdoba"/>
    <s v="Verduras"/>
    <s v="Lechuga Unidad"/>
    <n v="13"/>
    <n v="2.11"/>
    <n v="6.7000000000000004E-2"/>
    <n v="25.59"/>
    <n v="17.91"/>
    <n v="7.68"/>
    <s v="Debit"/>
  </r>
  <r>
    <x v="185"/>
    <s v="O20241059"/>
    <s v="C11930"/>
    <s v="Consumer"/>
    <x v="1"/>
    <s v="Santa Fe"/>
    <s v="Rafaela"/>
    <s v="Panificados"/>
    <s v="Medialunas Docena"/>
    <n v="5"/>
    <n v="1.62"/>
    <n v="0.16200000000000001"/>
    <n v="6.79"/>
    <n v="4.55"/>
    <n v="2.2400000000000002"/>
    <s v="Debit"/>
  </r>
  <r>
    <x v="291"/>
    <s v="O20241430"/>
    <s v="C12073"/>
    <s v="SMB"/>
    <x v="0"/>
    <s v="LatAm"/>
    <s v="Asunción"/>
    <s v="Panificados"/>
    <s v="Medialunas Docena"/>
    <n v="10"/>
    <n v="1.36"/>
    <n v="0.159"/>
    <n v="11.44"/>
    <n v="7.66"/>
    <n v="3.78"/>
    <s v="Credit"/>
  </r>
  <r>
    <x v="384"/>
    <s v="O20244424"/>
    <s v="C12565"/>
    <s v="Consumer"/>
    <x v="1"/>
    <s v="AMBA"/>
    <s v="GBA Norte"/>
    <s v="Frutas"/>
    <s v="Banana Kg"/>
    <n v="7"/>
    <n v="2.27"/>
    <n v="9.1999999999999998E-2"/>
    <n v="14.43"/>
    <n v="10.39"/>
    <n v="4.04"/>
    <s v="Transfer"/>
  </r>
  <r>
    <x v="279"/>
    <s v="O20240733"/>
    <s v="C12857"/>
    <s v="Consumer"/>
    <x v="1"/>
    <s v="AMBA"/>
    <s v="GBA Oeste"/>
    <s v="Suplementos"/>
    <s v="Creatina 300g"/>
    <n v="11"/>
    <n v="24.66"/>
    <n v="9.7000000000000003E-2"/>
    <n v="244.95"/>
    <n v="134.72"/>
    <n v="110.23"/>
    <s v="Cash"/>
  </r>
  <r>
    <x v="489"/>
    <s v="O20242805"/>
    <s v="C10270"/>
    <s v="SMB"/>
    <x v="1"/>
    <s v="Córdoba"/>
    <s v="Villa María"/>
    <s v="Panificados"/>
    <s v="Medialunas Docena"/>
    <n v="15"/>
    <n v="1.37"/>
    <n v="0.09"/>
    <n v="18.7"/>
    <n v="12.53"/>
    <n v="6.17"/>
    <s v="Credit"/>
  </r>
  <r>
    <x v="18"/>
    <s v="O20244238"/>
    <s v="C11576"/>
    <s v="Consumer"/>
    <x v="1"/>
    <s v="Córdoba"/>
    <s v="Villa María"/>
    <s v="Lácteos"/>
    <s v="Yogur 1L"/>
    <n v="7"/>
    <n v="2.42"/>
    <n v="0.107"/>
    <n v="15.13"/>
    <n v="11.8"/>
    <n v="3.33"/>
    <s v="Transfer"/>
  </r>
  <r>
    <x v="110"/>
    <s v="O20243407"/>
    <s v="C11154"/>
    <s v="SMB"/>
    <x v="1"/>
    <s v="AMBA"/>
    <s v="GBA Sur"/>
    <s v="Lácteos"/>
    <s v="Leche 1L"/>
    <n v="8"/>
    <n v="1.35"/>
    <n v="7.2999999999999995E-2"/>
    <n v="10.01"/>
    <n v="7.81"/>
    <n v="2.2000000000000002"/>
    <s v="Debit"/>
  </r>
  <r>
    <x v="141"/>
    <s v="O20244448"/>
    <s v="C10892"/>
    <s v="Enterprise"/>
    <x v="1"/>
    <s v="LatAm"/>
    <s v="Lima"/>
    <s v="Panificados"/>
    <s v="Pan Lacteado"/>
    <n v="14"/>
    <n v="1.6"/>
    <n v="0"/>
    <n v="22.4"/>
    <n v="15.01"/>
    <n v="7.39"/>
    <s v="Credit"/>
  </r>
  <r>
    <x v="466"/>
    <s v="O20240992"/>
    <s v="C12944"/>
    <s v="SMB"/>
    <x v="1"/>
    <s v="AMBA"/>
    <s v="GBA Norte"/>
    <s v="Panificados"/>
    <s v="Medialunas Docena"/>
    <n v="18"/>
    <n v="1.51"/>
    <n v="8.5999999999999993E-2"/>
    <n v="24.84"/>
    <n v="16.64"/>
    <n v="8.1999999999999993"/>
    <s v="Credit"/>
  </r>
  <r>
    <x v="202"/>
    <s v="O20244335"/>
    <s v="C10166"/>
    <s v="Consumer"/>
    <x v="1"/>
    <s v="Mendoza"/>
    <s v="Godoy Cruz"/>
    <s v="Verduras"/>
    <s v="Cebolla Kg"/>
    <n v="6"/>
    <n v="2.57"/>
    <n v="5.1999999999999998E-2"/>
    <n v="14.62"/>
    <n v="10.23"/>
    <n v="4.3899999999999997"/>
    <s v="Transfer"/>
  </r>
  <r>
    <x v="309"/>
    <s v="O20242291"/>
    <s v="C10117"/>
    <s v="Enterprise"/>
    <x v="2"/>
    <s v="Mendoza"/>
    <s v="Godoy Cruz"/>
    <s v="Verduras"/>
    <s v="Zanahoria Kg"/>
    <n v="17"/>
    <n v="1.9"/>
    <n v="0.129"/>
    <n v="28.13"/>
    <n v="19.690000000000001"/>
    <n v="8.44"/>
    <s v="Credit"/>
  </r>
  <r>
    <x v="148"/>
    <s v="O20243384"/>
    <s v="C11874"/>
    <s v="SMB"/>
    <x v="1"/>
    <s v="Rosario"/>
    <s v="Rosario"/>
    <s v="Frutas"/>
    <s v="Naranja Kg"/>
    <n v="13"/>
    <n v="2.56"/>
    <n v="2.5999999999999999E-2"/>
    <n v="32.409999999999997"/>
    <n v="23.34"/>
    <n v="9.07"/>
    <s v="Wallet"/>
  </r>
  <r>
    <x v="272"/>
    <s v="O20242731"/>
    <s v="C10476"/>
    <s v="SMB"/>
    <x v="1"/>
    <s v="AMBA"/>
    <s v="GBA Oeste"/>
    <s v="Suplementos"/>
    <s v="Creatina 300g"/>
    <n v="18"/>
    <n v="27.19"/>
    <n v="6.2E-2"/>
    <n v="459.08"/>
    <n v="252.49"/>
    <n v="206.59"/>
    <s v="Debit"/>
  </r>
  <r>
    <x v="272"/>
    <s v="O20242728"/>
    <s v="C12509"/>
    <s v="Consumer"/>
    <x v="1"/>
    <s v="AMBA"/>
    <s v="GBA Norte"/>
    <s v="Bebidas"/>
    <s v="Energética"/>
    <n v="2"/>
    <n v="1.87"/>
    <n v="0.127"/>
    <n v="3.27"/>
    <n v="2.4500000000000002"/>
    <n v="0.82"/>
    <s v="Debit"/>
  </r>
  <r>
    <x v="515"/>
    <s v="O20240396"/>
    <s v="C12793"/>
    <s v="Enterprise"/>
    <x v="1"/>
    <s v="AMBA"/>
    <s v="CABA"/>
    <s v="Panificados"/>
    <s v="Medialunas Docena"/>
    <n v="3"/>
    <n v="2.09"/>
    <n v="3.5000000000000003E-2"/>
    <n v="6.05"/>
    <n v="4.05"/>
    <n v="2"/>
    <s v="Credit"/>
  </r>
  <r>
    <x v="239"/>
    <s v="O20242718"/>
    <s v="C11869"/>
    <s v="SMB"/>
    <x v="1"/>
    <s v="Mendoza"/>
    <s v="San Rafael"/>
    <s v="Verduras"/>
    <s v="Tomate Kg"/>
    <n v="11"/>
    <n v="2.27"/>
    <n v="0.10299999999999999"/>
    <n v="22.4"/>
    <n v="15.68"/>
    <n v="6.72"/>
    <s v="Cash"/>
  </r>
  <r>
    <x v="524"/>
    <s v="O20241831"/>
    <s v="C10612"/>
    <s v="Enterprise"/>
    <x v="1"/>
    <s v="LatAm"/>
    <s v="Asunción"/>
    <s v="Lácteos"/>
    <s v="Queso Cremoso 500g"/>
    <n v="15"/>
    <n v="1.22"/>
    <n v="5.1999999999999998E-2"/>
    <n v="17.350000000000001"/>
    <n v="13.53"/>
    <n v="3.82"/>
    <s v="Credit"/>
  </r>
  <r>
    <x v="278"/>
    <s v="O20240050"/>
    <s v="C10633"/>
    <s v="Consumer"/>
    <x v="1"/>
    <s v="AMBA"/>
    <s v="GBA Norte"/>
    <s v="Bebidas"/>
    <s v="Agua 1.5L"/>
    <n v="8"/>
    <n v="1.3"/>
    <n v="2.7E-2"/>
    <n v="10.119999999999999"/>
    <n v="7.59"/>
    <n v="2.5299999999999998"/>
    <s v="Cash"/>
  </r>
  <r>
    <x v="462"/>
    <s v="O20243692"/>
    <s v="C10782"/>
    <s v="Consumer"/>
    <x v="2"/>
    <s v="Córdoba"/>
    <s v="Río Cuarto"/>
    <s v="Lácteos"/>
    <s v="Yogur 1L"/>
    <n v="13"/>
    <n v="1.67"/>
    <n v="3.3000000000000002E-2"/>
    <n v="20.99"/>
    <n v="16.37"/>
    <n v="4.62"/>
    <s v="Cash"/>
  </r>
  <r>
    <x v="394"/>
    <s v="O20240322"/>
    <s v="C11755"/>
    <s v="SMB"/>
    <x v="1"/>
    <s v="Córdoba"/>
    <s v="Río Cuarto"/>
    <s v="Bebidas"/>
    <s v="Agua 1.5L"/>
    <n v="11"/>
    <n v="1.37"/>
    <n v="5.8000000000000003E-2"/>
    <n v="14.2"/>
    <n v="10.65"/>
    <n v="3.55"/>
    <s v="Credit"/>
  </r>
  <r>
    <x v="483"/>
    <s v="O20240914"/>
    <s v="C11323"/>
    <s v="SMB"/>
    <x v="1"/>
    <s v="LatAm"/>
    <s v="Santiago"/>
    <s v="Lácteos"/>
    <s v="Queso Cremoso 500g"/>
    <n v="17"/>
    <n v="1.67"/>
    <n v="3.5999999999999997E-2"/>
    <n v="27.37"/>
    <n v="21.35"/>
    <n v="6.02"/>
    <s v="Cash"/>
  </r>
  <r>
    <x v="481"/>
    <s v="O20243879"/>
    <s v="C10204"/>
    <s v="Enterprise"/>
    <x v="0"/>
    <s v="AMBA"/>
    <s v="GBA Norte"/>
    <s v="Suplementos"/>
    <s v="Multivitamínico"/>
    <n v="17"/>
    <n v="32.799999999999997"/>
    <n v="3.4000000000000002E-2"/>
    <n v="538.64"/>
    <n v="296.25"/>
    <n v="242.39"/>
    <s v="Wallet"/>
  </r>
  <r>
    <x v="325"/>
    <s v="O20240633"/>
    <s v="C11080"/>
    <s v="Consumer"/>
    <x v="1"/>
    <s v="AMBA"/>
    <s v="GBA Sur"/>
    <s v="Panificados"/>
    <s v="Pan Integral"/>
    <n v="15"/>
    <n v="1.04"/>
    <n v="0.115"/>
    <n v="13.81"/>
    <n v="9.25"/>
    <n v="4.5599999999999996"/>
    <s v="Debit"/>
  </r>
  <r>
    <x v="15"/>
    <s v="O20242371"/>
    <s v="C11880"/>
    <s v="Consumer"/>
    <x v="1"/>
    <s v="Mendoza"/>
    <s v="Mendoza"/>
    <s v="Verduras"/>
    <s v="Tomate Kg"/>
    <n v="17"/>
    <n v="2.5499999999999998"/>
    <n v="3.7999999999999999E-2"/>
    <n v="41.7"/>
    <n v="29.19"/>
    <n v="12.51"/>
    <s v="Transfer"/>
  </r>
  <r>
    <x v="13"/>
    <s v="O20243122"/>
    <s v="C11129"/>
    <s v="SMB"/>
    <x v="0"/>
    <s v="Córdoba"/>
    <s v="Río Cuarto"/>
    <s v="Suplementos"/>
    <s v="Omega-3"/>
    <n v="12"/>
    <n v="15.18"/>
    <n v="7.1999999999999995E-2"/>
    <n v="169.04"/>
    <n v="92.97"/>
    <n v="76.069999999999993"/>
    <s v="Transfer"/>
  </r>
  <r>
    <x v="577"/>
    <s v="O20241993"/>
    <s v="C10520"/>
    <s v="Consumer"/>
    <x v="1"/>
    <s v="AMBA"/>
    <s v="GBA Norte"/>
    <s v="Bebidas"/>
    <s v="Jugo Naranja"/>
    <n v="6"/>
    <n v="1.61"/>
    <n v="6.7000000000000004E-2"/>
    <n v="9.01"/>
    <n v="6.76"/>
    <n v="2.25"/>
    <s v="Credit"/>
  </r>
  <r>
    <x v="375"/>
    <s v="O20242769"/>
    <s v="C12223"/>
    <s v="Consumer"/>
    <x v="1"/>
    <s v="LatAm"/>
    <s v="Montevideo"/>
    <s v="Suplementos"/>
    <s v="Creatina 300g"/>
    <n v="5"/>
    <n v="12.11"/>
    <n v="0.13600000000000001"/>
    <n v="52.32"/>
    <n v="28.78"/>
    <n v="23.54"/>
    <s v="Credit"/>
  </r>
  <r>
    <x v="504"/>
    <s v="O20244373"/>
    <s v="C12458"/>
    <s v="Enterprise"/>
    <x v="0"/>
    <s v="Santa Fe"/>
    <s v="Rafaela"/>
    <s v="Suplementos"/>
    <s v="Whey 1kg"/>
    <n v="18"/>
    <n v="29.08"/>
    <n v="8.3000000000000004E-2"/>
    <n v="479.99"/>
    <n v="263.99"/>
    <n v="216"/>
    <s v="Debit"/>
  </r>
  <r>
    <x v="403"/>
    <s v="O20240813"/>
    <s v="C10666"/>
    <s v="Consumer"/>
    <x v="1"/>
    <s v="AMBA"/>
    <s v="CABA"/>
    <s v="Suplementos"/>
    <s v="Omega-3"/>
    <n v="5"/>
    <n v="29.11"/>
    <n v="0"/>
    <n v="145.55000000000001"/>
    <n v="80.05"/>
    <n v="65.5"/>
    <s v="Credit"/>
  </r>
  <r>
    <x v="562"/>
    <s v="O20240178"/>
    <s v="C12976"/>
    <s v="SMB"/>
    <x v="1"/>
    <s v="AMBA"/>
    <s v="GBA Norte"/>
    <s v="Suplementos"/>
    <s v="Whey 1kg"/>
    <n v="18"/>
    <n v="24.11"/>
    <n v="0"/>
    <n v="433.98"/>
    <n v="238.69"/>
    <n v="195.29"/>
    <s v="Debit"/>
  </r>
  <r>
    <x v="259"/>
    <s v="O20244270"/>
    <s v="C11136"/>
    <s v="SMB"/>
    <x v="0"/>
    <s v="AMBA"/>
    <s v="GBA Norte"/>
    <s v="Lácteos"/>
    <s v="Yogur 1L"/>
    <n v="16"/>
    <n v="2.0299999999999998"/>
    <n v="0.158"/>
    <n v="27.35"/>
    <n v="21.33"/>
    <n v="6.02"/>
    <s v="Debit"/>
  </r>
  <r>
    <x v="498"/>
    <s v="O20243625"/>
    <s v="C10091"/>
    <s v="SMB"/>
    <x v="0"/>
    <s v="AMBA"/>
    <s v="CABA"/>
    <s v="Panificados"/>
    <s v="Pan Integral"/>
    <n v="1"/>
    <n v="2.08"/>
    <n v="7.2999999999999995E-2"/>
    <n v="1.93"/>
    <n v="1.29"/>
    <n v="0.64"/>
    <s v="Cash"/>
  </r>
  <r>
    <x v="595"/>
    <s v="O20241848"/>
    <s v="C11295"/>
    <s v="SMB"/>
    <x v="0"/>
    <s v="Mendoza"/>
    <s v="Godoy Cruz"/>
    <s v="Frutas"/>
    <s v="Manzana Kg"/>
    <n v="12"/>
    <n v="2.66"/>
    <n v="0.123"/>
    <n v="27.99"/>
    <n v="20.149999999999999"/>
    <n v="7.84"/>
    <s v="Debit"/>
  </r>
  <r>
    <x v="50"/>
    <s v="O20242962"/>
    <s v="C12747"/>
    <s v="Consumer"/>
    <x v="0"/>
    <s v="LatAm"/>
    <s v="Santiago"/>
    <s v="Frutas"/>
    <s v="Banana Kg"/>
    <n v="10"/>
    <n v="2.04"/>
    <n v="4.2999999999999997E-2"/>
    <n v="19.52"/>
    <n v="14.05"/>
    <n v="5.47"/>
    <s v="Credit"/>
  </r>
  <r>
    <x v="509"/>
    <s v="O20241302"/>
    <s v="C11414"/>
    <s v="Consumer"/>
    <x v="0"/>
    <s v="Córdoba"/>
    <s v="Córdoba"/>
    <s v="Bebidas"/>
    <s v="Jugo Naranja"/>
    <n v="12"/>
    <n v="1.4"/>
    <n v="4.2999999999999997E-2"/>
    <n v="16.079999999999998"/>
    <n v="12.06"/>
    <n v="4.0199999999999996"/>
    <s v="Debit"/>
  </r>
  <r>
    <x v="526"/>
    <s v="O20241599"/>
    <s v="C11547"/>
    <s v="Consumer"/>
    <x v="1"/>
    <s v="Rosario"/>
    <s v="Rosario"/>
    <s v="Snacks"/>
    <s v="Papas Clásicas"/>
    <n v="7"/>
    <n v="2.78"/>
    <n v="8.7999999999999995E-2"/>
    <n v="17.75"/>
    <n v="11.54"/>
    <n v="6.21"/>
    <s v="Debit"/>
  </r>
  <r>
    <x v="294"/>
    <s v="O20241584"/>
    <s v="C10328"/>
    <s v="Consumer"/>
    <x v="1"/>
    <s v="Mendoza"/>
    <s v="San Rafael"/>
    <s v="Suplementos"/>
    <s v="Creatina 300g"/>
    <n v="14"/>
    <n v="20.58"/>
    <n v="0.123"/>
    <n v="252.68"/>
    <n v="138.97"/>
    <n v="113.71"/>
    <s v="Wallet"/>
  </r>
  <r>
    <x v="257"/>
    <s v="O20244629"/>
    <s v="C10623"/>
    <s v="SMB"/>
    <x v="0"/>
    <s v="Rosario"/>
    <s v="Rosario"/>
    <s v="Panificados"/>
    <s v="Medialunas Docena"/>
    <n v="19"/>
    <n v="1.97"/>
    <n v="1.6E-2"/>
    <n v="36.83"/>
    <n v="24.68"/>
    <n v="12.15"/>
    <s v="Transfer"/>
  </r>
  <r>
    <x v="273"/>
    <s v="O20241563"/>
    <s v="C13123"/>
    <s v="SMB"/>
    <x v="0"/>
    <s v="Santa Fe"/>
    <s v="Rosario"/>
    <s v="Snacks"/>
    <s v="Barra Cereal"/>
    <n v="20"/>
    <n v="2.5499999999999998"/>
    <n v="0"/>
    <n v="51"/>
    <n v="33.15"/>
    <n v="17.850000000000001"/>
    <s v="Transfer"/>
  </r>
  <r>
    <x v="479"/>
    <s v="O20240861"/>
    <s v="C12886"/>
    <s v="Consumer"/>
    <x v="0"/>
    <s v="Rosario"/>
    <s v="Rosario"/>
    <s v="Frutas"/>
    <s v="Banana Kg"/>
    <n v="19"/>
    <n v="2.9"/>
    <n v="7.9000000000000001E-2"/>
    <n v="50.75"/>
    <n v="36.54"/>
    <n v="14.21"/>
    <s v="Credit"/>
  </r>
  <r>
    <x v="596"/>
    <s v="O20242162"/>
    <s v="C11045"/>
    <s v="SMB"/>
    <x v="1"/>
    <s v="Santa Fe"/>
    <s v="Santa Fe"/>
    <s v="Verduras"/>
    <s v="Tomate Kg"/>
    <n v="4"/>
    <n v="1.67"/>
    <n v="0.13"/>
    <n v="5.81"/>
    <n v="4.07"/>
    <n v="1.74"/>
    <s v="Transfer"/>
  </r>
  <r>
    <x v="462"/>
    <s v="O20243688"/>
    <s v="C12637"/>
    <s v="Consumer"/>
    <x v="2"/>
    <s v="Córdoba"/>
    <s v="Villa María"/>
    <s v="Panificados"/>
    <s v="Pan Lacteado"/>
    <n v="4"/>
    <n v="1.81"/>
    <n v="2.9000000000000001E-2"/>
    <n v="7.03"/>
    <n v="4.71"/>
    <n v="2.3199999999999998"/>
    <s v="Credit"/>
  </r>
  <r>
    <x v="238"/>
    <s v="O20241012"/>
    <s v="C13185"/>
    <s v="Enterprise"/>
    <x v="1"/>
    <s v="LatAm"/>
    <s v="Lima"/>
    <s v="Panificados"/>
    <s v="Medialunas Docena"/>
    <n v="9"/>
    <n v="1.88"/>
    <n v="4.2000000000000003E-2"/>
    <n v="16.21"/>
    <n v="10.86"/>
    <n v="5.35"/>
    <s v="Credit"/>
  </r>
  <r>
    <x v="205"/>
    <s v="O20240149"/>
    <s v="C11839"/>
    <s v="Consumer"/>
    <x v="1"/>
    <s v="Santa Fe"/>
    <s v="Rafaela"/>
    <s v="Lácteos"/>
    <s v="Yogur 1L"/>
    <n v="16"/>
    <n v="2.1800000000000002"/>
    <n v="0.09"/>
    <n v="31.74"/>
    <n v="24.76"/>
    <n v="6.98"/>
    <s v="Credit"/>
  </r>
  <r>
    <x v="597"/>
    <s v="O20242631"/>
    <s v="C12922"/>
    <s v="Consumer"/>
    <x v="0"/>
    <s v="Córdoba"/>
    <s v="Córdoba"/>
    <s v="Bebidas"/>
    <s v="Gaseosa Cola"/>
    <n v="12"/>
    <n v="1.58"/>
    <n v="0.10299999999999999"/>
    <n v="17.010000000000002"/>
    <n v="12.76"/>
    <n v="4.25"/>
    <s v="Transfer"/>
  </r>
  <r>
    <x v="26"/>
    <s v="O20244743"/>
    <s v="C10227"/>
    <s v="Consumer"/>
    <x v="0"/>
    <s v="Santa Fe"/>
    <s v="Rafaela"/>
    <s v="Panificados"/>
    <s v="Pan Lacteado"/>
    <n v="13"/>
    <n v="1.82"/>
    <n v="4.1000000000000002E-2"/>
    <n v="22.69"/>
    <n v="15.2"/>
    <n v="7.49"/>
    <s v="Credit"/>
  </r>
  <r>
    <x v="359"/>
    <s v="O20242503"/>
    <s v="C10127"/>
    <s v="Enterprise"/>
    <x v="1"/>
    <s v="Córdoba"/>
    <s v="Villa María"/>
    <s v="Verduras"/>
    <s v="Cebolla Kg"/>
    <n v="19"/>
    <n v="2.72"/>
    <n v="6.5000000000000002E-2"/>
    <n v="48.32"/>
    <n v="33.82"/>
    <n v="14.5"/>
    <s v="Credit"/>
  </r>
  <r>
    <x v="565"/>
    <s v="O20244691"/>
    <s v="C10419"/>
    <s v="Enterprise"/>
    <x v="2"/>
    <s v="AMBA"/>
    <s v="GBA Oeste"/>
    <s v="Bebidas"/>
    <s v="Gaseosa Cola"/>
    <n v="19"/>
    <n v="1.35"/>
    <n v="0.19900000000000001"/>
    <n v="20.55"/>
    <n v="15.41"/>
    <n v="5.14"/>
    <s v="Wallet"/>
  </r>
  <r>
    <x v="482"/>
    <s v="O20243362"/>
    <s v="C11741"/>
    <s v="SMB"/>
    <x v="0"/>
    <s v="AMBA"/>
    <s v="GBA Norte"/>
    <s v="Verduras"/>
    <s v="Cebolla Kg"/>
    <n v="16"/>
    <n v="2.12"/>
    <n v="0.109"/>
    <n v="30.22"/>
    <n v="21.15"/>
    <n v="9.07"/>
    <s v="Debit"/>
  </r>
  <r>
    <x v="354"/>
    <s v="O20241286"/>
    <s v="C13130"/>
    <s v="Enterprise"/>
    <x v="1"/>
    <s v="Santa Fe"/>
    <s v="Rosario"/>
    <s v="Snacks"/>
    <s v="Mix Frutos Secos"/>
    <n v="2"/>
    <n v="2.44"/>
    <n v="0.11799999999999999"/>
    <n v="4.3"/>
    <n v="2.8"/>
    <n v="1.5"/>
    <s v="Wallet"/>
  </r>
  <r>
    <x v="505"/>
    <s v="O20241838"/>
    <s v="C11876"/>
    <s v="Consumer"/>
    <x v="1"/>
    <s v="Santa Fe"/>
    <s v="Rosario"/>
    <s v="Snacks"/>
    <s v="Papas Onduladas"/>
    <n v="5"/>
    <n v="1.96"/>
    <n v="7.4999999999999997E-2"/>
    <n v="9.07"/>
    <n v="5.9"/>
    <n v="3.17"/>
    <s v="Cash"/>
  </r>
  <r>
    <x v="495"/>
    <s v="O20244525"/>
    <s v="C11868"/>
    <s v="Consumer"/>
    <x v="2"/>
    <s v="Santa Fe"/>
    <s v="Rafaela"/>
    <s v="Verduras"/>
    <s v="Zanahoria Kg"/>
    <n v="6"/>
    <n v="2.4"/>
    <n v="0"/>
    <n v="14.4"/>
    <n v="10.08"/>
    <n v="4.32"/>
    <s v="Cash"/>
  </r>
  <r>
    <x v="365"/>
    <s v="O20240637"/>
    <s v="C10528"/>
    <s v="Consumer"/>
    <x v="2"/>
    <s v="Mendoza"/>
    <s v="Mendoza"/>
    <s v="Lácteos"/>
    <s v="Yogur 1L"/>
    <n v="20"/>
    <n v="2.79"/>
    <n v="9.5000000000000001E-2"/>
    <n v="50.5"/>
    <n v="39.39"/>
    <n v="11.11"/>
    <s v="Transfer"/>
  </r>
  <r>
    <x v="548"/>
    <s v="O20240960"/>
    <s v="C12226"/>
    <s v="SMB"/>
    <x v="0"/>
    <s v="Córdoba"/>
    <s v="Villa María"/>
    <s v="Verduras"/>
    <s v="Cebolla Kg"/>
    <n v="4"/>
    <n v="2.68"/>
    <n v="0.105"/>
    <n v="9.59"/>
    <n v="6.71"/>
    <n v="2.88"/>
    <s v="Credit"/>
  </r>
  <r>
    <x v="26"/>
    <s v="O20244754"/>
    <s v="C11420"/>
    <s v="Enterprise"/>
    <x v="2"/>
    <s v="LatAm"/>
    <s v="Montevideo"/>
    <s v="Bebidas"/>
    <s v="Agua 1.5L"/>
    <n v="16"/>
    <n v="1.72"/>
    <n v="0.16900000000000001"/>
    <n v="22.87"/>
    <n v="17.149999999999999"/>
    <n v="5.72"/>
    <s v="Transfer"/>
  </r>
  <r>
    <x v="222"/>
    <s v="O20241262"/>
    <s v="C11635"/>
    <s v="SMB"/>
    <x v="0"/>
    <s v="Santa Fe"/>
    <s v="Rafaela"/>
    <s v="Lácteos"/>
    <s v="Leche 1L"/>
    <n v="10"/>
    <n v="1.27"/>
    <n v="9.9000000000000005E-2"/>
    <n v="11.44"/>
    <n v="8.92"/>
    <n v="2.52"/>
    <s v="Transfer"/>
  </r>
  <r>
    <x v="504"/>
    <s v="O20244378"/>
    <s v="C13033"/>
    <s v="SMB"/>
    <x v="1"/>
    <s v="Mendoza"/>
    <s v="San Rafael"/>
    <s v="Snacks"/>
    <s v="Barra Cereal"/>
    <n v="20"/>
    <n v="1.76"/>
    <n v="0.19800000000000001"/>
    <n v="28.23"/>
    <n v="18.350000000000001"/>
    <n v="9.8800000000000008"/>
    <s v="Credit"/>
  </r>
  <r>
    <x v="424"/>
    <s v="O20242063"/>
    <s v="C12163"/>
    <s v="Consumer"/>
    <x v="0"/>
    <s v="LatAm"/>
    <s v="Santiago"/>
    <s v="Panificados"/>
    <s v="Pan Lacteado"/>
    <n v="8"/>
    <n v="1.61"/>
    <n v="8.4000000000000005E-2"/>
    <n v="11.8"/>
    <n v="7.91"/>
    <n v="3.89"/>
    <s v="Cash"/>
  </r>
  <r>
    <x v="334"/>
    <s v="O20240905"/>
    <s v="C11397"/>
    <s v="Consumer"/>
    <x v="2"/>
    <s v="AMBA"/>
    <s v="CABA"/>
    <s v="Frutas"/>
    <s v="Manzana Kg"/>
    <n v="1"/>
    <n v="3.07"/>
    <n v="0.214"/>
    <n v="2.41"/>
    <n v="1.74"/>
    <n v="0.67"/>
    <s v="Credit"/>
  </r>
  <r>
    <x v="125"/>
    <s v="O20243459"/>
    <s v="C13122"/>
    <s v="Consumer"/>
    <x v="1"/>
    <s v="Rosario"/>
    <s v="Rosario"/>
    <s v="Lácteos"/>
    <s v="Queso Cremoso 500g"/>
    <n v="7"/>
    <n v="1.1399999999999999"/>
    <n v="0.04"/>
    <n v="7.66"/>
    <n v="5.97"/>
    <n v="1.69"/>
    <s v="Cash"/>
  </r>
  <r>
    <x v="479"/>
    <s v="O20240860"/>
    <s v="C11917"/>
    <s v="Consumer"/>
    <x v="1"/>
    <s v="Rosario"/>
    <s v="Rosario"/>
    <s v="Verduras"/>
    <s v="Lechuga Unidad"/>
    <n v="14"/>
    <n v="1.75"/>
    <n v="0.17299999999999999"/>
    <n v="20.260000000000002"/>
    <n v="14.18"/>
    <n v="6.08"/>
    <s v="Cash"/>
  </r>
  <r>
    <x v="410"/>
    <s v="O20242167"/>
    <s v="C11482"/>
    <s v="Consumer"/>
    <x v="0"/>
    <s v="LatAm"/>
    <s v="Santiago"/>
    <s v="Suplementos"/>
    <s v="Whey 1kg"/>
    <n v="10"/>
    <n v="13.1"/>
    <n v="0.02"/>
    <n v="128.38"/>
    <n v="70.61"/>
    <n v="57.77"/>
    <s v="Credit"/>
  </r>
  <r>
    <x v="105"/>
    <s v="O20242232"/>
    <s v="C11325"/>
    <s v="Consumer"/>
    <x v="1"/>
    <s v="Rosario"/>
    <s v="Rosario"/>
    <s v="Bebidas"/>
    <s v="Agua 1.5L"/>
    <n v="7"/>
    <n v="1.45"/>
    <n v="0.03"/>
    <n v="9.85"/>
    <n v="7.39"/>
    <n v="2.46"/>
    <s v="Transfer"/>
  </r>
  <r>
    <x v="302"/>
    <s v="O20244699"/>
    <s v="C11340"/>
    <s v="Consumer"/>
    <x v="0"/>
    <s v="LatAm"/>
    <s v="Asunción"/>
    <s v="Frutas"/>
    <s v="Banana Kg"/>
    <n v="10"/>
    <n v="2.08"/>
    <n v="8.3000000000000004E-2"/>
    <n v="19.07"/>
    <n v="13.73"/>
    <n v="5.34"/>
    <s v="Transfer"/>
  </r>
  <r>
    <x v="435"/>
    <s v="O20241046"/>
    <s v="C10524"/>
    <s v="SMB"/>
    <x v="1"/>
    <s v="Mendoza"/>
    <s v="San Rafael"/>
    <s v="Panificados"/>
    <s v="Pan Integral"/>
    <n v="18"/>
    <n v="1.3"/>
    <n v="0.11700000000000001"/>
    <n v="20.66"/>
    <n v="13.84"/>
    <n v="6.82"/>
    <s v="Debit"/>
  </r>
  <r>
    <x v="92"/>
    <s v="O20241008"/>
    <s v="C10229"/>
    <s v="Consumer"/>
    <x v="0"/>
    <s v="Córdoba"/>
    <s v="Villa María"/>
    <s v="Lácteos"/>
    <s v="Yogur 1L"/>
    <n v="15"/>
    <n v="1.34"/>
    <n v="0.15"/>
    <n v="17.079999999999998"/>
    <n v="13.32"/>
    <n v="3.76"/>
    <s v="Credit"/>
  </r>
  <r>
    <x v="294"/>
    <s v="O20241588"/>
    <s v="C10834"/>
    <s v="Consumer"/>
    <x v="1"/>
    <s v="Mendoza"/>
    <s v="San Rafael"/>
    <s v="Lácteos"/>
    <s v="Yogur 1L"/>
    <n v="3"/>
    <n v="2.95"/>
    <n v="0.11"/>
    <n v="7.88"/>
    <n v="6.15"/>
    <n v="1.73"/>
    <s v="Cash"/>
  </r>
  <r>
    <x v="70"/>
    <s v="O20243678"/>
    <s v="C12847"/>
    <s v="Consumer"/>
    <x v="1"/>
    <s v="Santa Fe"/>
    <s v="Rafaela"/>
    <s v="Verduras"/>
    <s v="Lechuga Unidad"/>
    <n v="16"/>
    <n v="2.73"/>
    <n v="0.11700000000000001"/>
    <n v="38.57"/>
    <n v="27"/>
    <n v="11.57"/>
    <s v="Credit"/>
  </r>
  <r>
    <x v="213"/>
    <s v="O20241785"/>
    <s v="C10977"/>
    <s v="Consumer"/>
    <x v="2"/>
    <s v="AMBA"/>
    <s v="GBA Norte"/>
    <s v="Lácteos"/>
    <s v="Leche 1L"/>
    <n v="12"/>
    <n v="1.23"/>
    <n v="0.17399999999999999"/>
    <n v="12.19"/>
    <n v="9.51"/>
    <n v="2.68"/>
    <s v="Credit"/>
  </r>
  <r>
    <x v="122"/>
    <s v="O20241630"/>
    <s v="C11238"/>
    <s v="Consumer"/>
    <x v="1"/>
    <s v="AMBA"/>
    <s v="CABA"/>
    <s v="Lácteos"/>
    <s v="Yogur 1L"/>
    <n v="12"/>
    <n v="2.92"/>
    <n v="4.0000000000000001E-3"/>
    <n v="34.9"/>
    <n v="27.22"/>
    <n v="7.68"/>
    <s v="Wallet"/>
  </r>
  <r>
    <x v="598"/>
    <s v="O20240343"/>
    <s v="C12883"/>
    <s v="Consumer"/>
    <x v="0"/>
    <s v="Mendoza"/>
    <s v="Mendoza"/>
    <s v="Suplementos"/>
    <s v="Multivitamínico"/>
    <n v="17"/>
    <n v="22.95"/>
    <n v="0.104"/>
    <n v="349.57"/>
    <n v="192.26"/>
    <n v="157.31"/>
    <s v="Credit"/>
  </r>
  <r>
    <x v="68"/>
    <s v="O20240116"/>
    <s v="C11445"/>
    <s v="Consumer"/>
    <x v="0"/>
    <s v="AMBA"/>
    <s v="GBA Oeste"/>
    <s v="Snacks"/>
    <s v="Mix Frutos Secos"/>
    <n v="11"/>
    <n v="2.08"/>
    <n v="0"/>
    <n v="22.88"/>
    <n v="14.87"/>
    <n v="8.01"/>
    <s v="Cash"/>
  </r>
  <r>
    <x v="157"/>
    <s v="O20242961"/>
    <s v="C10238"/>
    <s v="SMB"/>
    <x v="0"/>
    <s v="AMBA"/>
    <s v="GBA Oeste"/>
    <s v="Snacks"/>
    <s v="Barra Cereal"/>
    <n v="14"/>
    <n v="2.62"/>
    <n v="7.0999999999999994E-2"/>
    <n v="34.08"/>
    <n v="22.15"/>
    <n v="11.93"/>
    <s v="Credit"/>
  </r>
  <r>
    <x v="272"/>
    <s v="O20242732"/>
    <s v="C12986"/>
    <s v="Consumer"/>
    <x v="1"/>
    <s v="Santa Fe"/>
    <s v="Rafaela"/>
    <s v="Verduras"/>
    <s v="Lechuga Unidad"/>
    <n v="11"/>
    <n v="2.02"/>
    <n v="0.106"/>
    <n v="19.86"/>
    <n v="13.9"/>
    <n v="5.96"/>
    <s v="Credit"/>
  </r>
  <r>
    <x v="485"/>
    <s v="O20240079"/>
    <s v="C13338"/>
    <s v="SMB"/>
    <x v="0"/>
    <s v="Mendoza"/>
    <s v="Mendoza"/>
    <s v="Lácteos"/>
    <s v="Yogur 1L"/>
    <n v="20"/>
    <n v="1.4"/>
    <n v="6.6000000000000003E-2"/>
    <n v="26.15"/>
    <n v="20.399999999999999"/>
    <n v="5.75"/>
    <s v="Credit"/>
  </r>
  <r>
    <x v="111"/>
    <s v="O20244167"/>
    <s v="C12332"/>
    <s v="SMB"/>
    <x v="1"/>
    <s v="Mendoza"/>
    <s v="Mendoza"/>
    <s v="Lácteos"/>
    <s v="Leche 1L"/>
    <n v="3"/>
    <n v="1.21"/>
    <n v="3.5000000000000003E-2"/>
    <n v="3.5"/>
    <n v="2.73"/>
    <n v="0.77"/>
    <s v="Credit"/>
  </r>
  <r>
    <x v="393"/>
    <s v="O20240018"/>
    <s v="C10377"/>
    <s v="Consumer"/>
    <x v="1"/>
    <s v="Santa Fe"/>
    <s v="Rafaela"/>
    <s v="Suplementos"/>
    <s v="Omega-3"/>
    <n v="15"/>
    <n v="29.35"/>
    <n v="0.14499999999999999"/>
    <n v="376.41"/>
    <n v="207.03"/>
    <n v="169.38"/>
    <s v="Transfer"/>
  </r>
  <r>
    <x v="53"/>
    <s v="O20242589"/>
    <s v="C10594"/>
    <s v="Consumer"/>
    <x v="1"/>
    <s v="Santa Fe"/>
    <s v="Santa Fe"/>
    <s v="Suplementos"/>
    <s v="Whey 1kg"/>
    <n v="16"/>
    <n v="26.08"/>
    <n v="5.1999999999999998E-2"/>
    <n v="395.58"/>
    <n v="217.57"/>
    <n v="178.01"/>
    <s v="Credit"/>
  </r>
  <r>
    <x v="114"/>
    <s v="O20243784"/>
    <s v="C11758"/>
    <s v="Consumer"/>
    <x v="2"/>
    <s v="AMBA"/>
    <s v="GBA Sur"/>
    <s v="Snacks"/>
    <s v="Barra Cereal"/>
    <n v="13"/>
    <n v="1.65"/>
    <n v="0"/>
    <n v="21.45"/>
    <n v="13.94"/>
    <n v="7.51"/>
    <s v="Debit"/>
  </r>
  <r>
    <x v="155"/>
    <s v="O20240378"/>
    <s v="C11533"/>
    <s v="Consumer"/>
    <x v="1"/>
    <s v="Santa Fe"/>
    <s v="Rosario"/>
    <s v="Bebidas"/>
    <s v="Energética"/>
    <n v="2"/>
    <n v="1.53"/>
    <n v="0.125"/>
    <n v="2.68"/>
    <n v="2.0099999999999998"/>
    <n v="0.67"/>
    <s v="Credit"/>
  </r>
  <r>
    <x v="62"/>
    <s v="O20243889"/>
    <s v="C10639"/>
    <s v="Enterprise"/>
    <x v="1"/>
    <s v="AMBA"/>
    <s v="GBA Sur"/>
    <s v="Suplementos"/>
    <s v="Omega-3"/>
    <n v="5"/>
    <n v="26.67"/>
    <n v="8.7999999999999995E-2"/>
    <n v="121.62"/>
    <n v="66.89"/>
    <n v="54.73"/>
    <s v="Cash"/>
  </r>
  <r>
    <x v="529"/>
    <s v="O20241817"/>
    <s v="C12513"/>
    <s v="Consumer"/>
    <x v="1"/>
    <s v="LatAm"/>
    <s v="Montevideo"/>
    <s v="Frutas"/>
    <s v="Manzana Kg"/>
    <n v="7"/>
    <n v="2.82"/>
    <n v="6.9000000000000006E-2"/>
    <n v="18.38"/>
    <n v="13.23"/>
    <n v="5.15"/>
    <s v="Credit"/>
  </r>
  <r>
    <x v="591"/>
    <s v="O20240415"/>
    <s v="C12246"/>
    <s v="SMB"/>
    <x v="1"/>
    <s v="Rosario"/>
    <s v="Rosario"/>
    <s v="Frutas"/>
    <s v="Banana Kg"/>
    <n v="5"/>
    <n v="2.89"/>
    <n v="0"/>
    <n v="14.45"/>
    <n v="10.4"/>
    <n v="4.05"/>
    <s v="Credit"/>
  </r>
  <r>
    <x v="383"/>
    <s v="O20244385"/>
    <s v="C10380"/>
    <s v="Consumer"/>
    <x v="1"/>
    <s v="Mendoza"/>
    <s v="Godoy Cruz"/>
    <s v="Verduras"/>
    <s v="Lechuga Unidad"/>
    <n v="2"/>
    <n v="2.09"/>
    <n v="1.9E-2"/>
    <n v="4.0999999999999996"/>
    <n v="2.87"/>
    <n v="1.23"/>
    <s v="Wallet"/>
  </r>
  <r>
    <x v="155"/>
    <s v="O20240383"/>
    <s v="C11997"/>
    <s v="Consumer"/>
    <x v="1"/>
    <s v="LatAm"/>
    <s v="Montevideo"/>
    <s v="Frutas"/>
    <s v="Naranja Kg"/>
    <n v="17"/>
    <n v="2.16"/>
    <n v="0.05"/>
    <n v="34.880000000000003"/>
    <n v="25.11"/>
    <n v="9.77"/>
    <s v="Cash"/>
  </r>
  <r>
    <x v="72"/>
    <s v="O20243076"/>
    <s v="C11519"/>
    <s v="SMB"/>
    <x v="1"/>
    <s v="AMBA"/>
    <s v="CABA"/>
    <s v="Bebidas"/>
    <s v="Agua 1.5L"/>
    <n v="1"/>
    <n v="1.43"/>
    <n v="0"/>
    <n v="1.43"/>
    <n v="1.07"/>
    <n v="0.36"/>
    <s v="Cash"/>
  </r>
  <r>
    <x v="529"/>
    <s v="O20241818"/>
    <s v="C12493"/>
    <s v="Enterprise"/>
    <x v="2"/>
    <s v="Mendoza"/>
    <s v="Mendoza"/>
    <s v="Panificados"/>
    <s v="Pan Integral"/>
    <n v="20"/>
    <n v="1.86"/>
    <n v="5.0999999999999997E-2"/>
    <n v="35.299999999999997"/>
    <n v="23.65"/>
    <n v="11.65"/>
    <s v="Credit"/>
  </r>
  <r>
    <x v="358"/>
    <s v="O20240263"/>
    <s v="C12591"/>
    <s v="Consumer"/>
    <x v="0"/>
    <s v="Córdoba"/>
    <s v="Villa María"/>
    <s v="Panificados"/>
    <s v="Pan Integral"/>
    <n v="9"/>
    <n v="1.71"/>
    <n v="0.13800000000000001"/>
    <n v="13.27"/>
    <n v="8.89"/>
    <n v="4.38"/>
    <s v="Transfer"/>
  </r>
  <r>
    <x v="221"/>
    <s v="O20242381"/>
    <s v="C13190"/>
    <s v="Enterprise"/>
    <x v="1"/>
    <s v="Santa Fe"/>
    <s v="Rosario"/>
    <s v="Bebidas"/>
    <s v="Gaseosa Cola"/>
    <n v="5"/>
    <n v="1.59"/>
    <n v="3.4000000000000002E-2"/>
    <n v="7.68"/>
    <n v="5.76"/>
    <n v="1.92"/>
    <s v="Credit"/>
  </r>
  <r>
    <x v="79"/>
    <s v="O20241545"/>
    <s v="C11675"/>
    <s v="Enterprise"/>
    <x v="2"/>
    <s v="AMBA"/>
    <s v="CABA"/>
    <s v="Panificados"/>
    <s v="Medialunas Docena"/>
    <n v="18"/>
    <n v="1.89"/>
    <n v="7.5999999999999998E-2"/>
    <n v="31.43"/>
    <n v="21.06"/>
    <n v="10.37"/>
    <s v="Wallet"/>
  </r>
  <r>
    <x v="492"/>
    <s v="O20240042"/>
    <s v="C12825"/>
    <s v="Enterprise"/>
    <x v="1"/>
    <s v="Rosario"/>
    <s v="Rosario"/>
    <s v="Frutas"/>
    <s v="Banana Kg"/>
    <n v="7"/>
    <n v="2.78"/>
    <n v="0.184"/>
    <n v="15.88"/>
    <n v="11.43"/>
    <n v="4.45"/>
    <s v="Transfer"/>
  </r>
  <r>
    <x v="461"/>
    <s v="O20240969"/>
    <s v="C12144"/>
    <s v="Consumer"/>
    <x v="1"/>
    <s v="Santa Fe"/>
    <s v="Rosario"/>
    <s v="Panificados"/>
    <s v="Pan Integral"/>
    <n v="1"/>
    <n v="1.25"/>
    <n v="0"/>
    <n v="1.25"/>
    <n v="0.84"/>
    <n v="0.41"/>
    <s v="Credit"/>
  </r>
  <r>
    <x v="342"/>
    <s v="O20243961"/>
    <s v="C11193"/>
    <s v="Consumer"/>
    <x v="1"/>
    <s v="LatAm"/>
    <s v="Lima"/>
    <s v="Lácteos"/>
    <s v="Leche 1L"/>
    <n v="6"/>
    <n v="2.16"/>
    <n v="0.113"/>
    <n v="11.5"/>
    <n v="8.9700000000000006"/>
    <n v="2.5299999999999998"/>
    <s v="Credit"/>
  </r>
  <r>
    <x v="419"/>
    <s v="O20240310"/>
    <s v="C10615"/>
    <s v="SMB"/>
    <x v="1"/>
    <s v="Santa Fe"/>
    <s v="Rosario"/>
    <s v="Bebidas"/>
    <s v="Agua 1.5L"/>
    <n v="11"/>
    <n v="1.37"/>
    <n v="6.3E-2"/>
    <n v="14.12"/>
    <n v="10.59"/>
    <n v="3.53"/>
    <s v="Credit"/>
  </r>
  <r>
    <x v="337"/>
    <s v="O20244154"/>
    <s v="C12231"/>
    <s v="Consumer"/>
    <x v="0"/>
    <s v="Mendoza"/>
    <s v="Godoy Cruz"/>
    <s v="Suplementos"/>
    <s v="Whey 1kg"/>
    <n v="3"/>
    <n v="10.96"/>
    <n v="0"/>
    <n v="32.880000000000003"/>
    <n v="18.079999999999998"/>
    <n v="14.8"/>
    <s v="Credit"/>
  </r>
  <r>
    <x v="81"/>
    <s v="O20240575"/>
    <s v="C12003"/>
    <s v="Consumer"/>
    <x v="0"/>
    <s v="Córdoba"/>
    <s v="Villa María"/>
    <s v="Verduras"/>
    <s v="Cebolla Kg"/>
    <n v="9"/>
    <n v="2.44"/>
    <n v="0"/>
    <n v="21.96"/>
    <n v="15.37"/>
    <n v="6.59"/>
    <s v="Credit"/>
  </r>
  <r>
    <x v="539"/>
    <s v="O20241167"/>
    <s v="C10045"/>
    <s v="Enterprise"/>
    <x v="0"/>
    <s v="AMBA"/>
    <s v="GBA Sur"/>
    <s v="Panificados"/>
    <s v="Pan Lacteado"/>
    <n v="2"/>
    <n v="1.31"/>
    <n v="8.8999999999999996E-2"/>
    <n v="2.39"/>
    <n v="1.6"/>
    <n v="0.79"/>
    <s v="Transfer"/>
  </r>
  <r>
    <x v="497"/>
    <s v="O20240010"/>
    <s v="C10815"/>
    <s v="SMB"/>
    <x v="0"/>
    <s v="Santa Fe"/>
    <s v="Rafaela"/>
    <s v="Lácteos"/>
    <s v="Queso Cremoso 500g"/>
    <n v="10"/>
    <n v="2.54"/>
    <n v="0.14499999999999999"/>
    <n v="21.72"/>
    <n v="16.940000000000001"/>
    <n v="4.78"/>
    <s v="Debit"/>
  </r>
  <r>
    <x v="387"/>
    <s v="O20243951"/>
    <s v="C12963"/>
    <s v="Consumer"/>
    <x v="0"/>
    <s v="LatAm"/>
    <s v="Lima"/>
    <s v="Panificados"/>
    <s v="Pan Lacteado"/>
    <n v="19"/>
    <n v="1.01"/>
    <n v="3.1E-2"/>
    <n v="18.600000000000001"/>
    <n v="12.46"/>
    <n v="6.14"/>
    <s v="Credit"/>
  </r>
  <r>
    <x v="173"/>
    <s v="O20244982"/>
    <s v="C11862"/>
    <s v="Consumer"/>
    <x v="2"/>
    <s v="Santa Fe"/>
    <s v="Rosario"/>
    <s v="Verduras"/>
    <s v="Tomate Kg"/>
    <n v="3"/>
    <n v="2.77"/>
    <n v="0.10100000000000001"/>
    <n v="7.47"/>
    <n v="5.23"/>
    <n v="2.2400000000000002"/>
    <s v="Wallet"/>
  </r>
  <r>
    <x v="445"/>
    <s v="O20240568"/>
    <s v="C10551"/>
    <s v="Consumer"/>
    <x v="0"/>
    <s v="AMBA"/>
    <s v="GBA Sur"/>
    <s v="Panificados"/>
    <s v="Pan Lacteado"/>
    <n v="16"/>
    <n v="1.1499999999999999"/>
    <n v="0.246"/>
    <n v="13.87"/>
    <n v="9.2899999999999991"/>
    <n v="4.58"/>
    <s v="Transfer"/>
  </r>
  <r>
    <x v="278"/>
    <s v="O20240058"/>
    <s v="C10515"/>
    <s v="SMB"/>
    <x v="1"/>
    <s v="AMBA"/>
    <s v="GBA Oeste"/>
    <s v="Lácteos"/>
    <s v="Yogur 1L"/>
    <n v="13"/>
    <n v="2.38"/>
    <n v="0.19500000000000001"/>
    <n v="24.91"/>
    <n v="19.43"/>
    <n v="5.48"/>
    <s v="Credit"/>
  </r>
  <r>
    <x v="203"/>
    <s v="O20243174"/>
    <s v="C13485"/>
    <s v="Consumer"/>
    <x v="1"/>
    <s v="AMBA"/>
    <s v="CABA"/>
    <s v="Panificados"/>
    <s v="Medialunas Docena"/>
    <n v="18"/>
    <n v="1.64"/>
    <n v="0.13900000000000001"/>
    <n v="25.42"/>
    <n v="17.03"/>
    <n v="8.39"/>
    <s v="Debit"/>
  </r>
  <r>
    <x v="580"/>
    <s v="O20242101"/>
    <s v="C12001"/>
    <s v="SMB"/>
    <x v="1"/>
    <s v="Mendoza"/>
    <s v="Godoy Cruz"/>
    <s v="Frutas"/>
    <s v="Banana Kg"/>
    <n v="4"/>
    <n v="1.3"/>
    <n v="0.09"/>
    <n v="4.7300000000000004"/>
    <n v="3.41"/>
    <n v="1.32"/>
    <s v="Transfer"/>
  </r>
  <r>
    <x v="279"/>
    <s v="O20240732"/>
    <s v="C10177"/>
    <s v="Consumer"/>
    <x v="0"/>
    <s v="Córdoba"/>
    <s v="Villa María"/>
    <s v="Snacks"/>
    <s v="Papas Onduladas"/>
    <n v="11"/>
    <n v="1.83"/>
    <n v="0.14499999999999999"/>
    <n v="17.21"/>
    <n v="11.19"/>
    <n v="6.02"/>
    <s v="Credit"/>
  </r>
  <r>
    <x v="53"/>
    <s v="O20242590"/>
    <s v="C12025"/>
    <s v="SMB"/>
    <x v="2"/>
    <s v="Rosario"/>
    <s v="Rosario"/>
    <s v="Frutas"/>
    <s v="Manzana Kg"/>
    <n v="4"/>
    <n v="1.54"/>
    <n v="0.24"/>
    <n v="4.68"/>
    <n v="3.37"/>
    <n v="1.31"/>
    <s v="Cash"/>
  </r>
  <r>
    <x v="552"/>
    <s v="O20241041"/>
    <s v="C11444"/>
    <s v="Consumer"/>
    <x v="0"/>
    <s v="Mendoza"/>
    <s v="San Rafael"/>
    <s v="Lácteos"/>
    <s v="Queso Cremoso 500g"/>
    <n v="19"/>
    <n v="2.68"/>
    <n v="0.03"/>
    <n v="49.39"/>
    <n v="38.520000000000003"/>
    <n v="10.87"/>
    <s v="Credit"/>
  </r>
  <r>
    <x v="337"/>
    <s v="O20244161"/>
    <s v="C10478"/>
    <s v="Consumer"/>
    <x v="2"/>
    <s v="Santa Fe"/>
    <s v="Santa Fe"/>
    <s v="Lácteos"/>
    <s v="Queso Cremoso 500g"/>
    <n v="9"/>
    <n v="1.37"/>
    <n v="2.3E-2"/>
    <n v="12.05"/>
    <n v="9.4"/>
    <n v="2.65"/>
    <s v="Credit"/>
  </r>
  <r>
    <x v="132"/>
    <s v="O20243139"/>
    <s v="C13450"/>
    <s v="Consumer"/>
    <x v="1"/>
    <s v="AMBA"/>
    <s v="GBA Oeste"/>
    <s v="Frutas"/>
    <s v="Manzana Kg"/>
    <n v="1"/>
    <n v="2.5"/>
    <n v="0.109"/>
    <n v="2.23"/>
    <n v="1.61"/>
    <n v="0.62"/>
    <s v="Cash"/>
  </r>
  <r>
    <x v="322"/>
    <s v="O20240618"/>
    <s v="C10428"/>
    <s v="Consumer"/>
    <x v="1"/>
    <s v="AMBA"/>
    <s v="GBA Norte"/>
    <s v="Panificados"/>
    <s v="Pan Lacteado"/>
    <n v="12"/>
    <n v="1.96"/>
    <n v="5.0999999999999997E-2"/>
    <n v="22.32"/>
    <n v="14.95"/>
    <n v="7.37"/>
    <s v="Wallet"/>
  </r>
  <r>
    <x v="270"/>
    <s v="O20241955"/>
    <s v="C10122"/>
    <s v="SMB"/>
    <x v="1"/>
    <s v="LatAm"/>
    <s v="Montevideo"/>
    <s v="Bebidas"/>
    <s v="Energética"/>
    <n v="16"/>
    <n v="1.93"/>
    <n v="5.1999999999999998E-2"/>
    <n v="29.27"/>
    <n v="21.95"/>
    <n v="7.32"/>
    <s v="Cash"/>
  </r>
  <r>
    <x v="337"/>
    <s v="O20244158"/>
    <s v="C11855"/>
    <s v="Consumer"/>
    <x v="2"/>
    <s v="Córdoba"/>
    <s v="Río Cuarto"/>
    <s v="Suplementos"/>
    <s v="Omega-3"/>
    <n v="8"/>
    <n v="29.69"/>
    <n v="1.0999999999999999E-2"/>
    <n v="234.91"/>
    <n v="129.19999999999999"/>
    <n v="105.71"/>
    <s v="Transfer"/>
  </r>
  <r>
    <x v="588"/>
    <s v="O20242791"/>
    <s v="C11824"/>
    <s v="Consumer"/>
    <x v="0"/>
    <s v="LatAm"/>
    <s v="Lima"/>
    <s v="Lácteos"/>
    <s v="Queso Cremoso 500g"/>
    <n v="4"/>
    <n v="1.55"/>
    <n v="9.2999999999999999E-2"/>
    <n v="5.62"/>
    <n v="4.38"/>
    <n v="1.24"/>
    <s v="Credit"/>
  </r>
  <r>
    <x v="61"/>
    <s v="O20242319"/>
    <s v="C10230"/>
    <s v="SMB"/>
    <x v="1"/>
    <s v="Rosario"/>
    <s v="Rosario"/>
    <s v="Bebidas"/>
    <s v="Gaseosa Cola"/>
    <n v="13"/>
    <n v="2.16"/>
    <n v="5.0999999999999997E-2"/>
    <n v="26.65"/>
    <n v="19.989999999999998"/>
    <n v="6.66"/>
    <s v="Cash"/>
  </r>
  <r>
    <x v="317"/>
    <s v="O20240691"/>
    <s v="C12558"/>
    <s v="Consumer"/>
    <x v="0"/>
    <s v="Córdoba"/>
    <s v="Villa María"/>
    <s v="Verduras"/>
    <s v="Tomate Kg"/>
    <n v="19"/>
    <n v="2.35"/>
    <n v="4.9000000000000002E-2"/>
    <n v="42.46"/>
    <n v="29.72"/>
    <n v="12.74"/>
    <s v="Credit"/>
  </r>
  <r>
    <x v="565"/>
    <s v="O20244690"/>
    <s v="C10960"/>
    <s v="SMB"/>
    <x v="0"/>
    <s v="LatAm"/>
    <s v="Montevideo"/>
    <s v="Bebidas"/>
    <s v="Agua 500ml"/>
    <n v="7"/>
    <n v="1.17"/>
    <n v="3.6999999999999998E-2"/>
    <n v="7.89"/>
    <n v="5.92"/>
    <n v="1.97"/>
    <s v="Credit"/>
  </r>
  <r>
    <x v="569"/>
    <s v="O20242340"/>
    <s v="C11116"/>
    <s v="Consumer"/>
    <x v="0"/>
    <s v="Rosario"/>
    <s v="Rosario"/>
    <s v="Bebidas"/>
    <s v="Energética"/>
    <n v="4"/>
    <n v="1.02"/>
    <n v="6.9000000000000006E-2"/>
    <n v="3.8"/>
    <n v="2.85"/>
    <n v="0.95"/>
    <s v="Wallet"/>
  </r>
  <r>
    <x v="5"/>
    <s v="O20244037"/>
    <s v="C10503"/>
    <s v="Consumer"/>
    <x v="0"/>
    <s v="LatAm"/>
    <s v="Lima"/>
    <s v="Lácteos"/>
    <s v="Leche 1L"/>
    <n v="3"/>
    <n v="2.75"/>
    <n v="0.106"/>
    <n v="7.38"/>
    <n v="5.76"/>
    <n v="1.62"/>
    <s v="Credit"/>
  </r>
  <r>
    <x v="381"/>
    <s v="O20244854"/>
    <s v="C10390"/>
    <s v="SMB"/>
    <x v="1"/>
    <s v="Santa Fe"/>
    <s v="Rafaela"/>
    <s v="Bebidas"/>
    <s v="Gaseosa Cola"/>
    <n v="3"/>
    <n v="1.27"/>
    <n v="7.2999999999999995E-2"/>
    <n v="3.53"/>
    <n v="2.65"/>
    <n v="0.88"/>
    <s v="Credit"/>
  </r>
  <r>
    <x v="327"/>
    <s v="O20244220"/>
    <s v="C11330"/>
    <s v="Consumer"/>
    <x v="1"/>
    <s v="Mendoza"/>
    <s v="Mendoza"/>
    <s v="Panificados"/>
    <s v="Pan Integral"/>
    <n v="2"/>
    <n v="1.79"/>
    <n v="1.0999999999999999E-2"/>
    <n v="3.54"/>
    <n v="2.37"/>
    <n v="1.17"/>
    <s v="Debit"/>
  </r>
  <r>
    <x v="375"/>
    <s v="O20242764"/>
    <s v="C10872"/>
    <s v="SMB"/>
    <x v="1"/>
    <s v="Santa Fe"/>
    <s v="Rafaela"/>
    <s v="Verduras"/>
    <s v="Cebolla Kg"/>
    <n v="6"/>
    <n v="1.28"/>
    <n v="6.9000000000000006E-2"/>
    <n v="7.15"/>
    <n v="5.01"/>
    <n v="2.14"/>
    <s v="Cash"/>
  </r>
  <r>
    <x v="471"/>
    <s v="O20240681"/>
    <s v="C12475"/>
    <s v="Enterprise"/>
    <x v="1"/>
    <s v="Córdoba"/>
    <s v="Córdoba"/>
    <s v="Lácteos"/>
    <s v="Leche 1L"/>
    <n v="20"/>
    <n v="2.31"/>
    <n v="0.105"/>
    <n v="41.35"/>
    <n v="32.25"/>
    <n v="9.1"/>
    <s v="Transfer"/>
  </r>
  <r>
    <x v="144"/>
    <s v="O20241650"/>
    <s v="C11428"/>
    <s v="Consumer"/>
    <x v="1"/>
    <s v="Córdoba"/>
    <s v="Córdoba"/>
    <s v="Lácteos"/>
    <s v="Queso Cremoso 500g"/>
    <n v="17"/>
    <n v="1.54"/>
    <n v="0.14599999999999999"/>
    <n v="22.36"/>
    <n v="17.440000000000001"/>
    <n v="4.92"/>
    <s v="Transfer"/>
  </r>
  <r>
    <x v="426"/>
    <s v="O20240104"/>
    <s v="C10853"/>
    <s v="Consumer"/>
    <x v="0"/>
    <s v="LatAm"/>
    <s v="Santiago"/>
    <s v="Lácteos"/>
    <s v="Yogur 1L"/>
    <n v="17"/>
    <n v="1.69"/>
    <n v="8.2000000000000003E-2"/>
    <n v="26.37"/>
    <n v="20.57"/>
    <n v="5.8"/>
    <s v="Cash"/>
  </r>
  <r>
    <x v="442"/>
    <s v="O20243263"/>
    <s v="C12568"/>
    <s v="Consumer"/>
    <x v="2"/>
    <s v="Rosario"/>
    <s v="Rosario"/>
    <s v="Suplementos"/>
    <s v="Multivitamínico"/>
    <n v="9"/>
    <n v="13.14"/>
    <n v="8.5999999999999993E-2"/>
    <n v="108.09"/>
    <n v="59.45"/>
    <n v="48.64"/>
    <s v="Transfer"/>
  </r>
  <r>
    <x v="176"/>
    <s v="O20243916"/>
    <s v="C10382"/>
    <s v="SMB"/>
    <x v="0"/>
    <s v="Mendoza"/>
    <s v="Mendoza"/>
    <s v="Frutas"/>
    <s v="Banana Kg"/>
    <n v="5"/>
    <n v="1.69"/>
    <n v="0.11"/>
    <n v="7.52"/>
    <n v="5.41"/>
    <n v="2.11"/>
    <s v="Cash"/>
  </r>
  <r>
    <x v="175"/>
    <s v="O20244247"/>
    <s v="C11644"/>
    <s v="Consumer"/>
    <x v="0"/>
    <s v="LatAm"/>
    <s v="Santiago"/>
    <s v="Verduras"/>
    <s v="Lechuga Unidad"/>
    <n v="4"/>
    <n v="1.57"/>
    <n v="2.5999999999999999E-2"/>
    <n v="6.12"/>
    <n v="4.28"/>
    <n v="1.84"/>
    <s v="Credit"/>
  </r>
  <r>
    <x v="129"/>
    <s v="O20241225"/>
    <s v="C11823"/>
    <s v="Enterprise"/>
    <x v="0"/>
    <s v="Santa Fe"/>
    <s v="Rosario"/>
    <s v="Frutas"/>
    <s v="Manzana Kg"/>
    <n v="14"/>
    <n v="2.87"/>
    <n v="0.13500000000000001"/>
    <n v="34.76"/>
    <n v="25.03"/>
    <n v="9.73"/>
    <s v="Debit"/>
  </r>
  <r>
    <x v="599"/>
    <s v="O20244150"/>
    <s v="C12667"/>
    <s v="SMB"/>
    <x v="0"/>
    <s v="Mendoza"/>
    <s v="San Rafael"/>
    <s v="Verduras"/>
    <s v="Tomate Kg"/>
    <n v="4"/>
    <n v="1.34"/>
    <n v="7.4999999999999997E-2"/>
    <n v="4.96"/>
    <n v="3.47"/>
    <n v="1.49"/>
    <s v="Credit"/>
  </r>
  <r>
    <x v="122"/>
    <s v="O20241633"/>
    <s v="C11906"/>
    <s v="Consumer"/>
    <x v="1"/>
    <s v="Santa Fe"/>
    <s v="Rafaela"/>
    <s v="Panificados"/>
    <s v="Pan Lacteado"/>
    <n v="15"/>
    <n v="2.11"/>
    <n v="0.12"/>
    <n v="27.85"/>
    <n v="18.66"/>
    <n v="9.19"/>
    <s v="Credit"/>
  </r>
  <r>
    <x v="398"/>
    <s v="O20241530"/>
    <s v="C11448"/>
    <s v="Consumer"/>
    <x v="0"/>
    <s v="Rosario"/>
    <s v="Rosario"/>
    <s v="Bebidas"/>
    <s v="Agua 500ml"/>
    <n v="6"/>
    <n v="2.04"/>
    <n v="5.1999999999999998E-2"/>
    <n v="11.6"/>
    <n v="8.6999999999999993"/>
    <n v="2.9"/>
    <s v="Wallet"/>
  </r>
  <r>
    <x v="311"/>
    <s v="O20244205"/>
    <s v="C12498"/>
    <s v="SMB"/>
    <x v="0"/>
    <s v="AMBA"/>
    <s v="CABA"/>
    <s v="Panificados"/>
    <s v="Pan Integral"/>
    <n v="20"/>
    <n v="1.33"/>
    <n v="2.1999999999999999E-2"/>
    <n v="26.01"/>
    <n v="17.43"/>
    <n v="8.58"/>
    <s v="Cash"/>
  </r>
  <r>
    <x v="378"/>
    <s v="O20243492"/>
    <s v="C12353"/>
    <s v="Consumer"/>
    <x v="0"/>
    <s v="Córdoba"/>
    <s v="Córdoba"/>
    <s v="Suplementos"/>
    <s v="Whey 1kg"/>
    <n v="3"/>
    <n v="27.21"/>
    <n v="2.5000000000000001E-2"/>
    <n v="79.59"/>
    <n v="43.77"/>
    <n v="35.82"/>
    <s v="Credit"/>
  </r>
  <r>
    <x v="17"/>
    <s v="O20243281"/>
    <s v="C12987"/>
    <s v="SMB"/>
    <x v="1"/>
    <s v="Mendoza"/>
    <s v="Mendoza"/>
    <s v="Suplementos"/>
    <s v="Whey 1kg"/>
    <n v="9"/>
    <n v="29"/>
    <n v="0.155"/>
    <n v="220.54"/>
    <n v="121.3"/>
    <n v="99.24"/>
    <s v="Cash"/>
  </r>
  <r>
    <x v="539"/>
    <s v="O20241161"/>
    <s v="C11920"/>
    <s v="Consumer"/>
    <x v="1"/>
    <s v="AMBA"/>
    <s v="GBA Sur"/>
    <s v="Panificados"/>
    <s v="Pan Integral"/>
    <n v="5"/>
    <n v="2.0099999999999998"/>
    <n v="1.9E-2"/>
    <n v="9.86"/>
    <n v="6.61"/>
    <n v="3.25"/>
    <s v="Credit"/>
  </r>
  <r>
    <x v="260"/>
    <s v="O20243987"/>
    <s v="C12108"/>
    <s v="Consumer"/>
    <x v="2"/>
    <s v="Rosario"/>
    <s v="Rosario"/>
    <s v="Panificados"/>
    <s v="Medialunas Docena"/>
    <n v="3"/>
    <n v="1.97"/>
    <n v="5.8999999999999997E-2"/>
    <n v="5.56"/>
    <n v="3.73"/>
    <n v="1.83"/>
    <s v="Credit"/>
  </r>
  <r>
    <x v="53"/>
    <s v="O20242595"/>
    <s v="C11419"/>
    <s v="Consumer"/>
    <x v="0"/>
    <s v="LatAm"/>
    <s v="Lima"/>
    <s v="Frutas"/>
    <s v="Naranja Kg"/>
    <n v="17"/>
    <n v="2.04"/>
    <n v="4.2000000000000003E-2"/>
    <n v="33.22"/>
    <n v="23.92"/>
    <n v="9.3000000000000007"/>
    <s v="Transfer"/>
  </r>
  <r>
    <x v="285"/>
    <s v="O20244311"/>
    <s v="C10690"/>
    <s v="SMB"/>
    <x v="1"/>
    <s v="LatAm"/>
    <s v="Montevideo"/>
    <s v="Snacks"/>
    <s v="Papas Clásicas"/>
    <n v="5"/>
    <n v="2.78"/>
    <n v="0.121"/>
    <n v="12.22"/>
    <n v="7.94"/>
    <n v="4.28"/>
    <s v="Cash"/>
  </r>
  <r>
    <x v="100"/>
    <s v="O20244126"/>
    <s v="C12304"/>
    <s v="Consumer"/>
    <x v="2"/>
    <s v="LatAm"/>
    <s v="Santiago"/>
    <s v="Lácteos"/>
    <s v="Yogur 1L"/>
    <n v="9"/>
    <n v="1.96"/>
    <n v="0"/>
    <n v="17.64"/>
    <n v="13.76"/>
    <n v="3.88"/>
    <s v="Cash"/>
  </r>
  <r>
    <x v="256"/>
    <s v="O20240465"/>
    <s v="C10164"/>
    <s v="Consumer"/>
    <x v="1"/>
    <s v="Santa Fe"/>
    <s v="Rosario"/>
    <s v="Panificados"/>
    <s v="Pan Integral"/>
    <n v="12"/>
    <n v="1.1299999999999999"/>
    <n v="7.5999999999999998E-2"/>
    <n v="12.53"/>
    <n v="8.4"/>
    <n v="4.13"/>
    <s v="Transfer"/>
  </r>
  <r>
    <x v="233"/>
    <s v="O20243228"/>
    <s v="C10395"/>
    <s v="SMB"/>
    <x v="1"/>
    <s v="AMBA"/>
    <s v="GBA Norte"/>
    <s v="Frutas"/>
    <s v="Manzana Kg"/>
    <n v="17"/>
    <n v="2.0699999999999998"/>
    <n v="6.0000000000000001E-3"/>
    <n v="34.979999999999997"/>
    <n v="25.19"/>
    <n v="9.7899999999999991"/>
    <s v="Credit"/>
  </r>
  <r>
    <x v="440"/>
    <s v="O20241523"/>
    <s v="C12605"/>
    <s v="SMB"/>
    <x v="1"/>
    <s v="Córdoba"/>
    <s v="Córdoba"/>
    <s v="Lácteos"/>
    <s v="Leche 1L"/>
    <n v="11"/>
    <n v="1.73"/>
    <n v="0"/>
    <n v="19.03"/>
    <n v="14.84"/>
    <n v="4.1900000000000004"/>
    <s v="Debit"/>
  </r>
  <r>
    <x v="537"/>
    <s v="O20240065"/>
    <s v="C13192"/>
    <s v="Consumer"/>
    <x v="0"/>
    <s v="Rosario"/>
    <s v="Rosario"/>
    <s v="Panificados"/>
    <s v="Pan Integral"/>
    <n v="5"/>
    <n v="1.33"/>
    <n v="2.1000000000000001E-2"/>
    <n v="6.51"/>
    <n v="4.3600000000000003"/>
    <n v="2.15"/>
    <s v="Credit"/>
  </r>
  <r>
    <x v="518"/>
    <s v="O20244791"/>
    <s v="C10866"/>
    <s v="Enterprise"/>
    <x v="1"/>
    <s v="Córdoba"/>
    <s v="Río Cuarto"/>
    <s v="Snacks"/>
    <s v="Papas Clásicas"/>
    <n v="12"/>
    <n v="3.46"/>
    <n v="5.8000000000000003E-2"/>
    <n v="39.11"/>
    <n v="25.42"/>
    <n v="13.69"/>
    <s v="Credit"/>
  </r>
  <r>
    <x v="92"/>
    <s v="O20241006"/>
    <s v="C12305"/>
    <s v="SMB"/>
    <x v="0"/>
    <s v="LatAm"/>
    <s v="Lima"/>
    <s v="Frutas"/>
    <s v="Banana Kg"/>
    <n v="11"/>
    <n v="1.38"/>
    <n v="8.9999999999999993E-3"/>
    <n v="15.04"/>
    <n v="10.83"/>
    <n v="4.21"/>
    <s v="Credit"/>
  </r>
  <r>
    <x v="541"/>
    <s v="O20243606"/>
    <s v="C10252"/>
    <s v="Consumer"/>
    <x v="1"/>
    <s v="AMBA"/>
    <s v="CABA"/>
    <s v="Panificados"/>
    <s v="Pan Lacteado"/>
    <n v="12"/>
    <n v="1.3"/>
    <n v="0.11799999999999999"/>
    <n v="13.76"/>
    <n v="9.2200000000000006"/>
    <n v="4.54"/>
    <s v="Credit"/>
  </r>
  <r>
    <x v="424"/>
    <s v="O20242064"/>
    <s v="C12652"/>
    <s v="SMB"/>
    <x v="0"/>
    <s v="LatAm"/>
    <s v="Asunción"/>
    <s v="Panificados"/>
    <s v="Pan Lacteado"/>
    <n v="19"/>
    <n v="1.46"/>
    <n v="3.1E-2"/>
    <n v="26.88"/>
    <n v="18.010000000000002"/>
    <n v="8.8699999999999992"/>
    <s v="Credit"/>
  </r>
  <r>
    <x v="19"/>
    <s v="O20242265"/>
    <s v="C11299"/>
    <s v="SMB"/>
    <x v="0"/>
    <s v="Córdoba"/>
    <s v="Villa María"/>
    <s v="Suplementos"/>
    <s v="Whey 1kg"/>
    <n v="16"/>
    <n v="20.74"/>
    <n v="0.11"/>
    <n v="295.33999999999997"/>
    <n v="162.44"/>
    <n v="132.9"/>
    <s v="Transfer"/>
  </r>
  <r>
    <x v="494"/>
    <s v="O20242036"/>
    <s v="C12897"/>
    <s v="Consumer"/>
    <x v="1"/>
    <s v="Santa Fe"/>
    <s v="Rosario"/>
    <s v="Snacks"/>
    <s v="Barra Cereal"/>
    <n v="16"/>
    <n v="2.94"/>
    <n v="6.7000000000000004E-2"/>
    <n v="43.89"/>
    <n v="28.53"/>
    <n v="15.36"/>
    <s v="Credit"/>
  </r>
  <r>
    <x v="473"/>
    <s v="O20244720"/>
    <s v="C12335"/>
    <s v="Consumer"/>
    <x v="1"/>
    <s v="Córdoba"/>
    <s v="Villa María"/>
    <s v="Panificados"/>
    <s v="Medialunas Docena"/>
    <n v="5"/>
    <n v="1.43"/>
    <n v="0.20200000000000001"/>
    <n v="5.71"/>
    <n v="3.83"/>
    <n v="1.88"/>
    <s v="Debit"/>
  </r>
  <r>
    <x v="581"/>
    <s v="O20240815"/>
    <s v="C11808"/>
    <s v="Consumer"/>
    <x v="2"/>
    <s v="AMBA"/>
    <s v="GBA Oeste"/>
    <s v="Frutas"/>
    <s v="Manzana Kg"/>
    <n v="14"/>
    <n v="1.28"/>
    <n v="0.16600000000000001"/>
    <n v="14.95"/>
    <n v="10.76"/>
    <n v="4.1900000000000004"/>
    <s v="Credit"/>
  </r>
  <r>
    <x v="65"/>
    <s v="O20240207"/>
    <s v="C12257"/>
    <s v="Consumer"/>
    <x v="0"/>
    <s v="AMBA"/>
    <s v="CABA"/>
    <s v="Verduras"/>
    <s v="Cebolla Kg"/>
    <n v="4"/>
    <n v="2.46"/>
    <n v="1.7999999999999999E-2"/>
    <n v="9.66"/>
    <n v="6.76"/>
    <n v="2.9"/>
    <s v="Credit"/>
  </r>
  <r>
    <x v="278"/>
    <s v="O20240059"/>
    <s v="C12985"/>
    <s v="SMB"/>
    <x v="2"/>
    <s v="Santa Fe"/>
    <s v="Santa Fe"/>
    <s v="Lácteos"/>
    <s v="Yogur 1L"/>
    <n v="1"/>
    <n v="1.55"/>
    <n v="0.105"/>
    <n v="1.39"/>
    <n v="1.08"/>
    <n v="0.31"/>
    <s v="Debit"/>
  </r>
  <r>
    <x v="359"/>
    <s v="O20242508"/>
    <s v="C11890"/>
    <s v="Consumer"/>
    <x v="1"/>
    <s v="AMBA"/>
    <s v="GBA Sur"/>
    <s v="Bebidas"/>
    <s v="Gaseosa Cola"/>
    <n v="9"/>
    <n v="1.8"/>
    <n v="0"/>
    <n v="16.2"/>
    <n v="12.15"/>
    <n v="4.05"/>
    <s v="Credit"/>
  </r>
  <r>
    <x v="186"/>
    <s v="O20240769"/>
    <s v="C10073"/>
    <s v="Enterprise"/>
    <x v="2"/>
    <s v="Santa Fe"/>
    <s v="Rafaela"/>
    <s v="Suplementos"/>
    <s v="Whey 1kg"/>
    <n v="20"/>
    <n v="16.52"/>
    <n v="5.5E-2"/>
    <n v="312.23"/>
    <n v="171.73"/>
    <n v="140.5"/>
    <s v="Credit"/>
  </r>
  <r>
    <x v="238"/>
    <s v="O20241018"/>
    <s v="C12885"/>
    <s v="Consumer"/>
    <x v="0"/>
    <s v="Córdoba"/>
    <s v="Río Cuarto"/>
    <s v="Verduras"/>
    <s v="Lechuga Unidad"/>
    <n v="13"/>
    <n v="2.68"/>
    <n v="0.14599999999999999"/>
    <n v="29.75"/>
    <n v="20.83"/>
    <n v="8.92"/>
    <s v="Credit"/>
  </r>
  <r>
    <x v="47"/>
    <s v="O20241107"/>
    <s v="C13320"/>
    <s v="SMB"/>
    <x v="1"/>
    <s v="LatAm"/>
    <s v="Santiago"/>
    <s v="Lácteos"/>
    <s v="Yogur 1L"/>
    <n v="3"/>
    <n v="2.87"/>
    <n v="3.7999999999999999E-2"/>
    <n v="8.2799999999999994"/>
    <n v="6.46"/>
    <n v="1.82"/>
    <s v="Credit"/>
  </r>
  <r>
    <x v="268"/>
    <s v="O20244475"/>
    <s v="C12216"/>
    <s v="Consumer"/>
    <x v="1"/>
    <s v="Mendoza"/>
    <s v="Mendoza"/>
    <s v="Lácteos"/>
    <s v="Leche 1L"/>
    <n v="2"/>
    <n v="2.6"/>
    <n v="0.11600000000000001"/>
    <n v="4.5999999999999996"/>
    <n v="3.59"/>
    <n v="1.01"/>
    <s v="Wallet"/>
  </r>
  <r>
    <x v="239"/>
    <s v="O20242713"/>
    <s v="C10729"/>
    <s v="Consumer"/>
    <x v="1"/>
    <s v="AMBA"/>
    <s v="CABA"/>
    <s v="Lácteos"/>
    <s v="Yogur 1L"/>
    <n v="17"/>
    <n v="1.66"/>
    <n v="1.9E-2"/>
    <n v="27.68"/>
    <n v="21.59"/>
    <n v="6.09"/>
    <s v="Debit"/>
  </r>
  <r>
    <x v="564"/>
    <s v="O20242112"/>
    <s v="C11001"/>
    <s v="Consumer"/>
    <x v="0"/>
    <s v="Santa Fe"/>
    <s v="Rafaela"/>
    <s v="Snacks"/>
    <s v="Barra Cereal"/>
    <n v="5"/>
    <n v="2.54"/>
    <n v="0.113"/>
    <n v="11.26"/>
    <n v="7.32"/>
    <n v="3.94"/>
    <s v="Credit"/>
  </r>
  <r>
    <x v="467"/>
    <s v="O20242916"/>
    <s v="C11664"/>
    <s v="SMB"/>
    <x v="0"/>
    <s v="AMBA"/>
    <s v="CABA"/>
    <s v="Panificados"/>
    <s v="Pan Integral"/>
    <n v="12"/>
    <n v="1.37"/>
    <n v="8.9999999999999993E-3"/>
    <n v="16.29"/>
    <n v="10.91"/>
    <n v="5.38"/>
    <s v="Debit"/>
  </r>
  <r>
    <x v="224"/>
    <s v="O20241671"/>
    <s v="C13319"/>
    <s v="Consumer"/>
    <x v="1"/>
    <s v="Córdoba"/>
    <s v="Río Cuarto"/>
    <s v="Lácteos"/>
    <s v="Leche 1L"/>
    <n v="11"/>
    <n v="1.94"/>
    <n v="0"/>
    <n v="21.34"/>
    <n v="16.649999999999999"/>
    <n v="4.6900000000000004"/>
    <s v="Wallet"/>
  </r>
  <r>
    <x v="419"/>
    <s v="O20240303"/>
    <s v="C10662"/>
    <s v="Consumer"/>
    <x v="0"/>
    <s v="AMBA"/>
    <s v="CABA"/>
    <s v="Verduras"/>
    <s v="Cebolla Kg"/>
    <n v="19"/>
    <n v="1.77"/>
    <n v="3.9E-2"/>
    <n v="32.32"/>
    <n v="22.62"/>
    <n v="9.6999999999999993"/>
    <s v="Credit"/>
  </r>
  <r>
    <x v="544"/>
    <s v="O20244675"/>
    <s v="C11835"/>
    <s v="SMB"/>
    <x v="1"/>
    <s v="Rosario"/>
    <s v="Rosario"/>
    <s v="Panificados"/>
    <s v="Pan Integral"/>
    <n v="6"/>
    <n v="1.43"/>
    <n v="0.187"/>
    <n v="6.98"/>
    <n v="4.68"/>
    <n v="2.2999999999999998"/>
    <s v="Cash"/>
  </r>
  <r>
    <x v="1"/>
    <s v="O20242455"/>
    <s v="C10843"/>
    <s v="Consumer"/>
    <x v="1"/>
    <s v="LatAm"/>
    <s v="Asunción"/>
    <s v="Lácteos"/>
    <s v="Queso Cremoso 500g"/>
    <n v="3"/>
    <n v="1.78"/>
    <n v="2.8000000000000001E-2"/>
    <n v="5.19"/>
    <n v="4.05"/>
    <n v="1.1399999999999999"/>
    <s v="Cash"/>
  </r>
  <r>
    <x v="458"/>
    <s v="O20242840"/>
    <s v="C12423"/>
    <s v="SMB"/>
    <x v="1"/>
    <s v="AMBA"/>
    <s v="GBA Oeste"/>
    <s v="Suplementos"/>
    <s v="Creatina 300g"/>
    <n v="15"/>
    <n v="25.38"/>
    <n v="4.5999999999999999E-2"/>
    <n v="363.19"/>
    <n v="199.75"/>
    <n v="163.44"/>
    <s v="Debit"/>
  </r>
  <r>
    <x v="110"/>
    <s v="O20243403"/>
    <s v="C13388"/>
    <s v="Consumer"/>
    <x v="0"/>
    <s v="Córdoba"/>
    <s v="Córdoba"/>
    <s v="Panificados"/>
    <s v="Pan Integral"/>
    <n v="10"/>
    <n v="1.67"/>
    <n v="1.2E-2"/>
    <n v="16.5"/>
    <n v="11.06"/>
    <n v="5.44"/>
    <s v="Credit"/>
  </r>
  <r>
    <x v="525"/>
    <s v="O20241511"/>
    <s v="C10017"/>
    <s v="Consumer"/>
    <x v="1"/>
    <s v="AMBA"/>
    <s v="GBA Sur"/>
    <s v="Frutas"/>
    <s v="Banana Kg"/>
    <n v="2"/>
    <n v="2.66"/>
    <n v="0"/>
    <n v="5.32"/>
    <n v="3.83"/>
    <n v="1.49"/>
    <s v="Wallet"/>
  </r>
  <r>
    <x v="169"/>
    <s v="O20242153"/>
    <s v="C10283"/>
    <s v="Consumer"/>
    <x v="1"/>
    <s v="AMBA"/>
    <s v="CABA"/>
    <s v="Verduras"/>
    <s v="Zanahoria Kg"/>
    <n v="15"/>
    <n v="2.0299999999999998"/>
    <n v="0.151"/>
    <n v="25.85"/>
    <n v="18.09"/>
    <n v="7.76"/>
    <s v="Credit"/>
  </r>
  <r>
    <x v="172"/>
    <s v="O20240532"/>
    <s v="C13337"/>
    <s v="SMB"/>
    <x v="0"/>
    <s v="AMBA"/>
    <s v="GBA Sur"/>
    <s v="Verduras"/>
    <s v="Cebolla Kg"/>
    <n v="5"/>
    <n v="1.55"/>
    <n v="0.13900000000000001"/>
    <n v="6.67"/>
    <n v="4.67"/>
    <n v="2"/>
    <s v="Debit"/>
  </r>
  <r>
    <x v="290"/>
    <s v="O20240925"/>
    <s v="C12728"/>
    <s v="Consumer"/>
    <x v="1"/>
    <s v="AMBA"/>
    <s v="GBA Sur"/>
    <s v="Frutas"/>
    <s v="Naranja Kg"/>
    <n v="12"/>
    <n v="1.31"/>
    <n v="4.1000000000000002E-2"/>
    <n v="15.08"/>
    <n v="10.86"/>
    <n v="4.22"/>
    <s v="Wallet"/>
  </r>
  <r>
    <x v="59"/>
    <s v="O20244918"/>
    <s v="C10482"/>
    <s v="Consumer"/>
    <x v="0"/>
    <s v="Córdoba"/>
    <s v="Córdoba"/>
    <s v="Verduras"/>
    <s v="Tomate Kg"/>
    <n v="14"/>
    <n v="2.71"/>
    <n v="8.4000000000000005E-2"/>
    <n v="34.75"/>
    <n v="24.33"/>
    <n v="10.42"/>
    <s v="Debit"/>
  </r>
  <r>
    <x v="80"/>
    <s v="O20241276"/>
    <s v="C11096"/>
    <s v="SMB"/>
    <x v="0"/>
    <s v="LatAm"/>
    <s v="Lima"/>
    <s v="Panificados"/>
    <s v="Pan Lacteado"/>
    <n v="9"/>
    <n v="2.2000000000000002"/>
    <n v="4.4999999999999998E-2"/>
    <n v="18.91"/>
    <n v="12.67"/>
    <n v="6.24"/>
    <s v="Transfer"/>
  </r>
  <r>
    <x v="95"/>
    <s v="O20242663"/>
    <s v="C12979"/>
    <s v="SMB"/>
    <x v="1"/>
    <s v="AMBA"/>
    <s v="GBA Norte"/>
    <s v="Suplementos"/>
    <s v="Whey 1kg"/>
    <n v="13"/>
    <n v="23.86"/>
    <n v="0"/>
    <n v="310.18"/>
    <n v="170.6"/>
    <n v="139.58000000000001"/>
    <s v="Debit"/>
  </r>
  <r>
    <x v="428"/>
    <s v="O20243863"/>
    <s v="C10186"/>
    <s v="Consumer"/>
    <x v="1"/>
    <s v="LatAm"/>
    <s v="Asunción"/>
    <s v="Suplementos"/>
    <s v="Multivitamínico"/>
    <n v="14"/>
    <n v="15.45"/>
    <n v="7.8E-2"/>
    <n v="199.43"/>
    <n v="109.69"/>
    <n v="89.74"/>
    <s v="Cash"/>
  </r>
  <r>
    <x v="352"/>
    <s v="O20240712"/>
    <s v="C12765"/>
    <s v="Consumer"/>
    <x v="0"/>
    <s v="Santa Fe"/>
    <s v="Rafaela"/>
    <s v="Panificados"/>
    <s v="Pan Integral"/>
    <n v="13"/>
    <n v="1.76"/>
    <n v="5.7000000000000002E-2"/>
    <n v="21.58"/>
    <n v="14.46"/>
    <n v="7.12"/>
    <s v="Credit"/>
  </r>
  <r>
    <x v="361"/>
    <s v="O20240539"/>
    <s v="C11556"/>
    <s v="Consumer"/>
    <x v="1"/>
    <s v="Córdoba"/>
    <s v="Córdoba"/>
    <s v="Panificados"/>
    <s v="Pan Integral"/>
    <n v="17"/>
    <n v="1.91"/>
    <n v="2.7E-2"/>
    <n v="31.59"/>
    <n v="21.17"/>
    <n v="10.42"/>
    <s v="Credit"/>
  </r>
  <r>
    <x v="119"/>
    <s v="O20244594"/>
    <s v="C11170"/>
    <s v="Consumer"/>
    <x v="0"/>
    <s v="AMBA"/>
    <s v="GBA Sur"/>
    <s v="Snacks"/>
    <s v="Papas Clásicas"/>
    <n v="15"/>
    <n v="2.78"/>
    <n v="0.126"/>
    <n v="36.450000000000003"/>
    <n v="23.69"/>
    <n v="12.76"/>
    <s v="Cash"/>
  </r>
  <r>
    <x v="282"/>
    <s v="O20244367"/>
    <s v="C10976"/>
    <s v="Consumer"/>
    <x v="0"/>
    <s v="AMBA"/>
    <s v="GBA Sur"/>
    <s v="Frutas"/>
    <s v="Banana Kg"/>
    <n v="7"/>
    <n v="2.08"/>
    <n v="9.1999999999999998E-2"/>
    <n v="13.22"/>
    <n v="9.52"/>
    <n v="3.7"/>
    <s v="Credit"/>
  </r>
  <r>
    <x v="396"/>
    <s v="O20242405"/>
    <s v="C10253"/>
    <s v="Consumer"/>
    <x v="1"/>
    <s v="Rosario"/>
    <s v="Rosario"/>
    <s v="Frutas"/>
    <s v="Banana Kg"/>
    <n v="20"/>
    <n v="1.93"/>
    <n v="0.16"/>
    <n v="32.42"/>
    <n v="23.34"/>
    <n v="9.08"/>
    <s v="Credit"/>
  </r>
  <r>
    <x v="75"/>
    <s v="O20240834"/>
    <s v="C10226"/>
    <s v="SMB"/>
    <x v="1"/>
    <s v="Rosario"/>
    <s v="Rosario"/>
    <s v="Verduras"/>
    <s v="Tomate Kg"/>
    <n v="12"/>
    <n v="1.97"/>
    <n v="6.5000000000000002E-2"/>
    <n v="22.1"/>
    <n v="15.47"/>
    <n v="6.63"/>
    <s v="Credit"/>
  </r>
  <r>
    <x v="309"/>
    <s v="O20242288"/>
    <s v="C13431"/>
    <s v="Consumer"/>
    <x v="1"/>
    <s v="LatAm"/>
    <s v="Lima"/>
    <s v="Panificados"/>
    <s v="Pan Lacteado"/>
    <n v="12"/>
    <n v="1.92"/>
    <n v="0.153"/>
    <n v="19.510000000000002"/>
    <n v="13.07"/>
    <n v="6.44"/>
    <s v="Transfer"/>
  </r>
  <r>
    <x v="469"/>
    <s v="O20244949"/>
    <s v="C11362"/>
    <s v="SMB"/>
    <x v="1"/>
    <s v="Mendoza"/>
    <s v="Godoy Cruz"/>
    <s v="Frutas"/>
    <s v="Uva Kg"/>
    <n v="1"/>
    <n v="1.56"/>
    <n v="0"/>
    <n v="1.56"/>
    <n v="1.1200000000000001"/>
    <n v="0.44"/>
    <s v="Debit"/>
  </r>
  <r>
    <x v="249"/>
    <s v="O20243376"/>
    <s v="C11610"/>
    <s v="Consumer"/>
    <x v="1"/>
    <s v="AMBA"/>
    <s v="GBA Oeste"/>
    <s v="Suplementos"/>
    <s v="Whey 1kg"/>
    <n v="12"/>
    <n v="28.01"/>
    <n v="0.127"/>
    <n v="293.43"/>
    <n v="161.38999999999999"/>
    <n v="132.04"/>
    <s v="Cash"/>
  </r>
  <r>
    <x v="241"/>
    <s v="O20242532"/>
    <s v="C11973"/>
    <s v="Enterprise"/>
    <x v="1"/>
    <s v="AMBA"/>
    <s v="GBA Oeste"/>
    <s v="Panificados"/>
    <s v="Pan Lacteado"/>
    <n v="14"/>
    <n v="1.68"/>
    <n v="0.13900000000000001"/>
    <n v="20.25"/>
    <n v="13.57"/>
    <n v="6.68"/>
    <s v="Credit"/>
  </r>
  <r>
    <x v="426"/>
    <s v="O20240101"/>
    <s v="C11461"/>
    <s v="Consumer"/>
    <x v="1"/>
    <s v="Mendoza"/>
    <s v="Godoy Cruz"/>
    <s v="Lácteos"/>
    <s v="Leche 1L"/>
    <n v="3"/>
    <n v="2.5099999999999998"/>
    <n v="5.8999999999999997E-2"/>
    <n v="7.09"/>
    <n v="5.53"/>
    <n v="1.56"/>
    <s v="Transfer"/>
  </r>
  <r>
    <x v="41"/>
    <s v="O20243071"/>
    <s v="C10591"/>
    <s v="Consumer"/>
    <x v="1"/>
    <s v="Rosario"/>
    <s v="Rosario"/>
    <s v="Bebidas"/>
    <s v="Agua 500ml"/>
    <n v="15"/>
    <n v="1.02"/>
    <n v="8.9999999999999993E-3"/>
    <n v="15.16"/>
    <n v="11.37"/>
    <n v="3.79"/>
    <s v="Wallet"/>
  </r>
  <r>
    <x v="364"/>
    <s v="O20241970"/>
    <s v="C10934"/>
    <s v="Consumer"/>
    <x v="1"/>
    <s v="AMBA"/>
    <s v="GBA Norte"/>
    <s v="Panificados"/>
    <s v="Pan Lacteado"/>
    <n v="11"/>
    <n v="1.64"/>
    <n v="5.8999999999999997E-2"/>
    <n v="16.98"/>
    <n v="11.38"/>
    <n v="5.6"/>
    <s v="Credit"/>
  </r>
  <r>
    <x v="183"/>
    <s v="O20243243"/>
    <s v="C11849"/>
    <s v="Enterprise"/>
    <x v="2"/>
    <s v="LatAm"/>
    <s v="Lima"/>
    <s v="Suplementos"/>
    <s v="Creatina 300g"/>
    <n v="12"/>
    <n v="21.43"/>
    <n v="0.128"/>
    <n v="224.24"/>
    <n v="123.33"/>
    <n v="100.91"/>
    <s v="Credit"/>
  </r>
  <r>
    <x v="196"/>
    <s v="O20242930"/>
    <s v="C12763"/>
    <s v="Consumer"/>
    <x v="2"/>
    <s v="Córdoba"/>
    <s v="Villa María"/>
    <s v="Panificados"/>
    <s v="Pan Integral"/>
    <n v="10"/>
    <n v="1.63"/>
    <n v="0.11799999999999999"/>
    <n v="14.38"/>
    <n v="9.6300000000000008"/>
    <n v="4.75"/>
    <s v="Credit"/>
  </r>
  <r>
    <x v="591"/>
    <s v="O20240412"/>
    <s v="C12106"/>
    <s v="Consumer"/>
    <x v="0"/>
    <s v="Rosario"/>
    <s v="Rosario"/>
    <s v="Lácteos"/>
    <s v="Leche 1L"/>
    <n v="14"/>
    <n v="2.99"/>
    <n v="4.5999999999999999E-2"/>
    <n v="39.93"/>
    <n v="31.15"/>
    <n v="8.7799999999999994"/>
    <s v="Transfer"/>
  </r>
  <r>
    <x v="479"/>
    <s v="O20240857"/>
    <s v="C10516"/>
    <s v="Consumer"/>
    <x v="0"/>
    <s v="LatAm"/>
    <s v="Montevideo"/>
    <s v="Suplementos"/>
    <s v="Creatina 300g"/>
    <n v="6"/>
    <n v="19.75"/>
    <n v="4.9000000000000002E-2"/>
    <n v="112.69"/>
    <n v="61.98"/>
    <n v="50.71"/>
    <s v="Debit"/>
  </r>
  <r>
    <x v="247"/>
    <s v="O20240766"/>
    <s v="C11986"/>
    <s v="Consumer"/>
    <x v="1"/>
    <s v="Santa Fe"/>
    <s v="Rosario"/>
    <s v="Verduras"/>
    <s v="Cebolla Kg"/>
    <n v="3"/>
    <n v="1.34"/>
    <n v="6.5000000000000002E-2"/>
    <n v="3.76"/>
    <n v="2.63"/>
    <n v="1.1299999999999999"/>
    <s v="Credit"/>
  </r>
  <r>
    <x v="382"/>
    <s v="O20241315"/>
    <s v="C10812"/>
    <s v="Consumer"/>
    <x v="1"/>
    <s v="LatAm"/>
    <s v="Lima"/>
    <s v="Snacks"/>
    <s v="Papas Onduladas"/>
    <n v="4"/>
    <n v="2.15"/>
    <n v="4.3999999999999997E-2"/>
    <n v="8.2200000000000006"/>
    <n v="5.34"/>
    <n v="2.88"/>
    <s v="Credit"/>
  </r>
  <r>
    <x v="151"/>
    <s v="O20242906"/>
    <s v="C12896"/>
    <s v="SMB"/>
    <x v="1"/>
    <s v="Santa Fe"/>
    <s v="Rosario"/>
    <s v="Snacks"/>
    <s v="Mix Frutos Secos"/>
    <n v="2"/>
    <n v="2.4"/>
    <n v="0.01"/>
    <n v="4.75"/>
    <n v="3.09"/>
    <n v="1.66"/>
    <s v="Credit"/>
  </r>
  <r>
    <x v="435"/>
    <s v="O20241051"/>
    <s v="C10148"/>
    <s v="SMB"/>
    <x v="1"/>
    <s v="AMBA"/>
    <s v="GBA Oeste"/>
    <s v="Panificados"/>
    <s v="Pan Lacteado"/>
    <n v="9"/>
    <n v="2.0099999999999998"/>
    <n v="0"/>
    <n v="18.09"/>
    <n v="12.12"/>
    <n v="5.97"/>
    <s v="Wallet"/>
  </r>
  <r>
    <x v="201"/>
    <s v="O20244787"/>
    <s v="C10797"/>
    <s v="SMB"/>
    <x v="1"/>
    <s v="AMBA"/>
    <s v="GBA Norte"/>
    <s v="Bebidas"/>
    <s v="Agua 1.5L"/>
    <n v="3"/>
    <n v="1.46"/>
    <n v="0.158"/>
    <n v="3.69"/>
    <n v="2.77"/>
    <n v="0.92"/>
    <s v="Credit"/>
  </r>
  <r>
    <x v="114"/>
    <s v="O20243789"/>
    <s v="C11785"/>
    <s v="Consumer"/>
    <x v="1"/>
    <s v="Córdoba"/>
    <s v="Río Cuarto"/>
    <s v="Lácteos"/>
    <s v="Yogur 1L"/>
    <n v="10"/>
    <n v="1.0900000000000001"/>
    <n v="2.1000000000000001E-2"/>
    <n v="10.67"/>
    <n v="8.32"/>
    <n v="2.35"/>
    <s v="Credit"/>
  </r>
  <r>
    <x v="157"/>
    <s v="O20242953"/>
    <s v="C10729"/>
    <s v="Consumer"/>
    <x v="0"/>
    <s v="LatAm"/>
    <s v="Lima"/>
    <s v="Suplementos"/>
    <s v="Omega-3"/>
    <n v="20"/>
    <n v="33.51"/>
    <n v="8.6999999999999994E-2"/>
    <n v="611.89"/>
    <n v="336.54"/>
    <n v="275.35000000000002"/>
    <s v="Debit"/>
  </r>
  <r>
    <x v="600"/>
    <s v="O20244510"/>
    <s v="C13300"/>
    <s v="SMB"/>
    <x v="0"/>
    <s v="Córdoba"/>
    <s v="Córdoba"/>
    <s v="Verduras"/>
    <s v="Tomate Kg"/>
    <n v="5"/>
    <n v="1.87"/>
    <n v="7.9000000000000001E-2"/>
    <n v="8.61"/>
    <n v="6.03"/>
    <n v="2.58"/>
    <s v="Debit"/>
  </r>
  <r>
    <x v="483"/>
    <s v="O20240916"/>
    <s v="C10086"/>
    <s v="SMB"/>
    <x v="1"/>
    <s v="Mendoza"/>
    <s v="Godoy Cruz"/>
    <s v="Bebidas"/>
    <s v="Energética"/>
    <n v="3"/>
    <n v="1.06"/>
    <n v="3.5999999999999997E-2"/>
    <n v="3.07"/>
    <n v="2.2999999999999998"/>
    <n v="0.77"/>
    <s v="Credit"/>
  </r>
  <r>
    <x v="72"/>
    <s v="O20243075"/>
    <s v="C11558"/>
    <s v="SMB"/>
    <x v="1"/>
    <s v="LatAm"/>
    <s v="Asunción"/>
    <s v="Lácteos"/>
    <s v="Leche 1L"/>
    <n v="18"/>
    <n v="1.37"/>
    <n v="2.1000000000000001E-2"/>
    <n v="24.14"/>
    <n v="18.829999999999998"/>
    <n v="5.31"/>
    <s v="Credit"/>
  </r>
  <r>
    <x v="234"/>
    <s v="O20243513"/>
    <s v="C12191"/>
    <s v="Consumer"/>
    <x v="1"/>
    <s v="Córdoba"/>
    <s v="Córdoba"/>
    <s v="Frutas"/>
    <s v="Naranja Kg"/>
    <n v="5"/>
    <n v="2.92"/>
    <n v="5.1999999999999998E-2"/>
    <n v="13.84"/>
    <n v="9.9600000000000009"/>
    <n v="3.88"/>
    <s v="Credit"/>
  </r>
  <r>
    <x v="78"/>
    <s v="O20243307"/>
    <s v="C11465"/>
    <s v="Consumer"/>
    <x v="1"/>
    <s v="Santa Fe"/>
    <s v="Rafaela"/>
    <s v="Snacks"/>
    <s v="Papas Clásicas"/>
    <n v="18"/>
    <n v="2.79"/>
    <n v="5.7000000000000002E-2"/>
    <n v="47.36"/>
    <n v="30.78"/>
    <n v="16.579999999999998"/>
    <s v="Transfer"/>
  </r>
  <r>
    <x v="547"/>
    <s v="O20244189"/>
    <s v="C13300"/>
    <s v="Consumer"/>
    <x v="1"/>
    <s v="Rosario"/>
    <s v="Rosario"/>
    <s v="Panificados"/>
    <s v="Pan Integral"/>
    <n v="2"/>
    <n v="2.16"/>
    <n v="0"/>
    <n v="4.32"/>
    <n v="2.89"/>
    <n v="1.43"/>
    <s v="Credit"/>
  </r>
  <r>
    <x v="85"/>
    <s v="O20243908"/>
    <s v="C12286"/>
    <s v="Consumer"/>
    <x v="0"/>
    <s v="Córdoba"/>
    <s v="Córdoba"/>
    <s v="Panificados"/>
    <s v="Pan Lacteado"/>
    <n v="2"/>
    <n v="1.05"/>
    <n v="3.5000000000000003E-2"/>
    <n v="2.0299999999999998"/>
    <n v="1.36"/>
    <n v="0.67"/>
    <s v="Transfer"/>
  </r>
  <r>
    <x v="158"/>
    <s v="O20241497"/>
    <s v="C12779"/>
    <s v="Consumer"/>
    <x v="1"/>
    <s v="Santa Fe"/>
    <s v="Rafaela"/>
    <s v="Verduras"/>
    <s v="Lechuga Unidad"/>
    <n v="17"/>
    <n v="2.76"/>
    <n v="4.2999999999999997E-2"/>
    <n v="44.9"/>
    <n v="31.43"/>
    <n v="13.47"/>
    <s v="Credit"/>
  </r>
  <r>
    <x v="538"/>
    <s v="O20241967"/>
    <s v="C11726"/>
    <s v="SMB"/>
    <x v="1"/>
    <s v="LatAm"/>
    <s v="Lima"/>
    <s v="Snacks"/>
    <s v="Papas Onduladas"/>
    <n v="18"/>
    <n v="3.44"/>
    <n v="0.11600000000000001"/>
    <n v="54.74"/>
    <n v="35.58"/>
    <n v="19.16"/>
    <s v="Credit"/>
  </r>
  <r>
    <x v="406"/>
    <s v="O20241983"/>
    <s v="C10371"/>
    <s v="Consumer"/>
    <x v="1"/>
    <s v="AMBA"/>
    <s v="GBA Sur"/>
    <s v="Suplementos"/>
    <s v="Multivitamínico"/>
    <n v="11"/>
    <n v="34.54"/>
    <n v="7.6999999999999999E-2"/>
    <n v="350.68"/>
    <n v="192.87"/>
    <n v="157.81"/>
    <s v="Credit"/>
  </r>
  <r>
    <x v="242"/>
    <s v="O20244347"/>
    <s v="C11773"/>
    <s v="SMB"/>
    <x v="1"/>
    <s v="Mendoza"/>
    <s v="Mendoza"/>
    <s v="Frutas"/>
    <s v="Banana Kg"/>
    <n v="15"/>
    <n v="1.71"/>
    <n v="2.8000000000000001E-2"/>
    <n v="24.93"/>
    <n v="17.95"/>
    <n v="6.98"/>
    <s v="Cash"/>
  </r>
  <r>
    <x v="503"/>
    <s v="O20240876"/>
    <s v="C12785"/>
    <s v="SMB"/>
    <x v="1"/>
    <s v="Santa Fe"/>
    <s v="Rosario"/>
    <s v="Frutas"/>
    <s v="Naranja Kg"/>
    <n v="3"/>
    <n v="3"/>
    <n v="4.3999999999999997E-2"/>
    <n v="8.6"/>
    <n v="6.19"/>
    <n v="2.41"/>
    <s v="Credit"/>
  </r>
  <r>
    <x v="45"/>
    <s v="O20240429"/>
    <s v="C10688"/>
    <s v="SMB"/>
    <x v="1"/>
    <s v="AMBA"/>
    <s v="GBA Oeste"/>
    <s v="Verduras"/>
    <s v="Zanahoria Kg"/>
    <n v="3"/>
    <n v="1.52"/>
    <n v="7.2999999999999995E-2"/>
    <n v="4.2300000000000004"/>
    <n v="2.96"/>
    <n v="1.27"/>
    <s v="Credit"/>
  </r>
  <r>
    <x v="413"/>
    <s v="O20243855"/>
    <s v="C11180"/>
    <s v="SMB"/>
    <x v="1"/>
    <s v="Córdoba"/>
    <s v="Córdoba"/>
    <s v="Lácteos"/>
    <s v="Queso Cremoso 500g"/>
    <n v="3"/>
    <n v="2.39"/>
    <n v="0.126"/>
    <n v="6.27"/>
    <n v="4.8899999999999997"/>
    <n v="1.38"/>
    <s v="Credit"/>
  </r>
  <r>
    <x v="357"/>
    <s v="O20241421"/>
    <s v="C13233"/>
    <s v="SMB"/>
    <x v="1"/>
    <s v="AMBA"/>
    <s v="GBA Sur"/>
    <s v="Lácteos"/>
    <s v="Queso Cremoso 500g"/>
    <n v="14"/>
    <n v="2.75"/>
    <n v="2E-3"/>
    <n v="38.42"/>
    <n v="29.97"/>
    <n v="8.4499999999999993"/>
    <s v="Cash"/>
  </r>
  <r>
    <x v="85"/>
    <s v="O20243904"/>
    <s v="C12107"/>
    <s v="Consumer"/>
    <x v="1"/>
    <s v="LatAm"/>
    <s v="Asunción"/>
    <s v="Bebidas"/>
    <s v="Gaseosa Cola"/>
    <n v="2"/>
    <n v="1.31"/>
    <n v="0.184"/>
    <n v="2.14"/>
    <n v="1.6"/>
    <n v="0.54"/>
    <s v="Credit"/>
  </r>
  <r>
    <x v="218"/>
    <s v="O20244867"/>
    <s v="C10233"/>
    <s v="SMB"/>
    <x v="1"/>
    <s v="Rosario"/>
    <s v="Rosario"/>
    <s v="Suplementos"/>
    <s v="Omega-3"/>
    <n v="11"/>
    <n v="22.58"/>
    <n v="0"/>
    <n v="248.38"/>
    <n v="136.61000000000001"/>
    <n v="111.77"/>
    <s v="Debit"/>
  </r>
  <r>
    <x v="272"/>
    <s v="O20242730"/>
    <s v="C11179"/>
    <s v="Consumer"/>
    <x v="1"/>
    <s v="Córdoba"/>
    <s v="Villa María"/>
    <s v="Snacks"/>
    <s v="Papas Onduladas"/>
    <n v="15"/>
    <n v="2.8"/>
    <n v="6.3E-2"/>
    <n v="39.35"/>
    <n v="25.58"/>
    <n v="13.77"/>
    <s v="Credit"/>
  </r>
  <r>
    <x v="527"/>
    <s v="O20241337"/>
    <s v="C13243"/>
    <s v="Consumer"/>
    <x v="0"/>
    <s v="Mendoza"/>
    <s v="Mendoza"/>
    <s v="Snacks"/>
    <s v="Mix Frutos Secos"/>
    <n v="7"/>
    <n v="1.91"/>
    <n v="4.0000000000000001E-3"/>
    <n v="13.32"/>
    <n v="8.66"/>
    <n v="4.66"/>
    <s v="Debit"/>
  </r>
  <r>
    <x v="6"/>
    <s v="O20240028"/>
    <s v="C12576"/>
    <s v="Consumer"/>
    <x v="2"/>
    <s v="LatAm"/>
    <s v="Santiago"/>
    <s v="Panificados"/>
    <s v="Pan Lacteado"/>
    <n v="14"/>
    <n v="2.16"/>
    <n v="5.2999999999999999E-2"/>
    <n v="28.64"/>
    <n v="19.190000000000001"/>
    <n v="9.4499999999999993"/>
    <s v="Credit"/>
  </r>
  <r>
    <x v="209"/>
    <s v="O20242742"/>
    <s v="C10737"/>
    <s v="Consumer"/>
    <x v="0"/>
    <s v="Santa Fe"/>
    <s v="Rosario"/>
    <s v="Verduras"/>
    <s v="Zanahoria Kg"/>
    <n v="12"/>
    <n v="1.28"/>
    <n v="0"/>
    <n v="15.36"/>
    <n v="10.75"/>
    <n v="4.6100000000000003"/>
    <s v="Wallet"/>
  </r>
  <r>
    <x v="60"/>
    <s v="O20244303"/>
    <s v="C10011"/>
    <s v="Consumer"/>
    <x v="0"/>
    <s v="AMBA"/>
    <s v="GBA Norte"/>
    <s v="Lácteos"/>
    <s v="Queso Cremoso 500g"/>
    <n v="4"/>
    <n v="2.4500000000000002"/>
    <n v="0"/>
    <n v="9.8000000000000007"/>
    <n v="7.64"/>
    <n v="2.16"/>
    <s v="Transfer"/>
  </r>
  <r>
    <x v="508"/>
    <s v="O20241640"/>
    <s v="C13375"/>
    <s v="Consumer"/>
    <x v="2"/>
    <s v="LatAm"/>
    <s v="Montevideo"/>
    <s v="Panificados"/>
    <s v="Pan Lacteado"/>
    <n v="9"/>
    <n v="2.19"/>
    <n v="6.8000000000000005E-2"/>
    <n v="18.37"/>
    <n v="12.31"/>
    <n v="6.06"/>
    <s v="Debit"/>
  </r>
  <r>
    <x v="562"/>
    <s v="O20240184"/>
    <s v="C13068"/>
    <s v="Consumer"/>
    <x v="1"/>
    <s v="AMBA"/>
    <s v="CABA"/>
    <s v="Verduras"/>
    <s v="Cebolla Kg"/>
    <n v="14"/>
    <n v="1.77"/>
    <n v="1.2999999999999999E-2"/>
    <n v="24.46"/>
    <n v="17.12"/>
    <n v="7.34"/>
    <s v="Credit"/>
  </r>
  <r>
    <x v="277"/>
    <s v="O20240520"/>
    <s v="C13367"/>
    <s v="Consumer"/>
    <x v="0"/>
    <s v="Córdoba"/>
    <s v="Córdoba"/>
    <s v="Lácteos"/>
    <s v="Queso Cremoso 500g"/>
    <n v="4"/>
    <n v="2.41"/>
    <n v="0.185"/>
    <n v="7.86"/>
    <n v="6.13"/>
    <n v="1.73"/>
    <s v="Transfer"/>
  </r>
  <r>
    <x v="362"/>
    <s v="O20241411"/>
    <s v="C11645"/>
    <s v="SMB"/>
    <x v="1"/>
    <s v="Rosario"/>
    <s v="Rosario"/>
    <s v="Lácteos"/>
    <s v="Yogur 1L"/>
    <n v="5"/>
    <n v="1.21"/>
    <n v="0.115"/>
    <n v="5.35"/>
    <n v="4.17"/>
    <n v="1.18"/>
    <s v="Credit"/>
  </r>
  <r>
    <x v="568"/>
    <s v="O20241110"/>
    <s v="C10215"/>
    <s v="Consumer"/>
    <x v="1"/>
    <s v="Santa Fe"/>
    <s v="Rafaela"/>
    <s v="Panificados"/>
    <s v="Medialunas Docena"/>
    <n v="12"/>
    <n v="1.75"/>
    <n v="6.7000000000000004E-2"/>
    <n v="19.59"/>
    <n v="13.13"/>
    <n v="6.46"/>
    <s v="Credit"/>
  </r>
  <r>
    <x v="46"/>
    <s v="O20243631"/>
    <s v="C11943"/>
    <s v="SMB"/>
    <x v="0"/>
    <s v="Santa Fe"/>
    <s v="Rafaela"/>
    <s v="Verduras"/>
    <s v="Tomate Kg"/>
    <n v="14"/>
    <n v="2.68"/>
    <n v="0.14299999999999999"/>
    <n v="32.15"/>
    <n v="22.51"/>
    <n v="9.64"/>
    <s v="Credit"/>
  </r>
  <r>
    <x v="233"/>
    <s v="O20243225"/>
    <s v="C12990"/>
    <s v="Enterprise"/>
    <x v="1"/>
    <s v="Córdoba"/>
    <s v="Córdoba"/>
    <s v="Suplementos"/>
    <s v="Multivitamínico"/>
    <n v="1"/>
    <n v="30.25"/>
    <n v="4.8000000000000001E-2"/>
    <n v="28.8"/>
    <n v="15.84"/>
    <n v="12.96"/>
    <s v="Credit"/>
  </r>
  <r>
    <x v="490"/>
    <s v="O20243782"/>
    <s v="C11284"/>
    <s v="Consumer"/>
    <x v="2"/>
    <s v="AMBA"/>
    <s v="CABA"/>
    <s v="Lácteos"/>
    <s v="Queso Cremoso 500g"/>
    <n v="20"/>
    <n v="2.4500000000000002"/>
    <n v="7.6999999999999999E-2"/>
    <n v="45.23"/>
    <n v="35.28"/>
    <n v="9.9499999999999993"/>
    <s v="Credit"/>
  </r>
  <r>
    <x v="358"/>
    <s v="O20240265"/>
    <s v="C13044"/>
    <s v="SMB"/>
    <x v="2"/>
    <s v="Rosario"/>
    <s v="Rosario"/>
    <s v="Panificados"/>
    <s v="Pan Integral"/>
    <n v="6"/>
    <n v="1.65"/>
    <n v="0.155"/>
    <n v="8.3699999999999992"/>
    <n v="5.61"/>
    <n v="2.76"/>
    <s v="Debit"/>
  </r>
  <r>
    <x v="68"/>
    <s v="O20240114"/>
    <s v="C11152"/>
    <s v="Consumer"/>
    <x v="0"/>
    <s v="Mendoza"/>
    <s v="Mendoza"/>
    <s v="Bebidas"/>
    <s v="Jugo Naranja"/>
    <n v="5"/>
    <n v="1.77"/>
    <n v="0"/>
    <n v="8.85"/>
    <n v="6.64"/>
    <n v="2.21"/>
    <s v="Cash"/>
  </r>
  <r>
    <x v="159"/>
    <s v="O20241171"/>
    <s v="C10981"/>
    <s v="Consumer"/>
    <x v="1"/>
    <s v="Córdoba"/>
    <s v="Villa María"/>
    <s v="Bebidas"/>
    <s v="Agua 1.5L"/>
    <n v="4"/>
    <n v="1.33"/>
    <n v="6.9000000000000006E-2"/>
    <n v="4.95"/>
    <n v="3.71"/>
    <n v="1.24"/>
    <s v="Transfer"/>
  </r>
  <r>
    <x v="409"/>
    <s v="O20243488"/>
    <s v="C11816"/>
    <s v="Consumer"/>
    <x v="1"/>
    <s v="Córdoba"/>
    <s v="Villa María"/>
    <s v="Frutas"/>
    <s v="Manzana Kg"/>
    <n v="2"/>
    <n v="1.37"/>
    <n v="0.17399999999999999"/>
    <n v="2.2599999999999998"/>
    <n v="1.63"/>
    <n v="0.63"/>
    <s v="Debit"/>
  </r>
  <r>
    <x v="293"/>
    <s v="O20244652"/>
    <s v="C11206"/>
    <s v="SMB"/>
    <x v="0"/>
    <s v="Rosario"/>
    <s v="Rosario"/>
    <s v="Lácteos"/>
    <s v="Leche 1L"/>
    <n v="14"/>
    <n v="2.4300000000000002"/>
    <n v="0.14799999999999999"/>
    <n v="28.99"/>
    <n v="22.61"/>
    <n v="6.38"/>
    <s v="Credit"/>
  </r>
  <r>
    <x v="590"/>
    <s v="O20241155"/>
    <s v="C10535"/>
    <s v="Consumer"/>
    <x v="0"/>
    <s v="AMBA"/>
    <s v="GBA Norte"/>
    <s v="Bebidas"/>
    <s v="Energética"/>
    <n v="9"/>
    <n v="1.71"/>
    <n v="0.17699999999999999"/>
    <n v="12.67"/>
    <n v="9.5"/>
    <n v="3.17"/>
    <s v="Credit"/>
  </r>
  <r>
    <x v="92"/>
    <s v="O20241001"/>
    <s v="C10491"/>
    <s v="Consumer"/>
    <x v="1"/>
    <s v="Córdoba"/>
    <s v="Villa María"/>
    <s v="Panificados"/>
    <s v="Pan Lacteado"/>
    <n v="15"/>
    <n v="2.0299999999999998"/>
    <n v="0.105"/>
    <n v="27.25"/>
    <n v="18.260000000000002"/>
    <n v="8.99"/>
    <s v="Debit"/>
  </r>
  <r>
    <x v="329"/>
    <s v="O20243445"/>
    <s v="C13094"/>
    <s v="SMB"/>
    <x v="1"/>
    <s v="AMBA"/>
    <s v="GBA Oeste"/>
    <s v="Bebidas"/>
    <s v="Agua 500ml"/>
    <n v="8"/>
    <n v="1.1299999999999999"/>
    <n v="1.4999999999999999E-2"/>
    <n v="8.9"/>
    <n v="6.68"/>
    <n v="2.2200000000000002"/>
    <s v="Wallet"/>
  </r>
  <r>
    <x v="601"/>
    <s v="O20242496"/>
    <s v="C12748"/>
    <s v="SMB"/>
    <x v="1"/>
    <s v="AMBA"/>
    <s v="GBA Sur"/>
    <s v="Panificados"/>
    <s v="Pan Integral"/>
    <n v="8"/>
    <n v="1.75"/>
    <n v="8.5000000000000006E-2"/>
    <n v="12.81"/>
    <n v="8.58"/>
    <n v="4.2300000000000004"/>
    <s v="Transfer"/>
  </r>
  <r>
    <x v="550"/>
    <s v="O20242254"/>
    <s v="C13184"/>
    <s v="Consumer"/>
    <x v="0"/>
    <s v="AMBA"/>
    <s v="GBA Sur"/>
    <s v="Bebidas"/>
    <s v="Agua 1.5L"/>
    <n v="13"/>
    <n v="1.1200000000000001"/>
    <n v="6.2E-2"/>
    <n v="13.66"/>
    <n v="10.24"/>
    <n v="3.42"/>
    <s v="Wallet"/>
  </r>
  <r>
    <x v="508"/>
    <s v="O20241644"/>
    <s v="C12905"/>
    <s v="Consumer"/>
    <x v="1"/>
    <s v="AMBA"/>
    <s v="CABA"/>
    <s v="Suplementos"/>
    <s v="Whey 1kg"/>
    <n v="11"/>
    <n v="14.87"/>
    <n v="0.161"/>
    <n v="137.24"/>
    <n v="75.48"/>
    <n v="61.76"/>
    <s v="Debit"/>
  </r>
  <r>
    <x v="508"/>
    <s v="O20241642"/>
    <s v="C11460"/>
    <s v="Consumer"/>
    <x v="0"/>
    <s v="Córdoba"/>
    <s v="Córdoba"/>
    <s v="Suplementos"/>
    <s v="Creatina 300g"/>
    <n v="1"/>
    <n v="23.22"/>
    <n v="1E-3"/>
    <n v="23.2"/>
    <n v="12.76"/>
    <n v="10.44"/>
    <s v="Credit"/>
  </r>
  <r>
    <x v="564"/>
    <s v="O20242115"/>
    <s v="C11618"/>
    <s v="Consumer"/>
    <x v="1"/>
    <s v="Santa Fe"/>
    <s v="Rosario"/>
    <s v="Verduras"/>
    <s v="Zanahoria Kg"/>
    <n v="19"/>
    <n v="2.67"/>
    <n v="0.10100000000000001"/>
    <n v="45.61"/>
    <n v="31.93"/>
    <n v="13.68"/>
    <s v="Transfer"/>
  </r>
  <r>
    <x v="504"/>
    <s v="O20244377"/>
    <s v="C11663"/>
    <s v="Consumer"/>
    <x v="1"/>
    <s v="LatAm"/>
    <s v="Santiago"/>
    <s v="Lácteos"/>
    <s v="Leche 1L"/>
    <n v="11"/>
    <n v="1.1299999999999999"/>
    <n v="6.5000000000000002E-2"/>
    <n v="11.62"/>
    <n v="9.06"/>
    <n v="2.56"/>
    <s v="Transfer"/>
  </r>
  <r>
    <x v="369"/>
    <s v="O20241617"/>
    <s v="C12702"/>
    <s v="Consumer"/>
    <x v="0"/>
    <s v="LatAm"/>
    <s v="Asunción"/>
    <s v="Frutas"/>
    <s v="Uva Kg"/>
    <n v="7"/>
    <n v="2.4900000000000002"/>
    <n v="0.10299999999999999"/>
    <n v="15.63"/>
    <n v="11.25"/>
    <n v="4.38"/>
    <s v="Debit"/>
  </r>
  <r>
    <x v="28"/>
    <s v="O20244944"/>
    <s v="C11556"/>
    <s v="Consumer"/>
    <x v="0"/>
    <s v="Mendoza"/>
    <s v="Godoy Cruz"/>
    <s v="Panificados"/>
    <s v="Pan Lacteado"/>
    <n v="14"/>
    <n v="1.9"/>
    <n v="0.09"/>
    <n v="24.21"/>
    <n v="16.22"/>
    <n v="7.99"/>
    <s v="Credit"/>
  </r>
  <r>
    <x v="160"/>
    <s v="O20242832"/>
    <s v="C12886"/>
    <s v="Consumer"/>
    <x v="1"/>
    <s v="Rosario"/>
    <s v="Rosario"/>
    <s v="Snacks"/>
    <s v="Mix Frutos Secos"/>
    <n v="19"/>
    <n v="1.71"/>
    <n v="0.12"/>
    <n v="28.59"/>
    <n v="18.579999999999998"/>
    <n v="10.01"/>
    <s v="Debit"/>
  </r>
  <r>
    <x v="602"/>
    <s v="O20241698"/>
    <s v="C12786"/>
    <s v="Consumer"/>
    <x v="1"/>
    <s v="Mendoza"/>
    <s v="San Rafael"/>
    <s v="Bebidas"/>
    <s v="Agua 1.5L"/>
    <n v="6"/>
    <n v="1.1599999999999999"/>
    <n v="0"/>
    <n v="6.96"/>
    <n v="5.22"/>
    <n v="1.74"/>
    <s v="Debit"/>
  </r>
  <r>
    <x v="238"/>
    <s v="O20241016"/>
    <s v="C12132"/>
    <s v="Enterprise"/>
    <x v="1"/>
    <s v="Mendoza"/>
    <s v="Godoy Cruz"/>
    <s v="Lácteos"/>
    <s v="Leche 1L"/>
    <n v="9"/>
    <n v="2.95"/>
    <n v="4.0000000000000001E-3"/>
    <n v="26.44"/>
    <n v="20.62"/>
    <n v="5.82"/>
    <s v="Debit"/>
  </r>
  <r>
    <x v="291"/>
    <s v="O20241432"/>
    <s v="C12173"/>
    <s v="Consumer"/>
    <x v="0"/>
    <s v="Mendoza"/>
    <s v="Mendoza"/>
    <s v="Lácteos"/>
    <s v="Yogur 1L"/>
    <n v="6"/>
    <n v="1.25"/>
    <n v="0.16900000000000001"/>
    <n v="6.23"/>
    <n v="4.8600000000000003"/>
    <n v="1.37"/>
    <s v="Credit"/>
  </r>
  <r>
    <x v="157"/>
    <s v="O20242960"/>
    <s v="C10797"/>
    <s v="Consumer"/>
    <x v="1"/>
    <s v="Mendoza"/>
    <s v="San Rafael"/>
    <s v="Frutas"/>
    <s v="Manzana Kg"/>
    <n v="16"/>
    <n v="2.69"/>
    <n v="0.17499999999999999"/>
    <n v="35.51"/>
    <n v="25.57"/>
    <n v="9.94"/>
    <s v="Credit"/>
  </r>
  <r>
    <x v="603"/>
    <s v="O20244996"/>
    <s v="C12670"/>
    <s v="Consumer"/>
    <x v="1"/>
    <s v="Córdoba"/>
    <s v="Villa María"/>
    <s v="Frutas"/>
    <s v="Banana Kg"/>
    <n v="6"/>
    <n v="2.2400000000000002"/>
    <n v="0.14899999999999999"/>
    <n v="11.44"/>
    <n v="8.24"/>
    <n v="3.2"/>
    <s v="Wallet"/>
  </r>
  <r>
    <x v="80"/>
    <s v="O20241270"/>
    <s v="C11620"/>
    <s v="Consumer"/>
    <x v="0"/>
    <s v="Santa Fe"/>
    <s v="Santa Fe"/>
    <s v="Snacks"/>
    <s v="Papas Onduladas"/>
    <n v="6"/>
    <n v="3.45"/>
    <n v="0.20200000000000001"/>
    <n v="16.52"/>
    <n v="10.74"/>
    <n v="5.78"/>
    <s v="Wallet"/>
  </r>
  <r>
    <x v="507"/>
    <s v="O20243644"/>
    <s v="C10838"/>
    <s v="Consumer"/>
    <x v="2"/>
    <s v="Córdoba"/>
    <s v="Río Cuarto"/>
    <s v="Lácteos"/>
    <s v="Yogur 1L"/>
    <n v="2"/>
    <n v="1.81"/>
    <n v="0"/>
    <n v="3.62"/>
    <n v="2.82"/>
    <n v="0.8"/>
    <s v="Debit"/>
  </r>
  <r>
    <x v="13"/>
    <s v="O20243114"/>
    <s v="C10042"/>
    <s v="SMB"/>
    <x v="0"/>
    <s v="Rosario"/>
    <s v="Rosario"/>
    <s v="Bebidas"/>
    <s v="Gaseosa Cola"/>
    <n v="15"/>
    <n v="1.86"/>
    <n v="0"/>
    <n v="27.9"/>
    <n v="20.92"/>
    <n v="6.98"/>
    <s v="Credit"/>
  </r>
  <r>
    <x v="440"/>
    <s v="O20241519"/>
    <s v="C10752"/>
    <s v="Consumer"/>
    <x v="0"/>
    <s v="Santa Fe"/>
    <s v="Santa Fe"/>
    <s v="Lácteos"/>
    <s v="Leche 1L"/>
    <n v="20"/>
    <n v="1.69"/>
    <n v="0.114"/>
    <n v="29.95"/>
    <n v="23.36"/>
    <n v="6.59"/>
    <s v="Cash"/>
  </r>
  <r>
    <x v="463"/>
    <s v="O20243131"/>
    <s v="C12987"/>
    <s v="SMB"/>
    <x v="1"/>
    <s v="Santa Fe"/>
    <s v="Rosario"/>
    <s v="Snacks"/>
    <s v="Papas Onduladas"/>
    <n v="14"/>
    <n v="2.5499999999999998"/>
    <n v="0.184"/>
    <n v="29.13"/>
    <n v="18.93"/>
    <n v="10.199999999999999"/>
    <s v="Debit"/>
  </r>
  <r>
    <x v="61"/>
    <s v="O20242318"/>
    <s v="C10566"/>
    <s v="Consumer"/>
    <x v="1"/>
    <s v="Santa Fe"/>
    <s v="Santa Fe"/>
    <s v="Lácteos"/>
    <s v="Yogur 1L"/>
    <n v="11"/>
    <n v="2.0299999999999998"/>
    <n v="5.3999999999999999E-2"/>
    <n v="21.12"/>
    <n v="16.47"/>
    <n v="4.6500000000000004"/>
    <s v="Debit"/>
  </r>
  <r>
    <x v="599"/>
    <s v="O20244146"/>
    <s v="C11716"/>
    <s v="Consumer"/>
    <x v="1"/>
    <s v="Córdoba"/>
    <s v="Córdoba"/>
    <s v="Panificados"/>
    <s v="Medialunas Docena"/>
    <n v="13"/>
    <n v="1.64"/>
    <n v="0.11700000000000001"/>
    <n v="18.829999999999998"/>
    <n v="12.62"/>
    <n v="6.21"/>
    <s v="Credit"/>
  </r>
  <r>
    <x v="507"/>
    <s v="O20243647"/>
    <s v="C12885"/>
    <s v="SMB"/>
    <x v="1"/>
    <s v="Córdoba"/>
    <s v="Córdoba"/>
    <s v="Suplementos"/>
    <s v="Creatina 300g"/>
    <n v="13"/>
    <n v="19.47"/>
    <n v="5.2999999999999999E-2"/>
    <n v="239.7"/>
    <n v="131.84"/>
    <n v="107.86"/>
    <s v="Credit"/>
  </r>
  <r>
    <x v="604"/>
    <s v="O20243455"/>
    <s v="C13123"/>
    <s v="Consumer"/>
    <x v="1"/>
    <s v="Rosario"/>
    <s v="Rosario"/>
    <s v="Frutas"/>
    <s v="Naranja Kg"/>
    <n v="1"/>
    <n v="1.97"/>
    <n v="1.0999999999999999E-2"/>
    <n v="1.95"/>
    <n v="1.4"/>
    <n v="0.55000000000000004"/>
    <s v="Cash"/>
  </r>
  <r>
    <x v="404"/>
    <s v="O20242542"/>
    <s v="C10082"/>
    <s v="Consumer"/>
    <x v="1"/>
    <s v="AMBA"/>
    <s v="GBA Oeste"/>
    <s v="Suplementos"/>
    <s v="Creatina 300g"/>
    <n v="19"/>
    <n v="14.79"/>
    <n v="0.06"/>
    <n v="264.14999999999998"/>
    <n v="145.28"/>
    <n v="118.87"/>
    <s v="Credit"/>
  </r>
  <r>
    <x v="9"/>
    <s v="O20242286"/>
    <s v="C13046"/>
    <s v="Consumer"/>
    <x v="1"/>
    <s v="Córdoba"/>
    <s v="Villa María"/>
    <s v="Lácteos"/>
    <s v="Leche 1L"/>
    <n v="1"/>
    <n v="1.57"/>
    <n v="7.4999999999999997E-2"/>
    <n v="1.45"/>
    <n v="1.1299999999999999"/>
    <n v="0.32"/>
    <s v="Transfer"/>
  </r>
  <r>
    <x v="307"/>
    <s v="O20240893"/>
    <s v="C11787"/>
    <s v="SMB"/>
    <x v="0"/>
    <s v="Mendoza"/>
    <s v="Mendoza"/>
    <s v="Frutas"/>
    <s v="Banana Kg"/>
    <n v="11"/>
    <n v="1.81"/>
    <n v="0.155"/>
    <n v="16.82"/>
    <n v="12.11"/>
    <n v="4.71"/>
    <s v="Cash"/>
  </r>
  <r>
    <x v="51"/>
    <s v="O20244397"/>
    <s v="C10544"/>
    <s v="Enterprise"/>
    <x v="0"/>
    <s v="AMBA"/>
    <s v="GBA Sur"/>
    <s v="Lácteos"/>
    <s v="Queso Cremoso 500g"/>
    <n v="1"/>
    <n v="2.46"/>
    <n v="6.0000000000000001E-3"/>
    <n v="2.4500000000000002"/>
    <n v="1.91"/>
    <n v="0.54"/>
    <s v="Transfer"/>
  </r>
  <r>
    <x v="271"/>
    <s v="O20243236"/>
    <s v="C11297"/>
    <s v="Consumer"/>
    <x v="2"/>
    <s v="AMBA"/>
    <s v="CABA"/>
    <s v="Snacks"/>
    <s v="Barra Cereal"/>
    <n v="14"/>
    <n v="1.54"/>
    <n v="0.112"/>
    <n v="19.149999999999999"/>
    <n v="12.45"/>
    <n v="6.7"/>
    <s v="Debit"/>
  </r>
  <r>
    <x v="605"/>
    <s v="O20242636"/>
    <s v="C11349"/>
    <s v="Consumer"/>
    <x v="1"/>
    <s v="Santa Fe"/>
    <s v="Rafaela"/>
    <s v="Panificados"/>
    <s v="Medialunas Docena"/>
    <n v="10"/>
    <n v="1.04"/>
    <n v="0.108"/>
    <n v="9.2799999999999994"/>
    <n v="6.22"/>
    <n v="3.06"/>
    <s v="Credit"/>
  </r>
  <r>
    <x v="338"/>
    <s v="O20240220"/>
    <s v="C11844"/>
    <s v="SMB"/>
    <x v="1"/>
    <s v="LatAm"/>
    <s v="Santiago"/>
    <s v="Suplementos"/>
    <s v="Multivitamínico"/>
    <n v="17"/>
    <n v="26.82"/>
    <n v="0.13100000000000001"/>
    <n v="396.21"/>
    <n v="217.92"/>
    <n v="178.29"/>
    <s v="Cash"/>
  </r>
  <r>
    <x v="359"/>
    <s v="O20242504"/>
    <s v="C12923"/>
    <s v="Consumer"/>
    <x v="1"/>
    <s v="Córdoba"/>
    <s v="Villa María"/>
    <s v="Panificados"/>
    <s v="Pan Lacteado"/>
    <n v="17"/>
    <n v="1.1100000000000001"/>
    <n v="0.188"/>
    <n v="15.32"/>
    <n v="10.26"/>
    <n v="5.0599999999999996"/>
    <s v="Transfer"/>
  </r>
  <r>
    <x v="411"/>
    <s v="O20244276"/>
    <s v="C13012"/>
    <s v="Consumer"/>
    <x v="1"/>
    <s v="Santa Fe"/>
    <s v="Santa Fe"/>
    <s v="Frutas"/>
    <s v="Manzana Kg"/>
    <n v="17"/>
    <n v="2.0099999999999998"/>
    <n v="4.3999999999999997E-2"/>
    <n v="32.67"/>
    <n v="23.52"/>
    <n v="9.15"/>
    <s v="Cash"/>
  </r>
  <r>
    <x v="26"/>
    <s v="O20244749"/>
    <s v="C11709"/>
    <s v="SMB"/>
    <x v="1"/>
    <s v="LatAm"/>
    <s v="Asunción"/>
    <s v="Frutas"/>
    <s v="Uva Kg"/>
    <n v="10"/>
    <n v="1.71"/>
    <n v="6.9000000000000006E-2"/>
    <n v="15.92"/>
    <n v="11.46"/>
    <n v="4.46"/>
    <s v="Cash"/>
  </r>
  <r>
    <x v="203"/>
    <s v="O20243181"/>
    <s v="C10567"/>
    <s v="Consumer"/>
    <x v="1"/>
    <s v="Mendoza"/>
    <s v="Godoy Cruz"/>
    <s v="Snacks"/>
    <s v="Barra Cereal"/>
    <n v="9"/>
    <n v="2.15"/>
    <n v="0.04"/>
    <n v="18.579999999999998"/>
    <n v="12.08"/>
    <n v="6.5"/>
    <s v="Credit"/>
  </r>
  <r>
    <x v="389"/>
    <s v="O20242204"/>
    <s v="C12756"/>
    <s v="Consumer"/>
    <x v="1"/>
    <s v="AMBA"/>
    <s v="GBA Norte"/>
    <s v="Verduras"/>
    <s v="Lechuga Unidad"/>
    <n v="10"/>
    <n v="1.99"/>
    <n v="7.2999999999999995E-2"/>
    <n v="18.45"/>
    <n v="12.92"/>
    <n v="5.53"/>
    <s v="Debit"/>
  </r>
  <r>
    <x v="171"/>
    <s v="O20242039"/>
    <s v="C12327"/>
    <s v="Consumer"/>
    <x v="2"/>
    <s v="Santa Fe"/>
    <s v="Santa Fe"/>
    <s v="Verduras"/>
    <s v="Cebolla Kg"/>
    <n v="14"/>
    <n v="2.71"/>
    <n v="9.5000000000000001E-2"/>
    <n v="34.340000000000003"/>
    <n v="24.04"/>
    <n v="10.3"/>
    <s v="Credit"/>
  </r>
  <r>
    <x v="195"/>
    <s v="O20244014"/>
    <s v="C12973"/>
    <s v="SMB"/>
    <x v="1"/>
    <s v="AMBA"/>
    <s v="GBA Norte"/>
    <s v="Frutas"/>
    <s v="Naranja Kg"/>
    <n v="4"/>
    <n v="2.74"/>
    <n v="0"/>
    <n v="10.96"/>
    <n v="7.89"/>
    <n v="3.07"/>
    <s v="Credit"/>
  </r>
  <r>
    <x v="455"/>
    <s v="O20242823"/>
    <s v="C10910"/>
    <s v="Consumer"/>
    <x v="2"/>
    <s v="Córdoba"/>
    <s v="Córdoba"/>
    <s v="Bebidas"/>
    <s v="Jugo Naranja"/>
    <n v="4"/>
    <n v="1.68"/>
    <n v="0.13500000000000001"/>
    <n v="5.81"/>
    <n v="4.3600000000000003"/>
    <n v="1.45"/>
    <s v="Credit"/>
  </r>
  <r>
    <x v="511"/>
    <s v="O20241938"/>
    <s v="C11945"/>
    <s v="Consumer"/>
    <x v="1"/>
    <s v="Mendoza"/>
    <s v="San Rafael"/>
    <s v="Lácteos"/>
    <s v="Leche 1L"/>
    <n v="18"/>
    <n v="2.16"/>
    <n v="2.9000000000000001E-2"/>
    <n v="37.75"/>
    <n v="29.45"/>
    <n v="8.3000000000000007"/>
    <s v="Debit"/>
  </r>
  <r>
    <x v="196"/>
    <s v="O20242929"/>
    <s v="C10145"/>
    <s v="Enterprise"/>
    <x v="1"/>
    <s v="Santa Fe"/>
    <s v="Rafaela"/>
    <s v="Frutas"/>
    <s v="Manzana Kg"/>
    <n v="14"/>
    <n v="3.07"/>
    <n v="6.3E-2"/>
    <n v="40.270000000000003"/>
    <n v="28.99"/>
    <n v="11.28"/>
    <s v="Credit"/>
  </r>
  <r>
    <x v="21"/>
    <s v="O20240792"/>
    <s v="C10151"/>
    <s v="Consumer"/>
    <x v="1"/>
    <s v="Rosario"/>
    <s v="Rosario"/>
    <s v="Verduras"/>
    <s v="Cebolla Kg"/>
    <n v="9"/>
    <n v="1.29"/>
    <n v="0.11899999999999999"/>
    <n v="10.23"/>
    <n v="7.16"/>
    <n v="3.07"/>
    <s v="Transfer"/>
  </r>
  <r>
    <x v="601"/>
    <s v="O20242499"/>
    <s v="C13283"/>
    <s v="Consumer"/>
    <x v="0"/>
    <s v="LatAm"/>
    <s v="Lima"/>
    <s v="Panificados"/>
    <s v="Pan Lacteado"/>
    <n v="17"/>
    <n v="1.75"/>
    <n v="0.14499999999999999"/>
    <n v="25.44"/>
    <n v="17.04"/>
    <n v="8.4"/>
    <s v="Credit"/>
  </r>
  <r>
    <x v="221"/>
    <s v="O20242384"/>
    <s v="C13453"/>
    <s v="Consumer"/>
    <x v="0"/>
    <s v="AMBA"/>
    <s v="CABA"/>
    <s v="Panificados"/>
    <s v="Medialunas Docena"/>
    <n v="1"/>
    <n v="1.28"/>
    <n v="5.8000000000000003E-2"/>
    <n v="1.21"/>
    <n v="0.81"/>
    <n v="0.4"/>
    <s v="Wallet"/>
  </r>
  <r>
    <x v="147"/>
    <s v="O20244107"/>
    <s v="C10565"/>
    <s v="Consumer"/>
    <x v="2"/>
    <s v="Santa Fe"/>
    <s v="Rafaela"/>
    <s v="Lácteos"/>
    <s v="Queso Cremoso 500g"/>
    <n v="18"/>
    <n v="2.89"/>
    <n v="2.4E-2"/>
    <n v="50.77"/>
    <n v="39.6"/>
    <n v="11.17"/>
    <s v="Wallet"/>
  </r>
  <r>
    <x v="584"/>
    <s v="O20244934"/>
    <s v="C11196"/>
    <s v="SMB"/>
    <x v="1"/>
    <s v="Córdoba"/>
    <s v="Córdoba"/>
    <s v="Lácteos"/>
    <s v="Queso Cremoso 500g"/>
    <n v="11"/>
    <n v="1.1399999999999999"/>
    <n v="0.09"/>
    <n v="11.41"/>
    <n v="8.9"/>
    <n v="2.5099999999999998"/>
    <s v="Credit"/>
  </r>
  <r>
    <x v="599"/>
    <s v="O20244153"/>
    <s v="C11001"/>
    <s v="Consumer"/>
    <x v="0"/>
    <s v="AMBA"/>
    <s v="GBA Norte"/>
    <s v="Panificados"/>
    <s v="Pan Lacteado"/>
    <n v="20"/>
    <n v="1.37"/>
    <n v="5.8000000000000003E-2"/>
    <n v="25.81"/>
    <n v="17.29"/>
    <n v="8.52"/>
    <s v="Credit"/>
  </r>
  <r>
    <x v="386"/>
    <s v="O20244621"/>
    <s v="C10222"/>
    <s v="Consumer"/>
    <x v="1"/>
    <s v="Rosario"/>
    <s v="Rosario"/>
    <s v="Lácteos"/>
    <s v="Queso Cremoso 500g"/>
    <n v="4"/>
    <n v="2.44"/>
    <n v="9.1999999999999998E-2"/>
    <n v="8.86"/>
    <n v="6.91"/>
    <n v="1.95"/>
    <s v="Credit"/>
  </r>
  <r>
    <x v="2"/>
    <s v="O20244558"/>
    <s v="C13271"/>
    <s v="SMB"/>
    <x v="2"/>
    <s v="LatAm"/>
    <s v="Montevideo"/>
    <s v="Frutas"/>
    <s v="Uva Kg"/>
    <n v="9"/>
    <n v="1.64"/>
    <n v="1.7000000000000001E-2"/>
    <n v="14.51"/>
    <n v="10.45"/>
    <n v="4.0599999999999996"/>
    <s v="Cash"/>
  </r>
  <r>
    <x v="255"/>
    <s v="O20244187"/>
    <s v="C10451"/>
    <s v="SMB"/>
    <x v="1"/>
    <s v="LatAm"/>
    <s v="Lima"/>
    <s v="Panificados"/>
    <s v="Pan Lacteado"/>
    <n v="19"/>
    <n v="2.15"/>
    <n v="9.7000000000000003E-2"/>
    <n v="36.89"/>
    <n v="24.72"/>
    <n v="12.17"/>
    <s v="Cash"/>
  </r>
  <r>
    <x v="478"/>
    <s v="O20243584"/>
    <s v="C13300"/>
    <s v="SMB"/>
    <x v="1"/>
    <s v="Córdoba"/>
    <s v="Villa María"/>
    <s v="Bebidas"/>
    <s v="Gaseosa Cola"/>
    <n v="17"/>
    <n v="1.96"/>
    <n v="0.10100000000000001"/>
    <n v="29.95"/>
    <n v="22.46"/>
    <n v="7.49"/>
    <s v="Transfer"/>
  </r>
  <r>
    <x v="587"/>
    <s v="O20243530"/>
    <s v="C12670"/>
    <s v="Consumer"/>
    <x v="0"/>
    <s v="Mendoza"/>
    <s v="Mendoza"/>
    <s v="Snacks"/>
    <s v="Barra Cereal"/>
    <n v="17"/>
    <n v="1.95"/>
    <n v="0.02"/>
    <n v="32.49"/>
    <n v="21.12"/>
    <n v="11.37"/>
    <s v="Credit"/>
  </r>
  <r>
    <x v="549"/>
    <s v="O20244707"/>
    <s v="C12675"/>
    <s v="Consumer"/>
    <x v="1"/>
    <s v="Santa Fe"/>
    <s v="Rafaela"/>
    <s v="Panificados"/>
    <s v="Pan Integral"/>
    <n v="8"/>
    <n v="1.74"/>
    <n v="0.111"/>
    <n v="12.37"/>
    <n v="8.2899999999999991"/>
    <n v="4.08"/>
    <s v="Credit"/>
  </r>
  <r>
    <x v="503"/>
    <s v="O20240875"/>
    <s v="C12488"/>
    <s v="Consumer"/>
    <x v="1"/>
    <s v="LatAm"/>
    <s v="Asunción"/>
    <s v="Frutas"/>
    <s v="Banana Kg"/>
    <n v="3"/>
    <n v="1.72"/>
    <n v="2.5000000000000001E-2"/>
    <n v="5.03"/>
    <n v="3.62"/>
    <n v="1.41"/>
    <s v="Credit"/>
  </r>
  <r>
    <x v="234"/>
    <s v="O20243525"/>
    <s v="C11195"/>
    <s v="Consumer"/>
    <x v="0"/>
    <s v="AMBA"/>
    <s v="GBA Norte"/>
    <s v="Snacks"/>
    <s v="Barra Cereal"/>
    <n v="16"/>
    <n v="3.35"/>
    <n v="0.10299999999999999"/>
    <n v="48.08"/>
    <n v="31.25"/>
    <n v="16.829999999999998"/>
    <s v="Credit"/>
  </r>
  <r>
    <x v="426"/>
    <s v="O20240103"/>
    <s v="C13028"/>
    <s v="SMB"/>
    <x v="1"/>
    <s v="Rosario"/>
    <s v="Rosario"/>
    <s v="Lácteos"/>
    <s v="Queso Cremoso 500g"/>
    <n v="13"/>
    <n v="2.06"/>
    <n v="3.5000000000000003E-2"/>
    <n v="25.84"/>
    <n v="20.16"/>
    <n v="5.68"/>
    <s v="Credit"/>
  </r>
  <r>
    <x v="13"/>
    <s v="O20243113"/>
    <s v="C10801"/>
    <s v="Consumer"/>
    <x v="1"/>
    <s v="LatAm"/>
    <s v="Montevideo"/>
    <s v="Panificados"/>
    <s v="Pan Integral"/>
    <n v="12"/>
    <n v="1.48"/>
    <n v="6.7000000000000004E-2"/>
    <n v="16.57"/>
    <n v="11.1"/>
    <n v="5.47"/>
    <s v="Cash"/>
  </r>
  <r>
    <x v="525"/>
    <s v="O20241516"/>
    <s v="C12598"/>
    <s v="SMB"/>
    <x v="1"/>
    <s v="Córdoba"/>
    <s v="Villa María"/>
    <s v="Snacks"/>
    <s v="Papas Onduladas"/>
    <n v="6"/>
    <n v="2.42"/>
    <n v="0.13800000000000001"/>
    <n v="12.52"/>
    <n v="8.14"/>
    <n v="4.38"/>
    <s v="Credit"/>
  </r>
  <r>
    <x v="419"/>
    <s v="O20240307"/>
    <s v="C10188"/>
    <s v="SMB"/>
    <x v="2"/>
    <s v="AMBA"/>
    <s v="GBA Sur"/>
    <s v="Panificados"/>
    <s v="Medialunas Docena"/>
    <n v="3"/>
    <n v="1.3"/>
    <n v="2.7E-2"/>
    <n v="3.79"/>
    <n v="2.54"/>
    <n v="1.25"/>
    <s v="Credit"/>
  </r>
  <r>
    <x v="202"/>
    <s v="O20244339"/>
    <s v="C10809"/>
    <s v="Enterprise"/>
    <x v="1"/>
    <s v="LatAm"/>
    <s v="Asunción"/>
    <s v="Panificados"/>
    <s v="Pan Lacteado"/>
    <n v="14"/>
    <n v="1.1599999999999999"/>
    <n v="0.16800000000000001"/>
    <n v="13.51"/>
    <n v="9.0500000000000007"/>
    <n v="4.46"/>
    <s v="Debit"/>
  </r>
  <r>
    <x v="434"/>
    <s v="O20242128"/>
    <s v="C12105"/>
    <s v="Consumer"/>
    <x v="1"/>
    <s v="Mendoza"/>
    <s v="San Rafael"/>
    <s v="Lácteos"/>
    <s v="Yogur 1L"/>
    <n v="6"/>
    <n v="2.95"/>
    <n v="0"/>
    <n v="17.7"/>
    <n v="13.81"/>
    <n v="3.89"/>
    <s v="Credit"/>
  </r>
  <r>
    <x v="492"/>
    <s v="O20240046"/>
    <s v="C13309"/>
    <s v="SMB"/>
    <x v="1"/>
    <s v="AMBA"/>
    <s v="CABA"/>
    <s v="Lácteos"/>
    <s v="Yogur 1L"/>
    <n v="15"/>
    <n v="1.75"/>
    <n v="2.4E-2"/>
    <n v="25.62"/>
    <n v="19.98"/>
    <n v="5.64"/>
    <s v="Credit"/>
  </r>
  <r>
    <x v="427"/>
    <s v="O20244798"/>
    <s v="C10216"/>
    <s v="Consumer"/>
    <x v="0"/>
    <s v="AMBA"/>
    <s v="GBA Norte"/>
    <s v="Bebidas"/>
    <s v="Agua 1.5L"/>
    <n v="5"/>
    <n v="1.49"/>
    <n v="8.0000000000000002E-3"/>
    <n v="7.39"/>
    <n v="5.54"/>
    <n v="1.85"/>
    <s v="Cash"/>
  </r>
  <r>
    <x v="271"/>
    <s v="O20243232"/>
    <s v="C11354"/>
    <s v="SMB"/>
    <x v="1"/>
    <s v="AMBA"/>
    <s v="GBA Norte"/>
    <s v="Frutas"/>
    <s v="Naranja Kg"/>
    <n v="10"/>
    <n v="1.6"/>
    <n v="0.11600000000000001"/>
    <n v="14.14"/>
    <n v="10.18"/>
    <n v="3.96"/>
    <s v="Wallet"/>
  </r>
  <r>
    <x v="211"/>
    <s v="O20242149"/>
    <s v="C10323"/>
    <s v="Consumer"/>
    <x v="0"/>
    <s v="Mendoza"/>
    <s v="San Rafael"/>
    <s v="Panificados"/>
    <s v="Pan Lacteado"/>
    <n v="8"/>
    <n v="1.26"/>
    <n v="0.105"/>
    <n v="9.02"/>
    <n v="6.04"/>
    <n v="2.98"/>
    <s v="Debit"/>
  </r>
  <r>
    <x v="561"/>
    <s v="O20243399"/>
    <s v="C10271"/>
    <s v="SMB"/>
    <x v="1"/>
    <s v="Santa Fe"/>
    <s v="Rosario"/>
    <s v="Lácteos"/>
    <s v="Queso Cremoso 500g"/>
    <n v="4"/>
    <n v="2.74"/>
    <n v="0.12"/>
    <n v="9.64"/>
    <n v="7.52"/>
    <n v="2.12"/>
    <s v="Debit"/>
  </r>
  <r>
    <x v="606"/>
    <s v="O20244607"/>
    <s v="C11100"/>
    <s v="Consumer"/>
    <x v="2"/>
    <s v="LatAm"/>
    <s v="Asunción"/>
    <s v="Panificados"/>
    <s v="Medialunas Docena"/>
    <n v="7"/>
    <n v="1.33"/>
    <n v="0.113"/>
    <n v="8.26"/>
    <n v="5.53"/>
    <n v="2.73"/>
    <s v="Cash"/>
  </r>
  <r>
    <x v="7"/>
    <s v="O20241750"/>
    <s v="C10507"/>
    <s v="Consumer"/>
    <x v="1"/>
    <s v="Santa Fe"/>
    <s v="Rosario"/>
    <s v="Bebidas"/>
    <s v="Energética"/>
    <n v="6"/>
    <n v="2.13"/>
    <n v="5.0999999999999997E-2"/>
    <n v="12.13"/>
    <n v="9.1"/>
    <n v="3.03"/>
    <s v="Transfer"/>
  </r>
  <r>
    <x v="581"/>
    <s v="O20240814"/>
    <s v="C12309"/>
    <s v="Consumer"/>
    <x v="1"/>
    <s v="LatAm"/>
    <s v="Montevideo"/>
    <s v="Panificados"/>
    <s v="Pan Lacteado"/>
    <n v="1"/>
    <n v="1.1399999999999999"/>
    <n v="7.0999999999999994E-2"/>
    <n v="1.06"/>
    <n v="0.71"/>
    <n v="0.35"/>
    <s v="Wallet"/>
  </r>
  <r>
    <x v="238"/>
    <s v="O20241010"/>
    <s v="C13486"/>
    <s v="Consumer"/>
    <x v="1"/>
    <s v="AMBA"/>
    <s v="GBA Norte"/>
    <s v="Bebidas"/>
    <s v="Agua 1.5L"/>
    <n v="20"/>
    <n v="2.0099999999999998"/>
    <n v="0.21299999999999999"/>
    <n v="31.64"/>
    <n v="23.73"/>
    <n v="7.91"/>
    <s v="Transfer"/>
  </r>
  <r>
    <x v="547"/>
    <s v="O20244192"/>
    <s v="C10212"/>
    <s v="Enterprise"/>
    <x v="0"/>
    <s v="Rosario"/>
    <s v="Rosario"/>
    <s v="Bebidas"/>
    <s v="Energética"/>
    <n v="7"/>
    <n v="2"/>
    <n v="0.11799999999999999"/>
    <n v="12.35"/>
    <n v="9.26"/>
    <n v="3.09"/>
    <s v="Credit"/>
  </r>
  <r>
    <x v="375"/>
    <s v="O20242765"/>
    <s v="C13196"/>
    <s v="Enterprise"/>
    <x v="0"/>
    <s v="Santa Fe"/>
    <s v="Santa Fe"/>
    <s v="Suplementos"/>
    <s v="Creatina 300g"/>
    <n v="6"/>
    <n v="15.38"/>
    <n v="0.13600000000000001"/>
    <n v="79.73"/>
    <n v="43.85"/>
    <n v="35.880000000000003"/>
    <s v="Wallet"/>
  </r>
  <r>
    <x v="535"/>
    <s v="O20240235"/>
    <s v="C12663"/>
    <s v="Consumer"/>
    <x v="1"/>
    <s v="LatAm"/>
    <s v="Montevideo"/>
    <s v="Panificados"/>
    <s v="Pan Integral"/>
    <n v="13"/>
    <n v="1.53"/>
    <n v="4.2000000000000003E-2"/>
    <n v="19.05"/>
    <n v="12.76"/>
    <n v="6.29"/>
    <s v="Cash"/>
  </r>
  <r>
    <x v="8"/>
    <s v="O20241691"/>
    <s v="C12267"/>
    <s v="Consumer"/>
    <x v="1"/>
    <s v="Santa Fe"/>
    <s v="Santa Fe"/>
    <s v="Lácteos"/>
    <s v="Leche 1L"/>
    <n v="18"/>
    <n v="1.6"/>
    <n v="9.9000000000000005E-2"/>
    <n v="25.95"/>
    <n v="20.239999999999998"/>
    <n v="5.71"/>
    <s v="Credit"/>
  </r>
  <r>
    <x v="142"/>
    <s v="O20243501"/>
    <s v="C11232"/>
    <s v="Enterprise"/>
    <x v="0"/>
    <s v="Córdoba"/>
    <s v="Córdoba"/>
    <s v="Panificados"/>
    <s v="Pan Lacteado"/>
    <n v="3"/>
    <n v="2.19"/>
    <n v="7.4999999999999997E-2"/>
    <n v="6.08"/>
    <n v="4.07"/>
    <n v="2.0099999999999998"/>
    <s v="Debit"/>
  </r>
  <r>
    <x v="7"/>
    <s v="O20241740"/>
    <s v="C12515"/>
    <s v="SMB"/>
    <x v="0"/>
    <s v="Mendoza"/>
    <s v="San Rafael"/>
    <s v="Snacks"/>
    <s v="Papas Clásicas"/>
    <n v="5"/>
    <n v="3.27"/>
    <n v="0.113"/>
    <n v="14.5"/>
    <n v="9.43"/>
    <n v="5.07"/>
    <s v="Credit"/>
  </r>
  <r>
    <x v="276"/>
    <s v="O20243343"/>
    <s v="C13130"/>
    <s v="Consumer"/>
    <x v="0"/>
    <s v="Mendoza"/>
    <s v="San Rafael"/>
    <s v="Panificados"/>
    <s v="Pan Lacteado"/>
    <n v="5"/>
    <n v="1.1000000000000001"/>
    <n v="0.02"/>
    <n v="5.39"/>
    <n v="3.61"/>
    <n v="1.78"/>
    <s v="Transfer"/>
  </r>
  <r>
    <x v="128"/>
    <s v="O20242003"/>
    <s v="C12896"/>
    <s v="Consumer"/>
    <x v="1"/>
    <s v="Rosario"/>
    <s v="Rosario"/>
    <s v="Frutas"/>
    <s v="Uva Kg"/>
    <n v="19"/>
    <n v="3.05"/>
    <n v="0"/>
    <n v="57.95"/>
    <n v="41.72"/>
    <n v="16.23"/>
    <s v="Cash"/>
  </r>
  <r>
    <x v="463"/>
    <s v="O20243127"/>
    <s v="C10431"/>
    <s v="Consumer"/>
    <x v="1"/>
    <s v="Rosario"/>
    <s v="Rosario"/>
    <s v="Suplementos"/>
    <s v="Omega-3"/>
    <n v="9"/>
    <n v="27.37"/>
    <n v="0"/>
    <n v="246.33"/>
    <n v="135.47999999999999"/>
    <n v="110.85"/>
    <s v="Credit"/>
  </r>
  <r>
    <x v="463"/>
    <s v="O20243125"/>
    <s v="C11780"/>
    <s v="Consumer"/>
    <x v="1"/>
    <s v="LatAm"/>
    <s v="Asunción"/>
    <s v="Suplementos"/>
    <s v="Multivitamínico"/>
    <n v="4"/>
    <n v="17.100000000000001"/>
    <n v="5.8999999999999997E-2"/>
    <n v="64.36"/>
    <n v="35.4"/>
    <n v="28.96"/>
    <s v="Credit"/>
  </r>
  <r>
    <x v="209"/>
    <s v="O20242740"/>
    <s v="C10202"/>
    <s v="Consumer"/>
    <x v="0"/>
    <s v="Santa Fe"/>
    <s v="Rafaela"/>
    <s v="Verduras"/>
    <s v="Zanahoria Kg"/>
    <n v="5"/>
    <n v="1.46"/>
    <n v="9.6000000000000002E-2"/>
    <n v="6.6"/>
    <n v="4.62"/>
    <n v="1.98"/>
    <s v="Credit"/>
  </r>
  <r>
    <x v="309"/>
    <s v="O20242290"/>
    <s v="C10055"/>
    <s v="SMB"/>
    <x v="2"/>
    <s v="LatAm"/>
    <s v="Santiago"/>
    <s v="Lácteos"/>
    <s v="Queso Cremoso 500g"/>
    <n v="19"/>
    <n v="2.39"/>
    <n v="7.0000000000000001E-3"/>
    <n v="45.09"/>
    <n v="35.17"/>
    <n v="9.92"/>
    <s v="Credit"/>
  </r>
  <r>
    <x v="379"/>
    <s v="O20243428"/>
    <s v="C10375"/>
    <s v="Consumer"/>
    <x v="0"/>
    <s v="LatAm"/>
    <s v="Asunción"/>
    <s v="Lácteos"/>
    <s v="Yogur 1L"/>
    <n v="1"/>
    <n v="2.11"/>
    <n v="6.7000000000000004E-2"/>
    <n v="1.97"/>
    <n v="1.54"/>
    <n v="0.43"/>
    <s v="Wallet"/>
  </r>
  <r>
    <x v="65"/>
    <s v="O20240206"/>
    <s v="C12962"/>
    <s v="Enterprise"/>
    <x v="1"/>
    <s v="LatAm"/>
    <s v="Montevideo"/>
    <s v="Lácteos"/>
    <s v="Yogur 1L"/>
    <n v="18"/>
    <n v="1.45"/>
    <n v="0.104"/>
    <n v="23.39"/>
    <n v="18.239999999999998"/>
    <n v="5.15"/>
    <s v="Cash"/>
  </r>
  <r>
    <x v="321"/>
    <s v="O20242012"/>
    <s v="C10611"/>
    <s v="SMB"/>
    <x v="1"/>
    <s v="Rosario"/>
    <s v="Rosario"/>
    <s v="Verduras"/>
    <s v="Zanahoria Kg"/>
    <n v="7"/>
    <n v="2.69"/>
    <n v="6.6000000000000003E-2"/>
    <n v="17.59"/>
    <n v="12.31"/>
    <n v="5.28"/>
    <s v="Credit"/>
  </r>
  <r>
    <x v="381"/>
    <s v="O20244861"/>
    <s v="C12318"/>
    <s v="SMB"/>
    <x v="1"/>
    <s v="Santa Fe"/>
    <s v="Santa Fe"/>
    <s v="Snacks"/>
    <s v="Papas Onduladas"/>
    <n v="19"/>
    <n v="3.36"/>
    <n v="6.3E-2"/>
    <n v="59.82"/>
    <n v="38.880000000000003"/>
    <n v="20.94"/>
    <s v="Credit"/>
  </r>
  <r>
    <x v="267"/>
    <s v="O20241331"/>
    <s v="C12204"/>
    <s v="SMB"/>
    <x v="1"/>
    <s v="AMBA"/>
    <s v="GBA Sur"/>
    <s v="Lácteos"/>
    <s v="Leche 1L"/>
    <n v="6"/>
    <n v="1.5"/>
    <n v="9.7000000000000003E-2"/>
    <n v="8.1300000000000008"/>
    <n v="6.34"/>
    <n v="1.79"/>
    <s v="Credit"/>
  </r>
  <r>
    <x v="100"/>
    <s v="O20244125"/>
    <s v="C13019"/>
    <s v="SMB"/>
    <x v="1"/>
    <s v="Santa Fe"/>
    <s v="Santa Fe"/>
    <s v="Verduras"/>
    <s v="Tomate Kg"/>
    <n v="20"/>
    <n v="1.77"/>
    <n v="0"/>
    <n v="35.4"/>
    <n v="24.78"/>
    <n v="10.62"/>
    <s v="Wallet"/>
  </r>
  <r>
    <x v="3"/>
    <s v="O20244882"/>
    <s v="C10731"/>
    <s v="Consumer"/>
    <x v="1"/>
    <s v="Córdoba"/>
    <s v="Córdoba"/>
    <s v="Snacks"/>
    <s v="Papas Clásicas"/>
    <n v="13"/>
    <n v="2.1800000000000002"/>
    <n v="0"/>
    <n v="28.34"/>
    <n v="18.420000000000002"/>
    <n v="9.92"/>
    <s v="Credit"/>
  </r>
  <r>
    <x v="353"/>
    <s v="O20243030"/>
    <s v="C11731"/>
    <s v="Consumer"/>
    <x v="0"/>
    <s v="AMBA"/>
    <s v="GBA Norte"/>
    <s v="Verduras"/>
    <s v="Tomate Kg"/>
    <n v="14"/>
    <n v="2.06"/>
    <n v="0.11600000000000001"/>
    <n v="25.49"/>
    <n v="17.84"/>
    <n v="7.65"/>
    <s v="Credit"/>
  </r>
  <r>
    <x v="514"/>
    <s v="O20243826"/>
    <s v="C12590"/>
    <s v="SMB"/>
    <x v="0"/>
    <s v="Rosario"/>
    <s v="Rosario"/>
    <s v="Lácteos"/>
    <s v="Queso Cremoso 500g"/>
    <n v="13"/>
    <n v="1.23"/>
    <n v="0"/>
    <n v="15.99"/>
    <n v="12.47"/>
    <n v="3.52"/>
    <s v="Debit"/>
  </r>
  <r>
    <x v="151"/>
    <s v="O20242901"/>
    <s v="C10055"/>
    <s v="Consumer"/>
    <x v="1"/>
    <s v="LatAm"/>
    <s v="Lima"/>
    <s v="Verduras"/>
    <s v="Zanahoria Kg"/>
    <n v="18"/>
    <n v="1.26"/>
    <n v="4.5999999999999999E-2"/>
    <n v="21.64"/>
    <n v="15.15"/>
    <n v="6.49"/>
    <s v="Credit"/>
  </r>
  <r>
    <x v="49"/>
    <s v="O20242655"/>
    <s v="C11075"/>
    <s v="Consumer"/>
    <x v="1"/>
    <s v="Santa Fe"/>
    <s v="Santa Fe"/>
    <s v="Frutas"/>
    <s v="Uva Kg"/>
    <n v="19"/>
    <n v="1.9"/>
    <n v="3.4000000000000002E-2"/>
    <n v="34.869999999999997"/>
    <n v="25.11"/>
    <n v="9.76"/>
    <s v="Credit"/>
  </r>
  <r>
    <x v="549"/>
    <s v="O20244711"/>
    <s v="C11292"/>
    <s v="SMB"/>
    <x v="1"/>
    <s v="AMBA"/>
    <s v="GBA Norte"/>
    <s v="Lácteos"/>
    <s v="Leche 1L"/>
    <n v="17"/>
    <n v="2.87"/>
    <n v="0.20899999999999999"/>
    <n v="38.590000000000003"/>
    <n v="30.1"/>
    <n v="8.49"/>
    <s v="Debit"/>
  </r>
  <r>
    <x v="176"/>
    <s v="O20243910"/>
    <s v="C12072"/>
    <s v="Consumer"/>
    <x v="0"/>
    <s v="Rosario"/>
    <s v="Rosario"/>
    <s v="Panificados"/>
    <s v="Medialunas Docena"/>
    <n v="5"/>
    <n v="2.19"/>
    <n v="5.8000000000000003E-2"/>
    <n v="10.31"/>
    <n v="6.91"/>
    <n v="3.4"/>
    <s v="Credit"/>
  </r>
  <r>
    <x v="71"/>
    <s v="O20241805"/>
    <s v="C13350"/>
    <s v="SMB"/>
    <x v="1"/>
    <s v="Córdoba"/>
    <s v="Villa María"/>
    <s v="Bebidas"/>
    <s v="Agua 500ml"/>
    <n v="5"/>
    <n v="1.66"/>
    <n v="0.20599999999999999"/>
    <n v="6.59"/>
    <n v="4.9400000000000004"/>
    <n v="1.65"/>
    <s v="Credit"/>
  </r>
  <r>
    <x v="140"/>
    <s v="O20240776"/>
    <s v="C11542"/>
    <s v="Consumer"/>
    <x v="1"/>
    <s v="Rosario"/>
    <s v="Rosario"/>
    <s v="Panificados"/>
    <s v="Medialunas Docena"/>
    <n v="11"/>
    <n v="1.08"/>
    <n v="8.3000000000000004E-2"/>
    <n v="10.89"/>
    <n v="7.3"/>
    <n v="3.59"/>
    <s v="Transfer"/>
  </r>
  <r>
    <x v="236"/>
    <s v="O20243844"/>
    <s v="C13236"/>
    <s v="Consumer"/>
    <x v="1"/>
    <s v="Córdoba"/>
    <s v="Villa María"/>
    <s v="Lácteos"/>
    <s v="Leche 1L"/>
    <n v="1"/>
    <n v="2.02"/>
    <n v="5.3999999999999999E-2"/>
    <n v="1.91"/>
    <n v="1.49"/>
    <n v="0.42"/>
    <s v="Credit"/>
  </r>
  <r>
    <x v="75"/>
    <s v="O20240830"/>
    <s v="C11390"/>
    <s v="SMB"/>
    <x v="1"/>
    <s v="AMBA"/>
    <s v="GBA Norte"/>
    <s v="Snacks"/>
    <s v="Barra Cereal"/>
    <n v="12"/>
    <n v="3.03"/>
    <n v="4.4999999999999998E-2"/>
    <n v="34.72"/>
    <n v="22.57"/>
    <n v="12.15"/>
    <s v="Debit"/>
  </r>
  <r>
    <x v="83"/>
    <s v="O20241851"/>
    <s v="C11447"/>
    <s v="SMB"/>
    <x v="0"/>
    <s v="Santa Fe"/>
    <s v="Rafaela"/>
    <s v="Bebidas"/>
    <s v="Energética"/>
    <n v="20"/>
    <n v="1.05"/>
    <n v="0.13100000000000001"/>
    <n v="18.25"/>
    <n v="13.69"/>
    <n v="4.5599999999999996"/>
    <s v="Transfer"/>
  </r>
  <r>
    <x v="345"/>
    <s v="O20243172"/>
    <s v="C12524"/>
    <s v="Consumer"/>
    <x v="1"/>
    <s v="Córdoba"/>
    <s v="Villa María"/>
    <s v="Panificados"/>
    <s v="Pan Integral"/>
    <n v="1"/>
    <n v="1.85"/>
    <n v="0.11899999999999999"/>
    <n v="1.63"/>
    <n v="1.0900000000000001"/>
    <n v="0.54"/>
    <s v="Transfer"/>
  </r>
  <r>
    <x v="174"/>
    <s v="O20241865"/>
    <s v="C11672"/>
    <s v="Enterprise"/>
    <x v="1"/>
    <s v="Rosario"/>
    <s v="Rosario"/>
    <s v="Frutas"/>
    <s v="Manzana Kg"/>
    <n v="9"/>
    <n v="1.68"/>
    <n v="4.1000000000000002E-2"/>
    <n v="14.5"/>
    <n v="10.44"/>
    <n v="4.0599999999999996"/>
    <s v="Transfer"/>
  </r>
  <r>
    <x v="80"/>
    <s v="O20241275"/>
    <s v="C11266"/>
    <s v="Consumer"/>
    <x v="1"/>
    <s v="LatAm"/>
    <s v="Lima"/>
    <s v="Lácteos"/>
    <s v="Yogur 1L"/>
    <n v="11"/>
    <n v="2.0299999999999998"/>
    <n v="6.7000000000000004E-2"/>
    <n v="20.83"/>
    <n v="16.25"/>
    <n v="4.58"/>
    <s v="Wallet"/>
  </r>
  <r>
    <x v="3"/>
    <s v="O20244883"/>
    <s v="C10799"/>
    <s v="Consumer"/>
    <x v="0"/>
    <s v="Córdoba"/>
    <s v="Córdoba"/>
    <s v="Suplementos"/>
    <s v="Whey 1kg"/>
    <n v="1"/>
    <n v="29.55"/>
    <n v="0"/>
    <n v="29.55"/>
    <n v="16.25"/>
    <n v="13.3"/>
    <s v="Debit"/>
  </r>
  <r>
    <x v="556"/>
    <s v="O20243608"/>
    <s v="C12715"/>
    <s v="SMB"/>
    <x v="0"/>
    <s v="Rosario"/>
    <s v="Rosario"/>
    <s v="Panificados"/>
    <s v="Pan Integral"/>
    <n v="7"/>
    <n v="1.59"/>
    <n v="0.11700000000000001"/>
    <n v="9.83"/>
    <n v="6.59"/>
    <n v="3.24"/>
    <s v="Credit"/>
  </r>
  <r>
    <x v="483"/>
    <s v="O20240917"/>
    <s v="C12272"/>
    <s v="Consumer"/>
    <x v="1"/>
    <s v="LatAm"/>
    <s v="Lima"/>
    <s v="Verduras"/>
    <s v="Zanahoria Kg"/>
    <n v="16"/>
    <n v="2.19"/>
    <n v="0.123"/>
    <n v="30.73"/>
    <n v="21.51"/>
    <n v="9.2200000000000006"/>
    <s v="Credit"/>
  </r>
  <r>
    <x v="43"/>
    <s v="O20242386"/>
    <s v="C13024"/>
    <s v="Consumer"/>
    <x v="1"/>
    <s v="Mendoza"/>
    <s v="Mendoza"/>
    <s v="Verduras"/>
    <s v="Tomate Kg"/>
    <n v="17"/>
    <n v="2.16"/>
    <n v="0.158"/>
    <n v="30.92"/>
    <n v="21.64"/>
    <n v="9.2799999999999994"/>
    <s v="Credit"/>
  </r>
  <r>
    <x v="607"/>
    <s v="O20242106"/>
    <s v="C11765"/>
    <s v="Consumer"/>
    <x v="1"/>
    <s v="AMBA"/>
    <s v="GBA Oeste"/>
    <s v="Bebidas"/>
    <s v="Agua 500ml"/>
    <n v="8"/>
    <n v="2.08"/>
    <n v="6.0999999999999999E-2"/>
    <n v="15.62"/>
    <n v="11.72"/>
    <n v="3.9"/>
    <s v="Credit"/>
  </r>
  <r>
    <x v="602"/>
    <s v="O20241701"/>
    <s v="C10100"/>
    <s v="Consumer"/>
    <x v="1"/>
    <s v="LatAm"/>
    <s v="Asunción"/>
    <s v="Verduras"/>
    <s v="Lechuga Unidad"/>
    <n v="15"/>
    <n v="1.59"/>
    <n v="0.08"/>
    <n v="21.94"/>
    <n v="15.36"/>
    <n v="6.58"/>
    <s v="Credit"/>
  </r>
  <r>
    <x v="153"/>
    <s v="O20241117"/>
    <s v="C12887"/>
    <s v="Enterprise"/>
    <x v="2"/>
    <s v="Santa Fe"/>
    <s v="Rosario"/>
    <s v="Panificados"/>
    <s v="Pan Integral"/>
    <n v="11"/>
    <n v="1.73"/>
    <n v="6.0000000000000001E-3"/>
    <n v="18.920000000000002"/>
    <n v="12.68"/>
    <n v="6.24"/>
    <s v="Credit"/>
  </r>
  <r>
    <x v="429"/>
    <s v="O20242676"/>
    <s v="C10499"/>
    <s v="SMB"/>
    <x v="0"/>
    <s v="AMBA"/>
    <s v="GBA Norte"/>
    <s v="Suplementos"/>
    <s v="Creatina 300g"/>
    <n v="1"/>
    <n v="14.68"/>
    <n v="0.111"/>
    <n v="13.05"/>
    <n v="7.18"/>
    <n v="5.87"/>
    <s v="Debit"/>
  </r>
  <r>
    <x v="579"/>
    <s v="O20243738"/>
    <s v="C11596"/>
    <s v="Consumer"/>
    <x v="1"/>
    <s v="Santa Fe"/>
    <s v="Santa Fe"/>
    <s v="Bebidas"/>
    <s v="Agua 1.5L"/>
    <n v="2"/>
    <n v="1.37"/>
    <n v="5.7000000000000002E-2"/>
    <n v="2.58"/>
    <n v="1.94"/>
    <n v="0.64"/>
    <s v="Credit"/>
  </r>
  <r>
    <x v="63"/>
    <s v="O20243195"/>
    <s v="C10667"/>
    <s v="SMB"/>
    <x v="0"/>
    <s v="Santa Fe"/>
    <s v="Rafaela"/>
    <s v="Bebidas"/>
    <s v="Agua 1.5L"/>
    <n v="4"/>
    <n v="2.13"/>
    <n v="0.17"/>
    <n v="7.07"/>
    <n v="5.3"/>
    <n v="1.77"/>
    <s v="Debit"/>
  </r>
  <r>
    <x v="301"/>
    <s v="O20240404"/>
    <s v="C13161"/>
    <s v="Consumer"/>
    <x v="0"/>
    <s v="LatAm"/>
    <s v="Asunción"/>
    <s v="Panificados"/>
    <s v="Pan Lacteado"/>
    <n v="19"/>
    <n v="1.6"/>
    <n v="0.13800000000000001"/>
    <n v="26.2"/>
    <n v="17.55"/>
    <n v="8.65"/>
    <s v="Cash"/>
  </r>
  <r>
    <x v="58"/>
    <s v="O20240854"/>
    <s v="C10172"/>
    <s v="Consumer"/>
    <x v="1"/>
    <s v="Mendoza"/>
    <s v="San Rafael"/>
    <s v="Bebidas"/>
    <s v="Jugo Naranja"/>
    <n v="12"/>
    <n v="1.31"/>
    <n v="0"/>
    <n v="15.72"/>
    <n v="11.79"/>
    <n v="3.93"/>
    <s v="Credit"/>
  </r>
  <r>
    <x v="456"/>
    <s v="O20240215"/>
    <s v="C11743"/>
    <s v="Consumer"/>
    <x v="2"/>
    <s v="Mendoza"/>
    <s v="San Rafael"/>
    <s v="Bebidas"/>
    <s v="Gaseosa Cola"/>
    <n v="9"/>
    <n v="1.59"/>
    <n v="5.8000000000000003E-2"/>
    <n v="13.48"/>
    <n v="10.11"/>
    <n v="3.37"/>
    <s v="Wallet"/>
  </r>
  <r>
    <x v="3"/>
    <s v="O20244886"/>
    <s v="C12929"/>
    <s v="Enterprise"/>
    <x v="0"/>
    <s v="AMBA"/>
    <s v="GBA Norte"/>
    <s v="Snacks"/>
    <s v="Papas Clásicas"/>
    <n v="14"/>
    <n v="2.0699999999999998"/>
    <n v="0.16400000000000001"/>
    <n v="24.23"/>
    <n v="15.75"/>
    <n v="8.48"/>
    <s v="Transfer"/>
  </r>
  <r>
    <x v="598"/>
    <s v="O20240344"/>
    <s v="C11204"/>
    <s v="SMB"/>
    <x v="1"/>
    <s v="Mendoza"/>
    <s v="Mendoza"/>
    <s v="Panificados"/>
    <s v="Pan Lacteado"/>
    <n v="10"/>
    <n v="1.88"/>
    <n v="0"/>
    <n v="18.8"/>
    <n v="12.6"/>
    <n v="6.2"/>
    <s v="Cash"/>
  </r>
  <r>
    <x v="168"/>
    <s v="O20242550"/>
    <s v="C10943"/>
    <s v="SMB"/>
    <x v="1"/>
    <s v="AMBA"/>
    <s v="GBA Oeste"/>
    <s v="Suplementos"/>
    <s v="Omega-3"/>
    <n v="4"/>
    <n v="32.21"/>
    <n v="9.2999999999999999E-2"/>
    <n v="116.86"/>
    <n v="64.27"/>
    <n v="52.59"/>
    <s v="Debit"/>
  </r>
  <r>
    <x v="162"/>
    <s v="O20243194"/>
    <s v="C12191"/>
    <s v="SMB"/>
    <x v="1"/>
    <s v="Rosario"/>
    <s v="Rosario"/>
    <s v="Bebidas"/>
    <s v="Agua 1.5L"/>
    <n v="5"/>
    <n v="1.97"/>
    <n v="2.5000000000000001E-2"/>
    <n v="9.6"/>
    <n v="7.2"/>
    <n v="2.4"/>
    <s v="Credit"/>
  </r>
  <r>
    <x v="456"/>
    <s v="O20240217"/>
    <s v="C12187"/>
    <s v="Consumer"/>
    <x v="0"/>
    <s v="Mendoza"/>
    <s v="Mendoza"/>
    <s v="Bebidas"/>
    <s v="Gaseosa Cola"/>
    <n v="5"/>
    <n v="1.35"/>
    <n v="3.6999999999999998E-2"/>
    <n v="6.5"/>
    <n v="4.88"/>
    <n v="1.62"/>
    <s v="Transfer"/>
  </r>
  <r>
    <x v="121"/>
    <s v="O20243297"/>
    <s v="C12457"/>
    <s v="Consumer"/>
    <x v="1"/>
    <s v="AMBA"/>
    <s v="GBA Norte"/>
    <s v="Snacks"/>
    <s v="Papas Clásicas"/>
    <n v="6"/>
    <n v="3.03"/>
    <n v="7.6999999999999999E-2"/>
    <n v="16.78"/>
    <n v="10.91"/>
    <n v="5.87"/>
    <s v="Debit"/>
  </r>
  <r>
    <x v="156"/>
    <s v="O20241310"/>
    <s v="C12079"/>
    <s v="SMB"/>
    <x v="0"/>
    <s v="AMBA"/>
    <s v="GBA Sur"/>
    <s v="Frutas"/>
    <s v="Banana Kg"/>
    <n v="11"/>
    <n v="1.75"/>
    <n v="0.153"/>
    <n v="16.3"/>
    <n v="11.74"/>
    <n v="4.5599999999999996"/>
    <s v="Credit"/>
  </r>
  <r>
    <x v="409"/>
    <s v="O20243480"/>
    <s v="C12653"/>
    <s v="Consumer"/>
    <x v="0"/>
    <s v="Santa Fe"/>
    <s v="Rafaela"/>
    <s v="Lácteos"/>
    <s v="Leche 1L"/>
    <n v="6"/>
    <n v="1.76"/>
    <n v="0.06"/>
    <n v="9.93"/>
    <n v="7.75"/>
    <n v="2.1800000000000002"/>
    <s v="Credit"/>
  </r>
  <r>
    <x v="173"/>
    <s v="O20244985"/>
    <s v="C10415"/>
    <s v="Consumer"/>
    <x v="1"/>
    <s v="LatAm"/>
    <s v="Montevideo"/>
    <s v="Verduras"/>
    <s v="Cebolla Kg"/>
    <n v="18"/>
    <n v="1.38"/>
    <n v="9.0999999999999998E-2"/>
    <n v="22.58"/>
    <n v="15.81"/>
    <n v="6.77"/>
    <s v="Cash"/>
  </r>
  <r>
    <x v="308"/>
    <s v="O20242055"/>
    <s v="C13047"/>
    <s v="Consumer"/>
    <x v="0"/>
    <s v="Santa Fe"/>
    <s v="Santa Fe"/>
    <s v="Panificados"/>
    <s v="Pan Lacteado"/>
    <n v="5"/>
    <n v="1.22"/>
    <n v="0.105"/>
    <n v="5.46"/>
    <n v="3.66"/>
    <n v="1.8"/>
    <s v="Credit"/>
  </r>
  <r>
    <x v="454"/>
    <s v="O20241402"/>
    <s v="C11468"/>
    <s v="SMB"/>
    <x v="1"/>
    <s v="LatAm"/>
    <s v="Asunción"/>
    <s v="Snacks"/>
    <s v="Papas Onduladas"/>
    <n v="15"/>
    <n v="2.84"/>
    <n v="0.11"/>
    <n v="37.909999999999997"/>
    <n v="24.64"/>
    <n v="13.27"/>
    <s v="Credit"/>
  </r>
  <r>
    <x v="21"/>
    <s v="O20240791"/>
    <s v="C12583"/>
    <s v="Consumer"/>
    <x v="1"/>
    <s v="LatAm"/>
    <s v="Lima"/>
    <s v="Suplementos"/>
    <s v="Creatina 300g"/>
    <n v="4"/>
    <n v="11.43"/>
    <n v="0"/>
    <n v="45.72"/>
    <n v="25.15"/>
    <n v="20.57"/>
    <s v="Credit"/>
  </r>
  <r>
    <x v="234"/>
    <s v="O20243521"/>
    <s v="C11423"/>
    <s v="Consumer"/>
    <x v="1"/>
    <s v="AMBA"/>
    <s v="GBA Norte"/>
    <s v="Verduras"/>
    <s v="Cebolla Kg"/>
    <n v="3"/>
    <n v="2.02"/>
    <n v="6.0000000000000001E-3"/>
    <n v="6.02"/>
    <n v="4.21"/>
    <n v="1.81"/>
    <s v="Credit"/>
  </r>
  <r>
    <x v="453"/>
    <s v="O20241482"/>
    <s v="C13154"/>
    <s v="Consumer"/>
    <x v="1"/>
    <s v="Santa Fe"/>
    <s v="Rafaela"/>
    <s v="Lácteos"/>
    <s v="Leche 1L"/>
    <n v="17"/>
    <n v="1.7"/>
    <n v="3.5000000000000003E-2"/>
    <n v="27.89"/>
    <n v="21.75"/>
    <n v="6.14"/>
    <s v="Cash"/>
  </r>
  <r>
    <x v="49"/>
    <s v="O20242659"/>
    <s v="C10474"/>
    <s v="SMB"/>
    <x v="0"/>
    <s v="Córdoba"/>
    <s v="Villa María"/>
    <s v="Snacks"/>
    <s v="Mix Frutos Secos"/>
    <n v="5"/>
    <n v="3.1"/>
    <n v="0.12"/>
    <n v="13.64"/>
    <n v="8.8699999999999992"/>
    <n v="4.7699999999999996"/>
    <s v="Credit"/>
  </r>
  <r>
    <x v="353"/>
    <s v="O20243029"/>
    <s v="C11051"/>
    <s v="Consumer"/>
    <x v="0"/>
    <s v="LatAm"/>
    <s v="Santiago"/>
    <s v="Suplementos"/>
    <s v="Creatina 300g"/>
    <n v="7"/>
    <n v="15.7"/>
    <n v="0.11700000000000001"/>
    <n v="97.04"/>
    <n v="53.37"/>
    <n v="43.67"/>
    <s v="Credit"/>
  </r>
  <r>
    <x v="174"/>
    <s v="O20241866"/>
    <s v="C10436"/>
    <s v="SMB"/>
    <x v="1"/>
    <s v="AMBA"/>
    <s v="CABA"/>
    <s v="Panificados"/>
    <s v="Pan Integral"/>
    <n v="11"/>
    <n v="1.81"/>
    <n v="4.4999999999999998E-2"/>
    <n v="19.010000000000002"/>
    <n v="12.74"/>
    <n v="6.27"/>
    <s v="Debit"/>
  </r>
  <r>
    <x v="74"/>
    <s v="O20241732"/>
    <s v="C12308"/>
    <s v="Consumer"/>
    <x v="1"/>
    <s v="Santa Fe"/>
    <s v="Rafaela"/>
    <s v="Bebidas"/>
    <s v="Agua 500ml"/>
    <n v="18"/>
    <n v="2.08"/>
    <n v="0.01"/>
    <n v="37.07"/>
    <n v="27.8"/>
    <n v="9.27"/>
    <s v="Credit"/>
  </r>
  <r>
    <x v="44"/>
    <s v="O20241453"/>
    <s v="C11581"/>
    <s v="Consumer"/>
    <x v="0"/>
    <s v="LatAm"/>
    <s v="Asunción"/>
    <s v="Verduras"/>
    <s v="Tomate Kg"/>
    <n v="14"/>
    <n v="2.17"/>
    <n v="6.7000000000000004E-2"/>
    <n v="28.34"/>
    <n v="19.84"/>
    <n v="8.5"/>
    <s v="Wallet"/>
  </r>
  <r>
    <x v="444"/>
    <s v="O20240707"/>
    <s v="C12456"/>
    <s v="SMB"/>
    <x v="0"/>
    <s v="Rosario"/>
    <s v="Rosario"/>
    <s v="Panificados"/>
    <s v="Medialunas Docena"/>
    <n v="3"/>
    <n v="1.44"/>
    <n v="7.9000000000000001E-2"/>
    <n v="3.98"/>
    <n v="2.67"/>
    <n v="1.31"/>
    <s v="Transfer"/>
  </r>
  <r>
    <x v="419"/>
    <s v="O20240308"/>
    <s v="C10254"/>
    <s v="Consumer"/>
    <x v="2"/>
    <s v="Santa Fe"/>
    <s v="Santa Fe"/>
    <s v="Bebidas"/>
    <s v="Agua 500ml"/>
    <n v="5"/>
    <n v="1.88"/>
    <n v="8.5000000000000006E-2"/>
    <n v="8.6"/>
    <n v="6.45"/>
    <n v="2.15"/>
    <s v="Transfer"/>
  </r>
  <r>
    <x v="141"/>
    <s v="O20244447"/>
    <s v="C11169"/>
    <s v="Consumer"/>
    <x v="2"/>
    <s v="LatAm"/>
    <s v="Montevideo"/>
    <s v="Snacks"/>
    <s v="Papas Onduladas"/>
    <n v="4"/>
    <n v="3.32"/>
    <n v="8.2000000000000003E-2"/>
    <n v="12.19"/>
    <n v="7.92"/>
    <n v="4.2699999999999996"/>
    <s v="Debit"/>
  </r>
  <r>
    <x v="580"/>
    <s v="O20242099"/>
    <s v="C10485"/>
    <s v="Consumer"/>
    <x v="0"/>
    <s v="Rosario"/>
    <s v="Rosario"/>
    <s v="Suplementos"/>
    <s v="Whey 1kg"/>
    <n v="16"/>
    <n v="29.43"/>
    <n v="0.09"/>
    <n v="428.5"/>
    <n v="235.68"/>
    <n v="192.82"/>
    <s v="Cash"/>
  </r>
  <r>
    <x v="61"/>
    <s v="O20242308"/>
    <s v="C10842"/>
    <s v="Consumer"/>
    <x v="1"/>
    <s v="Santa Fe"/>
    <s v="Santa Fe"/>
    <s v="Panificados"/>
    <s v="Pan Lacteado"/>
    <n v="13"/>
    <n v="1.17"/>
    <n v="6.4000000000000001E-2"/>
    <n v="14.24"/>
    <n v="9.5399999999999991"/>
    <n v="4.7"/>
    <s v="Debit"/>
  </r>
  <r>
    <x v="328"/>
    <s v="O20243210"/>
    <s v="C13167"/>
    <s v="Enterprise"/>
    <x v="1"/>
    <s v="AMBA"/>
    <s v="GBA Oeste"/>
    <s v="Verduras"/>
    <s v="Tomate Kg"/>
    <n v="3"/>
    <n v="2.71"/>
    <n v="9.1999999999999998E-2"/>
    <n v="7.38"/>
    <n v="5.17"/>
    <n v="2.21"/>
    <s v="Credit"/>
  </r>
  <r>
    <x v="78"/>
    <s v="O20243312"/>
    <s v="C10981"/>
    <s v="Consumer"/>
    <x v="1"/>
    <s v="Santa Fe"/>
    <s v="Santa Fe"/>
    <s v="Panificados"/>
    <s v="Medialunas Docena"/>
    <n v="10"/>
    <n v="1.27"/>
    <n v="3.5000000000000003E-2"/>
    <n v="12.26"/>
    <n v="8.2100000000000009"/>
    <n v="4.05"/>
    <s v="Credit"/>
  </r>
  <r>
    <x v="89"/>
    <s v="O20241178"/>
    <s v="C12558"/>
    <s v="SMB"/>
    <x v="1"/>
    <s v="Mendoza"/>
    <s v="San Rafael"/>
    <s v="Snacks"/>
    <s v="Papas Onduladas"/>
    <n v="8"/>
    <n v="1.93"/>
    <n v="0.13800000000000001"/>
    <n v="13.31"/>
    <n v="8.65"/>
    <n v="4.66"/>
    <s v="Credit"/>
  </r>
  <r>
    <x v="109"/>
    <s v="O20244838"/>
    <s v="C12788"/>
    <s v="Consumer"/>
    <x v="0"/>
    <s v="Córdoba"/>
    <s v="Córdoba"/>
    <s v="Snacks"/>
    <s v="Papas Clásicas"/>
    <n v="5"/>
    <n v="3.45"/>
    <n v="5.8999999999999997E-2"/>
    <n v="16.23"/>
    <n v="10.55"/>
    <n v="5.68"/>
    <s v="Credit"/>
  </r>
  <r>
    <x v="608"/>
    <s v="O20241344"/>
    <s v="C10061"/>
    <s v="Consumer"/>
    <x v="1"/>
    <s v="Córdoba"/>
    <s v="Córdoba"/>
    <s v="Panificados"/>
    <s v="Medialunas Docena"/>
    <n v="10"/>
    <n v="1.97"/>
    <n v="0.17499999999999999"/>
    <n v="16.25"/>
    <n v="10.89"/>
    <n v="5.36"/>
    <s v="Credit"/>
  </r>
  <r>
    <x v="403"/>
    <s v="O20240807"/>
    <s v="C13367"/>
    <s v="Consumer"/>
    <x v="1"/>
    <s v="LatAm"/>
    <s v="Santiago"/>
    <s v="Verduras"/>
    <s v="Cebolla Kg"/>
    <n v="11"/>
    <n v="1.25"/>
    <n v="0.01"/>
    <n v="13.61"/>
    <n v="9.5299999999999994"/>
    <n v="4.08"/>
    <s v="Credit"/>
  </r>
  <r>
    <x v="163"/>
    <s v="O20240937"/>
    <s v="C12540"/>
    <s v="SMB"/>
    <x v="0"/>
    <s v="AMBA"/>
    <s v="GBA Norte"/>
    <s v="Panificados"/>
    <s v="Pan Lacteado"/>
    <n v="19"/>
    <n v="1.2"/>
    <n v="5.8999999999999997E-2"/>
    <n v="21.45"/>
    <n v="14.37"/>
    <n v="7.08"/>
    <s v="Debit"/>
  </r>
  <r>
    <x v="62"/>
    <s v="O20243887"/>
    <s v="C12035"/>
    <s v="SMB"/>
    <x v="1"/>
    <s v="LatAm"/>
    <s v="Santiago"/>
    <s v="Bebidas"/>
    <s v="Gaseosa Cola"/>
    <n v="2"/>
    <n v="1.42"/>
    <n v="1.7000000000000001E-2"/>
    <n v="2.79"/>
    <n v="2.09"/>
    <n v="0.7"/>
    <s v="Debit"/>
  </r>
  <r>
    <x v="26"/>
    <s v="O20244748"/>
    <s v="C11063"/>
    <s v="Consumer"/>
    <x v="1"/>
    <s v="Rosario"/>
    <s v="Rosario"/>
    <s v="Panificados"/>
    <s v="Pan Lacteado"/>
    <n v="17"/>
    <n v="1.86"/>
    <n v="0.104"/>
    <n v="28.33"/>
    <n v="18.98"/>
    <n v="9.35"/>
    <s v="Wallet"/>
  </r>
  <r>
    <x v="348"/>
    <s v="O20243056"/>
    <s v="C13414"/>
    <s v="Consumer"/>
    <x v="1"/>
    <s v="Córdoba"/>
    <s v="Río Cuarto"/>
    <s v="Snacks"/>
    <s v="Papas Onduladas"/>
    <n v="16"/>
    <n v="3.14"/>
    <n v="0.01"/>
    <n v="49.74"/>
    <n v="32.33"/>
    <n v="17.41"/>
    <s v="Wallet"/>
  </r>
  <r>
    <x v="32"/>
    <s v="O20240246"/>
    <s v="C12532"/>
    <s v="SMB"/>
    <x v="1"/>
    <s v="Santa Fe"/>
    <s v="Rafaela"/>
    <s v="Panificados"/>
    <s v="Medialunas Docena"/>
    <n v="3"/>
    <n v="1.54"/>
    <n v="0"/>
    <n v="4.62"/>
    <n v="3.1"/>
    <n v="1.52"/>
    <s v="Debit"/>
  </r>
  <r>
    <x v="562"/>
    <s v="O20240186"/>
    <s v="C10401"/>
    <s v="Consumer"/>
    <x v="1"/>
    <s v="LatAm"/>
    <s v="Asunción"/>
    <s v="Bebidas"/>
    <s v="Jugo Naranja"/>
    <n v="3"/>
    <n v="1.01"/>
    <n v="3.2000000000000001E-2"/>
    <n v="2.93"/>
    <n v="2.2000000000000002"/>
    <n v="0.73"/>
    <s v="Debit"/>
  </r>
  <r>
    <x v="544"/>
    <s v="O20244681"/>
    <s v="C12481"/>
    <s v="Consumer"/>
    <x v="0"/>
    <s v="Rosario"/>
    <s v="Rosario"/>
    <s v="Lácteos"/>
    <s v="Leche 1L"/>
    <n v="8"/>
    <n v="1.66"/>
    <n v="0.14799999999999999"/>
    <n v="11.31"/>
    <n v="8.82"/>
    <n v="2.4900000000000002"/>
    <s v="Transfer"/>
  </r>
  <r>
    <x v="609"/>
    <s v="O20241203"/>
    <s v="C11126"/>
    <s v="SMB"/>
    <x v="0"/>
    <s v="Santa Fe"/>
    <s v="Rafaela"/>
    <s v="Suplementos"/>
    <s v="Whey 1kg"/>
    <n v="1"/>
    <n v="16.809999999999999"/>
    <n v="0"/>
    <n v="16.809999999999999"/>
    <n v="9.25"/>
    <n v="7.56"/>
    <s v="Debit"/>
  </r>
  <r>
    <x v="20"/>
    <s v="O20240421"/>
    <s v="C10990"/>
    <s v="SMB"/>
    <x v="0"/>
    <s v="Rosario"/>
    <s v="Rosario"/>
    <s v="Lácteos"/>
    <s v="Yogur 1L"/>
    <n v="5"/>
    <n v="2.1800000000000002"/>
    <n v="1.4E-2"/>
    <n v="10.75"/>
    <n v="8.3800000000000008"/>
    <n v="2.37"/>
    <s v="Debit"/>
  </r>
  <r>
    <x v="27"/>
    <s v="O20241804"/>
    <s v="C10400"/>
    <s v="SMB"/>
    <x v="1"/>
    <s v="Córdoba"/>
    <s v="Río Cuarto"/>
    <s v="Panificados"/>
    <s v="Pan Integral"/>
    <n v="9"/>
    <n v="1.89"/>
    <n v="0"/>
    <n v="17.010000000000002"/>
    <n v="11.4"/>
    <n v="5.61"/>
    <s v="Credit"/>
  </r>
  <r>
    <x v="129"/>
    <s v="O20241224"/>
    <s v="C10675"/>
    <s v="Consumer"/>
    <x v="0"/>
    <s v="Santa Fe"/>
    <s v="Rosario"/>
    <s v="Bebidas"/>
    <s v="Jugo Naranja"/>
    <n v="17"/>
    <n v="1.41"/>
    <n v="9.2999999999999999E-2"/>
    <n v="21.74"/>
    <n v="16.3"/>
    <n v="5.44"/>
    <s v="Cash"/>
  </r>
  <r>
    <x v="610"/>
    <s v="O20244204"/>
    <s v="C11851"/>
    <s v="Consumer"/>
    <x v="2"/>
    <s v="Santa Fe"/>
    <s v="Rosario"/>
    <s v="Suplementos"/>
    <s v="Omega-3"/>
    <n v="5"/>
    <n v="29.97"/>
    <n v="3.4000000000000002E-2"/>
    <n v="144.76"/>
    <n v="79.62"/>
    <n v="65.14"/>
    <s v="Credit"/>
  </r>
  <r>
    <x v="142"/>
    <s v="O20243499"/>
    <s v="C13085"/>
    <s v="Consumer"/>
    <x v="1"/>
    <s v="LatAm"/>
    <s v="Montevideo"/>
    <s v="Lácteos"/>
    <s v="Queso Cremoso 500g"/>
    <n v="17"/>
    <n v="1.1599999999999999"/>
    <n v="0.125"/>
    <n v="17.260000000000002"/>
    <n v="13.46"/>
    <n v="3.8"/>
    <s v="Credit"/>
  </r>
  <r>
    <x v="317"/>
    <s v="O20240693"/>
    <s v="C12042"/>
    <s v="Consumer"/>
    <x v="1"/>
    <s v="LatAm"/>
    <s v="Asunción"/>
    <s v="Frutas"/>
    <s v="Banana Kg"/>
    <n v="8"/>
    <n v="2.0699999999999998"/>
    <n v="1.2E-2"/>
    <n v="16.36"/>
    <n v="11.78"/>
    <n v="4.58"/>
    <s v="Cash"/>
  </r>
  <r>
    <x v="548"/>
    <s v="O20240956"/>
    <s v="C10348"/>
    <s v="SMB"/>
    <x v="1"/>
    <s v="Rosario"/>
    <s v="Rosario"/>
    <s v="Lácteos"/>
    <s v="Yogur 1L"/>
    <n v="8"/>
    <n v="2.25"/>
    <n v="0.121"/>
    <n v="15.82"/>
    <n v="12.34"/>
    <n v="3.48"/>
    <s v="Wallet"/>
  </r>
  <r>
    <x v="282"/>
    <s v="O20244369"/>
    <s v="C12468"/>
    <s v="Enterprise"/>
    <x v="1"/>
    <s v="Santa Fe"/>
    <s v="Santa Fe"/>
    <s v="Bebidas"/>
    <s v="Jugo Naranja"/>
    <n v="18"/>
    <n v="1.92"/>
    <n v="0"/>
    <n v="34.56"/>
    <n v="25.92"/>
    <n v="8.64"/>
    <s v="Credit"/>
  </r>
  <r>
    <x v="340"/>
    <s v="O20244737"/>
    <s v="C12722"/>
    <s v="Consumer"/>
    <x v="1"/>
    <s v="AMBA"/>
    <s v="GBA Sur"/>
    <s v="Lácteos"/>
    <s v="Yogur 1L"/>
    <n v="4"/>
    <n v="1.1299999999999999"/>
    <n v="1.0999999999999999E-2"/>
    <n v="4.47"/>
    <n v="3.49"/>
    <n v="0.98"/>
    <s v="Credit"/>
  </r>
  <r>
    <x v="259"/>
    <s v="O20244267"/>
    <s v="C10774"/>
    <s v="Consumer"/>
    <x v="1"/>
    <s v="Mendoza"/>
    <s v="Godoy Cruz"/>
    <s v="Lácteos"/>
    <s v="Queso Cremoso 500g"/>
    <n v="1"/>
    <n v="1.97"/>
    <n v="0.104"/>
    <n v="1.77"/>
    <n v="1.38"/>
    <n v="0.39"/>
    <s v="Credit"/>
  </r>
  <r>
    <x v="344"/>
    <s v="O20242032"/>
    <s v="C12418"/>
    <s v="Consumer"/>
    <x v="1"/>
    <s v="LatAm"/>
    <s v="Asunción"/>
    <s v="Suplementos"/>
    <s v="Omega-3"/>
    <n v="2"/>
    <n v="20.78"/>
    <n v="3.4000000000000002E-2"/>
    <n v="40.15"/>
    <n v="22.08"/>
    <n v="18.07"/>
    <s v="Credit"/>
  </r>
  <r>
    <x v="611"/>
    <s v="O20240493"/>
    <s v="C10777"/>
    <s v="Consumer"/>
    <x v="0"/>
    <s v="AMBA"/>
    <s v="CABA"/>
    <s v="Suplementos"/>
    <s v="Whey 1kg"/>
    <n v="19"/>
    <n v="28.75"/>
    <n v="3.4000000000000002E-2"/>
    <n v="527.67999999999995"/>
    <n v="290.22000000000003"/>
    <n v="237.46"/>
    <s v="Credit"/>
  </r>
  <r>
    <x v="280"/>
    <s v="O20244291"/>
    <s v="C10527"/>
    <s v="Consumer"/>
    <x v="2"/>
    <s v="AMBA"/>
    <s v="GBA Norte"/>
    <s v="Snacks"/>
    <s v="Barra Cereal"/>
    <n v="16"/>
    <n v="2.66"/>
    <n v="8.9999999999999993E-3"/>
    <n v="42.18"/>
    <n v="27.42"/>
    <n v="14.76"/>
    <s v="Credit"/>
  </r>
  <r>
    <x v="296"/>
    <s v="O20242943"/>
    <s v="C10783"/>
    <s v="Enterprise"/>
    <x v="1"/>
    <s v="AMBA"/>
    <s v="GBA Oeste"/>
    <s v="Panificados"/>
    <s v="Medialunas Docena"/>
    <n v="19"/>
    <n v="1.62"/>
    <n v="0.106"/>
    <n v="27.52"/>
    <n v="18.440000000000001"/>
    <n v="9.08"/>
    <s v="Credit"/>
  </r>
  <r>
    <x v="192"/>
    <s v="O20244049"/>
    <s v="C11672"/>
    <s v="Consumer"/>
    <x v="0"/>
    <s v="AMBA"/>
    <s v="CABA"/>
    <s v="Frutas"/>
    <s v="Uva Kg"/>
    <n v="11"/>
    <n v="2.5099999999999998"/>
    <n v="8.4000000000000005E-2"/>
    <n v="25.29"/>
    <n v="18.21"/>
    <n v="7.08"/>
    <s v="Credit"/>
  </r>
  <r>
    <x v="524"/>
    <s v="O20241833"/>
    <s v="C10595"/>
    <s v="SMB"/>
    <x v="2"/>
    <s v="Santa Fe"/>
    <s v="Rafaela"/>
    <s v="Bebidas"/>
    <s v="Agua 1.5L"/>
    <n v="3"/>
    <n v="2.0699999999999998"/>
    <n v="8.5000000000000006E-2"/>
    <n v="5.68"/>
    <n v="4.26"/>
    <n v="1.42"/>
    <s v="Wallet"/>
  </r>
  <r>
    <x v="122"/>
    <s v="O20241636"/>
    <s v="C11218"/>
    <s v="SMB"/>
    <x v="0"/>
    <s v="Mendoza"/>
    <s v="Mendoza"/>
    <s v="Lácteos"/>
    <s v="Leche 1L"/>
    <n v="3"/>
    <n v="1.86"/>
    <n v="5.5E-2"/>
    <n v="5.27"/>
    <n v="4.1100000000000003"/>
    <n v="1.1599999999999999"/>
    <s v="Debit"/>
  </r>
  <r>
    <x v="163"/>
    <s v="O20240945"/>
    <s v="C12500"/>
    <s v="Consumer"/>
    <x v="1"/>
    <s v="AMBA"/>
    <s v="GBA Sur"/>
    <s v="Panificados"/>
    <s v="Medialunas Docena"/>
    <n v="6"/>
    <n v="2.15"/>
    <n v="7.5999999999999998E-2"/>
    <n v="11.92"/>
    <n v="7.99"/>
    <n v="3.93"/>
    <s v="Cash"/>
  </r>
  <r>
    <x v="459"/>
    <s v="O20240190"/>
    <s v="C11565"/>
    <s v="SMB"/>
    <x v="1"/>
    <s v="LatAm"/>
    <s v="Santiago"/>
    <s v="Panificados"/>
    <s v="Pan Integral"/>
    <n v="7"/>
    <n v="1.87"/>
    <n v="0"/>
    <n v="13.09"/>
    <n v="8.77"/>
    <n v="4.32"/>
    <s v="Debit"/>
  </r>
  <r>
    <x v="367"/>
    <s v="O20241199"/>
    <s v="C12441"/>
    <s v="Consumer"/>
    <x v="1"/>
    <s v="AMBA"/>
    <s v="GBA Sur"/>
    <s v="Panificados"/>
    <s v="Pan Integral"/>
    <n v="18"/>
    <n v="1.57"/>
    <n v="0"/>
    <n v="28.26"/>
    <n v="18.93"/>
    <n v="9.33"/>
    <s v="Transfer"/>
  </r>
  <r>
    <x v="544"/>
    <s v="O20244678"/>
    <s v="C10222"/>
    <s v="SMB"/>
    <x v="1"/>
    <s v="AMBA"/>
    <s v="GBA Oeste"/>
    <s v="Lácteos"/>
    <s v="Queso Cremoso 500g"/>
    <n v="16"/>
    <n v="2.92"/>
    <n v="0.01"/>
    <n v="46.25"/>
    <n v="36.07"/>
    <n v="10.18"/>
    <s v="Debit"/>
  </r>
  <r>
    <x v="161"/>
    <s v="O20240798"/>
    <s v="C10868"/>
    <s v="Consumer"/>
    <x v="1"/>
    <s v="Córdoba"/>
    <s v="Río Cuarto"/>
    <s v="Verduras"/>
    <s v="Lechuga Unidad"/>
    <n v="11"/>
    <n v="1.23"/>
    <n v="0"/>
    <n v="13.53"/>
    <n v="9.4700000000000006"/>
    <n v="4.0599999999999996"/>
    <s v="Credit"/>
  </r>
  <r>
    <x v="157"/>
    <s v="O20242951"/>
    <s v="C11360"/>
    <s v="Consumer"/>
    <x v="1"/>
    <s v="Rosario"/>
    <s v="Rosario"/>
    <s v="Frutas"/>
    <s v="Banana Kg"/>
    <n v="15"/>
    <n v="1.32"/>
    <n v="0.108"/>
    <n v="17.66"/>
    <n v="12.72"/>
    <n v="4.9400000000000004"/>
    <s v="Credit"/>
  </r>
  <r>
    <x v="302"/>
    <s v="O20244704"/>
    <s v="C11041"/>
    <s v="Consumer"/>
    <x v="1"/>
    <s v="Santa Fe"/>
    <s v="Rosario"/>
    <s v="Bebidas"/>
    <s v="Agua 1.5L"/>
    <n v="4"/>
    <n v="2.0299999999999998"/>
    <n v="3.1E-2"/>
    <n v="7.87"/>
    <n v="5.9"/>
    <n v="1.97"/>
    <s v="Credit"/>
  </r>
  <r>
    <x v="269"/>
    <s v="O20244565"/>
    <s v="C13424"/>
    <s v="SMB"/>
    <x v="1"/>
    <s v="LatAm"/>
    <s v="Asunción"/>
    <s v="Lácteos"/>
    <s v="Leche 1L"/>
    <n v="3"/>
    <n v="2"/>
    <n v="4.2000000000000003E-2"/>
    <n v="5.75"/>
    <n v="4.49"/>
    <n v="1.26"/>
    <s v="Wallet"/>
  </r>
  <r>
    <x v="334"/>
    <s v="O20240904"/>
    <s v="C11189"/>
    <s v="Consumer"/>
    <x v="0"/>
    <s v="LatAm"/>
    <s v="Santiago"/>
    <s v="Frutas"/>
    <s v="Banana Kg"/>
    <n v="10"/>
    <n v="3.18"/>
    <n v="7.2999999999999995E-2"/>
    <n v="29.48"/>
    <n v="21.23"/>
    <n v="8.25"/>
    <s v="Transfer"/>
  </r>
  <r>
    <x v="445"/>
    <s v="O20240560"/>
    <s v="C11407"/>
    <s v="Consumer"/>
    <x v="1"/>
    <s v="AMBA"/>
    <s v="GBA Oeste"/>
    <s v="Bebidas"/>
    <s v="Energética"/>
    <n v="9"/>
    <n v="1.76"/>
    <n v="0.04"/>
    <n v="15.21"/>
    <n v="11.41"/>
    <n v="3.8"/>
    <s v="Wallet"/>
  </r>
  <r>
    <x v="352"/>
    <s v="O20240717"/>
    <s v="C10403"/>
    <s v="SMB"/>
    <x v="1"/>
    <s v="AMBA"/>
    <s v="GBA Sur"/>
    <s v="Bebidas"/>
    <s v="Jugo Naranja"/>
    <n v="20"/>
    <n v="1.66"/>
    <n v="0.107"/>
    <n v="29.65"/>
    <n v="22.24"/>
    <n v="7.41"/>
    <s v="Wallet"/>
  </r>
  <r>
    <x v="37"/>
    <s v="O20244427"/>
    <s v="C10442"/>
    <s v="Consumer"/>
    <x v="0"/>
    <s v="LatAm"/>
    <s v="Montevideo"/>
    <s v="Verduras"/>
    <s v="Cebolla Kg"/>
    <n v="15"/>
    <n v="1.89"/>
    <n v="0.115"/>
    <n v="25.09"/>
    <n v="17.559999999999999"/>
    <n v="7.53"/>
    <s v="Transfer"/>
  </r>
  <r>
    <x v="410"/>
    <s v="O20242166"/>
    <s v="C11489"/>
    <s v="SMB"/>
    <x v="0"/>
    <s v="Córdoba"/>
    <s v="Río Cuarto"/>
    <s v="Panificados"/>
    <s v="Pan Integral"/>
    <n v="5"/>
    <n v="1.48"/>
    <n v="4.9000000000000002E-2"/>
    <n v="7.04"/>
    <n v="4.72"/>
    <n v="2.3199999999999998"/>
    <s v="Wallet"/>
  </r>
  <r>
    <x v="239"/>
    <s v="O20242719"/>
    <s v="C13223"/>
    <s v="Enterprise"/>
    <x v="1"/>
    <s v="Mendoza"/>
    <s v="San Rafael"/>
    <s v="Panificados"/>
    <s v="Pan Lacteado"/>
    <n v="1"/>
    <n v="1.91"/>
    <n v="0.17699999999999999"/>
    <n v="1.57"/>
    <n v="1.05"/>
    <n v="0.52"/>
    <s v="Cash"/>
  </r>
  <r>
    <x v="198"/>
    <s v="O20241188"/>
    <s v="C10911"/>
    <s v="SMB"/>
    <x v="1"/>
    <s v="Rosario"/>
    <s v="Rosario"/>
    <s v="Frutas"/>
    <s v="Uva Kg"/>
    <n v="13"/>
    <n v="1.68"/>
    <n v="1.6E-2"/>
    <n v="21.49"/>
    <n v="15.47"/>
    <n v="6.02"/>
    <s v="Debit"/>
  </r>
  <r>
    <x v="127"/>
    <s v="O20240091"/>
    <s v="C12259"/>
    <s v="SMB"/>
    <x v="2"/>
    <s v="Mendoza"/>
    <s v="Mendoza"/>
    <s v="Bebidas"/>
    <s v="Agua 1.5L"/>
    <n v="5"/>
    <n v="1.55"/>
    <n v="8.9999999999999993E-3"/>
    <n v="7.68"/>
    <n v="5.76"/>
    <n v="1.92"/>
    <s v="Debit"/>
  </r>
  <r>
    <x v="116"/>
    <s v="O20241216"/>
    <s v="C10175"/>
    <s v="Consumer"/>
    <x v="1"/>
    <s v="LatAm"/>
    <s v="Montevideo"/>
    <s v="Bebidas"/>
    <s v="Jugo Naranja"/>
    <n v="20"/>
    <n v="2.0299999999999998"/>
    <n v="0"/>
    <n v="40.6"/>
    <n v="30.45"/>
    <n v="10.15"/>
    <s v="Cash"/>
  </r>
  <r>
    <x v="128"/>
    <s v="O20241998"/>
    <s v="C11681"/>
    <s v="SMB"/>
    <x v="1"/>
    <s v="LatAm"/>
    <s v="Santiago"/>
    <s v="Lácteos"/>
    <s v="Yogur 1L"/>
    <n v="19"/>
    <n v="2.2200000000000002"/>
    <n v="0.125"/>
    <n v="36.909999999999997"/>
    <n v="28.79"/>
    <n v="8.1199999999999992"/>
    <s v="Transfer"/>
  </r>
  <r>
    <x v="533"/>
    <s v="O20240141"/>
    <s v="C12007"/>
    <s v="SMB"/>
    <x v="1"/>
    <s v="LatAm"/>
    <s v="Asunción"/>
    <s v="Snacks"/>
    <s v="Mix Frutos Secos"/>
    <n v="17"/>
    <n v="2.58"/>
    <n v="3.7999999999999999E-2"/>
    <n v="42.19"/>
    <n v="27.42"/>
    <n v="14.77"/>
    <s v="Credit"/>
  </r>
  <r>
    <x v="542"/>
    <s v="O20242852"/>
    <s v="C13153"/>
    <s v="SMB"/>
    <x v="1"/>
    <s v="Rosario"/>
    <s v="Rosario"/>
    <s v="Panificados"/>
    <s v="Pan Lacteado"/>
    <n v="8"/>
    <n v="1.06"/>
    <n v="0.03"/>
    <n v="8.23"/>
    <n v="5.51"/>
    <n v="2.72"/>
    <s v="Debit"/>
  </r>
  <r>
    <x v="469"/>
    <s v="O20244948"/>
    <s v="C10306"/>
    <s v="Consumer"/>
    <x v="1"/>
    <s v="LatAm"/>
    <s v="Asunción"/>
    <s v="Bebidas"/>
    <s v="Jugo Naranja"/>
    <n v="1"/>
    <n v="2.19"/>
    <n v="0"/>
    <n v="2.19"/>
    <n v="1.64"/>
    <n v="0.55000000000000004"/>
    <s v="Credit"/>
  </r>
  <r>
    <x v="179"/>
    <s v="O20242327"/>
    <s v="C10353"/>
    <s v="SMB"/>
    <x v="0"/>
    <s v="Córdoba"/>
    <s v="Río Cuarto"/>
    <s v="Lácteos"/>
    <s v="Leche 1L"/>
    <n v="19"/>
    <n v="1.74"/>
    <n v="2.9000000000000001E-2"/>
    <n v="32.1"/>
    <n v="25.04"/>
    <n v="7.06"/>
    <s v="Credit"/>
  </r>
  <r>
    <x v="112"/>
    <s v="O20241233"/>
    <s v="C13381"/>
    <s v="Enterprise"/>
    <x v="1"/>
    <s v="Rosario"/>
    <s v="Rosario"/>
    <s v="Lácteos"/>
    <s v="Yogur 1L"/>
    <n v="7"/>
    <n v="2.33"/>
    <n v="2.3E-2"/>
    <n v="15.93"/>
    <n v="12.43"/>
    <n v="3.5"/>
    <s v="Credit"/>
  </r>
  <r>
    <x v="45"/>
    <s v="O20240431"/>
    <s v="C12521"/>
    <s v="Consumer"/>
    <x v="1"/>
    <s v="Santa Fe"/>
    <s v="Rafaela"/>
    <s v="Verduras"/>
    <s v="Cebolla Kg"/>
    <n v="8"/>
    <n v="2.57"/>
    <n v="0.02"/>
    <n v="20.149999999999999"/>
    <n v="14.11"/>
    <n v="6.04"/>
    <s v="Cash"/>
  </r>
  <r>
    <x v="612"/>
    <s v="O20244012"/>
    <s v="C10492"/>
    <s v="SMB"/>
    <x v="1"/>
    <s v="Santa Fe"/>
    <s v="Rosario"/>
    <s v="Verduras"/>
    <s v="Zanahoria Kg"/>
    <n v="1"/>
    <n v="1.27"/>
    <n v="9.2999999999999999E-2"/>
    <n v="1.1499999999999999"/>
    <n v="0.81"/>
    <n v="0.34"/>
    <s v="Credit"/>
  </r>
  <r>
    <x v="120"/>
    <s v="O20243104"/>
    <s v="C13203"/>
    <s v="Enterprise"/>
    <x v="1"/>
    <s v="AMBA"/>
    <s v="GBA Oeste"/>
    <s v="Snacks"/>
    <s v="Mix Frutos Secos"/>
    <n v="14"/>
    <n v="2.42"/>
    <n v="8.5000000000000006E-2"/>
    <n v="31"/>
    <n v="20.149999999999999"/>
    <n v="10.85"/>
    <s v="Cash"/>
  </r>
  <r>
    <x v="304"/>
    <s v="O20243257"/>
    <s v="C10853"/>
    <s v="Consumer"/>
    <x v="0"/>
    <s v="Santa Fe"/>
    <s v="Santa Fe"/>
    <s v="Lácteos"/>
    <s v="Queso Cremoso 500g"/>
    <n v="19"/>
    <n v="1.8"/>
    <n v="1.4999999999999999E-2"/>
    <n v="33.69"/>
    <n v="26.28"/>
    <n v="7.41"/>
    <s v="Transfer"/>
  </r>
  <r>
    <x v="522"/>
    <s v="O20240470"/>
    <s v="C12084"/>
    <s v="Enterprise"/>
    <x v="0"/>
    <s v="Córdoba"/>
    <s v="Córdoba"/>
    <s v="Verduras"/>
    <s v="Tomate Kg"/>
    <n v="6"/>
    <n v="2.34"/>
    <n v="9.1999999999999998E-2"/>
    <n v="12.75"/>
    <n v="8.93"/>
    <n v="3.82"/>
    <s v="Debit"/>
  </r>
  <r>
    <x v="195"/>
    <s v="O20244025"/>
    <s v="C11648"/>
    <s v="SMB"/>
    <x v="1"/>
    <s v="LatAm"/>
    <s v="Montevideo"/>
    <s v="Snacks"/>
    <s v="Mix Frutos Secos"/>
    <n v="12"/>
    <n v="2.57"/>
    <n v="0"/>
    <n v="30.84"/>
    <n v="20.05"/>
    <n v="10.79"/>
    <s v="Debit"/>
  </r>
  <r>
    <x v="302"/>
    <s v="O20244698"/>
    <s v="C12217"/>
    <s v="SMB"/>
    <x v="0"/>
    <s v="AMBA"/>
    <s v="GBA Norte"/>
    <s v="Bebidas"/>
    <s v="Agua 1.5L"/>
    <n v="7"/>
    <n v="1.21"/>
    <n v="0.11"/>
    <n v="7.54"/>
    <n v="5.66"/>
    <n v="1.88"/>
    <s v="Wallet"/>
  </r>
  <r>
    <x v="575"/>
    <s v="O20243423"/>
    <s v="C13018"/>
    <s v="SMB"/>
    <x v="1"/>
    <s v="Santa Fe"/>
    <s v="Rosario"/>
    <s v="Bebidas"/>
    <s v="Gaseosa Cola"/>
    <n v="10"/>
    <n v="1.66"/>
    <n v="9.2999999999999999E-2"/>
    <n v="15.06"/>
    <n v="11.3"/>
    <n v="3.76"/>
    <s v="Wallet"/>
  </r>
  <r>
    <x v="214"/>
    <s v="O20243771"/>
    <s v="C13410"/>
    <s v="Consumer"/>
    <x v="1"/>
    <s v="LatAm"/>
    <s v="Lima"/>
    <s v="Frutas"/>
    <s v="Uva Kg"/>
    <n v="1"/>
    <n v="2.2599999999999998"/>
    <n v="0.17899999999999999"/>
    <n v="1.86"/>
    <n v="1.34"/>
    <n v="0.52"/>
    <s v="Debit"/>
  </r>
  <r>
    <x v="391"/>
    <s v="O20240160"/>
    <s v="C10842"/>
    <s v="Consumer"/>
    <x v="1"/>
    <s v="Córdoba"/>
    <s v="Córdoba"/>
    <s v="Frutas"/>
    <s v="Manzana Kg"/>
    <n v="9"/>
    <n v="3.12"/>
    <n v="8.8999999999999996E-2"/>
    <n v="25.58"/>
    <n v="18.420000000000002"/>
    <n v="7.16"/>
    <s v="Wallet"/>
  </r>
  <r>
    <x v="302"/>
    <s v="O20244706"/>
    <s v="C11361"/>
    <s v="SMB"/>
    <x v="1"/>
    <s v="AMBA"/>
    <s v="GBA Sur"/>
    <s v="Suplementos"/>
    <s v="Omega-3"/>
    <n v="12"/>
    <n v="22.11"/>
    <n v="8.6999999999999994E-2"/>
    <n v="242.24"/>
    <n v="133.22999999999999"/>
    <n v="109.01"/>
    <s v="Transfer"/>
  </r>
  <r>
    <x v="252"/>
    <s v="O20241953"/>
    <s v="C11527"/>
    <s v="Consumer"/>
    <x v="1"/>
    <s v="Córdoba"/>
    <s v="Río Cuarto"/>
    <s v="Lácteos"/>
    <s v="Yogur 1L"/>
    <n v="3"/>
    <n v="2.96"/>
    <n v="0"/>
    <n v="8.8800000000000008"/>
    <n v="6.93"/>
    <n v="1.95"/>
    <s v="Credit"/>
  </r>
  <r>
    <x v="472"/>
    <s v="O20240368"/>
    <s v="C13352"/>
    <s v="SMB"/>
    <x v="1"/>
    <s v="Rosario"/>
    <s v="Rosario"/>
    <s v="Lácteos"/>
    <s v="Queso Cremoso 500g"/>
    <n v="10"/>
    <n v="1.23"/>
    <n v="1E-3"/>
    <n v="12.29"/>
    <n v="9.59"/>
    <n v="2.7"/>
    <s v="Cash"/>
  </r>
  <r>
    <x v="354"/>
    <s v="O20241293"/>
    <s v="C11537"/>
    <s v="SMB"/>
    <x v="1"/>
    <s v="Santa Fe"/>
    <s v="Rafaela"/>
    <s v="Snacks"/>
    <s v="Papas Clásicas"/>
    <n v="4"/>
    <n v="1.86"/>
    <n v="4.1000000000000002E-2"/>
    <n v="7.13"/>
    <n v="4.63"/>
    <n v="2.5"/>
    <s v="Debit"/>
  </r>
  <r>
    <x v="253"/>
    <s v="O20243658"/>
    <s v="C11822"/>
    <s v="SMB"/>
    <x v="1"/>
    <s v="AMBA"/>
    <s v="GBA Sur"/>
    <s v="Bebidas"/>
    <s v="Gaseosa Cola"/>
    <n v="19"/>
    <n v="1.51"/>
    <n v="0"/>
    <n v="28.69"/>
    <n v="21.52"/>
    <n v="7.17"/>
    <s v="Credit"/>
  </r>
  <r>
    <x v="535"/>
    <s v="O20240236"/>
    <s v="C12938"/>
    <s v="SMB"/>
    <x v="1"/>
    <s v="Córdoba"/>
    <s v="Río Cuarto"/>
    <s v="Suplementos"/>
    <s v="Omega-3"/>
    <n v="4"/>
    <n v="31.86"/>
    <n v="0"/>
    <n v="127.44"/>
    <n v="70.09"/>
    <n v="57.35"/>
    <s v="Credit"/>
  </r>
  <r>
    <x v="215"/>
    <s v="O20242858"/>
    <s v="C13363"/>
    <s v="Consumer"/>
    <x v="2"/>
    <s v="LatAm"/>
    <s v="Lima"/>
    <s v="Panificados"/>
    <s v="Medialunas Docena"/>
    <n v="6"/>
    <n v="2.0099999999999998"/>
    <n v="7.5999999999999998E-2"/>
    <n v="11.14"/>
    <n v="7.46"/>
    <n v="3.68"/>
    <s v="Credit"/>
  </r>
  <r>
    <x v="598"/>
    <s v="O20240348"/>
    <s v="C11223"/>
    <s v="Consumer"/>
    <x v="0"/>
    <s v="Mendoza"/>
    <s v="Mendoza"/>
    <s v="Panificados"/>
    <s v="Pan Integral"/>
    <n v="19"/>
    <n v="1.8"/>
    <n v="0.10100000000000001"/>
    <n v="30.75"/>
    <n v="20.6"/>
    <n v="10.15"/>
    <s v="Cash"/>
  </r>
  <r>
    <x v="493"/>
    <s v="O20244119"/>
    <s v="C10656"/>
    <s v="Consumer"/>
    <x v="0"/>
    <s v="Rosario"/>
    <s v="Rosario"/>
    <s v="Snacks"/>
    <s v="Papas Clásicas"/>
    <n v="18"/>
    <n v="2.63"/>
    <n v="9.6000000000000002E-2"/>
    <n v="42.8"/>
    <n v="27.82"/>
    <n v="14.98"/>
    <s v="Transfer"/>
  </r>
  <r>
    <x v="613"/>
    <s v="O20244308"/>
    <s v="C11241"/>
    <s v="Enterprise"/>
    <x v="2"/>
    <s v="AMBA"/>
    <s v="GBA Norte"/>
    <s v="Frutas"/>
    <s v="Manzana Kg"/>
    <n v="13"/>
    <n v="2.31"/>
    <n v="0.03"/>
    <n v="29.13"/>
    <n v="20.97"/>
    <n v="8.16"/>
    <s v="Debit"/>
  </r>
  <r>
    <x v="33"/>
    <s v="O20244663"/>
    <s v="C12383"/>
    <s v="Consumer"/>
    <x v="0"/>
    <s v="Córdoba"/>
    <s v="Córdoba"/>
    <s v="Lácteos"/>
    <s v="Leche 1L"/>
    <n v="20"/>
    <n v="1.31"/>
    <n v="5.8999999999999997E-2"/>
    <n v="24.65"/>
    <n v="19.23"/>
    <n v="5.42"/>
    <s v="Cash"/>
  </r>
  <r>
    <x v="175"/>
    <s v="O20244251"/>
    <s v="C13041"/>
    <s v="Consumer"/>
    <x v="1"/>
    <s v="Santa Fe"/>
    <s v="Santa Fe"/>
    <s v="Verduras"/>
    <s v="Lechuga Unidad"/>
    <n v="9"/>
    <n v="1.85"/>
    <n v="9.9000000000000005E-2"/>
    <n v="15"/>
    <n v="10.5"/>
    <n v="4.5"/>
    <s v="Wallet"/>
  </r>
  <r>
    <x v="72"/>
    <s v="O20243080"/>
    <s v="C12956"/>
    <s v="SMB"/>
    <x v="1"/>
    <s v="Santa Fe"/>
    <s v="Rafaela"/>
    <s v="Panificados"/>
    <s v="Pan Lacteado"/>
    <n v="19"/>
    <n v="1.83"/>
    <n v="8.8999999999999996E-2"/>
    <n v="31.68"/>
    <n v="21.23"/>
    <n v="10.45"/>
    <s v="Transfer"/>
  </r>
  <r>
    <x v="614"/>
    <s v="O20241356"/>
    <s v="C13032"/>
    <s v="SMB"/>
    <x v="0"/>
    <s v="AMBA"/>
    <s v="GBA Oeste"/>
    <s v="Snacks"/>
    <s v="Mix Frutos Secos"/>
    <n v="19"/>
    <n v="2.33"/>
    <n v="0.03"/>
    <n v="42.94"/>
    <n v="27.91"/>
    <n v="15.03"/>
    <s v="Transfer"/>
  </r>
  <r>
    <x v="434"/>
    <s v="O20242134"/>
    <s v="C10815"/>
    <s v="SMB"/>
    <x v="0"/>
    <s v="Santa Fe"/>
    <s v="Santa Fe"/>
    <s v="Suplementos"/>
    <s v="Multivitamínico"/>
    <n v="13"/>
    <n v="23.66"/>
    <n v="5.1999999999999998E-2"/>
    <n v="291.58999999999997"/>
    <n v="160.37"/>
    <n v="131.22"/>
    <s v="Credit"/>
  </r>
  <r>
    <x v="561"/>
    <s v="O20243396"/>
    <s v="C13126"/>
    <s v="Consumer"/>
    <x v="1"/>
    <s v="LatAm"/>
    <s v="Santiago"/>
    <s v="Suplementos"/>
    <s v="Multivitamínico"/>
    <n v="17"/>
    <n v="32.130000000000003"/>
    <n v="8.2000000000000003E-2"/>
    <n v="501.42"/>
    <n v="275.77999999999997"/>
    <n v="225.64"/>
    <s v="Transfer"/>
  </r>
  <r>
    <x v="358"/>
    <s v="O20240270"/>
    <s v="C11192"/>
    <s v="Consumer"/>
    <x v="1"/>
    <s v="Mendoza"/>
    <s v="Godoy Cruz"/>
    <s v="Verduras"/>
    <s v="Cebolla Kg"/>
    <n v="12"/>
    <n v="1.37"/>
    <n v="2E-3"/>
    <n v="16.41"/>
    <n v="11.49"/>
    <n v="4.92"/>
    <s v="Credit"/>
  </r>
  <r>
    <x v="362"/>
    <s v="O20241414"/>
    <s v="C11129"/>
    <s v="Enterprise"/>
    <x v="1"/>
    <s v="Mendoza"/>
    <s v="Godoy Cruz"/>
    <s v="Panificados"/>
    <s v="Pan Integral"/>
    <n v="2"/>
    <n v="1.47"/>
    <n v="3.7999999999999999E-2"/>
    <n v="2.83"/>
    <n v="1.9"/>
    <n v="0.93"/>
    <s v="Wallet"/>
  </r>
  <r>
    <x v="169"/>
    <s v="O20242152"/>
    <s v="C11790"/>
    <s v="Consumer"/>
    <x v="1"/>
    <s v="Rosario"/>
    <s v="Rosario"/>
    <s v="Frutas"/>
    <s v="Uva Kg"/>
    <n v="13"/>
    <n v="1.91"/>
    <n v="0.111"/>
    <n v="22.07"/>
    <n v="15.89"/>
    <n v="6.18"/>
    <s v="Cash"/>
  </r>
  <r>
    <x v="11"/>
    <s v="O20240351"/>
    <s v="C12354"/>
    <s v="SMB"/>
    <x v="0"/>
    <s v="AMBA"/>
    <s v="CABA"/>
    <s v="Lácteos"/>
    <s v="Leche 1L"/>
    <n v="1"/>
    <n v="1.37"/>
    <n v="0.109"/>
    <n v="1.22"/>
    <n v="0.95"/>
    <n v="0.27"/>
    <s v="Credit"/>
  </r>
  <r>
    <x v="349"/>
    <s v="O20242667"/>
    <s v="C12704"/>
    <s v="Consumer"/>
    <x v="0"/>
    <s v="LatAm"/>
    <s v="Santiago"/>
    <s v="Panificados"/>
    <s v="Medialunas Docena"/>
    <n v="8"/>
    <n v="1.07"/>
    <n v="0.13400000000000001"/>
    <n v="7.41"/>
    <n v="4.96"/>
    <n v="2.4500000000000002"/>
    <s v="Credit"/>
  </r>
  <r>
    <x v="615"/>
    <s v="O20241625"/>
    <s v="C11215"/>
    <s v="Consumer"/>
    <x v="1"/>
    <s v="Mendoza"/>
    <s v="Godoy Cruz"/>
    <s v="Lácteos"/>
    <s v="Yogur 1L"/>
    <n v="19"/>
    <n v="1.22"/>
    <n v="7.4999999999999997E-2"/>
    <n v="21.44"/>
    <n v="16.72"/>
    <n v="4.72"/>
    <s v="Debit"/>
  </r>
  <r>
    <x v="600"/>
    <s v="O20244515"/>
    <s v="C12608"/>
    <s v="Consumer"/>
    <x v="1"/>
    <s v="AMBA"/>
    <s v="GBA Norte"/>
    <s v="Frutas"/>
    <s v="Manzana Kg"/>
    <n v="15"/>
    <n v="2.61"/>
    <n v="3.6999999999999998E-2"/>
    <n v="37.700000000000003"/>
    <n v="27.14"/>
    <n v="10.56"/>
    <s v="Debit"/>
  </r>
  <r>
    <x v="616"/>
    <s v="O20243639"/>
    <s v="C13056"/>
    <s v="Consumer"/>
    <x v="1"/>
    <s v="AMBA"/>
    <s v="CABA"/>
    <s v="Verduras"/>
    <s v="Lechuga Unidad"/>
    <n v="2"/>
    <n v="1.46"/>
    <n v="0.13800000000000001"/>
    <n v="2.52"/>
    <n v="1.76"/>
    <n v="0.76"/>
    <s v="Credit"/>
  </r>
  <r>
    <x v="596"/>
    <s v="O20242160"/>
    <s v="C12386"/>
    <s v="Consumer"/>
    <x v="0"/>
    <s v="Rosario"/>
    <s v="Rosario"/>
    <s v="Bebidas"/>
    <s v="Agua 500ml"/>
    <n v="1"/>
    <n v="1.06"/>
    <n v="4.1000000000000002E-2"/>
    <n v="1.02"/>
    <n v="0.76"/>
    <n v="0.26"/>
    <s v="Wallet"/>
  </r>
  <r>
    <x v="451"/>
    <s v="O20242511"/>
    <s v="C12092"/>
    <s v="SMB"/>
    <x v="1"/>
    <s v="Santa Fe"/>
    <s v="Rafaela"/>
    <s v="Lácteos"/>
    <s v="Yogur 1L"/>
    <n v="6"/>
    <n v="1.73"/>
    <n v="5.8000000000000003E-2"/>
    <n v="9.7799999999999994"/>
    <n v="7.63"/>
    <n v="2.15"/>
    <s v="Cash"/>
  </r>
  <r>
    <x v="236"/>
    <s v="O20243846"/>
    <s v="C12781"/>
    <s v="Consumer"/>
    <x v="2"/>
    <s v="Córdoba"/>
    <s v="Villa María"/>
    <s v="Snacks"/>
    <s v="Mix Frutos Secos"/>
    <n v="3"/>
    <n v="1.78"/>
    <n v="0.17299999999999999"/>
    <n v="4.42"/>
    <n v="2.87"/>
    <n v="1.55"/>
    <s v="Credit"/>
  </r>
  <r>
    <x v="44"/>
    <s v="O20241454"/>
    <s v="C10555"/>
    <s v="SMB"/>
    <x v="0"/>
    <s v="LatAm"/>
    <s v="Asunción"/>
    <s v="Panificados"/>
    <s v="Pan Integral"/>
    <n v="16"/>
    <n v="1.77"/>
    <n v="0.10100000000000001"/>
    <n v="25.46"/>
    <n v="17.059999999999999"/>
    <n v="8.4"/>
    <s v="Credit"/>
  </r>
  <r>
    <x v="136"/>
    <s v="O20240501"/>
    <s v="C11381"/>
    <s v="Consumer"/>
    <x v="1"/>
    <s v="AMBA"/>
    <s v="CABA"/>
    <s v="Snacks"/>
    <s v="Mix Frutos Secos"/>
    <n v="15"/>
    <n v="2.9"/>
    <n v="0.13100000000000001"/>
    <n v="37.799999999999997"/>
    <n v="24.57"/>
    <n v="13.23"/>
    <s v="Wallet"/>
  </r>
  <r>
    <x v="550"/>
    <s v="O20242253"/>
    <s v="C12491"/>
    <s v="SMB"/>
    <x v="1"/>
    <s v="Córdoba"/>
    <s v="Villa María"/>
    <s v="Suplementos"/>
    <s v="Creatina 300g"/>
    <n v="1"/>
    <n v="23.02"/>
    <n v="9.8000000000000004E-2"/>
    <n v="20.76"/>
    <n v="11.42"/>
    <n v="9.34"/>
    <s v="Credit"/>
  </r>
  <r>
    <x v="5"/>
    <s v="O20244033"/>
    <s v="C12732"/>
    <s v="Consumer"/>
    <x v="0"/>
    <s v="Rosario"/>
    <s v="Rosario"/>
    <s v="Panificados"/>
    <s v="Pan Integral"/>
    <n v="16"/>
    <n v="1.18"/>
    <n v="0.128"/>
    <n v="16.46"/>
    <n v="11.03"/>
    <n v="5.43"/>
    <s v="Transfer"/>
  </r>
  <r>
    <x v="529"/>
    <s v="O20241815"/>
    <s v="C11463"/>
    <s v="SMB"/>
    <x v="1"/>
    <s v="LatAm"/>
    <s v="Lima"/>
    <s v="Suplementos"/>
    <s v="Creatina 300g"/>
    <n v="18"/>
    <n v="19.47"/>
    <n v="0"/>
    <n v="350.46"/>
    <n v="192.75"/>
    <n v="157.71"/>
    <s v="Credit"/>
  </r>
  <r>
    <x v="428"/>
    <s v="O20243865"/>
    <s v="C13408"/>
    <s v="Consumer"/>
    <x v="1"/>
    <s v="AMBA"/>
    <s v="GBA Norte"/>
    <s v="Snacks"/>
    <s v="Papas Clásicas"/>
    <n v="12"/>
    <n v="2.4300000000000002"/>
    <n v="5.5E-2"/>
    <n v="27.56"/>
    <n v="17.91"/>
    <n v="9.65"/>
    <s v="Cash"/>
  </r>
  <r>
    <x v="327"/>
    <s v="O20244217"/>
    <s v="C10997"/>
    <s v="Consumer"/>
    <x v="1"/>
    <s v="Rosario"/>
    <s v="Rosario"/>
    <s v="Lácteos"/>
    <s v="Leche 1L"/>
    <n v="14"/>
    <n v="2.81"/>
    <n v="0.13"/>
    <n v="34.229999999999997"/>
    <n v="26.7"/>
    <n v="7.53"/>
    <s v="Debit"/>
  </r>
  <r>
    <x v="532"/>
    <s v="O20241247"/>
    <s v="C11395"/>
    <s v="Consumer"/>
    <x v="1"/>
    <s v="Mendoza"/>
    <s v="Mendoza"/>
    <s v="Panificados"/>
    <s v="Pan Integral"/>
    <n v="5"/>
    <n v="2.0699999999999998"/>
    <n v="6.4000000000000001E-2"/>
    <n v="9.69"/>
    <n v="6.49"/>
    <n v="3.2"/>
    <s v="Debit"/>
  </r>
  <r>
    <x v="290"/>
    <s v="O20240921"/>
    <s v="C10162"/>
    <s v="Consumer"/>
    <x v="2"/>
    <s v="AMBA"/>
    <s v="GBA Norte"/>
    <s v="Lácteos"/>
    <s v="Leche 1L"/>
    <n v="9"/>
    <n v="2.29"/>
    <n v="0"/>
    <n v="20.61"/>
    <n v="16.079999999999998"/>
    <n v="4.53"/>
    <s v="Debit"/>
  </r>
  <r>
    <x v="575"/>
    <s v="O20243418"/>
    <s v="C11510"/>
    <s v="SMB"/>
    <x v="1"/>
    <s v="Córdoba"/>
    <s v="Río Cuarto"/>
    <s v="Suplementos"/>
    <s v="Multivitamínico"/>
    <n v="2"/>
    <n v="21.14"/>
    <n v="8.3000000000000004E-2"/>
    <n v="38.770000000000003"/>
    <n v="21.32"/>
    <n v="17.45"/>
    <s v="Debit"/>
  </r>
  <r>
    <x v="392"/>
    <s v="O20243615"/>
    <s v="C11748"/>
    <s v="Consumer"/>
    <x v="2"/>
    <s v="Mendoza"/>
    <s v="Mendoza"/>
    <s v="Panificados"/>
    <s v="Medialunas Docena"/>
    <n v="20"/>
    <n v="1.98"/>
    <n v="9.9000000000000005E-2"/>
    <n v="35.68"/>
    <n v="23.91"/>
    <n v="11.77"/>
    <s v="Debit"/>
  </r>
  <r>
    <x v="476"/>
    <s v="O20242776"/>
    <s v="C13264"/>
    <s v="Consumer"/>
    <x v="1"/>
    <s v="Córdoba"/>
    <s v="Córdoba"/>
    <s v="Panificados"/>
    <s v="Pan Lacteado"/>
    <n v="18"/>
    <n v="1.31"/>
    <n v="4.7E-2"/>
    <n v="22.47"/>
    <n v="15.05"/>
    <n v="7.42"/>
    <s v="Debit"/>
  </r>
  <r>
    <x v="68"/>
    <s v="O20240123"/>
    <s v="C13446"/>
    <s v="SMB"/>
    <x v="1"/>
    <s v="AMBA"/>
    <s v="CABA"/>
    <s v="Panificados"/>
    <s v="Pan Integral"/>
    <n v="15"/>
    <n v="1.64"/>
    <n v="2.9000000000000001E-2"/>
    <n v="23.89"/>
    <n v="16.010000000000002"/>
    <n v="7.88"/>
    <s v="Credit"/>
  </r>
  <r>
    <x v="238"/>
    <s v="O20241011"/>
    <s v="C12057"/>
    <s v="SMB"/>
    <x v="1"/>
    <s v="Santa Fe"/>
    <s v="Santa Fe"/>
    <s v="Verduras"/>
    <s v="Tomate Kg"/>
    <n v="11"/>
    <n v="1.57"/>
    <n v="2.4E-2"/>
    <n v="16.86"/>
    <n v="11.8"/>
    <n v="5.0599999999999996"/>
    <s v="Debit"/>
  </r>
  <r>
    <x v="80"/>
    <s v="O20241273"/>
    <s v="C11211"/>
    <s v="Enterprise"/>
    <x v="0"/>
    <s v="Santa Fe"/>
    <s v="Rafaela"/>
    <s v="Panificados"/>
    <s v="Medialunas Docena"/>
    <n v="15"/>
    <n v="1.05"/>
    <n v="2.3E-2"/>
    <n v="15.39"/>
    <n v="10.31"/>
    <n v="5.08"/>
    <s v="Credit"/>
  </r>
  <r>
    <x v="416"/>
    <s v="O20243007"/>
    <s v="C11032"/>
    <s v="Consumer"/>
    <x v="1"/>
    <s v="AMBA"/>
    <s v="GBA Sur"/>
    <s v="Panificados"/>
    <s v="Medialunas Docena"/>
    <n v="16"/>
    <n v="1.48"/>
    <n v="4.2000000000000003E-2"/>
    <n v="22.69"/>
    <n v="15.2"/>
    <n v="7.49"/>
    <s v="Wallet"/>
  </r>
  <r>
    <x v="284"/>
    <s v="O20242187"/>
    <s v="C11892"/>
    <s v="Consumer"/>
    <x v="1"/>
    <s v="AMBA"/>
    <s v="GBA Sur"/>
    <s v="Bebidas"/>
    <s v="Agua 500ml"/>
    <n v="12"/>
    <n v="1.79"/>
    <n v="6.4000000000000001E-2"/>
    <n v="20.11"/>
    <n v="15.08"/>
    <n v="5.03"/>
    <s v="Credit"/>
  </r>
  <r>
    <x v="506"/>
    <s v="O20241611"/>
    <s v="C11526"/>
    <s v="Consumer"/>
    <x v="1"/>
    <s v="AMBA"/>
    <s v="GBA Sur"/>
    <s v="Lácteos"/>
    <s v="Leche 1L"/>
    <n v="13"/>
    <n v="2.59"/>
    <n v="0.125"/>
    <n v="29.46"/>
    <n v="22.98"/>
    <n v="6.48"/>
    <s v="Debit"/>
  </r>
  <r>
    <x v="600"/>
    <s v="O20244512"/>
    <s v="C12645"/>
    <s v="Consumer"/>
    <x v="1"/>
    <s v="Rosario"/>
    <s v="Rosario"/>
    <s v="Bebidas"/>
    <s v="Gaseosa Cola"/>
    <n v="17"/>
    <n v="2.0299999999999998"/>
    <n v="2E-3"/>
    <n v="34.44"/>
    <n v="25.83"/>
    <n v="8.61"/>
    <s v="Credit"/>
  </r>
  <r>
    <x v="51"/>
    <s v="O20244399"/>
    <s v="C12239"/>
    <s v="SMB"/>
    <x v="0"/>
    <s v="Rosario"/>
    <s v="Rosario"/>
    <s v="Lácteos"/>
    <s v="Queso Cremoso 500g"/>
    <n v="20"/>
    <n v="1.76"/>
    <n v="0.01"/>
    <n v="34.85"/>
    <n v="27.18"/>
    <n v="7.67"/>
    <s v="Credit"/>
  </r>
  <r>
    <x v="20"/>
    <s v="O20240419"/>
    <s v="C10246"/>
    <s v="SMB"/>
    <x v="2"/>
    <s v="Santa Fe"/>
    <s v="Rosario"/>
    <s v="Lácteos"/>
    <s v="Yogur 1L"/>
    <n v="13"/>
    <n v="2.39"/>
    <n v="2.4E-2"/>
    <n v="30.32"/>
    <n v="23.65"/>
    <n v="6.67"/>
    <s v="Debit"/>
  </r>
  <r>
    <x v="57"/>
    <s v="O20241380"/>
    <s v="C12251"/>
    <s v="Consumer"/>
    <x v="1"/>
    <s v="Córdoba"/>
    <s v="Río Cuarto"/>
    <s v="Suplementos"/>
    <s v="Whey 1kg"/>
    <n v="19"/>
    <n v="28.33"/>
    <n v="9.7000000000000003E-2"/>
    <n v="486.06"/>
    <n v="267.33"/>
    <n v="218.73"/>
    <s v="Debit"/>
  </r>
  <r>
    <x v="192"/>
    <s v="O20244045"/>
    <s v="C12727"/>
    <s v="Consumer"/>
    <x v="1"/>
    <s v="AMBA"/>
    <s v="GBA Norte"/>
    <s v="Verduras"/>
    <s v="Zanahoria Kg"/>
    <n v="13"/>
    <n v="1.9"/>
    <n v="8.6999999999999994E-2"/>
    <n v="22.55"/>
    <n v="15.79"/>
    <n v="6.76"/>
    <s v="Wallet"/>
  </r>
  <r>
    <x v="328"/>
    <s v="O20243211"/>
    <s v="C12997"/>
    <s v="Consumer"/>
    <x v="0"/>
    <s v="AMBA"/>
    <s v="CABA"/>
    <s v="Lácteos"/>
    <s v="Yogur 1L"/>
    <n v="5"/>
    <n v="1.1299999999999999"/>
    <n v="6.9000000000000006E-2"/>
    <n v="5.26"/>
    <n v="4.0999999999999996"/>
    <n v="1.1599999999999999"/>
    <s v="Transfer"/>
  </r>
  <r>
    <x v="324"/>
    <s v="O20240127"/>
    <s v="C11680"/>
    <s v="Consumer"/>
    <x v="0"/>
    <s v="Santa Fe"/>
    <s v="Rosario"/>
    <s v="Bebidas"/>
    <s v="Energética"/>
    <n v="4"/>
    <n v="1.95"/>
    <n v="0.13200000000000001"/>
    <n v="6.77"/>
    <n v="5.08"/>
    <n v="1.69"/>
    <s v="Credit"/>
  </r>
  <r>
    <x v="250"/>
    <s v="O20241712"/>
    <s v="C10659"/>
    <s v="Consumer"/>
    <x v="0"/>
    <s v="Córdoba"/>
    <s v="Río Cuarto"/>
    <s v="Frutas"/>
    <s v="Banana Kg"/>
    <n v="8"/>
    <n v="1.99"/>
    <n v="4.2000000000000003E-2"/>
    <n v="15.25"/>
    <n v="10.98"/>
    <n v="4.2699999999999996"/>
    <s v="Cash"/>
  </r>
  <r>
    <x v="165"/>
    <s v="O20243247"/>
    <s v="C11233"/>
    <s v="SMB"/>
    <x v="0"/>
    <s v="Santa Fe"/>
    <s v="Santa Fe"/>
    <s v="Verduras"/>
    <s v="Tomate Kg"/>
    <n v="7"/>
    <n v="1.32"/>
    <n v="4.7E-2"/>
    <n v="8.81"/>
    <n v="6.17"/>
    <n v="2.64"/>
    <s v="Credit"/>
  </r>
  <r>
    <x v="360"/>
    <s v="O20240929"/>
    <s v="C11115"/>
    <s v="Consumer"/>
    <x v="1"/>
    <s v="Santa Fe"/>
    <s v="Rosario"/>
    <s v="Lácteos"/>
    <s v="Yogur 1L"/>
    <n v="14"/>
    <n v="2.36"/>
    <n v="5.5E-2"/>
    <n v="31.22"/>
    <n v="24.35"/>
    <n v="6.87"/>
    <s v="Debit"/>
  </r>
  <r>
    <x v="275"/>
    <s v="O20242862"/>
    <s v="C10310"/>
    <s v="Consumer"/>
    <x v="0"/>
    <s v="Santa Fe"/>
    <s v="Rosario"/>
    <s v="Snacks"/>
    <s v="Mix Frutos Secos"/>
    <n v="1"/>
    <n v="2.71"/>
    <n v="9.8000000000000004E-2"/>
    <n v="2.44"/>
    <n v="1.59"/>
    <n v="0.85"/>
    <s v="Credit"/>
  </r>
  <r>
    <x v="2"/>
    <s v="O20244553"/>
    <s v="C13148"/>
    <s v="SMB"/>
    <x v="0"/>
    <s v="Mendoza"/>
    <s v="Mendoza"/>
    <s v="Frutas"/>
    <s v="Naranja Kg"/>
    <n v="16"/>
    <n v="1.67"/>
    <n v="0.154"/>
    <n v="22.61"/>
    <n v="16.28"/>
    <n v="6.33"/>
    <s v="Transfer"/>
  </r>
  <r>
    <x v="211"/>
    <s v="O20242151"/>
    <s v="C13218"/>
    <s v="SMB"/>
    <x v="1"/>
    <s v="AMBA"/>
    <s v="GBA Norte"/>
    <s v="Snacks"/>
    <s v="Papas Onduladas"/>
    <n v="20"/>
    <n v="2.82"/>
    <n v="8.7999999999999995E-2"/>
    <n v="51.44"/>
    <n v="33.44"/>
    <n v="18"/>
    <s v="Wallet"/>
  </r>
  <r>
    <x v="260"/>
    <s v="O20243993"/>
    <s v="C12079"/>
    <s v="Consumer"/>
    <x v="1"/>
    <s v="Mendoza"/>
    <s v="Godoy Cruz"/>
    <s v="Panificados"/>
    <s v="Pan Lacteado"/>
    <n v="4"/>
    <n v="1.54"/>
    <n v="9.9000000000000005E-2"/>
    <n v="5.55"/>
    <n v="3.72"/>
    <n v="1.83"/>
    <s v="Cash"/>
  </r>
  <r>
    <x v="11"/>
    <s v="O20240362"/>
    <s v="C11419"/>
    <s v="Consumer"/>
    <x v="1"/>
    <s v="Córdoba"/>
    <s v="Córdoba"/>
    <s v="Verduras"/>
    <s v="Lechuga Unidad"/>
    <n v="4"/>
    <n v="2.31"/>
    <n v="0"/>
    <n v="9.24"/>
    <n v="6.47"/>
    <n v="2.77"/>
    <s v="Wallet"/>
  </r>
  <r>
    <x v="340"/>
    <s v="O20244740"/>
    <s v="C10137"/>
    <s v="Consumer"/>
    <x v="0"/>
    <s v="Rosario"/>
    <s v="Rosario"/>
    <s v="Verduras"/>
    <s v="Tomate Kg"/>
    <n v="10"/>
    <n v="2.5499999999999998"/>
    <n v="6.5000000000000002E-2"/>
    <n v="23.84"/>
    <n v="16.690000000000001"/>
    <n v="7.15"/>
    <s v="Credit"/>
  </r>
  <r>
    <x v="354"/>
    <s v="O20241285"/>
    <s v="C12957"/>
    <s v="Consumer"/>
    <x v="1"/>
    <s v="LatAm"/>
    <s v="Asunción"/>
    <s v="Suplementos"/>
    <s v="Omega-3"/>
    <n v="3"/>
    <n v="22.37"/>
    <n v="0.14299999999999999"/>
    <n v="57.51"/>
    <n v="31.63"/>
    <n v="25.88"/>
    <s v="Debit"/>
  </r>
  <r>
    <x v="18"/>
    <s v="O20244241"/>
    <s v="C11410"/>
    <s v="Consumer"/>
    <x v="1"/>
    <s v="AMBA"/>
    <s v="GBA Oeste"/>
    <s v="Suplementos"/>
    <s v="Omega-3"/>
    <n v="8"/>
    <n v="19.11"/>
    <n v="0.124"/>
    <n v="133.91999999999999"/>
    <n v="73.66"/>
    <n v="60.26"/>
    <s v="Credit"/>
  </r>
  <r>
    <x v="74"/>
    <s v="O20241728"/>
    <s v="C10824"/>
    <s v="SMB"/>
    <x v="2"/>
    <s v="Córdoba"/>
    <s v="Río Cuarto"/>
    <s v="Snacks"/>
    <s v="Papas Clásicas"/>
    <n v="6"/>
    <n v="3.4"/>
    <n v="8.2000000000000003E-2"/>
    <n v="18.73"/>
    <n v="12.17"/>
    <n v="6.56"/>
    <s v="Credit"/>
  </r>
  <r>
    <x v="261"/>
    <s v="O20242638"/>
    <s v="C11596"/>
    <s v="Consumer"/>
    <x v="1"/>
    <s v="Santa Fe"/>
    <s v="Rosario"/>
    <s v="Verduras"/>
    <s v="Zanahoria Kg"/>
    <n v="6"/>
    <n v="2.15"/>
    <n v="8.9999999999999993E-3"/>
    <n v="12.78"/>
    <n v="8.9499999999999993"/>
    <n v="3.83"/>
    <s v="Transfer"/>
  </r>
  <r>
    <x v="286"/>
    <s v="O20241134"/>
    <s v="C13497"/>
    <s v="Consumer"/>
    <x v="0"/>
    <s v="AMBA"/>
    <s v="GBA Norte"/>
    <s v="Snacks"/>
    <s v="Barra Cereal"/>
    <n v="15"/>
    <n v="2.66"/>
    <n v="6.5000000000000002E-2"/>
    <n v="37.31"/>
    <n v="24.25"/>
    <n v="13.06"/>
    <s v="Cash"/>
  </r>
  <r>
    <x v="70"/>
    <s v="O20243680"/>
    <s v="C11248"/>
    <s v="Consumer"/>
    <x v="1"/>
    <s v="LatAm"/>
    <s v="Lima"/>
    <s v="Suplementos"/>
    <s v="Omega-3"/>
    <n v="6"/>
    <n v="12.8"/>
    <n v="0.06"/>
    <n v="72.19"/>
    <n v="39.700000000000003"/>
    <n v="32.49"/>
    <s v="Debit"/>
  </r>
  <r>
    <x v="377"/>
    <s v="O20244394"/>
    <s v="C11651"/>
    <s v="SMB"/>
    <x v="0"/>
    <s v="Córdoba"/>
    <s v="Córdoba"/>
    <s v="Verduras"/>
    <s v="Lechuga Unidad"/>
    <n v="3"/>
    <n v="2.5099999999999998"/>
    <n v="8.0000000000000002E-3"/>
    <n v="7.47"/>
    <n v="5.23"/>
    <n v="2.2400000000000002"/>
    <s v="Wallet"/>
  </r>
  <r>
    <x v="70"/>
    <s v="O20243685"/>
    <s v="C10481"/>
    <s v="Consumer"/>
    <x v="1"/>
    <s v="Santa Fe"/>
    <s v="Santa Fe"/>
    <s v="Frutas"/>
    <s v="Manzana Kg"/>
    <n v="2"/>
    <n v="2.17"/>
    <n v="0.11899999999999999"/>
    <n v="3.82"/>
    <n v="2.75"/>
    <n v="1.07"/>
    <s v="Wallet"/>
  </r>
  <r>
    <x v="7"/>
    <s v="O20241739"/>
    <s v="C12868"/>
    <s v="Consumer"/>
    <x v="1"/>
    <s v="LatAm"/>
    <s v="Asunción"/>
    <s v="Verduras"/>
    <s v="Cebolla Kg"/>
    <n v="4"/>
    <n v="1.21"/>
    <n v="6.5000000000000002E-2"/>
    <n v="4.53"/>
    <n v="3.17"/>
    <n v="1.36"/>
    <s v="Credit"/>
  </r>
  <r>
    <x v="409"/>
    <s v="O20243485"/>
    <s v="C12584"/>
    <s v="Enterprise"/>
    <x v="2"/>
    <s v="AMBA"/>
    <s v="CABA"/>
    <s v="Panificados"/>
    <s v="Pan Lacteado"/>
    <n v="3"/>
    <n v="2.09"/>
    <n v="0.13900000000000001"/>
    <n v="5.4"/>
    <n v="3.62"/>
    <n v="1.78"/>
    <s v="Credit"/>
  </r>
  <r>
    <x v="75"/>
    <s v="O20240828"/>
    <s v="C12521"/>
    <s v="Consumer"/>
    <x v="1"/>
    <s v="Mendoza"/>
    <s v="San Rafael"/>
    <s v="Lácteos"/>
    <s v="Leche 1L"/>
    <n v="13"/>
    <n v="2.88"/>
    <n v="2.9000000000000001E-2"/>
    <n v="36.35"/>
    <n v="28.35"/>
    <n v="8"/>
    <s v="Debit"/>
  </r>
  <r>
    <x v="548"/>
    <s v="O20240959"/>
    <s v="C11017"/>
    <s v="Consumer"/>
    <x v="0"/>
    <s v="Santa Fe"/>
    <s v="Santa Fe"/>
    <s v="Suplementos"/>
    <s v="Whey 1kg"/>
    <n v="13"/>
    <n v="21.91"/>
    <n v="9.2999999999999999E-2"/>
    <n v="258.33999999999997"/>
    <n v="142.09"/>
    <n v="116.25"/>
    <s v="Debit"/>
  </r>
  <r>
    <x v="240"/>
    <s v="O20243818"/>
    <s v="C10273"/>
    <s v="Consumer"/>
    <x v="1"/>
    <s v="Santa Fe"/>
    <s v="Rafaela"/>
    <s v="Bebidas"/>
    <s v="Agua 1.5L"/>
    <n v="10"/>
    <n v="1.98"/>
    <n v="0.13"/>
    <n v="17.23"/>
    <n v="12.92"/>
    <n v="4.3099999999999996"/>
    <s v="Credit"/>
  </r>
  <r>
    <x v="475"/>
    <s v="O20241034"/>
    <s v="C11607"/>
    <s v="SMB"/>
    <x v="0"/>
    <s v="AMBA"/>
    <s v="GBA Norte"/>
    <s v="Lácteos"/>
    <s v="Leche 1L"/>
    <n v="3"/>
    <n v="2.09"/>
    <n v="8.5999999999999993E-2"/>
    <n v="5.73"/>
    <n v="4.47"/>
    <n v="1.26"/>
    <s v="Transfer"/>
  </r>
  <r>
    <x v="11"/>
    <s v="O20240353"/>
    <s v="C12424"/>
    <s v="Consumer"/>
    <x v="0"/>
    <s v="LatAm"/>
    <s v="Lima"/>
    <s v="Suplementos"/>
    <s v="Omega-3"/>
    <n v="14"/>
    <n v="33.86"/>
    <n v="1.4E-2"/>
    <n v="467.4"/>
    <n v="257.07"/>
    <n v="210.33"/>
    <s v="Debit"/>
  </r>
  <r>
    <x v="492"/>
    <s v="O20240048"/>
    <s v="C13240"/>
    <s v="SMB"/>
    <x v="0"/>
    <s v="Rosario"/>
    <s v="Rosario"/>
    <s v="Verduras"/>
    <s v="Cebolla Kg"/>
    <n v="13"/>
    <n v="2.09"/>
    <n v="0.03"/>
    <n v="26.35"/>
    <n v="18.45"/>
    <n v="7.9"/>
    <s v="Credit"/>
  </r>
  <r>
    <x v="60"/>
    <s v="O20244305"/>
    <s v="C12888"/>
    <s v="SMB"/>
    <x v="1"/>
    <s v="LatAm"/>
    <s v="Lima"/>
    <s v="Verduras"/>
    <s v="Lechuga Unidad"/>
    <n v="11"/>
    <n v="1.83"/>
    <n v="0.10299999999999999"/>
    <n v="18.059999999999999"/>
    <n v="12.64"/>
    <n v="5.42"/>
    <s v="Debit"/>
  </r>
  <r>
    <x v="110"/>
    <s v="O20243411"/>
    <s v="C11745"/>
    <s v="Consumer"/>
    <x v="0"/>
    <s v="Córdoba"/>
    <s v="Villa María"/>
    <s v="Frutas"/>
    <s v="Naranja Kg"/>
    <n v="17"/>
    <n v="2.84"/>
    <n v="0"/>
    <n v="48.28"/>
    <n v="34.76"/>
    <n v="13.52"/>
    <s v="Cash"/>
  </r>
  <r>
    <x v="67"/>
    <s v="O20243039"/>
    <s v="C11124"/>
    <s v="Consumer"/>
    <x v="0"/>
    <s v="LatAm"/>
    <s v="Asunción"/>
    <s v="Suplementos"/>
    <s v="Whey 1kg"/>
    <n v="15"/>
    <n v="18.2"/>
    <n v="7.0000000000000007E-2"/>
    <n v="253.89"/>
    <n v="139.63999999999999"/>
    <n v="114.25"/>
    <s v="Wallet"/>
  </r>
  <r>
    <x v="446"/>
    <s v="O20242688"/>
    <s v="C12896"/>
    <s v="Consumer"/>
    <x v="1"/>
    <s v="Córdoba"/>
    <s v="Villa María"/>
    <s v="Verduras"/>
    <s v="Zanahoria Kg"/>
    <n v="2"/>
    <n v="2.36"/>
    <n v="5.5E-2"/>
    <n v="4.46"/>
    <n v="3.12"/>
    <n v="1.34"/>
    <s v="Transfer"/>
  </r>
  <r>
    <x v="250"/>
    <s v="O20241711"/>
    <s v="C10037"/>
    <s v="Consumer"/>
    <x v="0"/>
    <s v="Córdoba"/>
    <s v="Río Cuarto"/>
    <s v="Panificados"/>
    <s v="Pan Lacteado"/>
    <n v="12"/>
    <n v="1.34"/>
    <n v="5.8000000000000003E-2"/>
    <n v="15.15"/>
    <n v="10.15"/>
    <n v="5"/>
    <s v="Debit"/>
  </r>
  <r>
    <x v="40"/>
    <s v="O20242297"/>
    <s v="C12850"/>
    <s v="Consumer"/>
    <x v="0"/>
    <s v="Córdoba"/>
    <s v="Córdoba"/>
    <s v="Snacks"/>
    <s v="Mix Frutos Secos"/>
    <n v="10"/>
    <n v="2.37"/>
    <n v="0.105"/>
    <n v="21.21"/>
    <n v="13.79"/>
    <n v="7.42"/>
    <s v="Cash"/>
  </r>
  <r>
    <x v="537"/>
    <s v="O20240068"/>
    <s v="C12244"/>
    <s v="Consumer"/>
    <x v="1"/>
    <s v="Rosario"/>
    <s v="Rosario"/>
    <s v="Suplementos"/>
    <s v="Omega-3"/>
    <n v="15"/>
    <n v="28.99"/>
    <n v="0.20200000000000001"/>
    <n v="347.01"/>
    <n v="190.86"/>
    <n v="156.15"/>
    <s v="Debit"/>
  </r>
  <r>
    <x v="213"/>
    <s v="O20241788"/>
    <s v="C11798"/>
    <s v="SMB"/>
    <x v="1"/>
    <s v="AMBA"/>
    <s v="GBA Sur"/>
    <s v="Bebidas"/>
    <s v="Jugo Naranja"/>
    <n v="2"/>
    <n v="1.64"/>
    <n v="1.9E-2"/>
    <n v="3.22"/>
    <n v="2.42"/>
    <n v="0.8"/>
    <s v="Credit"/>
  </r>
  <r>
    <x v="17"/>
    <s v="O20243285"/>
    <s v="C10435"/>
    <s v="Consumer"/>
    <x v="1"/>
    <s v="Mendoza"/>
    <s v="San Rafael"/>
    <s v="Lácteos"/>
    <s v="Leche 1L"/>
    <n v="18"/>
    <n v="1.32"/>
    <n v="0"/>
    <n v="23.76"/>
    <n v="18.53"/>
    <n v="5.23"/>
    <s v="Cash"/>
  </r>
  <r>
    <x v="12"/>
    <s v="O20241883"/>
    <s v="C11144"/>
    <s v="Enterprise"/>
    <x v="0"/>
    <s v="Córdoba"/>
    <s v="Villa María"/>
    <s v="Bebidas"/>
    <s v="Agua 500ml"/>
    <n v="4"/>
    <n v="1.5"/>
    <n v="0.20200000000000001"/>
    <n v="4.79"/>
    <n v="3.59"/>
    <n v="1.2"/>
    <s v="Credit"/>
  </r>
  <r>
    <x v="456"/>
    <s v="O20240216"/>
    <s v="C12880"/>
    <s v="Enterprise"/>
    <x v="0"/>
    <s v="Santa Fe"/>
    <s v="Rosario"/>
    <s v="Panificados"/>
    <s v="Pan Lacteado"/>
    <n v="15"/>
    <n v="1.61"/>
    <n v="0.01"/>
    <n v="23.91"/>
    <n v="16.02"/>
    <n v="7.89"/>
    <s v="Credit"/>
  </r>
  <r>
    <x v="617"/>
    <s v="O20241676"/>
    <s v="C12116"/>
    <s v="Consumer"/>
    <x v="0"/>
    <s v="Santa Fe"/>
    <s v="Rosario"/>
    <s v="Bebidas"/>
    <s v="Agua 500ml"/>
    <n v="13"/>
    <n v="1.31"/>
    <n v="0"/>
    <n v="17.03"/>
    <n v="12.77"/>
    <n v="4.26"/>
    <s v="Cash"/>
  </r>
  <r>
    <x v="451"/>
    <s v="O20242516"/>
    <s v="C12224"/>
    <s v="SMB"/>
    <x v="1"/>
    <s v="AMBA"/>
    <s v="CABA"/>
    <s v="Lácteos"/>
    <s v="Leche 1L"/>
    <n v="19"/>
    <n v="2.2799999999999998"/>
    <n v="0"/>
    <n v="43.32"/>
    <n v="33.79"/>
    <n v="9.5299999999999994"/>
    <s v="Wallet"/>
  </r>
  <r>
    <x v="91"/>
    <s v="O20242737"/>
    <s v="C10056"/>
    <s v="SMB"/>
    <x v="0"/>
    <s v="Mendoza"/>
    <s v="Godoy Cruz"/>
    <s v="Panificados"/>
    <s v="Medialunas Docena"/>
    <n v="9"/>
    <n v="2.13"/>
    <n v="0.12"/>
    <n v="16.87"/>
    <n v="11.3"/>
    <n v="5.57"/>
    <s v="Transfer"/>
  </r>
  <r>
    <x v="354"/>
    <s v="O20241289"/>
    <s v="C11977"/>
    <s v="Consumer"/>
    <x v="0"/>
    <s v="AMBA"/>
    <s v="GBA Oeste"/>
    <s v="Panificados"/>
    <s v="Medialunas Docena"/>
    <n v="17"/>
    <n v="1.45"/>
    <n v="1E-3"/>
    <n v="24.63"/>
    <n v="16.5"/>
    <n v="8.1300000000000008"/>
    <s v="Cash"/>
  </r>
  <r>
    <x v="618"/>
    <s v="O20243619"/>
    <s v="C12379"/>
    <s v="Consumer"/>
    <x v="1"/>
    <s v="Córdoba"/>
    <s v="Río Cuarto"/>
    <s v="Lácteos"/>
    <s v="Leche 1L"/>
    <n v="13"/>
    <n v="1.1000000000000001"/>
    <n v="7.3999999999999996E-2"/>
    <n v="13.24"/>
    <n v="10.33"/>
    <n v="2.91"/>
    <s v="Credit"/>
  </r>
  <r>
    <x v="195"/>
    <s v="O20244013"/>
    <s v="C13402"/>
    <s v="Enterprise"/>
    <x v="1"/>
    <s v="Mendoza"/>
    <s v="San Rafael"/>
    <s v="Lácteos"/>
    <s v="Yogur 1L"/>
    <n v="3"/>
    <n v="2.58"/>
    <n v="0"/>
    <n v="7.74"/>
    <n v="6.04"/>
    <n v="1.7"/>
    <s v="Credit"/>
  </r>
  <r>
    <x v="70"/>
    <s v="O20243684"/>
    <s v="C10117"/>
    <s v="SMB"/>
    <x v="1"/>
    <s v="Santa Fe"/>
    <s v="Rosario"/>
    <s v="Bebidas"/>
    <s v="Agua 1.5L"/>
    <n v="11"/>
    <n v="1.43"/>
    <n v="7.0999999999999994E-2"/>
    <n v="14.61"/>
    <n v="10.96"/>
    <n v="3.65"/>
    <s v="Credit"/>
  </r>
  <r>
    <x v="254"/>
    <s v="O20243758"/>
    <s v="C11717"/>
    <s v="SMB"/>
    <x v="1"/>
    <s v="Santa Fe"/>
    <s v="Santa Fe"/>
    <s v="Bebidas"/>
    <s v="Jugo Naranja"/>
    <n v="13"/>
    <n v="1.58"/>
    <n v="0.109"/>
    <n v="18.3"/>
    <n v="13.72"/>
    <n v="4.58"/>
    <s v="Debit"/>
  </r>
  <r>
    <x v="619"/>
    <s v="O20244665"/>
    <s v="C12885"/>
    <s v="SMB"/>
    <x v="1"/>
    <s v="LatAm"/>
    <s v="Lima"/>
    <s v="Verduras"/>
    <s v="Lechuga Unidad"/>
    <n v="19"/>
    <n v="2.5099999999999998"/>
    <n v="6.6000000000000003E-2"/>
    <n v="44.54"/>
    <n v="31.18"/>
    <n v="13.36"/>
    <s v="Wallet"/>
  </r>
  <r>
    <x v="94"/>
    <s v="O20244993"/>
    <s v="C12929"/>
    <s v="Consumer"/>
    <x v="1"/>
    <s v="Santa Fe"/>
    <s v="Rafaela"/>
    <s v="Bebidas"/>
    <s v="Jugo Naranja"/>
    <n v="11"/>
    <n v="1.55"/>
    <n v="0"/>
    <n v="17.05"/>
    <n v="12.79"/>
    <n v="4.26"/>
    <s v="Debit"/>
  </r>
  <r>
    <x v="610"/>
    <s v="O20244200"/>
    <s v="C12024"/>
    <s v="Consumer"/>
    <x v="1"/>
    <s v="AMBA"/>
    <s v="CABA"/>
    <s v="Panificados"/>
    <s v="Pan Lacteado"/>
    <n v="16"/>
    <n v="1.03"/>
    <n v="0"/>
    <n v="16.48"/>
    <n v="11.04"/>
    <n v="5.44"/>
    <s v="Debit"/>
  </r>
  <r>
    <x v="573"/>
    <s v="O20240486"/>
    <s v="C12475"/>
    <s v="Consumer"/>
    <x v="2"/>
    <s v="Rosario"/>
    <s v="Rosario"/>
    <s v="Panificados"/>
    <s v="Pan Lacteado"/>
    <n v="2"/>
    <n v="1.3"/>
    <n v="5.6000000000000001E-2"/>
    <n v="2.4500000000000002"/>
    <n v="1.64"/>
    <n v="0.81"/>
    <s v="Credit"/>
  </r>
  <r>
    <x v="375"/>
    <s v="O20242760"/>
    <s v="C10320"/>
    <s v="Consumer"/>
    <x v="0"/>
    <s v="LatAm"/>
    <s v="Lima"/>
    <s v="Panificados"/>
    <s v="Medialunas Docena"/>
    <n v="14"/>
    <n v="1.71"/>
    <n v="1.4999999999999999E-2"/>
    <n v="23.58"/>
    <n v="15.8"/>
    <n v="7.78"/>
    <s v="Transfer"/>
  </r>
  <r>
    <x v="417"/>
    <s v="O20240783"/>
    <s v="C11552"/>
    <s v="SMB"/>
    <x v="1"/>
    <s v="AMBA"/>
    <s v="GBA Oeste"/>
    <s v="Verduras"/>
    <s v="Cebolla Kg"/>
    <n v="8"/>
    <n v="2.15"/>
    <n v="2.7E-2"/>
    <n v="16.739999999999998"/>
    <n v="11.72"/>
    <n v="5.0199999999999996"/>
    <s v="Credit"/>
  </r>
  <r>
    <x v="203"/>
    <s v="O20243182"/>
    <s v="C11813"/>
    <s v="Consumer"/>
    <x v="2"/>
    <s v="AMBA"/>
    <s v="CABA"/>
    <s v="Panificados"/>
    <s v="Pan Integral"/>
    <n v="7"/>
    <n v="1.22"/>
    <n v="0.188"/>
    <n v="6.93"/>
    <n v="4.6399999999999997"/>
    <n v="2.29"/>
    <s v="Credit"/>
  </r>
  <r>
    <x v="521"/>
    <s v="O20240949"/>
    <s v="C11934"/>
    <s v="Consumer"/>
    <x v="1"/>
    <s v="AMBA"/>
    <s v="GBA Oeste"/>
    <s v="Lácteos"/>
    <s v="Yogur 1L"/>
    <n v="18"/>
    <n v="1.99"/>
    <n v="0"/>
    <n v="35.82"/>
    <n v="27.94"/>
    <n v="7.88"/>
    <s v="Credit"/>
  </r>
  <r>
    <x v="68"/>
    <s v="O20240117"/>
    <s v="C11317"/>
    <s v="SMB"/>
    <x v="2"/>
    <s v="AMBA"/>
    <s v="GBA Norte"/>
    <s v="Frutas"/>
    <s v="Naranja Kg"/>
    <n v="13"/>
    <n v="3.09"/>
    <n v="9.4E-2"/>
    <n v="36.39"/>
    <n v="26.2"/>
    <n v="10.19"/>
    <s v="Debit"/>
  </r>
  <r>
    <x v="514"/>
    <s v="O20243832"/>
    <s v="C10441"/>
    <s v="Consumer"/>
    <x v="1"/>
    <s v="Santa Fe"/>
    <s v="Rafaela"/>
    <s v="Bebidas"/>
    <s v="Energética"/>
    <n v="16"/>
    <n v="1.48"/>
    <n v="9.7000000000000003E-2"/>
    <n v="21.38"/>
    <n v="16.04"/>
    <n v="5.34"/>
    <s v="Wallet"/>
  </r>
  <r>
    <x v="402"/>
    <s v="O20243370"/>
    <s v="C12111"/>
    <s v="Consumer"/>
    <x v="0"/>
    <s v="Rosario"/>
    <s v="Rosario"/>
    <s v="Suplementos"/>
    <s v="Whey 1kg"/>
    <n v="2"/>
    <n v="14.32"/>
    <n v="0.04"/>
    <n v="27.49"/>
    <n v="15.12"/>
    <n v="12.37"/>
    <s v="Transfer"/>
  </r>
  <r>
    <x v="455"/>
    <s v="O20242824"/>
    <s v="C10593"/>
    <s v="SMB"/>
    <x v="0"/>
    <s v="AMBA"/>
    <s v="GBA Oeste"/>
    <s v="Verduras"/>
    <s v="Cebolla Kg"/>
    <n v="5"/>
    <n v="1.29"/>
    <n v="6.4000000000000001E-2"/>
    <n v="6.04"/>
    <n v="4.2300000000000004"/>
    <n v="1.81"/>
    <s v="Wallet"/>
  </r>
  <r>
    <x v="602"/>
    <s v="O20241699"/>
    <s v="C13073"/>
    <s v="Consumer"/>
    <x v="0"/>
    <s v="Santa Fe"/>
    <s v="Santa Fe"/>
    <s v="Bebidas"/>
    <s v="Gaseosa Cola"/>
    <n v="6"/>
    <n v="1.58"/>
    <n v="4.3999999999999997E-2"/>
    <n v="9.06"/>
    <n v="6.8"/>
    <n v="2.2599999999999998"/>
    <s v="Credit"/>
  </r>
  <r>
    <x v="48"/>
    <s v="O20244581"/>
    <s v="C10849"/>
    <s v="Consumer"/>
    <x v="1"/>
    <s v="LatAm"/>
    <s v="Santiago"/>
    <s v="Bebidas"/>
    <s v="Energética"/>
    <n v="4"/>
    <n v="1.08"/>
    <n v="0.16600000000000001"/>
    <n v="3.6"/>
    <n v="2.7"/>
    <n v="0.9"/>
    <s v="Debit"/>
  </r>
  <r>
    <x v="540"/>
    <s v="O20243548"/>
    <s v="C10323"/>
    <s v="SMB"/>
    <x v="1"/>
    <s v="Santa Fe"/>
    <s v="Santa Fe"/>
    <s v="Bebidas"/>
    <s v="Energética"/>
    <n v="12"/>
    <n v="1.83"/>
    <n v="0"/>
    <n v="21.96"/>
    <n v="16.47"/>
    <n v="5.49"/>
    <s v="Transfer"/>
  </r>
  <r>
    <x v="54"/>
    <s v="O20240074"/>
    <s v="C10865"/>
    <s v="Consumer"/>
    <x v="0"/>
    <s v="Santa Fe"/>
    <s v="Santa Fe"/>
    <s v="Bebidas"/>
    <s v="Agua 500ml"/>
    <n v="20"/>
    <n v="1.6"/>
    <n v="6.2E-2"/>
    <n v="30.02"/>
    <n v="22.52"/>
    <n v="7.5"/>
    <s v="Credit"/>
  </r>
  <r>
    <x v="371"/>
    <s v="O20240983"/>
    <s v="C10337"/>
    <s v="Consumer"/>
    <x v="1"/>
    <s v="Mendoza"/>
    <s v="Godoy Cruz"/>
    <s v="Verduras"/>
    <s v="Zanahoria Kg"/>
    <n v="4"/>
    <n v="1.55"/>
    <n v="9.1999999999999998E-2"/>
    <n v="5.63"/>
    <n v="3.94"/>
    <n v="1.69"/>
    <s v="Credit"/>
  </r>
  <r>
    <x v="27"/>
    <s v="O20241801"/>
    <s v="C11102"/>
    <s v="Consumer"/>
    <x v="1"/>
    <s v="Córdoba"/>
    <s v="Córdoba"/>
    <s v="Frutas"/>
    <s v="Manzana Kg"/>
    <n v="3"/>
    <n v="2.98"/>
    <n v="5.8000000000000003E-2"/>
    <n v="8.42"/>
    <n v="6.06"/>
    <n v="2.36"/>
    <s v="Credit"/>
  </r>
  <r>
    <x v="536"/>
    <s v="O20243151"/>
    <s v="C11949"/>
    <s v="Consumer"/>
    <x v="1"/>
    <s v="Santa Fe"/>
    <s v="Santa Fe"/>
    <s v="Suplementos"/>
    <s v="Whey 1kg"/>
    <n v="7"/>
    <n v="26.36"/>
    <n v="9.1999999999999998E-2"/>
    <n v="167.54"/>
    <n v="92.15"/>
    <n v="75.39"/>
    <s v="Debit"/>
  </r>
  <r>
    <x v="363"/>
    <s v="O20242582"/>
    <s v="C10034"/>
    <s v="Consumer"/>
    <x v="0"/>
    <s v="Mendoza"/>
    <s v="Godoy Cruz"/>
    <s v="Frutas"/>
    <s v="Naranja Kg"/>
    <n v="20"/>
    <n v="2.74"/>
    <n v="0"/>
    <n v="54.8"/>
    <n v="39.46"/>
    <n v="15.34"/>
    <s v="Cash"/>
  </r>
  <r>
    <x v="495"/>
    <s v="O20244524"/>
    <s v="C13242"/>
    <s v="Consumer"/>
    <x v="1"/>
    <s v="Córdoba"/>
    <s v="Villa María"/>
    <s v="Panificados"/>
    <s v="Pan Lacteado"/>
    <n v="6"/>
    <n v="1.57"/>
    <n v="0.17100000000000001"/>
    <n v="7.81"/>
    <n v="5.23"/>
    <n v="2.58"/>
    <s v="Debit"/>
  </r>
  <r>
    <x v="435"/>
    <s v="O20241050"/>
    <s v="C12794"/>
    <s v="SMB"/>
    <x v="0"/>
    <s v="Rosario"/>
    <s v="Rosario"/>
    <s v="Snacks"/>
    <s v="Papas Onduladas"/>
    <n v="3"/>
    <n v="3.38"/>
    <n v="0"/>
    <n v="10.14"/>
    <n v="6.59"/>
    <n v="3.55"/>
    <s v="Debit"/>
  </r>
  <r>
    <x v="482"/>
    <s v="O20243361"/>
    <s v="C11814"/>
    <s v="Consumer"/>
    <x v="0"/>
    <s v="Santa Fe"/>
    <s v="Rosario"/>
    <s v="Panificados"/>
    <s v="Pan Integral"/>
    <n v="2"/>
    <n v="1.01"/>
    <n v="3.4000000000000002E-2"/>
    <n v="1.95"/>
    <n v="1.31"/>
    <n v="0.64"/>
    <s v="Debit"/>
  </r>
  <r>
    <x v="246"/>
    <s v="O20241713"/>
    <s v="C12033"/>
    <s v="Consumer"/>
    <x v="0"/>
    <s v="Mendoza"/>
    <s v="Mendoza"/>
    <s v="Frutas"/>
    <s v="Naranja Kg"/>
    <n v="9"/>
    <n v="2.2999999999999998"/>
    <n v="4.9000000000000002E-2"/>
    <n v="19.690000000000001"/>
    <n v="14.18"/>
    <n v="5.51"/>
    <s v="Cash"/>
  </r>
  <r>
    <x v="33"/>
    <s v="O20244656"/>
    <s v="C10775"/>
    <s v="SMB"/>
    <x v="0"/>
    <s v="Santa Fe"/>
    <s v="Rafaela"/>
    <s v="Lácteos"/>
    <s v="Queso Cremoso 500g"/>
    <n v="8"/>
    <n v="2.63"/>
    <n v="2.1000000000000001E-2"/>
    <n v="20.6"/>
    <n v="16.07"/>
    <n v="4.53"/>
    <s v="Credit"/>
  </r>
  <r>
    <x v="462"/>
    <s v="O20243695"/>
    <s v="C12632"/>
    <s v="SMB"/>
    <x v="1"/>
    <s v="Rosario"/>
    <s v="Rosario"/>
    <s v="Bebidas"/>
    <s v="Agua 1.5L"/>
    <n v="4"/>
    <n v="2.0299999999999998"/>
    <n v="0.125"/>
    <n v="7.1"/>
    <n v="5.32"/>
    <n v="1.78"/>
    <s v="Transfer"/>
  </r>
  <r>
    <x v="511"/>
    <s v="O20241936"/>
    <s v="C10540"/>
    <s v="Consumer"/>
    <x v="1"/>
    <s v="Córdoba"/>
    <s v="Río Cuarto"/>
    <s v="Bebidas"/>
    <s v="Agua 500ml"/>
    <n v="8"/>
    <n v="1.48"/>
    <n v="0"/>
    <n v="11.84"/>
    <n v="8.8800000000000008"/>
    <n v="2.96"/>
    <s v="Credit"/>
  </r>
  <r>
    <x v="246"/>
    <s v="O20241720"/>
    <s v="C11704"/>
    <s v="Consumer"/>
    <x v="1"/>
    <s v="Córdoba"/>
    <s v="Córdoba"/>
    <s v="Suplementos"/>
    <s v="Creatina 300g"/>
    <n v="19"/>
    <n v="21.94"/>
    <n v="0.16800000000000001"/>
    <n v="346.83"/>
    <n v="190.76"/>
    <n v="156.07"/>
    <s v="Wallet"/>
  </r>
  <r>
    <x v="365"/>
    <s v="O20240638"/>
    <s v="C10797"/>
    <s v="Consumer"/>
    <x v="0"/>
    <s v="Córdoba"/>
    <s v="Villa María"/>
    <s v="Frutas"/>
    <s v="Uva Kg"/>
    <n v="20"/>
    <n v="2.97"/>
    <n v="9.0999999999999998E-2"/>
    <n v="53.99"/>
    <n v="38.869999999999997"/>
    <n v="15.12"/>
    <s v="Transfer"/>
  </r>
  <r>
    <x v="398"/>
    <s v="O20241529"/>
    <s v="C11946"/>
    <s v="SMB"/>
    <x v="2"/>
    <s v="Santa Fe"/>
    <s v="Rosario"/>
    <s v="Lácteos"/>
    <s v="Yogur 1L"/>
    <n v="10"/>
    <n v="1.62"/>
    <n v="0.13100000000000001"/>
    <n v="14.08"/>
    <n v="10.98"/>
    <n v="3.1"/>
    <s v="Credit"/>
  </r>
  <r>
    <x v="446"/>
    <s v="O20242686"/>
    <s v="C11079"/>
    <s v="SMB"/>
    <x v="0"/>
    <s v="LatAm"/>
    <s v="Asunción"/>
    <s v="Bebidas"/>
    <s v="Agua 1.5L"/>
    <n v="8"/>
    <n v="1.98"/>
    <n v="0"/>
    <n v="15.84"/>
    <n v="11.88"/>
    <n v="3.96"/>
    <s v="Credit"/>
  </r>
  <r>
    <x v="600"/>
    <s v="O20244509"/>
    <s v="C10694"/>
    <s v="SMB"/>
    <x v="1"/>
    <s v="Córdoba"/>
    <s v="Villa María"/>
    <s v="Panificados"/>
    <s v="Pan Integral"/>
    <n v="19"/>
    <n v="1.64"/>
    <n v="2.4E-2"/>
    <n v="30.41"/>
    <n v="20.37"/>
    <n v="10.039999999999999"/>
    <s v="Credit"/>
  </r>
  <r>
    <x v="67"/>
    <s v="O20243037"/>
    <s v="C12789"/>
    <s v="SMB"/>
    <x v="1"/>
    <s v="Mendoza"/>
    <s v="San Rafael"/>
    <s v="Snacks"/>
    <s v="Barra Cereal"/>
    <n v="7"/>
    <n v="2.58"/>
    <n v="0.123"/>
    <n v="15.84"/>
    <n v="10.3"/>
    <n v="5.54"/>
    <s v="Debit"/>
  </r>
  <r>
    <x v="620"/>
    <s v="O20242358"/>
    <s v="C11356"/>
    <s v="Consumer"/>
    <x v="2"/>
    <s v="Rosario"/>
    <s v="Rosario"/>
    <s v="Lácteos"/>
    <s v="Leche 1L"/>
    <n v="20"/>
    <n v="1.1499999999999999"/>
    <n v="1.2999999999999999E-2"/>
    <n v="22.7"/>
    <n v="17.71"/>
    <n v="4.99"/>
    <s v="Cash"/>
  </r>
  <r>
    <x v="82"/>
    <s v="O20240898"/>
    <s v="C11312"/>
    <s v="Consumer"/>
    <x v="1"/>
    <s v="Mendoza"/>
    <s v="San Rafael"/>
    <s v="Lácteos"/>
    <s v="Yogur 1L"/>
    <n v="9"/>
    <n v="2.4900000000000002"/>
    <n v="0.115"/>
    <n v="19.829999999999998"/>
    <n v="15.47"/>
    <n v="4.3600000000000003"/>
    <s v="Credit"/>
  </r>
  <r>
    <x v="345"/>
    <s v="O20243170"/>
    <s v="C11861"/>
    <s v="SMB"/>
    <x v="1"/>
    <s v="AMBA"/>
    <s v="CABA"/>
    <s v="Bebidas"/>
    <s v="Gaseosa Cola"/>
    <n v="19"/>
    <n v="1.33"/>
    <n v="4.4999999999999998E-2"/>
    <n v="24.13"/>
    <n v="18.100000000000001"/>
    <n v="6.03"/>
    <s v="Cash"/>
  </r>
  <r>
    <x v="50"/>
    <s v="O20242971"/>
    <s v="C12691"/>
    <s v="SMB"/>
    <x v="1"/>
    <s v="Córdoba"/>
    <s v="Córdoba"/>
    <s v="Snacks"/>
    <s v="Barra Cereal"/>
    <n v="13"/>
    <n v="2.08"/>
    <n v="9.5000000000000001E-2"/>
    <n v="24.47"/>
    <n v="15.91"/>
    <n v="8.56"/>
    <s v="Credit"/>
  </r>
  <r>
    <x v="428"/>
    <s v="O20243864"/>
    <s v="C11597"/>
    <s v="SMB"/>
    <x v="1"/>
    <s v="Córdoba"/>
    <s v="Córdoba"/>
    <s v="Panificados"/>
    <s v="Medialunas Docena"/>
    <n v="7"/>
    <n v="2.0099999999999998"/>
    <n v="0.109"/>
    <n v="12.54"/>
    <n v="8.4"/>
    <n v="4.1399999999999997"/>
    <s v="Credit"/>
  </r>
  <r>
    <x v="182"/>
    <s v="O20242759"/>
    <s v="C10133"/>
    <s v="SMB"/>
    <x v="1"/>
    <s v="Santa Fe"/>
    <s v="Rafaela"/>
    <s v="Bebidas"/>
    <s v="Jugo Naranja"/>
    <n v="2"/>
    <n v="1.48"/>
    <n v="0.1"/>
    <n v="2.66"/>
    <n v="2"/>
    <n v="0.66"/>
    <s v="Cash"/>
  </r>
  <r>
    <x v="458"/>
    <s v="O20242850"/>
    <s v="C10789"/>
    <s v="Consumer"/>
    <x v="0"/>
    <s v="AMBA"/>
    <s v="GBA Oeste"/>
    <s v="Verduras"/>
    <s v="Zanahoria Kg"/>
    <n v="3"/>
    <n v="2.56"/>
    <n v="0"/>
    <n v="7.68"/>
    <n v="5.38"/>
    <n v="2.2999999999999998"/>
    <s v="Transfer"/>
  </r>
  <r>
    <x v="304"/>
    <s v="O20243256"/>
    <s v="C11259"/>
    <s v="SMB"/>
    <x v="2"/>
    <s v="AMBA"/>
    <s v="CABA"/>
    <s v="Panificados"/>
    <s v="Pan Integral"/>
    <n v="4"/>
    <n v="1.35"/>
    <n v="0.121"/>
    <n v="4.75"/>
    <n v="3.18"/>
    <n v="1.57"/>
    <s v="Debit"/>
  </r>
  <r>
    <x v="511"/>
    <s v="O20241939"/>
    <s v="C13435"/>
    <s v="Consumer"/>
    <x v="1"/>
    <s v="Mendoza"/>
    <s v="Mendoza"/>
    <s v="Lácteos"/>
    <s v="Queso Cremoso 500g"/>
    <n v="1"/>
    <n v="1.94"/>
    <n v="3.1E-2"/>
    <n v="1.88"/>
    <n v="1.47"/>
    <n v="0.41"/>
    <s v="Credit"/>
  </r>
  <r>
    <x v="430"/>
    <s v="O20244534"/>
    <s v="C12088"/>
    <s v="Consumer"/>
    <x v="0"/>
    <s v="AMBA"/>
    <s v="GBA Oeste"/>
    <s v="Panificados"/>
    <s v="Medialunas Docena"/>
    <n v="1"/>
    <n v="1.06"/>
    <n v="0.14199999999999999"/>
    <n v="0.91"/>
    <n v="0.61"/>
    <n v="0.3"/>
    <s v="Credit"/>
  </r>
  <r>
    <x v="132"/>
    <s v="O20243137"/>
    <s v="C12030"/>
    <s v="Consumer"/>
    <x v="1"/>
    <s v="Santa Fe"/>
    <s v="Rafaela"/>
    <s v="Panificados"/>
    <s v="Pan Lacteado"/>
    <n v="10"/>
    <n v="1.5"/>
    <n v="0"/>
    <n v="15"/>
    <n v="10.050000000000001"/>
    <n v="4.95"/>
    <s v="Credit"/>
  </r>
  <r>
    <x v="380"/>
    <s v="O20240645"/>
    <s v="C12299"/>
    <s v="SMB"/>
    <x v="1"/>
    <s v="Mendoza"/>
    <s v="Godoy Cruz"/>
    <s v="Bebidas"/>
    <s v="Gaseosa Cola"/>
    <n v="10"/>
    <n v="2.1"/>
    <n v="0.06"/>
    <n v="19.739999999999998"/>
    <n v="14.81"/>
    <n v="4.93"/>
    <s v="Wallet"/>
  </r>
  <r>
    <x v="155"/>
    <s v="O20240373"/>
    <s v="C13010"/>
    <s v="Consumer"/>
    <x v="0"/>
    <s v="Santa Fe"/>
    <s v="Rafaela"/>
    <s v="Bebidas"/>
    <s v="Gaseosa Cola"/>
    <n v="7"/>
    <n v="1.33"/>
    <n v="1.6E-2"/>
    <n v="9.16"/>
    <n v="6.87"/>
    <n v="2.29"/>
    <s v="Wallet"/>
  </r>
  <r>
    <x v="411"/>
    <s v="O20244279"/>
    <s v="C11220"/>
    <s v="SMB"/>
    <x v="0"/>
    <s v="Córdoba"/>
    <s v="Río Cuarto"/>
    <s v="Verduras"/>
    <s v="Tomate Kg"/>
    <n v="4"/>
    <n v="1.57"/>
    <n v="0.125"/>
    <n v="5.5"/>
    <n v="3.85"/>
    <n v="1.65"/>
    <s v="Wallet"/>
  </r>
  <r>
    <x v="116"/>
    <s v="O20241215"/>
    <s v="C11892"/>
    <s v="Consumer"/>
    <x v="0"/>
    <s v="Santa Fe"/>
    <s v="Santa Fe"/>
    <s v="Lácteos"/>
    <s v="Leche 1L"/>
    <n v="6"/>
    <n v="1.21"/>
    <n v="0.09"/>
    <n v="6.61"/>
    <n v="5.16"/>
    <n v="1.45"/>
    <s v="Credit"/>
  </r>
  <r>
    <x v="287"/>
    <s v="O20240839"/>
    <s v="C12131"/>
    <s v="Consumer"/>
    <x v="0"/>
    <s v="Córdoba"/>
    <s v="Córdoba"/>
    <s v="Verduras"/>
    <s v="Zanahoria Kg"/>
    <n v="2"/>
    <n v="2.5099999999999998"/>
    <n v="0.02"/>
    <n v="4.92"/>
    <n v="3.44"/>
    <n v="1.48"/>
    <s v="Credit"/>
  </r>
  <r>
    <x v="253"/>
    <s v="O20243667"/>
    <s v="C10350"/>
    <s v="Consumer"/>
    <x v="0"/>
    <s v="LatAm"/>
    <s v="Lima"/>
    <s v="Frutas"/>
    <s v="Banana Kg"/>
    <n v="6"/>
    <n v="1.52"/>
    <n v="0.123"/>
    <n v="8"/>
    <n v="5.76"/>
    <n v="2.2400000000000002"/>
    <s v="Cash"/>
  </r>
  <r>
    <x v="65"/>
    <s v="O20240200"/>
    <s v="C13235"/>
    <s v="SMB"/>
    <x v="1"/>
    <s v="Córdoba"/>
    <s v="Río Cuarto"/>
    <s v="Bebidas"/>
    <s v="Agua 1.5L"/>
    <n v="13"/>
    <n v="1.95"/>
    <n v="0.17799999999999999"/>
    <n v="20.84"/>
    <n v="15.63"/>
    <n v="5.21"/>
    <s v="Credit"/>
  </r>
  <r>
    <x v="185"/>
    <s v="O20241058"/>
    <s v="C11240"/>
    <s v="Consumer"/>
    <x v="1"/>
    <s v="AMBA"/>
    <s v="GBA Sur"/>
    <s v="Bebidas"/>
    <s v="Jugo Naranja"/>
    <n v="16"/>
    <n v="1.88"/>
    <n v="0.1"/>
    <n v="27.07"/>
    <n v="20.3"/>
    <n v="6.77"/>
    <s v="Cash"/>
  </r>
  <r>
    <x v="457"/>
    <s v="O20244879"/>
    <s v="C10427"/>
    <s v="Consumer"/>
    <x v="0"/>
    <s v="Córdoba"/>
    <s v="Villa María"/>
    <s v="Panificados"/>
    <s v="Pan Lacteado"/>
    <n v="13"/>
    <n v="2.11"/>
    <n v="8.3000000000000004E-2"/>
    <n v="25.15"/>
    <n v="16.850000000000001"/>
    <n v="8.3000000000000007"/>
    <s v="Debit"/>
  </r>
  <r>
    <x v="425"/>
    <s v="O20244465"/>
    <s v="C12588"/>
    <s v="SMB"/>
    <x v="1"/>
    <s v="LatAm"/>
    <s v="Lima"/>
    <s v="Frutas"/>
    <s v="Banana Kg"/>
    <n v="1"/>
    <n v="2"/>
    <n v="0.04"/>
    <n v="1.92"/>
    <n v="1.38"/>
    <n v="0.54"/>
    <s v="Credit"/>
  </r>
  <r>
    <x v="450"/>
    <s v="O20242366"/>
    <s v="C10362"/>
    <s v="Consumer"/>
    <x v="1"/>
    <s v="Córdoba"/>
    <s v="Córdoba"/>
    <s v="Lácteos"/>
    <s v="Leche 1L"/>
    <n v="17"/>
    <n v="1.92"/>
    <n v="5.2999999999999999E-2"/>
    <n v="30.91"/>
    <n v="24.11"/>
    <n v="6.8"/>
    <s v="Credit"/>
  </r>
  <r>
    <x v="201"/>
    <s v="O20244782"/>
    <s v="C12372"/>
    <s v="Consumer"/>
    <x v="1"/>
    <s v="LatAm"/>
    <s v="Santiago"/>
    <s v="Panificados"/>
    <s v="Pan Integral"/>
    <n v="16"/>
    <n v="1.82"/>
    <n v="8.7999999999999995E-2"/>
    <n v="26.56"/>
    <n v="17.8"/>
    <n v="8.76"/>
    <s v="Credit"/>
  </r>
  <r>
    <x v="227"/>
    <s v="O20242352"/>
    <s v="C12404"/>
    <s v="SMB"/>
    <x v="1"/>
    <s v="AMBA"/>
    <s v="CABA"/>
    <s v="Suplementos"/>
    <s v="Whey 1kg"/>
    <n v="17"/>
    <n v="17.2"/>
    <n v="7.4999999999999997E-2"/>
    <n v="270.47000000000003"/>
    <n v="148.76"/>
    <n v="121.71"/>
    <s v="Transfer"/>
  </r>
  <r>
    <x v="601"/>
    <s v="O20242497"/>
    <s v="C11666"/>
    <s v="Consumer"/>
    <x v="0"/>
    <s v="AMBA"/>
    <s v="GBA Oeste"/>
    <s v="Verduras"/>
    <s v="Tomate Kg"/>
    <n v="9"/>
    <n v="1.55"/>
    <n v="8.1000000000000003E-2"/>
    <n v="12.82"/>
    <n v="8.9700000000000006"/>
    <n v="3.85"/>
    <s v="Transfer"/>
  </r>
  <r>
    <x v="66"/>
    <s v="O20243697"/>
    <s v="C10467"/>
    <s v="Consumer"/>
    <x v="0"/>
    <s v="Córdoba"/>
    <s v="Río Cuarto"/>
    <s v="Snacks"/>
    <s v="Papas Clásicas"/>
    <n v="1"/>
    <n v="1.6"/>
    <n v="6.2E-2"/>
    <n v="1.5"/>
    <n v="0.98"/>
    <n v="0.52"/>
    <s v="Credit"/>
  </r>
  <r>
    <x v="573"/>
    <s v="O20240484"/>
    <s v="C13371"/>
    <s v="Consumer"/>
    <x v="1"/>
    <s v="LatAm"/>
    <s v="Montevideo"/>
    <s v="Bebidas"/>
    <s v="Energética"/>
    <n v="7"/>
    <n v="1.9"/>
    <n v="0.11899999999999999"/>
    <n v="11.72"/>
    <n v="8.7899999999999991"/>
    <n v="2.93"/>
    <s v="Wallet"/>
  </r>
  <r>
    <x v="460"/>
    <s v="O20244801"/>
    <s v="C11082"/>
    <s v="SMB"/>
    <x v="1"/>
    <s v="Córdoba"/>
    <s v="Río Cuarto"/>
    <s v="Lácteos"/>
    <s v="Queso Cremoso 500g"/>
    <n v="13"/>
    <n v="1.36"/>
    <n v="7.0999999999999994E-2"/>
    <n v="16.420000000000002"/>
    <n v="12.81"/>
    <n v="3.61"/>
    <s v="Debit"/>
  </r>
  <r>
    <x v="584"/>
    <s v="O20244935"/>
    <s v="C12549"/>
    <s v="Consumer"/>
    <x v="1"/>
    <s v="Rosario"/>
    <s v="Rosario"/>
    <s v="Suplementos"/>
    <s v="Whey 1kg"/>
    <n v="11"/>
    <n v="34.340000000000003"/>
    <n v="0"/>
    <n v="377.74"/>
    <n v="207.76"/>
    <n v="169.98"/>
    <s v="Credit"/>
  </r>
  <r>
    <x v="42"/>
    <s v="O20241361"/>
    <s v="C10886"/>
    <s v="Consumer"/>
    <x v="1"/>
    <s v="Rosario"/>
    <s v="Rosario"/>
    <s v="Snacks"/>
    <s v="Papas Onduladas"/>
    <n v="12"/>
    <n v="2.74"/>
    <n v="3.5000000000000003E-2"/>
    <n v="31.73"/>
    <n v="20.62"/>
    <n v="11.11"/>
    <s v="Cash"/>
  </r>
  <r>
    <x v="254"/>
    <s v="O20243764"/>
    <s v="C11731"/>
    <s v="Consumer"/>
    <x v="0"/>
    <s v="LatAm"/>
    <s v="Montevideo"/>
    <s v="Suplementos"/>
    <s v="Omega-3"/>
    <n v="6"/>
    <n v="34.909999999999997"/>
    <n v="0.112"/>
    <n v="186"/>
    <n v="102.3"/>
    <n v="83.7"/>
    <s v="Cash"/>
  </r>
  <r>
    <x v="582"/>
    <s v="O20242642"/>
    <s v="C11176"/>
    <s v="Consumer"/>
    <x v="1"/>
    <s v="Córdoba"/>
    <s v="Río Cuarto"/>
    <s v="Panificados"/>
    <s v="Medialunas Docena"/>
    <n v="2"/>
    <n v="2.04"/>
    <n v="0"/>
    <n v="4.08"/>
    <n v="2.73"/>
    <n v="1.35"/>
    <s v="Wallet"/>
  </r>
  <r>
    <x v="210"/>
    <s v="O20241773"/>
    <s v="C12554"/>
    <s v="Consumer"/>
    <x v="2"/>
    <s v="LatAm"/>
    <s v="Montevideo"/>
    <s v="Panificados"/>
    <s v="Medialunas Docena"/>
    <n v="15"/>
    <n v="1.86"/>
    <n v="0.14000000000000001"/>
    <n v="23.99"/>
    <n v="16.07"/>
    <n v="7.92"/>
    <s v="Cash"/>
  </r>
  <r>
    <x v="246"/>
    <s v="O20241721"/>
    <s v="C11346"/>
    <s v="Consumer"/>
    <x v="1"/>
    <s v="Mendoza"/>
    <s v="Mendoza"/>
    <s v="Panificados"/>
    <s v="Pan Integral"/>
    <n v="10"/>
    <n v="1.26"/>
    <n v="0.191"/>
    <n v="10.19"/>
    <n v="6.83"/>
    <n v="3.36"/>
    <s v="Wallet"/>
  </r>
  <r>
    <x v="279"/>
    <s v="O20240728"/>
    <s v="C12187"/>
    <s v="SMB"/>
    <x v="1"/>
    <s v="LatAm"/>
    <s v="Montevideo"/>
    <s v="Lácteos"/>
    <s v="Queso Cremoso 500g"/>
    <n v="12"/>
    <n v="2.0499999999999998"/>
    <n v="2.8000000000000001E-2"/>
    <n v="23.91"/>
    <n v="18.649999999999999"/>
    <n v="5.26"/>
    <s v="Credit"/>
  </r>
  <r>
    <x v="452"/>
    <s v="O20241845"/>
    <s v="C13454"/>
    <s v="Consumer"/>
    <x v="1"/>
    <s v="Santa Fe"/>
    <s v="Santa Fe"/>
    <s v="Verduras"/>
    <s v="Cebolla Kg"/>
    <n v="6"/>
    <n v="2.17"/>
    <n v="0.193"/>
    <n v="10.51"/>
    <n v="7.36"/>
    <n v="3.15"/>
    <s v="Credit"/>
  </r>
  <r>
    <x v="285"/>
    <s v="O20244316"/>
    <s v="C10386"/>
    <s v="Consumer"/>
    <x v="0"/>
    <s v="Rosario"/>
    <s v="Rosario"/>
    <s v="Frutas"/>
    <s v="Banana Kg"/>
    <n v="2"/>
    <n v="2.2400000000000002"/>
    <n v="2E-3"/>
    <n v="4.47"/>
    <n v="3.22"/>
    <n v="1.25"/>
    <s v="Credit"/>
  </r>
  <r>
    <x v="544"/>
    <s v="O20244680"/>
    <s v="C12847"/>
    <s v="Consumer"/>
    <x v="1"/>
    <s v="Mendoza"/>
    <s v="Godoy Cruz"/>
    <s v="Bebidas"/>
    <s v="Jugo Naranja"/>
    <n v="15"/>
    <n v="1.01"/>
    <n v="8.3000000000000004E-2"/>
    <n v="13.89"/>
    <n v="10.42"/>
    <n v="3.47"/>
    <s v="Credit"/>
  </r>
  <r>
    <x v="7"/>
    <s v="O20241751"/>
    <s v="C12063"/>
    <s v="Consumer"/>
    <x v="0"/>
    <s v="Mendoza"/>
    <s v="Godoy Cruz"/>
    <s v="Verduras"/>
    <s v="Lechuga Unidad"/>
    <n v="8"/>
    <n v="1.39"/>
    <n v="0.21"/>
    <n v="8.7799999999999994"/>
    <n v="6.15"/>
    <n v="2.63"/>
    <s v="Credit"/>
  </r>
  <r>
    <x v="458"/>
    <s v="O20242849"/>
    <s v="C12443"/>
    <s v="Enterprise"/>
    <x v="1"/>
    <s v="LatAm"/>
    <s v="Montevideo"/>
    <s v="Verduras"/>
    <s v="Cebolla Kg"/>
    <n v="9"/>
    <n v="2.36"/>
    <n v="8.7999999999999995E-2"/>
    <n v="19.37"/>
    <n v="13.56"/>
    <n v="5.81"/>
    <s v="Cash"/>
  </r>
  <r>
    <x v="237"/>
    <s v="O20244684"/>
    <s v="C10792"/>
    <s v="SMB"/>
    <x v="1"/>
    <s v="AMBA"/>
    <s v="GBA Oeste"/>
    <s v="Lácteos"/>
    <s v="Yogur 1L"/>
    <n v="15"/>
    <n v="2"/>
    <n v="0.15"/>
    <n v="25.5"/>
    <n v="19.89"/>
    <n v="5.61"/>
    <s v="Debit"/>
  </r>
  <r>
    <x v="58"/>
    <s v="O20240851"/>
    <s v="C12087"/>
    <s v="Consumer"/>
    <x v="1"/>
    <s v="AMBA"/>
    <s v="GBA Sur"/>
    <s v="Lácteos"/>
    <s v="Yogur 1L"/>
    <n v="11"/>
    <n v="2.73"/>
    <n v="6.2E-2"/>
    <n v="28.17"/>
    <n v="21.97"/>
    <n v="6.2"/>
    <s v="Credit"/>
  </r>
  <r>
    <x v="327"/>
    <s v="O20244222"/>
    <s v="C11446"/>
    <s v="SMB"/>
    <x v="0"/>
    <s v="AMBA"/>
    <s v="CABA"/>
    <s v="Snacks"/>
    <s v="Mix Frutos Secos"/>
    <n v="6"/>
    <n v="3.32"/>
    <n v="1.2E-2"/>
    <n v="19.68"/>
    <n v="12.79"/>
    <n v="6.89"/>
    <s v="Cash"/>
  </r>
  <r>
    <x v="163"/>
    <s v="O20240943"/>
    <s v="C13258"/>
    <s v="Enterprise"/>
    <x v="1"/>
    <s v="LatAm"/>
    <s v="Lima"/>
    <s v="Verduras"/>
    <s v="Tomate Kg"/>
    <n v="3"/>
    <n v="2.5499999999999998"/>
    <n v="8.3000000000000004E-2"/>
    <n v="7.02"/>
    <n v="4.91"/>
    <n v="2.11"/>
    <s v="Credit"/>
  </r>
  <r>
    <x v="379"/>
    <s v="O20243431"/>
    <s v="C11506"/>
    <s v="SMB"/>
    <x v="0"/>
    <s v="Santa Fe"/>
    <s v="Santa Fe"/>
    <s v="Panificados"/>
    <s v="Medialunas Docena"/>
    <n v="1"/>
    <n v="1.29"/>
    <n v="0.113"/>
    <n v="1.1399999999999999"/>
    <n v="0.76"/>
    <n v="0.38"/>
    <s v="Transfer"/>
  </r>
  <r>
    <x v="415"/>
    <s v="O20243147"/>
    <s v="C12225"/>
    <s v="Consumer"/>
    <x v="0"/>
    <s v="AMBA"/>
    <s v="CABA"/>
    <s v="Lácteos"/>
    <s v="Queso Cremoso 500g"/>
    <n v="16"/>
    <n v="2.89"/>
    <n v="0.16400000000000001"/>
    <n v="38.659999999999997"/>
    <n v="30.15"/>
    <n v="8.51"/>
    <s v="Cash"/>
  </r>
  <r>
    <x v="247"/>
    <s v="O20240759"/>
    <s v="C13250"/>
    <s v="Consumer"/>
    <x v="1"/>
    <s v="Córdoba"/>
    <s v="Río Cuarto"/>
    <s v="Verduras"/>
    <s v="Cebolla Kg"/>
    <n v="6"/>
    <n v="2.12"/>
    <n v="1.7999999999999999E-2"/>
    <n v="12.49"/>
    <n v="8.74"/>
    <n v="3.75"/>
    <s v="Credit"/>
  </r>
  <r>
    <x v="362"/>
    <s v="O20241415"/>
    <s v="C12859"/>
    <s v="SMB"/>
    <x v="1"/>
    <s v="AMBA"/>
    <s v="GBA Sur"/>
    <s v="Snacks"/>
    <s v="Papas Clásicas"/>
    <n v="12"/>
    <n v="1.61"/>
    <n v="3.3000000000000002E-2"/>
    <n v="18.68"/>
    <n v="12.14"/>
    <n v="6.54"/>
    <s v="Credit"/>
  </r>
  <r>
    <x v="65"/>
    <s v="O20240196"/>
    <s v="C10138"/>
    <s v="Enterprise"/>
    <x v="0"/>
    <s v="LatAm"/>
    <s v="Santiago"/>
    <s v="Snacks"/>
    <s v="Papas Onduladas"/>
    <n v="3"/>
    <n v="2.27"/>
    <n v="0.152"/>
    <n v="5.77"/>
    <n v="3.75"/>
    <n v="2.02"/>
    <s v="Transfer"/>
  </r>
  <r>
    <x v="26"/>
    <s v="O20244753"/>
    <s v="C11109"/>
    <s v="Consumer"/>
    <x v="0"/>
    <s v="Santa Fe"/>
    <s v="Rafaela"/>
    <s v="Snacks"/>
    <s v="Papas Clásicas"/>
    <n v="11"/>
    <n v="3.06"/>
    <n v="7.2999999999999995E-2"/>
    <n v="31.2"/>
    <n v="20.28"/>
    <n v="10.92"/>
    <s v="Transfer"/>
  </r>
  <r>
    <x v="324"/>
    <s v="O20240136"/>
    <s v="C11271"/>
    <s v="Consumer"/>
    <x v="0"/>
    <s v="Mendoza"/>
    <s v="San Rafael"/>
    <s v="Bebidas"/>
    <s v="Energética"/>
    <n v="17"/>
    <n v="1.28"/>
    <n v="0"/>
    <n v="21.76"/>
    <n v="16.32"/>
    <n v="5.44"/>
    <s v="Debit"/>
  </r>
  <r>
    <x v="485"/>
    <s v="O20240081"/>
    <s v="C12699"/>
    <s v="SMB"/>
    <x v="0"/>
    <s v="Rosario"/>
    <s v="Rosario"/>
    <s v="Panificados"/>
    <s v="Pan Lacteado"/>
    <n v="13"/>
    <n v="2.04"/>
    <n v="1.7999999999999999E-2"/>
    <n v="26.04"/>
    <n v="17.45"/>
    <n v="8.59"/>
    <s v="Credit"/>
  </r>
  <r>
    <x v="621"/>
    <s v="O20242458"/>
    <s v="C10581"/>
    <s v="SMB"/>
    <x v="0"/>
    <s v="AMBA"/>
    <s v="GBA Sur"/>
    <s v="Verduras"/>
    <s v="Tomate Kg"/>
    <n v="3"/>
    <n v="1.79"/>
    <n v="0.11899999999999999"/>
    <n v="4.7300000000000004"/>
    <n v="3.31"/>
    <n v="1.42"/>
    <s v="Credit"/>
  </r>
  <r>
    <x v="455"/>
    <s v="O20242821"/>
    <s v="C13057"/>
    <s v="Consumer"/>
    <x v="1"/>
    <s v="Santa Fe"/>
    <s v="Rafaela"/>
    <s v="Snacks"/>
    <s v="Mix Frutos Secos"/>
    <n v="11"/>
    <n v="1.63"/>
    <n v="0.11899999999999999"/>
    <n v="15.8"/>
    <n v="10.27"/>
    <n v="5.53"/>
    <s v="Credit"/>
  </r>
  <r>
    <x v="76"/>
    <s v="O20243706"/>
    <s v="C12015"/>
    <s v="SMB"/>
    <x v="1"/>
    <s v="AMBA"/>
    <s v="CABA"/>
    <s v="Frutas"/>
    <s v="Manzana Kg"/>
    <n v="6"/>
    <n v="2.4"/>
    <n v="0.17899999999999999"/>
    <n v="11.82"/>
    <n v="8.51"/>
    <n v="3.31"/>
    <s v="Credit"/>
  </r>
  <r>
    <x v="109"/>
    <s v="O20244833"/>
    <s v="C13060"/>
    <s v="SMB"/>
    <x v="1"/>
    <s v="LatAm"/>
    <s v="Montevideo"/>
    <s v="Panificados"/>
    <s v="Pan Lacteado"/>
    <n v="3"/>
    <n v="1.87"/>
    <n v="0"/>
    <n v="5.61"/>
    <n v="3.76"/>
    <n v="1.85"/>
    <s v="Debit"/>
  </r>
  <r>
    <x v="201"/>
    <s v="O20244783"/>
    <s v="C11892"/>
    <s v="Consumer"/>
    <x v="1"/>
    <s v="AMBA"/>
    <s v="GBA Sur"/>
    <s v="Verduras"/>
    <s v="Cebolla Kg"/>
    <n v="10"/>
    <n v="1.3"/>
    <n v="9.0999999999999998E-2"/>
    <n v="11.82"/>
    <n v="8.27"/>
    <n v="3.55"/>
    <s v="Transfer"/>
  </r>
  <r>
    <x v="77"/>
    <s v="O20240108"/>
    <s v="C12726"/>
    <s v="Enterprise"/>
    <x v="0"/>
    <s v="Mendoza"/>
    <s v="Mendoza"/>
    <s v="Frutas"/>
    <s v="Banana Kg"/>
    <n v="12"/>
    <n v="2.6"/>
    <n v="0.13300000000000001"/>
    <n v="27.05"/>
    <n v="19.48"/>
    <n v="7.57"/>
    <s v="Credit"/>
  </r>
  <r>
    <x v="5"/>
    <s v="O20244035"/>
    <s v="C12422"/>
    <s v="SMB"/>
    <x v="1"/>
    <s v="Córdoba"/>
    <s v="Villa María"/>
    <s v="Lácteos"/>
    <s v="Queso Cremoso 500g"/>
    <n v="19"/>
    <n v="2.74"/>
    <n v="0"/>
    <n v="52.06"/>
    <n v="40.61"/>
    <n v="11.45"/>
    <s v="Cash"/>
  </r>
  <r>
    <x v="524"/>
    <s v="O20241829"/>
    <s v="C10325"/>
    <s v="Enterprise"/>
    <x v="0"/>
    <s v="Mendoza"/>
    <s v="Mendoza"/>
    <s v="Snacks"/>
    <s v="Mix Frutos Secos"/>
    <n v="7"/>
    <n v="2.23"/>
    <n v="3.9E-2"/>
    <n v="15"/>
    <n v="9.75"/>
    <n v="5.25"/>
    <s v="Credit"/>
  </r>
  <r>
    <x v="72"/>
    <s v="O20243074"/>
    <s v="C12782"/>
    <s v="Enterprise"/>
    <x v="1"/>
    <s v="Córdoba"/>
    <s v="Villa María"/>
    <s v="Panificados"/>
    <s v="Pan Integral"/>
    <n v="18"/>
    <n v="1.61"/>
    <n v="0.113"/>
    <n v="25.71"/>
    <n v="17.23"/>
    <n v="8.48"/>
    <s v="Credit"/>
  </r>
  <r>
    <x v="164"/>
    <s v="O20241768"/>
    <s v="C12518"/>
    <s v="SMB"/>
    <x v="0"/>
    <s v="Córdoba"/>
    <s v="Río Cuarto"/>
    <s v="Lácteos"/>
    <s v="Leche 1L"/>
    <n v="5"/>
    <n v="1.59"/>
    <n v="0.215"/>
    <n v="6.24"/>
    <n v="4.87"/>
    <n v="1.37"/>
    <s v="Credit"/>
  </r>
  <r>
    <x v="560"/>
    <s v="O20244929"/>
    <s v="C10829"/>
    <s v="Consumer"/>
    <x v="2"/>
    <s v="Córdoba"/>
    <s v="Córdoba"/>
    <s v="Frutas"/>
    <s v="Banana Kg"/>
    <n v="14"/>
    <n v="2.83"/>
    <n v="0.16900000000000001"/>
    <n v="32.92"/>
    <n v="23.7"/>
    <n v="9.2200000000000006"/>
    <s v="Wallet"/>
  </r>
  <r>
    <x v="579"/>
    <s v="O20243739"/>
    <s v="C10122"/>
    <s v="Consumer"/>
    <x v="0"/>
    <s v="Córdoba"/>
    <s v="Villa María"/>
    <s v="Bebidas"/>
    <s v="Jugo Naranja"/>
    <n v="18"/>
    <n v="2.12"/>
    <n v="5.7000000000000002E-2"/>
    <n v="35.979999999999997"/>
    <n v="26.99"/>
    <n v="8.99"/>
    <s v="Credit"/>
  </r>
  <r>
    <x v="2"/>
    <s v="O20244556"/>
    <s v="C12094"/>
    <s v="Consumer"/>
    <x v="1"/>
    <s v="Mendoza"/>
    <s v="Mendoza"/>
    <s v="Panificados"/>
    <s v="Medialunas Docena"/>
    <n v="11"/>
    <n v="1.1399999999999999"/>
    <n v="8.5000000000000006E-2"/>
    <n v="11.47"/>
    <n v="7.68"/>
    <n v="3.79"/>
    <s v="Credit"/>
  </r>
  <r>
    <x v="547"/>
    <s v="O20244193"/>
    <s v="C13353"/>
    <s v="Consumer"/>
    <x v="1"/>
    <s v="Rosario"/>
    <s v="Rosario"/>
    <s v="Suplementos"/>
    <s v="Multivitamínico"/>
    <n v="11"/>
    <n v="25.12"/>
    <n v="0.13200000000000001"/>
    <n v="239.85"/>
    <n v="131.91999999999999"/>
    <n v="107.93"/>
    <s v="Debit"/>
  </r>
  <r>
    <x v="413"/>
    <s v="O20243856"/>
    <s v="C11792"/>
    <s v="Consumer"/>
    <x v="0"/>
    <s v="Córdoba"/>
    <s v="Villa María"/>
    <s v="Lácteos"/>
    <s v="Yogur 1L"/>
    <n v="4"/>
    <n v="1.86"/>
    <n v="3.1E-2"/>
    <n v="7.21"/>
    <n v="5.62"/>
    <n v="1.59"/>
    <s v="Credit"/>
  </r>
  <r>
    <x v="171"/>
    <s v="O20242038"/>
    <s v="C10228"/>
    <s v="Consumer"/>
    <x v="0"/>
    <s v="Mendoza"/>
    <s v="San Rafael"/>
    <s v="Panificados"/>
    <s v="Pan Lacteado"/>
    <n v="10"/>
    <n v="2.17"/>
    <n v="8.1000000000000003E-2"/>
    <n v="19.940000000000001"/>
    <n v="13.36"/>
    <n v="6.58"/>
    <s v="Credit"/>
  </r>
  <r>
    <x v="415"/>
    <s v="O20243146"/>
    <s v="C10849"/>
    <s v="Consumer"/>
    <x v="1"/>
    <s v="Mendoza"/>
    <s v="San Rafael"/>
    <s v="Snacks"/>
    <s v="Barra Cereal"/>
    <n v="20"/>
    <n v="2.81"/>
    <n v="0.11899999999999999"/>
    <n v="49.51"/>
    <n v="32.18"/>
    <n v="17.329999999999998"/>
    <s v="Transfer"/>
  </r>
  <r>
    <x v="268"/>
    <s v="O20244477"/>
    <s v="C12080"/>
    <s v="Enterprise"/>
    <x v="1"/>
    <s v="AMBA"/>
    <s v="GBA Sur"/>
    <s v="Panificados"/>
    <s v="Pan Lacteado"/>
    <n v="12"/>
    <n v="1.96"/>
    <n v="0.21"/>
    <n v="18.579999999999998"/>
    <n v="12.45"/>
    <n v="6.13"/>
    <s v="Credit"/>
  </r>
  <r>
    <x v="333"/>
    <s v="O20244073"/>
    <s v="C12028"/>
    <s v="Consumer"/>
    <x v="0"/>
    <s v="Mendoza"/>
    <s v="Godoy Cruz"/>
    <s v="Lácteos"/>
    <s v="Yogur 1L"/>
    <n v="12"/>
    <n v="1.1599999999999999"/>
    <n v="0"/>
    <n v="13.92"/>
    <n v="10.86"/>
    <n v="3.06"/>
    <s v="Wallet"/>
  </r>
  <r>
    <x v="78"/>
    <s v="O20243305"/>
    <s v="C13148"/>
    <s v="Consumer"/>
    <x v="1"/>
    <s v="Mendoza"/>
    <s v="Godoy Cruz"/>
    <s v="Lácteos"/>
    <s v="Yogur 1L"/>
    <n v="19"/>
    <n v="1.44"/>
    <n v="9.2999999999999999E-2"/>
    <n v="24.82"/>
    <n v="19.36"/>
    <n v="5.46"/>
    <s v="Transfer"/>
  </r>
  <r>
    <x v="596"/>
    <s v="O20242164"/>
    <s v="C11892"/>
    <s v="Consumer"/>
    <x v="1"/>
    <s v="Córdoba"/>
    <s v="Córdoba"/>
    <s v="Verduras"/>
    <s v="Lechuga Unidad"/>
    <n v="20"/>
    <n v="1.71"/>
    <n v="7.2999999999999995E-2"/>
    <n v="31.7"/>
    <n v="22.19"/>
    <n v="9.51"/>
    <s v="Credit"/>
  </r>
  <r>
    <x v="405"/>
    <s v="O20243929"/>
    <s v="C10901"/>
    <s v="Enterprise"/>
    <x v="1"/>
    <s v="Mendoza"/>
    <s v="Mendoza"/>
    <s v="Lácteos"/>
    <s v="Yogur 1L"/>
    <n v="13"/>
    <n v="1.1100000000000001"/>
    <n v="0.188"/>
    <n v="11.72"/>
    <n v="9.14"/>
    <n v="2.58"/>
    <s v="Cash"/>
  </r>
  <r>
    <x v="416"/>
    <s v="O20243010"/>
    <s v="C11840"/>
    <s v="SMB"/>
    <x v="1"/>
    <s v="Rosario"/>
    <s v="Rosario"/>
    <s v="Frutas"/>
    <s v="Naranja Kg"/>
    <n v="10"/>
    <n v="2.11"/>
    <n v="0"/>
    <n v="21.1"/>
    <n v="15.19"/>
    <n v="5.91"/>
    <s v="Wallet"/>
  </r>
  <r>
    <x v="14"/>
    <s v="O20240610"/>
    <s v="C10422"/>
    <s v="SMB"/>
    <x v="0"/>
    <s v="LatAm"/>
    <s v="Lima"/>
    <s v="Frutas"/>
    <s v="Banana Kg"/>
    <n v="18"/>
    <n v="3.12"/>
    <n v="0.11899999999999999"/>
    <n v="49.48"/>
    <n v="35.630000000000003"/>
    <n v="13.85"/>
    <s v="Credit"/>
  </r>
  <r>
    <x v="379"/>
    <s v="O20243430"/>
    <s v="C10270"/>
    <s v="Consumer"/>
    <x v="1"/>
    <s v="Santa Fe"/>
    <s v="Rafaela"/>
    <s v="Bebidas"/>
    <s v="Agua 500ml"/>
    <n v="11"/>
    <n v="1.32"/>
    <n v="0"/>
    <n v="14.52"/>
    <n v="10.89"/>
    <n v="3.63"/>
    <s v="Debit"/>
  </r>
  <r>
    <x v="545"/>
    <s v="O20243893"/>
    <s v="C10803"/>
    <s v="SMB"/>
    <x v="1"/>
    <s v="Santa Fe"/>
    <s v="Santa Fe"/>
    <s v="Bebidas"/>
    <s v="Gaseosa Cola"/>
    <n v="15"/>
    <n v="1.34"/>
    <n v="3.5999999999999997E-2"/>
    <n v="19.38"/>
    <n v="14.54"/>
    <n v="4.84"/>
    <s v="Debit"/>
  </r>
  <r>
    <x v="105"/>
    <s v="O20242230"/>
    <s v="C12722"/>
    <s v="SMB"/>
    <x v="1"/>
    <s v="LatAm"/>
    <s v="Lima"/>
    <s v="Bebidas"/>
    <s v="Agua 500ml"/>
    <n v="17"/>
    <n v="2.19"/>
    <n v="0"/>
    <n v="37.229999999999997"/>
    <n v="27.92"/>
    <n v="9.31"/>
    <s v="Debit"/>
  </r>
  <r>
    <x v="231"/>
    <s v="O20242269"/>
    <s v="C11415"/>
    <s v="Consumer"/>
    <x v="0"/>
    <s v="AMBA"/>
    <s v="GBA Norte"/>
    <s v="Lácteos"/>
    <s v="Yogur 1L"/>
    <n v="10"/>
    <n v="1.67"/>
    <n v="8.3000000000000004E-2"/>
    <n v="15.31"/>
    <n v="11.94"/>
    <n v="3.37"/>
    <s v="Transfer"/>
  </r>
  <r>
    <x v="456"/>
    <s v="O20240214"/>
    <s v="C13381"/>
    <s v="Consumer"/>
    <x v="0"/>
    <s v="Santa Fe"/>
    <s v="Rafaela"/>
    <s v="Panificados"/>
    <s v="Pan Integral"/>
    <n v="15"/>
    <n v="1.01"/>
    <n v="3.6999999999999998E-2"/>
    <n v="14.59"/>
    <n v="9.7799999999999994"/>
    <n v="4.8099999999999996"/>
    <s v="Credit"/>
  </r>
  <r>
    <x v="276"/>
    <s v="O20243345"/>
    <s v="C12224"/>
    <s v="Consumer"/>
    <x v="1"/>
    <s v="Córdoba"/>
    <s v="Villa María"/>
    <s v="Panificados"/>
    <s v="Pan Integral"/>
    <n v="15"/>
    <n v="2.08"/>
    <n v="0.03"/>
    <n v="30.26"/>
    <n v="20.27"/>
    <n v="9.99"/>
    <s v="Transfer"/>
  </r>
  <r>
    <x v="78"/>
    <s v="O20243311"/>
    <s v="C11405"/>
    <s v="Consumer"/>
    <x v="1"/>
    <s v="AMBA"/>
    <s v="GBA Oeste"/>
    <s v="Verduras"/>
    <s v="Lechuga Unidad"/>
    <n v="5"/>
    <n v="1.85"/>
    <n v="2E-3"/>
    <n v="9.23"/>
    <n v="6.46"/>
    <n v="2.77"/>
    <s v="Debit"/>
  </r>
  <r>
    <x v="410"/>
    <s v="O20242173"/>
    <s v="C12027"/>
    <s v="SMB"/>
    <x v="0"/>
    <s v="Mendoza"/>
    <s v="Mendoza"/>
    <s v="Bebidas"/>
    <s v="Agua 500ml"/>
    <n v="16"/>
    <n v="1.91"/>
    <n v="0.22700000000000001"/>
    <n v="23.62"/>
    <n v="17.72"/>
    <n v="5.9"/>
    <s v="Credit"/>
  </r>
  <r>
    <x v="354"/>
    <s v="O20241291"/>
    <s v="C12994"/>
    <s v="Consumer"/>
    <x v="1"/>
    <s v="Rosario"/>
    <s v="Rosario"/>
    <s v="Lácteos"/>
    <s v="Queso Cremoso 500g"/>
    <n v="16"/>
    <n v="1.25"/>
    <n v="5.5E-2"/>
    <n v="18.899999999999999"/>
    <n v="14.74"/>
    <n v="4.16"/>
    <s v="Debit"/>
  </r>
  <r>
    <x v="504"/>
    <s v="O20244375"/>
    <s v="C10003"/>
    <s v="Consumer"/>
    <x v="1"/>
    <s v="Rosario"/>
    <s v="Rosario"/>
    <s v="Suplementos"/>
    <s v="Creatina 300g"/>
    <n v="10"/>
    <n v="31.02"/>
    <n v="0.154"/>
    <n v="262.43"/>
    <n v="144.34"/>
    <n v="118.09"/>
    <s v="Debit"/>
  </r>
  <r>
    <x v="585"/>
    <s v="O20240224"/>
    <s v="C10056"/>
    <s v="Consumer"/>
    <x v="1"/>
    <s v="Córdoba"/>
    <s v="Córdoba"/>
    <s v="Snacks"/>
    <s v="Papas Onduladas"/>
    <n v="18"/>
    <n v="1.75"/>
    <n v="4.9000000000000002E-2"/>
    <n v="29.96"/>
    <n v="19.47"/>
    <n v="10.49"/>
    <s v="Credit"/>
  </r>
  <r>
    <x v="162"/>
    <s v="O20243187"/>
    <s v="C13497"/>
    <s v="SMB"/>
    <x v="1"/>
    <s v="Santa Fe"/>
    <s v="Rafaela"/>
    <s v="Lácteos"/>
    <s v="Yogur 1L"/>
    <n v="14"/>
    <n v="2.23"/>
    <n v="3.2000000000000001E-2"/>
    <n v="30.22"/>
    <n v="23.57"/>
    <n v="6.65"/>
    <s v="Credit"/>
  </r>
  <r>
    <x v="241"/>
    <s v="O20242526"/>
    <s v="C10701"/>
    <s v="Consumer"/>
    <x v="1"/>
    <s v="Córdoba"/>
    <s v="Río Cuarto"/>
    <s v="Frutas"/>
    <s v="Banana Kg"/>
    <n v="12"/>
    <n v="2.82"/>
    <n v="0"/>
    <n v="33.840000000000003"/>
    <n v="24.36"/>
    <n v="9.48"/>
    <s v="Debit"/>
  </r>
  <r>
    <x v="557"/>
    <s v="O20241253"/>
    <s v="C12339"/>
    <s v="SMB"/>
    <x v="0"/>
    <s v="LatAm"/>
    <s v="Lima"/>
    <s v="Verduras"/>
    <s v="Cebolla Kg"/>
    <n v="10"/>
    <n v="2.56"/>
    <n v="7.4999999999999997E-2"/>
    <n v="23.68"/>
    <n v="16.579999999999998"/>
    <n v="7.1"/>
    <s v="Transfer"/>
  </r>
  <r>
    <x v="200"/>
    <s v="O20240884"/>
    <s v="C12373"/>
    <s v="SMB"/>
    <x v="1"/>
    <s v="AMBA"/>
    <s v="GBA Norte"/>
    <s v="Lácteos"/>
    <s v="Queso Cremoso 500g"/>
    <n v="7"/>
    <n v="2.86"/>
    <n v="5.5E-2"/>
    <n v="18.920000000000002"/>
    <n v="14.76"/>
    <n v="4.16"/>
    <s v="Wallet"/>
  </r>
  <r>
    <x v="61"/>
    <s v="O20242317"/>
    <s v="C11018"/>
    <s v="Enterprise"/>
    <x v="0"/>
    <s v="Rosario"/>
    <s v="Rosario"/>
    <s v="Verduras"/>
    <s v="Tomate Kg"/>
    <n v="15"/>
    <n v="1.81"/>
    <n v="0.104"/>
    <n v="24.33"/>
    <n v="17.03"/>
    <n v="7.3"/>
    <s v="Debit"/>
  </r>
  <r>
    <x v="487"/>
    <s v="O20240818"/>
    <s v="C11264"/>
    <s v="Consumer"/>
    <x v="1"/>
    <s v="Rosario"/>
    <s v="Rosario"/>
    <s v="Snacks"/>
    <s v="Papas Clásicas"/>
    <n v="12"/>
    <n v="2.15"/>
    <n v="6.9000000000000006E-2"/>
    <n v="24.02"/>
    <n v="15.61"/>
    <n v="8.41"/>
    <s v="Transfer"/>
  </r>
  <r>
    <x v="157"/>
    <s v="O20242952"/>
    <s v="C10191"/>
    <s v="SMB"/>
    <x v="1"/>
    <s v="Córdoba"/>
    <s v="Río Cuarto"/>
    <s v="Lácteos"/>
    <s v="Queso Cremoso 500g"/>
    <n v="2"/>
    <n v="1.85"/>
    <n v="0.21199999999999999"/>
    <n v="2.92"/>
    <n v="2.2799999999999998"/>
    <n v="0.64"/>
    <s v="Credit"/>
  </r>
  <r>
    <x v="171"/>
    <s v="O20242047"/>
    <s v="C13095"/>
    <s v="Enterprise"/>
    <x v="0"/>
    <s v="AMBA"/>
    <s v="GBA Norte"/>
    <s v="Snacks"/>
    <s v="Mix Frutos Secos"/>
    <n v="17"/>
    <n v="1.68"/>
    <n v="8.0000000000000002E-3"/>
    <n v="28.33"/>
    <n v="18.41"/>
    <n v="9.92"/>
    <s v="Credit"/>
  </r>
  <r>
    <x v="388"/>
    <s v="O20244115"/>
    <s v="C11794"/>
    <s v="Consumer"/>
    <x v="0"/>
    <s v="AMBA"/>
    <s v="CABA"/>
    <s v="Snacks"/>
    <s v="Barra Cereal"/>
    <n v="17"/>
    <n v="1.96"/>
    <n v="0"/>
    <n v="33.32"/>
    <n v="21.66"/>
    <n v="11.66"/>
    <s v="Wallet"/>
  </r>
  <r>
    <x v="441"/>
    <s v="O20242177"/>
    <s v="C13329"/>
    <s v="Consumer"/>
    <x v="0"/>
    <s v="Mendoza"/>
    <s v="Godoy Cruz"/>
    <s v="Panificados"/>
    <s v="Medialunas Docena"/>
    <n v="17"/>
    <n v="1.5"/>
    <n v="0.13900000000000001"/>
    <n v="21.96"/>
    <n v="14.71"/>
    <n v="7.25"/>
    <s v="Wallet"/>
  </r>
  <r>
    <x v="478"/>
    <s v="O20243585"/>
    <s v="C11789"/>
    <s v="Consumer"/>
    <x v="1"/>
    <s v="AMBA"/>
    <s v="CABA"/>
    <s v="Verduras"/>
    <s v="Tomate Kg"/>
    <n v="16"/>
    <n v="1.28"/>
    <n v="0.16500000000000001"/>
    <n v="17.100000000000001"/>
    <n v="11.97"/>
    <n v="5.13"/>
    <s v="Debit"/>
  </r>
  <r>
    <x v="622"/>
    <s v="O20244726"/>
    <s v="C12877"/>
    <s v="Consumer"/>
    <x v="2"/>
    <s v="Santa Fe"/>
    <s v="Santa Fe"/>
    <s v="Bebidas"/>
    <s v="Energética"/>
    <n v="8"/>
    <n v="2.09"/>
    <n v="0.104"/>
    <n v="14.98"/>
    <n v="11.24"/>
    <n v="3.74"/>
    <s v="Credit"/>
  </r>
  <r>
    <x v="441"/>
    <s v="O20242180"/>
    <s v="C11372"/>
    <s v="Consumer"/>
    <x v="0"/>
    <s v="Rosario"/>
    <s v="Rosario"/>
    <s v="Frutas"/>
    <s v="Uva Kg"/>
    <n v="19"/>
    <n v="1.64"/>
    <n v="9.7000000000000003E-2"/>
    <n v="28.14"/>
    <n v="20.260000000000002"/>
    <n v="7.88"/>
    <s v="Credit"/>
  </r>
  <r>
    <x v="148"/>
    <s v="O20243385"/>
    <s v="C13137"/>
    <s v="SMB"/>
    <x v="1"/>
    <s v="AMBA"/>
    <s v="CABA"/>
    <s v="Frutas"/>
    <s v="Manzana Kg"/>
    <n v="13"/>
    <n v="2.2200000000000002"/>
    <n v="0"/>
    <n v="28.86"/>
    <n v="20.78"/>
    <n v="8.08"/>
    <s v="Wallet"/>
  </r>
  <r>
    <x v="95"/>
    <s v="O20242664"/>
    <s v="C13044"/>
    <s v="SMB"/>
    <x v="1"/>
    <s v="AMBA"/>
    <s v="GBA Oeste"/>
    <s v="Suplementos"/>
    <s v="Omega-3"/>
    <n v="4"/>
    <n v="33.85"/>
    <n v="0"/>
    <n v="135.4"/>
    <n v="74.47"/>
    <n v="60.93"/>
    <s v="Cash"/>
  </r>
  <r>
    <x v="355"/>
    <s v="O20243948"/>
    <s v="C11584"/>
    <s v="SMB"/>
    <x v="1"/>
    <s v="AMBA"/>
    <s v="GBA Oeste"/>
    <s v="Verduras"/>
    <s v="Lechuga Unidad"/>
    <n v="12"/>
    <n v="2.74"/>
    <n v="8.3000000000000004E-2"/>
    <n v="30.15"/>
    <n v="21.11"/>
    <n v="9.0399999999999991"/>
    <s v="Transfer"/>
  </r>
  <r>
    <x v="135"/>
    <s v="O20241087"/>
    <s v="C10501"/>
    <s v="Consumer"/>
    <x v="2"/>
    <s v="Santa Fe"/>
    <s v="Rosario"/>
    <s v="Suplementos"/>
    <s v="Whey 1kg"/>
    <n v="8"/>
    <n v="15.27"/>
    <n v="2.8000000000000001E-2"/>
    <n v="118.74"/>
    <n v="65.31"/>
    <n v="53.43"/>
    <s v="Wallet"/>
  </r>
  <r>
    <x v="585"/>
    <s v="O20240227"/>
    <s v="C13481"/>
    <s v="Consumer"/>
    <x v="2"/>
    <s v="Santa Fe"/>
    <s v="Santa Fe"/>
    <s v="Panificados"/>
    <s v="Pan Lacteado"/>
    <n v="16"/>
    <n v="1.1599999999999999"/>
    <n v="0"/>
    <n v="18.559999999999999"/>
    <n v="12.44"/>
    <n v="6.12"/>
    <s v="Credit"/>
  </r>
  <r>
    <x v="372"/>
    <s v="O20243577"/>
    <s v="C11075"/>
    <s v="Consumer"/>
    <x v="1"/>
    <s v="Mendoza"/>
    <s v="San Rafael"/>
    <s v="Panificados"/>
    <s v="Pan Lacteado"/>
    <n v="2"/>
    <n v="1.94"/>
    <n v="6.2E-2"/>
    <n v="3.64"/>
    <n v="2.44"/>
    <n v="1.2"/>
    <s v="Cash"/>
  </r>
  <r>
    <x v="365"/>
    <s v="O20240641"/>
    <s v="C10208"/>
    <s v="Consumer"/>
    <x v="2"/>
    <s v="AMBA"/>
    <s v="GBA Norte"/>
    <s v="Panificados"/>
    <s v="Pan Lacteado"/>
    <n v="17"/>
    <n v="1.03"/>
    <n v="0"/>
    <n v="17.510000000000002"/>
    <n v="11.73"/>
    <n v="5.78"/>
    <s v="Transfer"/>
  </r>
  <r>
    <x v="554"/>
    <s v="O20244283"/>
    <s v="C12819"/>
    <s v="SMB"/>
    <x v="0"/>
    <s v="LatAm"/>
    <s v="Montevideo"/>
    <s v="Panificados"/>
    <s v="Pan Lacteado"/>
    <n v="11"/>
    <n v="1.03"/>
    <n v="0"/>
    <n v="11.33"/>
    <n v="7.59"/>
    <n v="3.74"/>
    <s v="Transfer"/>
  </r>
  <r>
    <x v="533"/>
    <s v="O20240139"/>
    <s v="C11405"/>
    <s v="Consumer"/>
    <x v="1"/>
    <s v="Rosario"/>
    <s v="Rosario"/>
    <s v="Panificados"/>
    <s v="Medialunas Docena"/>
    <n v="13"/>
    <n v="1.92"/>
    <n v="0"/>
    <n v="24.96"/>
    <n v="16.72"/>
    <n v="8.24"/>
    <s v="Credit"/>
  </r>
  <r>
    <x v="473"/>
    <s v="O20244713"/>
    <s v="C10810"/>
    <s v="Consumer"/>
    <x v="2"/>
    <s v="Mendoza"/>
    <s v="Godoy Cruz"/>
    <s v="Bebidas"/>
    <s v="Gaseosa Cola"/>
    <n v="11"/>
    <n v="1.35"/>
    <n v="0"/>
    <n v="14.85"/>
    <n v="11.14"/>
    <n v="3.71"/>
    <s v="Credit"/>
  </r>
  <r>
    <x v="497"/>
    <s v="O20240001"/>
    <s v="C11094"/>
    <s v="Consumer"/>
    <x v="1"/>
    <s v="Córdoba"/>
    <s v="Córdoba"/>
    <s v="Snacks"/>
    <s v="Papas Onduladas"/>
    <n v="1"/>
    <n v="1.97"/>
    <n v="6.9000000000000006E-2"/>
    <n v="1.83"/>
    <n v="1.19"/>
    <n v="0.64"/>
    <s v="Transfer"/>
  </r>
  <r>
    <x v="70"/>
    <s v="O20243683"/>
    <s v="C13028"/>
    <s v="Consumer"/>
    <x v="0"/>
    <s v="Rosario"/>
    <s v="Rosario"/>
    <s v="Bebidas"/>
    <s v="Jugo Naranja"/>
    <n v="6"/>
    <n v="2.0699999999999998"/>
    <n v="0.16500000000000001"/>
    <n v="10.37"/>
    <n v="7.78"/>
    <n v="2.59"/>
    <s v="Credit"/>
  </r>
  <r>
    <x v="206"/>
    <s v="O20243275"/>
    <s v="C12695"/>
    <s v="SMB"/>
    <x v="2"/>
    <s v="Mendoza"/>
    <s v="Godoy Cruz"/>
    <s v="Frutas"/>
    <s v="Uva Kg"/>
    <n v="18"/>
    <n v="1.57"/>
    <n v="8.8999999999999996E-2"/>
    <n v="25.74"/>
    <n v="18.53"/>
    <n v="7.21"/>
    <s v="Cash"/>
  </r>
  <r>
    <x v="616"/>
    <s v="O20243637"/>
    <s v="C11551"/>
    <s v="Consumer"/>
    <x v="2"/>
    <s v="Córdoba"/>
    <s v="Córdoba"/>
    <s v="Lácteos"/>
    <s v="Leche 1L"/>
    <n v="12"/>
    <n v="2.27"/>
    <n v="8.8999999999999996E-2"/>
    <n v="24.82"/>
    <n v="19.36"/>
    <n v="5.46"/>
    <s v="Credit"/>
  </r>
  <r>
    <x v="243"/>
    <s v="O20244058"/>
    <s v="C10071"/>
    <s v="Enterprise"/>
    <x v="2"/>
    <s v="Mendoza"/>
    <s v="Godoy Cruz"/>
    <s v="Bebidas"/>
    <s v="Agua 500ml"/>
    <n v="3"/>
    <n v="1.26"/>
    <n v="0.14000000000000001"/>
    <n v="3.25"/>
    <n v="2.44"/>
    <n v="0.81"/>
    <s v="Transfer"/>
  </r>
  <r>
    <x v="9"/>
    <s v="O20242285"/>
    <s v="C12265"/>
    <s v="SMB"/>
    <x v="0"/>
    <s v="Rosario"/>
    <s v="Rosario"/>
    <s v="Frutas"/>
    <s v="Manzana Kg"/>
    <n v="10"/>
    <n v="2.66"/>
    <n v="0.112"/>
    <n v="23.62"/>
    <n v="17.010000000000002"/>
    <n v="6.61"/>
    <s v="Debit"/>
  </r>
  <r>
    <x v="100"/>
    <s v="O20244127"/>
    <s v="C12580"/>
    <s v="Consumer"/>
    <x v="0"/>
    <s v="Santa Fe"/>
    <s v="Santa Fe"/>
    <s v="Frutas"/>
    <s v="Naranja Kg"/>
    <n v="13"/>
    <n v="2.98"/>
    <n v="3.1E-2"/>
    <n v="37.54"/>
    <n v="27.03"/>
    <n v="10.51"/>
    <s v="Debit"/>
  </r>
  <r>
    <x v="419"/>
    <s v="O20240309"/>
    <s v="C10067"/>
    <s v="SMB"/>
    <x v="1"/>
    <s v="Córdoba"/>
    <s v="Río Cuarto"/>
    <s v="Frutas"/>
    <s v="Manzana Kg"/>
    <n v="6"/>
    <n v="1.96"/>
    <n v="0.123"/>
    <n v="10.31"/>
    <n v="7.42"/>
    <n v="2.89"/>
    <s v="Credit"/>
  </r>
  <r>
    <x v="111"/>
    <s v="O20244170"/>
    <s v="C11123"/>
    <s v="Consumer"/>
    <x v="0"/>
    <s v="Rosario"/>
    <s v="Rosario"/>
    <s v="Suplementos"/>
    <s v="Multivitamínico"/>
    <n v="13"/>
    <n v="25.57"/>
    <n v="3.2000000000000001E-2"/>
    <n v="321.77"/>
    <n v="176.97"/>
    <n v="144.80000000000001"/>
    <s v="Transfer"/>
  </r>
  <r>
    <x v="530"/>
    <s v="O20242680"/>
    <s v="C11508"/>
    <s v="SMB"/>
    <x v="0"/>
    <s v="Córdoba"/>
    <s v="Río Cuarto"/>
    <s v="Panificados"/>
    <s v="Medialunas Docena"/>
    <n v="8"/>
    <n v="1.58"/>
    <n v="4.1000000000000002E-2"/>
    <n v="12.12"/>
    <n v="8.1199999999999992"/>
    <n v="4"/>
    <s v="Transfer"/>
  </r>
  <r>
    <x v="280"/>
    <s v="O20244287"/>
    <s v="C11184"/>
    <s v="Consumer"/>
    <x v="0"/>
    <s v="Mendoza"/>
    <s v="Godoy Cruz"/>
    <s v="Panificados"/>
    <s v="Pan Integral"/>
    <n v="2"/>
    <n v="2.14"/>
    <n v="0.153"/>
    <n v="3.63"/>
    <n v="2.4300000000000002"/>
    <n v="1.2"/>
    <s v="Transfer"/>
  </r>
  <r>
    <x v="387"/>
    <s v="O20243952"/>
    <s v="C10433"/>
    <s v="Consumer"/>
    <x v="0"/>
    <s v="Mendoza"/>
    <s v="Mendoza"/>
    <s v="Lácteos"/>
    <s v="Leche 1L"/>
    <n v="20"/>
    <n v="2.81"/>
    <n v="3.5000000000000003E-2"/>
    <n v="54.23"/>
    <n v="42.3"/>
    <n v="11.93"/>
    <s v="Credit"/>
  </r>
  <r>
    <x v="599"/>
    <s v="O20244151"/>
    <s v="C11986"/>
    <s v="Consumer"/>
    <x v="1"/>
    <s v="Córdoba"/>
    <s v="Córdoba"/>
    <s v="Snacks"/>
    <s v="Papas Onduladas"/>
    <n v="16"/>
    <n v="1.82"/>
    <n v="5.8999999999999997E-2"/>
    <n v="27.4"/>
    <n v="17.809999999999999"/>
    <n v="9.59"/>
    <s v="Debit"/>
  </r>
  <r>
    <x v="558"/>
    <s v="O20240176"/>
    <s v="C10529"/>
    <s v="Consumer"/>
    <x v="2"/>
    <s v="Santa Fe"/>
    <s v="Rafaela"/>
    <s v="Bebidas"/>
    <s v="Agua 500ml"/>
    <n v="8"/>
    <n v="2.1"/>
    <n v="7.4999999999999997E-2"/>
    <n v="15.54"/>
    <n v="11.66"/>
    <n v="3.88"/>
    <s v="Credit"/>
  </r>
  <r>
    <x v="445"/>
    <s v="O20240562"/>
    <s v="C12284"/>
    <s v="Enterprise"/>
    <x v="1"/>
    <s v="Mendoza"/>
    <s v="Mendoza"/>
    <s v="Panificados"/>
    <s v="Pan Lacteado"/>
    <n v="11"/>
    <n v="1.7"/>
    <n v="3.3000000000000002E-2"/>
    <n v="18.079999999999998"/>
    <n v="12.11"/>
    <n v="5.97"/>
    <s v="Cash"/>
  </r>
  <r>
    <x v="40"/>
    <s v="O20242296"/>
    <s v="C13063"/>
    <s v="SMB"/>
    <x v="1"/>
    <s v="AMBA"/>
    <s v="GBA Sur"/>
    <s v="Lácteos"/>
    <s v="Queso Cremoso 500g"/>
    <n v="9"/>
    <n v="2.2400000000000002"/>
    <n v="0.14099999999999999"/>
    <n v="17.32"/>
    <n v="13.51"/>
    <n v="3.81"/>
    <s v="Credit"/>
  </r>
  <r>
    <x v="160"/>
    <s v="O20242829"/>
    <s v="C12131"/>
    <s v="Consumer"/>
    <x v="1"/>
    <s v="Santa Fe"/>
    <s v="Rafaela"/>
    <s v="Panificados"/>
    <s v="Medialunas Docena"/>
    <n v="5"/>
    <n v="1.34"/>
    <n v="8.2000000000000003E-2"/>
    <n v="6.15"/>
    <n v="4.12"/>
    <n v="2.0299999999999998"/>
    <s v="Credit"/>
  </r>
  <r>
    <x v="158"/>
    <s v="O20241496"/>
    <s v="C12153"/>
    <s v="SMB"/>
    <x v="1"/>
    <s v="Córdoba"/>
    <s v="Río Cuarto"/>
    <s v="Lácteos"/>
    <s v="Queso Cremoso 500g"/>
    <n v="19"/>
    <n v="1.3"/>
    <n v="0.13400000000000001"/>
    <n v="21.39"/>
    <n v="16.68"/>
    <n v="4.71"/>
    <s v="Credit"/>
  </r>
  <r>
    <x v="480"/>
    <s v="O20243094"/>
    <s v="C10716"/>
    <s v="Consumer"/>
    <x v="1"/>
    <s v="Rosario"/>
    <s v="Rosario"/>
    <s v="Lácteos"/>
    <s v="Yogur 1L"/>
    <n v="5"/>
    <n v="1.1200000000000001"/>
    <n v="7.2999999999999995E-2"/>
    <n v="5.19"/>
    <n v="4.05"/>
    <n v="1.1399999999999999"/>
    <s v="Credit"/>
  </r>
  <r>
    <x v="623"/>
    <s v="O20242572"/>
    <s v="C11232"/>
    <s v="Consumer"/>
    <x v="2"/>
    <s v="Córdoba"/>
    <s v="Córdoba"/>
    <s v="Snacks"/>
    <s v="Barra Cereal"/>
    <n v="6"/>
    <n v="2.25"/>
    <n v="4.0000000000000001E-3"/>
    <n v="13.45"/>
    <n v="8.74"/>
    <n v="4.71"/>
    <s v="Credit"/>
  </r>
  <r>
    <x v="624"/>
    <s v="O20244542"/>
    <s v="C13333"/>
    <s v="Consumer"/>
    <x v="1"/>
    <s v="Córdoba"/>
    <s v="Córdoba"/>
    <s v="Verduras"/>
    <s v="Cebolla Kg"/>
    <n v="12"/>
    <n v="1.77"/>
    <n v="1.0999999999999999E-2"/>
    <n v="21.01"/>
    <n v="14.71"/>
    <n v="6.3"/>
    <s v="Cash"/>
  </r>
  <r>
    <x v="294"/>
    <s v="O20241586"/>
    <s v="C11483"/>
    <s v="SMB"/>
    <x v="1"/>
    <s v="AMBA"/>
    <s v="GBA Oeste"/>
    <s v="Panificados"/>
    <s v="Pan Integral"/>
    <n v="10"/>
    <n v="1.58"/>
    <n v="5.6000000000000001E-2"/>
    <n v="14.92"/>
    <n v="10"/>
    <n v="4.92"/>
    <s v="Transfer"/>
  </r>
  <r>
    <x v="188"/>
    <s v="O20243106"/>
    <s v="C11077"/>
    <s v="Consumer"/>
    <x v="0"/>
    <s v="AMBA"/>
    <s v="GBA Norte"/>
    <s v="Frutas"/>
    <s v="Manzana Kg"/>
    <n v="17"/>
    <n v="1.52"/>
    <n v="8.4000000000000005E-2"/>
    <n v="23.67"/>
    <n v="17.04"/>
    <n v="6.63"/>
    <s v="Credit"/>
  </r>
  <r>
    <x v="117"/>
    <s v="O20242602"/>
    <s v="C11382"/>
    <s v="Consumer"/>
    <x v="1"/>
    <s v="AMBA"/>
    <s v="GBA Sur"/>
    <s v="Panificados"/>
    <s v="Pan Integral"/>
    <n v="18"/>
    <n v="2.15"/>
    <n v="0.11799999999999999"/>
    <n v="34.130000000000003"/>
    <n v="22.87"/>
    <n v="11.26"/>
    <s v="Debit"/>
  </r>
  <r>
    <x v="616"/>
    <s v="O20243641"/>
    <s v="C11009"/>
    <s v="Consumer"/>
    <x v="0"/>
    <s v="Mendoza"/>
    <s v="Godoy Cruz"/>
    <s v="Bebidas"/>
    <s v="Gaseosa Cola"/>
    <n v="5"/>
    <n v="1.4"/>
    <n v="0.123"/>
    <n v="6.14"/>
    <n v="4.5999999999999996"/>
    <n v="1.54"/>
    <s v="Cash"/>
  </r>
  <r>
    <x v="68"/>
    <s v="O20240122"/>
    <s v="C11865"/>
    <s v="SMB"/>
    <x v="0"/>
    <s v="Mendoza"/>
    <s v="Mendoza"/>
    <s v="Snacks"/>
    <s v="Papas Clásicas"/>
    <n v="18"/>
    <n v="2.6"/>
    <n v="0.08"/>
    <n v="43.06"/>
    <n v="27.99"/>
    <n v="15.07"/>
    <s v="Transfer"/>
  </r>
  <r>
    <x v="328"/>
    <s v="O20243209"/>
    <s v="C11253"/>
    <s v="SMB"/>
    <x v="1"/>
    <s v="Rosario"/>
    <s v="Rosario"/>
    <s v="Verduras"/>
    <s v="Cebolla Kg"/>
    <n v="20"/>
    <n v="1.64"/>
    <n v="9.8000000000000004E-2"/>
    <n v="29.59"/>
    <n v="20.71"/>
    <n v="8.8800000000000008"/>
    <s v="Credit"/>
  </r>
  <r>
    <x v="26"/>
    <s v="O20244755"/>
    <s v="C13324"/>
    <s v="SMB"/>
    <x v="1"/>
    <s v="Córdoba"/>
    <s v="Villa María"/>
    <s v="Bebidas"/>
    <s v="Jugo Naranja"/>
    <n v="4"/>
    <n v="1.85"/>
    <n v="8.5000000000000006E-2"/>
    <n v="6.77"/>
    <n v="5.08"/>
    <n v="1.69"/>
    <s v="Credit"/>
  </r>
  <r>
    <x v="85"/>
    <s v="O20243900"/>
    <s v="C10713"/>
    <s v="SMB"/>
    <x v="1"/>
    <s v="Santa Fe"/>
    <s v="Rafaela"/>
    <s v="Panificados"/>
    <s v="Pan Integral"/>
    <n v="5"/>
    <n v="1.41"/>
    <n v="9.9000000000000005E-2"/>
    <n v="6.35"/>
    <n v="4.25"/>
    <n v="2.1"/>
    <s v="Transfer"/>
  </r>
  <r>
    <x v="267"/>
    <s v="O20241328"/>
    <s v="C12437"/>
    <s v="Consumer"/>
    <x v="1"/>
    <s v="AMBA"/>
    <s v="GBA Sur"/>
    <s v="Lácteos"/>
    <s v="Queso Cremoso 500g"/>
    <n v="17"/>
    <n v="1.5"/>
    <n v="0.159"/>
    <n v="21.45"/>
    <n v="16.73"/>
    <n v="4.72"/>
    <s v="Credit"/>
  </r>
  <r>
    <x v="204"/>
    <s v="O20244604"/>
    <s v="C13235"/>
    <s v="Consumer"/>
    <x v="0"/>
    <s v="Rosario"/>
    <s v="Rosario"/>
    <s v="Snacks"/>
    <s v="Mix Frutos Secos"/>
    <n v="5"/>
    <n v="3.47"/>
    <n v="5.5E-2"/>
    <n v="16.399999999999999"/>
    <n v="10.66"/>
    <n v="5.74"/>
    <s v="Cash"/>
  </r>
  <r>
    <x v="548"/>
    <s v="O20240952"/>
    <s v="C12607"/>
    <s v="Consumer"/>
    <x v="1"/>
    <s v="Santa Fe"/>
    <s v="Rosario"/>
    <s v="Panificados"/>
    <s v="Pan Integral"/>
    <n v="9"/>
    <n v="1.95"/>
    <n v="0.107"/>
    <n v="15.67"/>
    <n v="10.5"/>
    <n v="5.17"/>
    <s v="Debit"/>
  </r>
  <r>
    <x v="323"/>
    <s v="O20240504"/>
    <s v="C12738"/>
    <s v="Consumer"/>
    <x v="2"/>
    <s v="AMBA"/>
    <s v="GBA Norte"/>
    <s v="Panificados"/>
    <s v="Medialunas Docena"/>
    <n v="15"/>
    <n v="1.68"/>
    <n v="0"/>
    <n v="25.2"/>
    <n v="16.88"/>
    <n v="8.32"/>
    <s v="Credit"/>
  </r>
  <r>
    <x v="473"/>
    <s v="O20244714"/>
    <s v="C10187"/>
    <s v="Consumer"/>
    <x v="0"/>
    <s v="AMBA"/>
    <s v="GBA Oeste"/>
    <s v="Bebidas"/>
    <s v="Jugo Naranja"/>
    <n v="15"/>
    <n v="1.32"/>
    <n v="0.11899999999999999"/>
    <n v="17.440000000000001"/>
    <n v="13.08"/>
    <n v="4.3600000000000003"/>
    <s v="Credit"/>
  </r>
  <r>
    <x v="408"/>
    <s v="O20241666"/>
    <s v="C10898"/>
    <s v="Consumer"/>
    <x v="2"/>
    <s v="Córdoba"/>
    <s v="Villa María"/>
    <s v="Verduras"/>
    <s v="Tomate Kg"/>
    <n v="7"/>
    <n v="1.84"/>
    <n v="0.14000000000000001"/>
    <n v="11.08"/>
    <n v="7.76"/>
    <n v="3.32"/>
    <s v="Debit"/>
  </r>
  <r>
    <x v="359"/>
    <s v="O20242506"/>
    <s v="C10826"/>
    <s v="Consumer"/>
    <x v="1"/>
    <s v="Rosario"/>
    <s v="Rosario"/>
    <s v="Lácteos"/>
    <s v="Queso Cremoso 500g"/>
    <n v="6"/>
    <n v="2.84"/>
    <n v="9.0999999999999998E-2"/>
    <n v="15.49"/>
    <n v="12.08"/>
    <n v="3.41"/>
    <s v="Debit"/>
  </r>
  <r>
    <x v="337"/>
    <s v="O20244165"/>
    <s v="C13138"/>
    <s v="Consumer"/>
    <x v="0"/>
    <s v="Córdoba"/>
    <s v="Río Cuarto"/>
    <s v="Panificados"/>
    <s v="Medialunas Docena"/>
    <n v="8"/>
    <n v="2.11"/>
    <n v="8.8999999999999996E-2"/>
    <n v="15.38"/>
    <n v="10.3"/>
    <n v="5.08"/>
    <s v="Credit"/>
  </r>
  <r>
    <x v="311"/>
    <s v="O20244209"/>
    <s v="C12837"/>
    <s v="SMB"/>
    <x v="0"/>
    <s v="Córdoba"/>
    <s v="Villa María"/>
    <s v="Lácteos"/>
    <s v="Queso Cremoso 500g"/>
    <n v="11"/>
    <n v="1.76"/>
    <n v="4.0000000000000001E-3"/>
    <n v="19.28"/>
    <n v="15.04"/>
    <n v="4.24"/>
    <s v="Credit"/>
  </r>
  <r>
    <x v="289"/>
    <s v="O20241398"/>
    <s v="C12358"/>
    <s v="SMB"/>
    <x v="1"/>
    <s v="Santa Fe"/>
    <s v="Rafaela"/>
    <s v="Verduras"/>
    <s v="Tomate Kg"/>
    <n v="4"/>
    <n v="1.98"/>
    <n v="5.8999999999999997E-2"/>
    <n v="7.45"/>
    <n v="5.21"/>
    <n v="2.2400000000000002"/>
    <s v="Cash"/>
  </r>
  <r>
    <x v="91"/>
    <s v="O20242738"/>
    <s v="C11875"/>
    <s v="Consumer"/>
    <x v="1"/>
    <s v="Santa Fe"/>
    <s v="Rosario"/>
    <s v="Snacks"/>
    <s v="Barra Cereal"/>
    <n v="6"/>
    <n v="3.25"/>
    <n v="6.9000000000000006E-2"/>
    <n v="18.149999999999999"/>
    <n v="11.8"/>
    <n v="6.35"/>
    <s v="Credit"/>
  </r>
  <r>
    <x v="276"/>
    <s v="O20243342"/>
    <s v="C13405"/>
    <s v="Consumer"/>
    <x v="0"/>
    <s v="Córdoba"/>
    <s v="Córdoba"/>
    <s v="Panificados"/>
    <s v="Pan Lacteado"/>
    <n v="3"/>
    <n v="1.1399999999999999"/>
    <n v="0.04"/>
    <n v="3.28"/>
    <n v="2.2000000000000002"/>
    <n v="1.08"/>
    <s v="Credit"/>
  </r>
  <r>
    <x v="159"/>
    <s v="O20241175"/>
    <s v="C12892"/>
    <s v="Consumer"/>
    <x v="0"/>
    <s v="Santa Fe"/>
    <s v="Santa Fe"/>
    <s v="Snacks"/>
    <s v="Papas Clásicas"/>
    <n v="5"/>
    <n v="3.08"/>
    <n v="0.109"/>
    <n v="13.72"/>
    <n v="8.92"/>
    <n v="4.8"/>
    <s v="Debit"/>
  </r>
  <r>
    <x v="58"/>
    <s v="O20240850"/>
    <s v="C13128"/>
    <s v="SMB"/>
    <x v="1"/>
    <s v="AMBA"/>
    <s v="GBA Norte"/>
    <s v="Frutas"/>
    <s v="Banana Kg"/>
    <n v="14"/>
    <n v="1.51"/>
    <n v="9.7000000000000003E-2"/>
    <n v="19.09"/>
    <n v="13.74"/>
    <n v="5.35"/>
    <s v="Credit"/>
  </r>
  <r>
    <x v="253"/>
    <s v="O20243660"/>
    <s v="C10904"/>
    <s v="SMB"/>
    <x v="0"/>
    <s v="AMBA"/>
    <s v="CABA"/>
    <s v="Bebidas"/>
    <s v="Agua 500ml"/>
    <n v="7"/>
    <n v="1.38"/>
    <n v="0"/>
    <n v="9.66"/>
    <n v="7.24"/>
    <n v="2.42"/>
    <s v="Transfer"/>
  </r>
  <r>
    <x v="493"/>
    <s v="O20244120"/>
    <s v="C12982"/>
    <s v="Consumer"/>
    <x v="1"/>
    <s v="AMBA"/>
    <s v="GBA Norte"/>
    <s v="Verduras"/>
    <s v="Cebolla Kg"/>
    <n v="6"/>
    <n v="1.71"/>
    <n v="1.7000000000000001E-2"/>
    <n v="10.09"/>
    <n v="7.06"/>
    <n v="3.03"/>
    <s v="Cash"/>
  </r>
  <r>
    <x v="35"/>
    <s v="O20244896"/>
    <s v="C13367"/>
    <s v="Consumer"/>
    <x v="1"/>
    <s v="Rosario"/>
    <s v="Rosario"/>
    <s v="Snacks"/>
    <s v="Papas Clásicas"/>
    <n v="11"/>
    <n v="1.54"/>
    <n v="0.106"/>
    <n v="15.14"/>
    <n v="9.84"/>
    <n v="5.3"/>
    <s v="Wallet"/>
  </r>
  <r>
    <x v="278"/>
    <s v="O20240056"/>
    <s v="C12827"/>
    <s v="Consumer"/>
    <x v="1"/>
    <s v="LatAm"/>
    <s v="Asunción"/>
    <s v="Panificados"/>
    <s v="Pan Integral"/>
    <n v="14"/>
    <n v="1.89"/>
    <n v="7.0000000000000007E-2"/>
    <n v="24.61"/>
    <n v="16.489999999999998"/>
    <n v="8.1199999999999992"/>
    <s v="Credit"/>
  </r>
  <r>
    <x v="355"/>
    <s v="O20243944"/>
    <s v="C11979"/>
    <s v="Enterprise"/>
    <x v="0"/>
    <s v="AMBA"/>
    <s v="GBA Sur"/>
    <s v="Bebidas"/>
    <s v="Agua 500ml"/>
    <n v="9"/>
    <n v="1.3"/>
    <n v="4.5999999999999999E-2"/>
    <n v="11.16"/>
    <n v="8.3699999999999992"/>
    <n v="2.79"/>
    <s v="Credit"/>
  </r>
  <r>
    <x v="586"/>
    <s v="O20244076"/>
    <s v="C11873"/>
    <s v="SMB"/>
    <x v="1"/>
    <s v="LatAm"/>
    <s v="Montevideo"/>
    <s v="Snacks"/>
    <s v="Barra Cereal"/>
    <n v="10"/>
    <n v="2.06"/>
    <n v="5.0000000000000001E-3"/>
    <n v="20.5"/>
    <n v="13.32"/>
    <n v="7.18"/>
    <s v="Debit"/>
  </r>
  <r>
    <x v="254"/>
    <s v="O20243765"/>
    <s v="C10808"/>
    <s v="Consumer"/>
    <x v="0"/>
    <s v="Córdoba"/>
    <s v="Córdoba"/>
    <s v="Bebidas"/>
    <s v="Gaseosa Cola"/>
    <n v="9"/>
    <n v="1.25"/>
    <n v="3.5000000000000003E-2"/>
    <n v="10.86"/>
    <n v="8.14"/>
    <n v="2.72"/>
    <s v="Transfer"/>
  </r>
  <r>
    <x v="392"/>
    <s v="O20243611"/>
    <s v="C12678"/>
    <s v="SMB"/>
    <x v="0"/>
    <s v="LatAm"/>
    <s v="Montevideo"/>
    <s v="Panificados"/>
    <s v="Pan Integral"/>
    <n v="9"/>
    <n v="1.98"/>
    <n v="5.3999999999999999E-2"/>
    <n v="16.86"/>
    <n v="11.3"/>
    <n v="5.56"/>
    <s v="Credit"/>
  </r>
  <r>
    <x v="63"/>
    <s v="O20243202"/>
    <s v="C12463"/>
    <s v="SMB"/>
    <x v="1"/>
    <s v="Mendoza"/>
    <s v="Godoy Cruz"/>
    <s v="Verduras"/>
    <s v="Lechuga Unidad"/>
    <n v="4"/>
    <n v="2.08"/>
    <n v="0.11899999999999999"/>
    <n v="7.33"/>
    <n v="5.13"/>
    <n v="2.2000000000000002"/>
    <s v="Transfer"/>
  </r>
  <r>
    <x v="417"/>
    <s v="O20240779"/>
    <s v="C13075"/>
    <s v="SMB"/>
    <x v="1"/>
    <s v="Rosario"/>
    <s v="Rosario"/>
    <s v="Bebidas"/>
    <s v="Energética"/>
    <n v="12"/>
    <n v="1.48"/>
    <n v="0.124"/>
    <n v="15.56"/>
    <n v="11.67"/>
    <n v="3.89"/>
    <s v="Credit"/>
  </r>
  <r>
    <x v="625"/>
    <s v="O20244974"/>
    <s v="C10537"/>
    <s v="Consumer"/>
    <x v="2"/>
    <s v="Rosario"/>
    <s v="Rosario"/>
    <s v="Verduras"/>
    <s v="Cebolla Kg"/>
    <n v="12"/>
    <n v="2.74"/>
    <n v="0.124"/>
    <n v="28.8"/>
    <n v="20.16"/>
    <n v="8.64"/>
    <s v="Cash"/>
  </r>
  <r>
    <x v="49"/>
    <s v="O20242658"/>
    <s v="C10798"/>
    <s v="Consumer"/>
    <x v="1"/>
    <s v="Córdoba"/>
    <s v="Córdoba"/>
    <s v="Bebidas"/>
    <s v="Agua 500ml"/>
    <n v="14"/>
    <n v="1.92"/>
    <n v="7.5999999999999998E-2"/>
    <n v="24.84"/>
    <n v="18.63"/>
    <n v="6.21"/>
    <s v="Transfer"/>
  </r>
  <r>
    <x v="431"/>
    <s v="O20241461"/>
    <s v="C10541"/>
    <s v="Consumer"/>
    <x v="1"/>
    <s v="AMBA"/>
    <s v="GBA Oeste"/>
    <s v="Lácteos"/>
    <s v="Leche 1L"/>
    <n v="10"/>
    <n v="1.76"/>
    <n v="5.1999999999999998E-2"/>
    <n v="16.68"/>
    <n v="13.01"/>
    <n v="3.67"/>
    <s v="Credit"/>
  </r>
  <r>
    <x v="486"/>
    <s v="O20243473"/>
    <s v="C10147"/>
    <s v="SMB"/>
    <x v="0"/>
    <s v="Santa Fe"/>
    <s v="Santa Fe"/>
    <s v="Bebidas"/>
    <s v="Agua 500ml"/>
    <n v="14"/>
    <n v="1.1000000000000001"/>
    <n v="9.0999999999999998E-2"/>
    <n v="14"/>
    <n v="10.5"/>
    <n v="3.5"/>
    <s v="Credit"/>
  </r>
  <r>
    <x v="558"/>
    <s v="O20240174"/>
    <s v="C11236"/>
    <s v="SMB"/>
    <x v="0"/>
    <s v="Mendoza"/>
    <s v="Mendoza"/>
    <s v="Lácteos"/>
    <s v="Leche 1L"/>
    <n v="5"/>
    <n v="1.71"/>
    <n v="2.7E-2"/>
    <n v="8.32"/>
    <n v="6.49"/>
    <n v="1.83"/>
    <s v="Debit"/>
  </r>
  <r>
    <x v="389"/>
    <s v="O20242210"/>
    <s v="C12423"/>
    <s v="Consumer"/>
    <x v="2"/>
    <s v="AMBA"/>
    <s v="GBA Norte"/>
    <s v="Lácteos"/>
    <s v="Yogur 1L"/>
    <n v="20"/>
    <n v="2.62"/>
    <n v="0.12"/>
    <n v="46.11"/>
    <n v="35.97"/>
    <n v="10.14"/>
    <s v="Cash"/>
  </r>
  <r>
    <x v="331"/>
    <s v="O20244082"/>
    <s v="C13274"/>
    <s v="SMB"/>
    <x v="1"/>
    <s v="AMBA"/>
    <s v="GBA Norte"/>
    <s v="Lácteos"/>
    <s v="Yogur 1L"/>
    <n v="6"/>
    <n v="1.28"/>
    <n v="4.7E-2"/>
    <n v="7.32"/>
    <n v="5.71"/>
    <n v="1.61"/>
    <s v="Wallet"/>
  </r>
  <r>
    <x v="86"/>
    <s v="O20240243"/>
    <s v="C10667"/>
    <s v="SMB"/>
    <x v="1"/>
    <s v="LatAm"/>
    <s v="Asunción"/>
    <s v="Verduras"/>
    <s v="Tomate Kg"/>
    <n v="16"/>
    <n v="1.31"/>
    <n v="0"/>
    <n v="20.96"/>
    <n v="14.67"/>
    <n v="6.29"/>
    <s v="Credit"/>
  </r>
  <r>
    <x v="397"/>
    <s v="O20244546"/>
    <s v="C10212"/>
    <s v="Consumer"/>
    <x v="0"/>
    <s v="Córdoba"/>
    <s v="Córdoba"/>
    <s v="Bebidas"/>
    <s v="Agua 1.5L"/>
    <n v="1"/>
    <n v="1.62"/>
    <n v="3.3000000000000002E-2"/>
    <n v="1.57"/>
    <n v="1.18"/>
    <n v="0.39"/>
    <s v="Cash"/>
  </r>
  <r>
    <x v="8"/>
    <s v="O20241688"/>
    <s v="C13245"/>
    <s v="Consumer"/>
    <x v="1"/>
    <s v="Rosario"/>
    <s v="Rosario"/>
    <s v="Lácteos"/>
    <s v="Queso Cremoso 500g"/>
    <n v="5"/>
    <n v="2.67"/>
    <n v="3.9E-2"/>
    <n v="12.83"/>
    <n v="10.01"/>
    <n v="2.82"/>
    <s v="Credit"/>
  </r>
  <r>
    <x v="136"/>
    <s v="O20240497"/>
    <s v="C10230"/>
    <s v="Consumer"/>
    <x v="1"/>
    <s v="Santa Fe"/>
    <s v="Santa Fe"/>
    <s v="Bebidas"/>
    <s v="Jugo Naranja"/>
    <n v="6"/>
    <n v="1.45"/>
    <n v="9.8000000000000004E-2"/>
    <n v="7.85"/>
    <n v="5.89"/>
    <n v="1.96"/>
    <s v="Credit"/>
  </r>
  <r>
    <x v="552"/>
    <s v="O20241045"/>
    <s v="C10862"/>
    <s v="Consumer"/>
    <x v="0"/>
    <s v="Mendoza"/>
    <s v="Godoy Cruz"/>
    <s v="Bebidas"/>
    <s v="Agua 500ml"/>
    <n v="8"/>
    <n v="1.44"/>
    <n v="0.11"/>
    <n v="10.25"/>
    <n v="7.69"/>
    <n v="2.56"/>
    <s v="Debit"/>
  </r>
  <r>
    <x v="165"/>
    <s v="O20243246"/>
    <s v="C13199"/>
    <s v="Enterprise"/>
    <x v="1"/>
    <s v="Mendoza"/>
    <s v="Godoy Cruz"/>
    <s v="Bebidas"/>
    <s v="Energética"/>
    <n v="12"/>
    <n v="1.6"/>
    <n v="4.5999999999999999E-2"/>
    <n v="18.32"/>
    <n v="13.74"/>
    <n v="4.58"/>
    <s v="Credit"/>
  </r>
  <r>
    <x v="76"/>
    <s v="O20243713"/>
    <s v="C11879"/>
    <s v="Consumer"/>
    <x v="1"/>
    <s v="AMBA"/>
    <s v="GBA Oeste"/>
    <s v="Frutas"/>
    <s v="Uva Kg"/>
    <n v="18"/>
    <n v="1.46"/>
    <n v="9.7000000000000003E-2"/>
    <n v="23.73"/>
    <n v="17.09"/>
    <n v="6.64"/>
    <s v="Transfer"/>
  </r>
  <r>
    <x v="363"/>
    <s v="O20242583"/>
    <s v="C10446"/>
    <s v="SMB"/>
    <x v="1"/>
    <s v="Córdoba"/>
    <s v="Córdoba"/>
    <s v="Snacks"/>
    <s v="Barra Cereal"/>
    <n v="10"/>
    <n v="3.42"/>
    <n v="5.8999999999999997E-2"/>
    <n v="32.18"/>
    <n v="20.92"/>
    <n v="11.26"/>
    <s v="Credit"/>
  </r>
  <r>
    <x v="435"/>
    <s v="O20241052"/>
    <s v="C10437"/>
    <s v="Consumer"/>
    <x v="1"/>
    <s v="Santa Fe"/>
    <s v="Santa Fe"/>
    <s v="Verduras"/>
    <s v="Zanahoria Kg"/>
    <n v="10"/>
    <n v="1.36"/>
    <n v="2.5999999999999999E-2"/>
    <n v="13.25"/>
    <n v="9.2799999999999994"/>
    <n v="3.97"/>
    <s v="Wallet"/>
  </r>
  <r>
    <x v="623"/>
    <s v="O20242573"/>
    <s v="C12652"/>
    <s v="SMB"/>
    <x v="0"/>
    <s v="Santa Fe"/>
    <s v="Rosario"/>
    <s v="Suplementos"/>
    <s v="Multivitamínico"/>
    <n v="18"/>
    <n v="27.34"/>
    <n v="0.161"/>
    <n v="412.89"/>
    <n v="227.09"/>
    <n v="185.8"/>
    <s v="Transfer"/>
  </r>
  <r>
    <x v="497"/>
    <s v="O20240000"/>
    <s v="C13122"/>
    <s v="SMB"/>
    <x v="0"/>
    <s v="Córdoba"/>
    <s v="Villa María"/>
    <s v="Bebidas"/>
    <s v="Agua 1.5L"/>
    <n v="1"/>
    <n v="1.66"/>
    <n v="8.6999999999999994E-2"/>
    <n v="1.52"/>
    <n v="1.1399999999999999"/>
    <n v="0.38"/>
    <s v="Debit"/>
  </r>
  <r>
    <x v="571"/>
    <s v="O20242429"/>
    <s v="C13174"/>
    <s v="SMB"/>
    <x v="0"/>
    <s v="LatAm"/>
    <s v="Santiago"/>
    <s v="Lácteos"/>
    <s v="Queso Cremoso 500g"/>
    <n v="10"/>
    <n v="1.29"/>
    <n v="0"/>
    <n v="12.9"/>
    <n v="10.06"/>
    <n v="2.84"/>
    <s v="Cash"/>
  </r>
  <r>
    <x v="236"/>
    <s v="O20243848"/>
    <s v="C12214"/>
    <s v="SMB"/>
    <x v="1"/>
    <s v="AMBA"/>
    <s v="GBA Sur"/>
    <s v="Bebidas"/>
    <s v="Energética"/>
    <n v="13"/>
    <n v="1.34"/>
    <n v="0.11600000000000001"/>
    <n v="15.4"/>
    <n v="11.55"/>
    <n v="3.85"/>
    <s v="Credit"/>
  </r>
  <r>
    <x v="148"/>
    <s v="O20243395"/>
    <s v="C11156"/>
    <s v="Consumer"/>
    <x v="1"/>
    <s v="LatAm"/>
    <s v="Santiago"/>
    <s v="Frutas"/>
    <s v="Banana Kg"/>
    <n v="2"/>
    <n v="2.38"/>
    <n v="2.9000000000000001E-2"/>
    <n v="4.62"/>
    <n v="3.33"/>
    <n v="1.29"/>
    <s v="Credit"/>
  </r>
  <r>
    <x v="93"/>
    <s v="O20243018"/>
    <s v="C13133"/>
    <s v="Enterprise"/>
    <x v="0"/>
    <s v="Santa Fe"/>
    <s v="Santa Fe"/>
    <s v="Verduras"/>
    <s v="Lechuga Unidad"/>
    <n v="5"/>
    <n v="1.62"/>
    <n v="4.8000000000000001E-2"/>
    <n v="7.71"/>
    <n v="5.4"/>
    <n v="2.31"/>
    <s v="Cash"/>
  </r>
  <r>
    <x v="171"/>
    <s v="O20242041"/>
    <s v="C11313"/>
    <s v="Enterprise"/>
    <x v="1"/>
    <s v="Córdoba"/>
    <s v="Villa María"/>
    <s v="Suplementos"/>
    <s v="Creatina 300g"/>
    <n v="15"/>
    <n v="16.53"/>
    <n v="0.183"/>
    <n v="202.58"/>
    <n v="111.42"/>
    <n v="91.16"/>
    <s v="Transfer"/>
  </r>
  <r>
    <x v="467"/>
    <s v="O20242913"/>
    <s v="C13464"/>
    <s v="Consumer"/>
    <x v="1"/>
    <s v="LatAm"/>
    <s v="Asunción"/>
    <s v="Frutas"/>
    <s v="Manzana Kg"/>
    <n v="7"/>
    <n v="1.32"/>
    <n v="1.4999999999999999E-2"/>
    <n v="9.1"/>
    <n v="6.55"/>
    <n v="2.5499999999999998"/>
    <s v="Transfer"/>
  </r>
  <r>
    <x v="269"/>
    <s v="O20244564"/>
    <s v="C10414"/>
    <s v="Enterprise"/>
    <x v="1"/>
    <s v="Mendoza"/>
    <s v="San Rafael"/>
    <s v="Snacks"/>
    <s v="Mix Frutos Secos"/>
    <n v="3"/>
    <n v="3.28"/>
    <n v="2.1000000000000001E-2"/>
    <n v="9.6300000000000008"/>
    <n v="6.26"/>
    <n v="3.37"/>
    <s v="Debit"/>
  </r>
  <r>
    <x v="247"/>
    <s v="O20240765"/>
    <s v="C11439"/>
    <s v="Enterprise"/>
    <x v="2"/>
    <s v="LatAm"/>
    <s v="Lima"/>
    <s v="Lácteos"/>
    <s v="Yogur 1L"/>
    <n v="5"/>
    <n v="1.21"/>
    <n v="0"/>
    <n v="6.05"/>
    <n v="4.72"/>
    <n v="1.33"/>
    <s v="Credit"/>
  </r>
  <r>
    <x v="289"/>
    <s v="O20241391"/>
    <s v="C10429"/>
    <s v="SMB"/>
    <x v="0"/>
    <s v="Santa Fe"/>
    <s v="Rosario"/>
    <s v="Suplementos"/>
    <s v="Creatina 300g"/>
    <n v="1"/>
    <n v="33.22"/>
    <n v="0.11700000000000001"/>
    <n v="29.33"/>
    <n v="16.13"/>
    <n v="13.2"/>
    <s v="Credit"/>
  </r>
  <r>
    <x v="341"/>
    <s v="O20240393"/>
    <s v="C12635"/>
    <s v="Consumer"/>
    <x v="0"/>
    <s v="Santa Fe"/>
    <s v="Rosario"/>
    <s v="Panificados"/>
    <s v="Pan Integral"/>
    <n v="18"/>
    <n v="1.87"/>
    <n v="9.4E-2"/>
    <n v="30.5"/>
    <n v="20.43"/>
    <n v="10.07"/>
    <s v="Debit"/>
  </r>
  <r>
    <x v="148"/>
    <s v="O20243392"/>
    <s v="C11889"/>
    <s v="Consumer"/>
    <x v="0"/>
    <s v="LatAm"/>
    <s v="Santiago"/>
    <s v="Verduras"/>
    <s v="Lechuga Unidad"/>
    <n v="5"/>
    <n v="2.0099999999999998"/>
    <n v="7.3999999999999996E-2"/>
    <n v="9.31"/>
    <n v="6.52"/>
    <n v="2.79"/>
    <s v="Transfer"/>
  </r>
  <r>
    <x v="44"/>
    <s v="O20241457"/>
    <s v="C10490"/>
    <s v="Consumer"/>
    <x v="1"/>
    <s v="Santa Fe"/>
    <s v="Santa Fe"/>
    <s v="Bebidas"/>
    <s v="Agua 500ml"/>
    <n v="14"/>
    <n v="2.04"/>
    <n v="0"/>
    <n v="28.56"/>
    <n v="21.42"/>
    <n v="7.14"/>
    <s v="Credit"/>
  </r>
  <r>
    <x v="232"/>
    <s v="O20243353"/>
    <s v="C11821"/>
    <s v="SMB"/>
    <x v="1"/>
    <s v="Santa Fe"/>
    <s v="Rosario"/>
    <s v="Frutas"/>
    <s v="Naranja Kg"/>
    <n v="2"/>
    <n v="2.62"/>
    <n v="2E-3"/>
    <n v="5.23"/>
    <n v="3.77"/>
    <n v="1.46"/>
    <s v="Debit"/>
  </r>
  <r>
    <x v="484"/>
    <s v="O20240170"/>
    <s v="C12623"/>
    <s v="Enterprise"/>
    <x v="1"/>
    <s v="Córdoba"/>
    <s v="Villa María"/>
    <s v="Snacks"/>
    <s v="Barra Cereal"/>
    <n v="1"/>
    <n v="1.77"/>
    <n v="7.8E-2"/>
    <n v="1.63"/>
    <n v="1.06"/>
    <n v="0.56999999999999995"/>
    <s v="Credit"/>
  </r>
  <r>
    <x v="278"/>
    <s v="O20240062"/>
    <s v="C12153"/>
    <s v="Consumer"/>
    <x v="1"/>
    <s v="Córdoba"/>
    <s v="Córdoba"/>
    <s v="Verduras"/>
    <s v="Lechuga Unidad"/>
    <n v="17"/>
    <n v="2.2200000000000002"/>
    <n v="0.154"/>
    <n v="31.93"/>
    <n v="22.35"/>
    <n v="9.58"/>
    <s v="Credit"/>
  </r>
  <r>
    <x v="91"/>
    <s v="O20242735"/>
    <s v="C12224"/>
    <s v="Consumer"/>
    <x v="1"/>
    <s v="LatAm"/>
    <s v="Asunción"/>
    <s v="Verduras"/>
    <s v="Cebolla Kg"/>
    <n v="16"/>
    <n v="1.61"/>
    <n v="0"/>
    <n v="25.76"/>
    <n v="18.03"/>
    <n v="7.73"/>
    <s v="Credit"/>
  </r>
  <r>
    <x v="225"/>
    <s v="O20242076"/>
    <s v="C10992"/>
    <s v="SMB"/>
    <x v="0"/>
    <s v="AMBA"/>
    <s v="GBA Oeste"/>
    <s v="Bebidas"/>
    <s v="Jugo Naranja"/>
    <n v="14"/>
    <n v="1.5"/>
    <n v="7.4999999999999997E-2"/>
    <n v="19.420000000000002"/>
    <n v="14.56"/>
    <n v="4.8600000000000003"/>
    <s v="Credit"/>
  </r>
  <r>
    <x v="596"/>
    <s v="O20242158"/>
    <s v="C10751"/>
    <s v="Consumer"/>
    <x v="1"/>
    <s v="Córdoba"/>
    <s v="Río Cuarto"/>
    <s v="Panificados"/>
    <s v="Pan Lacteado"/>
    <n v="9"/>
    <n v="1.96"/>
    <n v="0"/>
    <n v="17.64"/>
    <n v="11.82"/>
    <n v="5.82"/>
    <s v="Wallet"/>
  </r>
  <r>
    <x v="288"/>
    <s v="O20243808"/>
    <s v="C10760"/>
    <s v="Consumer"/>
    <x v="1"/>
    <s v="AMBA"/>
    <s v="GBA Norte"/>
    <s v="Verduras"/>
    <s v="Zanahoria Kg"/>
    <n v="16"/>
    <n v="1.24"/>
    <n v="5.0999999999999997E-2"/>
    <n v="18.829999999999998"/>
    <n v="13.18"/>
    <n v="5.65"/>
    <s v="Transfer"/>
  </r>
  <r>
    <x v="567"/>
    <s v="O20244452"/>
    <s v="C12046"/>
    <s v="Consumer"/>
    <x v="1"/>
    <s v="LatAm"/>
    <s v="Montevideo"/>
    <s v="Lácteos"/>
    <s v="Leche 1L"/>
    <n v="6"/>
    <n v="2.4500000000000002"/>
    <n v="0"/>
    <n v="14.7"/>
    <n v="11.47"/>
    <n v="3.23"/>
    <s v="Transfer"/>
  </r>
  <r>
    <x v="338"/>
    <s v="O20240219"/>
    <s v="C10545"/>
    <s v="Consumer"/>
    <x v="1"/>
    <s v="Rosario"/>
    <s v="Rosario"/>
    <s v="Lácteos"/>
    <s v="Queso Cremoso 500g"/>
    <n v="3"/>
    <n v="2.35"/>
    <n v="0.124"/>
    <n v="6.18"/>
    <n v="4.82"/>
    <n v="1.36"/>
    <s v="Credit"/>
  </r>
  <r>
    <x v="597"/>
    <s v="O20242629"/>
    <s v="C10325"/>
    <s v="Consumer"/>
    <x v="1"/>
    <s v="AMBA"/>
    <s v="GBA Sur"/>
    <s v="Frutas"/>
    <s v="Uva Kg"/>
    <n v="4"/>
    <n v="2.34"/>
    <n v="4.2000000000000003E-2"/>
    <n v="8.9700000000000006"/>
    <n v="6.46"/>
    <n v="2.5099999999999998"/>
    <s v="Transfer"/>
  </r>
  <r>
    <x v="141"/>
    <s v="O20244442"/>
    <s v="C10689"/>
    <s v="Consumer"/>
    <x v="0"/>
    <s v="LatAm"/>
    <s v="Santiago"/>
    <s v="Panificados"/>
    <s v="Pan Integral"/>
    <n v="1"/>
    <n v="1.77"/>
    <n v="1.0999999999999999E-2"/>
    <n v="1.75"/>
    <n v="1.17"/>
    <n v="0.57999999999999996"/>
    <s v="Debit"/>
  </r>
  <r>
    <x v="467"/>
    <s v="O20242909"/>
    <s v="C10742"/>
    <s v="SMB"/>
    <x v="0"/>
    <s v="AMBA"/>
    <s v="GBA Oeste"/>
    <s v="Suplementos"/>
    <s v="Creatina 300g"/>
    <n v="9"/>
    <n v="28.47"/>
    <n v="7.3999999999999996E-2"/>
    <n v="237.27"/>
    <n v="130.5"/>
    <n v="106.77"/>
    <s v="Transfer"/>
  </r>
  <r>
    <x v="611"/>
    <s v="O20240494"/>
    <s v="C13039"/>
    <s v="Consumer"/>
    <x v="0"/>
    <s v="Santa Fe"/>
    <s v="Rosario"/>
    <s v="Snacks"/>
    <s v="Barra Cereal"/>
    <n v="7"/>
    <n v="3.37"/>
    <n v="0.08"/>
    <n v="21.7"/>
    <n v="14.11"/>
    <n v="7.59"/>
    <s v="Credit"/>
  </r>
  <r>
    <x v="157"/>
    <s v="O20242959"/>
    <s v="C12720"/>
    <s v="SMB"/>
    <x v="1"/>
    <s v="Rosario"/>
    <s v="Rosario"/>
    <s v="Lácteos"/>
    <s v="Leche 1L"/>
    <n v="6"/>
    <n v="2.04"/>
    <n v="0.13"/>
    <n v="10.65"/>
    <n v="8.31"/>
    <n v="2.34"/>
    <s v="Credit"/>
  </r>
  <r>
    <x v="540"/>
    <s v="O20243550"/>
    <s v="C10574"/>
    <s v="Consumer"/>
    <x v="0"/>
    <s v="AMBA"/>
    <s v="GBA Sur"/>
    <s v="Verduras"/>
    <s v="Cebolla Kg"/>
    <n v="14"/>
    <n v="2.65"/>
    <n v="0.10100000000000001"/>
    <n v="33.35"/>
    <n v="23.34"/>
    <n v="10.01"/>
    <s v="Cash"/>
  </r>
  <r>
    <x v="567"/>
    <s v="O20244456"/>
    <s v="C13496"/>
    <s v="Consumer"/>
    <x v="1"/>
    <s v="AMBA"/>
    <s v="GBA Norte"/>
    <s v="Verduras"/>
    <s v="Tomate Kg"/>
    <n v="16"/>
    <n v="2.44"/>
    <n v="0.154"/>
    <n v="33.03"/>
    <n v="23.12"/>
    <n v="9.91"/>
    <s v="Credit"/>
  </r>
  <r>
    <x v="11"/>
    <s v="O20240358"/>
    <s v="C10220"/>
    <s v="Consumer"/>
    <x v="1"/>
    <s v="AMBA"/>
    <s v="GBA Norte"/>
    <s v="Bebidas"/>
    <s v="Energética"/>
    <n v="2"/>
    <n v="1.1100000000000001"/>
    <n v="0"/>
    <n v="2.2200000000000002"/>
    <n v="1.66"/>
    <n v="0.56000000000000005"/>
    <s v="Transfer"/>
  </r>
  <r>
    <x v="82"/>
    <s v="O20240899"/>
    <s v="C11649"/>
    <s v="Consumer"/>
    <x v="1"/>
    <s v="LatAm"/>
    <s v="Lima"/>
    <s v="Panificados"/>
    <s v="Pan Integral"/>
    <n v="2"/>
    <n v="2.13"/>
    <n v="3.5999999999999997E-2"/>
    <n v="4.1100000000000003"/>
    <n v="2.75"/>
    <n v="1.36"/>
    <s v="Wallet"/>
  </r>
  <r>
    <x v="596"/>
    <s v="O20242157"/>
    <s v="C10928"/>
    <s v="SMB"/>
    <x v="0"/>
    <s v="Córdoba"/>
    <s v="Córdoba"/>
    <s v="Frutas"/>
    <s v="Banana Kg"/>
    <n v="3"/>
    <n v="3.03"/>
    <n v="6.6000000000000003E-2"/>
    <n v="8.49"/>
    <n v="6.11"/>
    <n v="2.38"/>
    <s v="Credit"/>
  </r>
  <r>
    <x v="542"/>
    <s v="O20242855"/>
    <s v="C13453"/>
    <s v="Consumer"/>
    <x v="1"/>
    <s v="Córdoba"/>
    <s v="Villa María"/>
    <s v="Panificados"/>
    <s v="Pan Integral"/>
    <n v="14"/>
    <n v="1.42"/>
    <n v="0"/>
    <n v="19.88"/>
    <n v="13.32"/>
    <n v="6.56"/>
    <s v="Credit"/>
  </r>
  <r>
    <x v="311"/>
    <s v="O20244212"/>
    <s v="C12938"/>
    <s v="Consumer"/>
    <x v="0"/>
    <s v="Rosario"/>
    <s v="Rosario"/>
    <s v="Frutas"/>
    <s v="Banana Kg"/>
    <n v="13"/>
    <n v="1.49"/>
    <n v="0"/>
    <n v="19.37"/>
    <n v="13.95"/>
    <n v="5.42"/>
    <s v="Wallet"/>
  </r>
  <r>
    <x v="198"/>
    <s v="O20241191"/>
    <s v="C11802"/>
    <s v="SMB"/>
    <x v="0"/>
    <s v="AMBA"/>
    <s v="GBA Norte"/>
    <s v="Bebidas"/>
    <s v="Agua 500ml"/>
    <n v="19"/>
    <n v="1.26"/>
    <n v="6.0999999999999999E-2"/>
    <n v="22.48"/>
    <n v="16.86"/>
    <n v="5.62"/>
    <s v="Credit"/>
  </r>
  <r>
    <x v="574"/>
    <s v="O20240450"/>
    <s v="C11659"/>
    <s v="Consumer"/>
    <x v="1"/>
    <s v="AMBA"/>
    <s v="GBA Oeste"/>
    <s v="Panificados"/>
    <s v="Pan Integral"/>
    <n v="5"/>
    <n v="1.23"/>
    <n v="0.01"/>
    <n v="6.09"/>
    <n v="4.08"/>
    <n v="2.0099999999999998"/>
    <s v="Debit"/>
  </r>
  <r>
    <x v="85"/>
    <s v="O20243903"/>
    <s v="C12973"/>
    <s v="Consumer"/>
    <x v="0"/>
    <s v="Rosario"/>
    <s v="Rosario"/>
    <s v="Snacks"/>
    <s v="Barra Cereal"/>
    <n v="13"/>
    <n v="2.21"/>
    <n v="0"/>
    <n v="28.73"/>
    <n v="18.670000000000002"/>
    <n v="10.06"/>
    <s v="Debit"/>
  </r>
  <r>
    <x v="406"/>
    <s v="O20241990"/>
    <s v="C12011"/>
    <s v="SMB"/>
    <x v="2"/>
    <s v="Santa Fe"/>
    <s v="Rosario"/>
    <s v="Frutas"/>
    <s v="Uva Kg"/>
    <n v="19"/>
    <n v="2.71"/>
    <n v="9.9000000000000005E-2"/>
    <n v="46.39"/>
    <n v="33.4"/>
    <n v="12.99"/>
    <s v="Transfer"/>
  </r>
  <r>
    <x v="105"/>
    <s v="O20242231"/>
    <s v="C10560"/>
    <s v="Consumer"/>
    <x v="1"/>
    <s v="Mendoza"/>
    <s v="Godoy Cruz"/>
    <s v="Verduras"/>
    <s v="Tomate Kg"/>
    <n v="4"/>
    <n v="2.21"/>
    <n v="0.159"/>
    <n v="7.43"/>
    <n v="5.2"/>
    <n v="2.23"/>
    <s v="Credit"/>
  </r>
  <r>
    <x v="372"/>
    <s v="O20243581"/>
    <s v="C11374"/>
    <s v="SMB"/>
    <x v="0"/>
    <s v="AMBA"/>
    <s v="GBA Norte"/>
    <s v="Suplementos"/>
    <s v="Multivitamínico"/>
    <n v="5"/>
    <n v="11.53"/>
    <n v="0"/>
    <n v="57.65"/>
    <n v="31.71"/>
    <n v="25.94"/>
    <s v="Transfer"/>
  </r>
  <r>
    <x v="536"/>
    <s v="O20243152"/>
    <s v="C13272"/>
    <s v="SMB"/>
    <x v="2"/>
    <s v="LatAm"/>
    <s v="Asunción"/>
    <s v="Bebidas"/>
    <s v="Energética"/>
    <n v="16"/>
    <n v="1.88"/>
    <n v="6.7000000000000004E-2"/>
    <n v="28.06"/>
    <n v="21.04"/>
    <n v="7.02"/>
    <s v="Credit"/>
  </r>
  <r>
    <x v="244"/>
    <s v="O20242874"/>
    <s v="C11186"/>
    <s v="Consumer"/>
    <x v="1"/>
    <s v="AMBA"/>
    <s v="GBA Oeste"/>
    <s v="Bebidas"/>
    <s v="Energética"/>
    <n v="15"/>
    <n v="2.06"/>
    <n v="6.8000000000000005E-2"/>
    <n v="28.8"/>
    <n v="21.6"/>
    <n v="7.2"/>
    <s v="Credit"/>
  </r>
  <r>
    <x v="622"/>
    <s v="O20244728"/>
    <s v="C12588"/>
    <s v="SMB"/>
    <x v="2"/>
    <s v="Córdoba"/>
    <s v="Córdoba"/>
    <s v="Suplementos"/>
    <s v="Multivitamínico"/>
    <n v="1"/>
    <n v="32.57"/>
    <n v="9.8000000000000004E-2"/>
    <n v="29.38"/>
    <n v="16.16"/>
    <n v="13.22"/>
    <s v="Credit"/>
  </r>
  <r>
    <x v="506"/>
    <s v="O20241609"/>
    <s v="C10355"/>
    <s v="Consumer"/>
    <x v="1"/>
    <s v="LatAm"/>
    <s v="Santiago"/>
    <s v="Snacks"/>
    <s v="Barra Cereal"/>
    <n v="4"/>
    <n v="3.11"/>
    <n v="0"/>
    <n v="12.44"/>
    <n v="8.09"/>
    <n v="4.3499999999999996"/>
    <s v="Debit"/>
  </r>
  <r>
    <x v="497"/>
    <s v="O20240005"/>
    <s v="C12131"/>
    <s v="Consumer"/>
    <x v="0"/>
    <s v="Mendoza"/>
    <s v="Godoy Cruz"/>
    <s v="Snacks"/>
    <s v="Papas Onduladas"/>
    <n v="9"/>
    <n v="1.58"/>
    <n v="0.1"/>
    <n v="12.8"/>
    <n v="8.32"/>
    <n v="4.4800000000000004"/>
    <s v="Credit"/>
  </r>
  <r>
    <x v="517"/>
    <s v="O20242707"/>
    <s v="C12605"/>
    <s v="SMB"/>
    <x v="0"/>
    <s v="LatAm"/>
    <s v="Asunción"/>
    <s v="Frutas"/>
    <s v="Banana Kg"/>
    <n v="13"/>
    <n v="2.76"/>
    <n v="0"/>
    <n v="35.880000000000003"/>
    <n v="25.83"/>
    <n v="10.050000000000001"/>
    <s v="Debit"/>
  </r>
  <r>
    <x v="475"/>
    <s v="O20241036"/>
    <s v="C11789"/>
    <s v="SMB"/>
    <x v="2"/>
    <s v="AMBA"/>
    <s v="GBA Sur"/>
    <s v="Frutas"/>
    <s v="Manzana Kg"/>
    <n v="12"/>
    <n v="2.5"/>
    <n v="0"/>
    <n v="30"/>
    <n v="21.6"/>
    <n v="8.4"/>
    <s v="Credit"/>
  </r>
  <r>
    <x v="205"/>
    <s v="O20240157"/>
    <s v="C12591"/>
    <s v="Consumer"/>
    <x v="0"/>
    <s v="Santa Fe"/>
    <s v="Rafaela"/>
    <s v="Snacks"/>
    <s v="Mix Frutos Secos"/>
    <n v="18"/>
    <n v="2.1"/>
    <n v="6.5000000000000002E-2"/>
    <n v="35.340000000000003"/>
    <n v="22.97"/>
    <n v="12.37"/>
    <s v="Transfer"/>
  </r>
  <r>
    <x v="626"/>
    <s v="O20244619"/>
    <s v="C11501"/>
    <s v="Consumer"/>
    <x v="1"/>
    <s v="Santa Fe"/>
    <s v="Rafaela"/>
    <s v="Lácteos"/>
    <s v="Queso Cremoso 500g"/>
    <n v="1"/>
    <n v="1.51"/>
    <n v="9.7000000000000003E-2"/>
    <n v="1.36"/>
    <n v="1.06"/>
    <n v="0.3"/>
    <s v="Debit"/>
  </r>
  <r>
    <x v="320"/>
    <s v="O20244766"/>
    <s v="C12786"/>
    <s v="SMB"/>
    <x v="0"/>
    <s v="LatAm"/>
    <s v="Asunción"/>
    <s v="Frutas"/>
    <s v="Manzana Kg"/>
    <n v="5"/>
    <n v="2.2000000000000002"/>
    <n v="0.16500000000000001"/>
    <n v="9.18"/>
    <n v="6.61"/>
    <n v="2.57"/>
    <s v="Wallet"/>
  </r>
  <r>
    <x v="136"/>
    <s v="O20240498"/>
    <s v="C10452"/>
    <s v="Consumer"/>
    <x v="1"/>
    <s v="AMBA"/>
    <s v="GBA Oeste"/>
    <s v="Bebidas"/>
    <s v="Gaseosa Cola"/>
    <n v="14"/>
    <n v="2.0699999999999998"/>
    <n v="4.2000000000000003E-2"/>
    <n v="27.76"/>
    <n v="20.82"/>
    <n v="6.94"/>
    <s v="Wallet"/>
  </r>
  <r>
    <x v="77"/>
    <s v="O20240107"/>
    <s v="C10477"/>
    <s v="Consumer"/>
    <x v="0"/>
    <s v="Rosario"/>
    <s v="Rosario"/>
    <s v="Frutas"/>
    <s v="Uva Kg"/>
    <n v="4"/>
    <n v="1.27"/>
    <n v="9.9000000000000005E-2"/>
    <n v="4.58"/>
    <n v="3.3"/>
    <n v="1.28"/>
    <s v="Cash"/>
  </r>
  <r>
    <x v="501"/>
    <s v="O20244959"/>
    <s v="C12550"/>
    <s v="SMB"/>
    <x v="1"/>
    <s v="Rosario"/>
    <s v="Rosario"/>
    <s v="Frutas"/>
    <s v="Banana Kg"/>
    <n v="13"/>
    <n v="2.5099999999999998"/>
    <n v="0.11700000000000001"/>
    <n v="28.81"/>
    <n v="20.74"/>
    <n v="8.07"/>
    <s v="Wallet"/>
  </r>
  <r>
    <x v="112"/>
    <s v="O20241245"/>
    <s v="C10618"/>
    <s v="Consumer"/>
    <x v="1"/>
    <s v="Córdoba"/>
    <s v="Córdoba"/>
    <s v="Verduras"/>
    <s v="Lechuga Unidad"/>
    <n v="8"/>
    <n v="1.93"/>
    <n v="0"/>
    <n v="15.44"/>
    <n v="10.81"/>
    <n v="4.63"/>
    <s v="Credit"/>
  </r>
  <r>
    <x v="420"/>
    <s v="O20240259"/>
    <s v="C10935"/>
    <s v="SMB"/>
    <x v="0"/>
    <s v="Santa Fe"/>
    <s v="Rafaela"/>
    <s v="Bebidas"/>
    <s v="Agua 1.5L"/>
    <n v="3"/>
    <n v="1.4"/>
    <n v="1.2999999999999999E-2"/>
    <n v="4.1500000000000004"/>
    <n v="3.11"/>
    <n v="1.04"/>
    <s v="Transfer"/>
  </r>
  <r>
    <x v="48"/>
    <s v="O20244580"/>
    <s v="C10358"/>
    <s v="Enterprise"/>
    <x v="1"/>
    <s v="Santa Fe"/>
    <s v="Rafaela"/>
    <s v="Snacks"/>
    <s v="Papas Onduladas"/>
    <n v="3"/>
    <n v="2.61"/>
    <n v="2.5999999999999999E-2"/>
    <n v="7.63"/>
    <n v="4.96"/>
    <n v="2.67"/>
    <s v="Credit"/>
  </r>
  <r>
    <x v="432"/>
    <s v="O20243468"/>
    <s v="C10416"/>
    <s v="Consumer"/>
    <x v="2"/>
    <s v="Mendoza"/>
    <s v="San Rafael"/>
    <s v="Bebidas"/>
    <s v="Energética"/>
    <n v="4"/>
    <n v="1.97"/>
    <n v="0.06"/>
    <n v="7.41"/>
    <n v="5.56"/>
    <n v="1.85"/>
    <s v="Credit"/>
  </r>
  <r>
    <x v="195"/>
    <s v="O20244020"/>
    <s v="C10879"/>
    <s v="Consumer"/>
    <x v="1"/>
    <s v="LatAm"/>
    <s v="Santiago"/>
    <s v="Verduras"/>
    <s v="Zanahoria Kg"/>
    <n v="2"/>
    <n v="2.79"/>
    <n v="1.4E-2"/>
    <n v="5.5"/>
    <n v="3.85"/>
    <n v="1.65"/>
    <s v="Credit"/>
  </r>
  <r>
    <x v="606"/>
    <s v="O20244608"/>
    <s v="C10672"/>
    <s v="Consumer"/>
    <x v="1"/>
    <s v="AMBA"/>
    <s v="GBA Norte"/>
    <s v="Verduras"/>
    <s v="Tomate Kg"/>
    <n v="7"/>
    <n v="2.68"/>
    <n v="3.2000000000000001E-2"/>
    <n v="18.16"/>
    <n v="12.71"/>
    <n v="5.45"/>
    <s v="Transfer"/>
  </r>
  <r>
    <x v="532"/>
    <s v="O20241249"/>
    <s v="C12228"/>
    <s v="Consumer"/>
    <x v="1"/>
    <s v="Rosario"/>
    <s v="Rosario"/>
    <s v="Snacks"/>
    <s v="Mix Frutos Secos"/>
    <n v="14"/>
    <n v="3.27"/>
    <n v="9.5000000000000001E-2"/>
    <n v="41.43"/>
    <n v="26.93"/>
    <n v="14.5"/>
    <s v="Transfer"/>
  </r>
  <r>
    <x v="304"/>
    <s v="O20243255"/>
    <s v="C10002"/>
    <s v="Consumer"/>
    <x v="1"/>
    <s v="Córdoba"/>
    <s v="Córdoba"/>
    <s v="Lácteos"/>
    <s v="Yogur 1L"/>
    <n v="1"/>
    <n v="1.3"/>
    <n v="2.5000000000000001E-2"/>
    <n v="1.27"/>
    <n v="0.99"/>
    <n v="0.28000000000000003"/>
    <s v="Credit"/>
  </r>
  <r>
    <x v="34"/>
    <s v="O20243917"/>
    <s v="C11832"/>
    <s v="Consumer"/>
    <x v="1"/>
    <s v="AMBA"/>
    <s v="GBA Norte"/>
    <s v="Frutas"/>
    <s v="Uva Kg"/>
    <n v="19"/>
    <n v="2.62"/>
    <n v="7.6999999999999999E-2"/>
    <n v="45.95"/>
    <n v="33.08"/>
    <n v="12.87"/>
    <s v="Credit"/>
  </r>
  <r>
    <x v="405"/>
    <s v="O20243931"/>
    <s v="C12840"/>
    <s v="SMB"/>
    <x v="1"/>
    <s v="Córdoba"/>
    <s v="Río Cuarto"/>
    <s v="Snacks"/>
    <s v="Mix Frutos Secos"/>
    <n v="3"/>
    <n v="1.76"/>
    <n v="8.5000000000000006E-2"/>
    <n v="4.83"/>
    <n v="3.14"/>
    <n v="1.69"/>
    <s v="Transfer"/>
  </r>
  <r>
    <x v="478"/>
    <s v="O20243583"/>
    <s v="C11854"/>
    <s v="SMB"/>
    <x v="0"/>
    <s v="Córdoba"/>
    <s v="Río Cuarto"/>
    <s v="Frutas"/>
    <s v="Manzana Kg"/>
    <n v="13"/>
    <n v="1.69"/>
    <n v="5.1999999999999998E-2"/>
    <n v="20.83"/>
    <n v="15"/>
    <n v="5.83"/>
    <s v="Transfer"/>
  </r>
  <r>
    <x v="457"/>
    <s v="O20244875"/>
    <s v="C10591"/>
    <s v="Consumer"/>
    <x v="1"/>
    <s v="Córdoba"/>
    <s v="Córdoba"/>
    <s v="Panificados"/>
    <s v="Pan Integral"/>
    <n v="4"/>
    <n v="1.83"/>
    <n v="7.1999999999999995E-2"/>
    <n v="6.79"/>
    <n v="4.55"/>
    <n v="2.2400000000000002"/>
    <s v="Transfer"/>
  </r>
  <r>
    <x v="617"/>
    <s v="O20241678"/>
    <s v="C11108"/>
    <s v="SMB"/>
    <x v="0"/>
    <s v="Córdoba"/>
    <s v="Villa María"/>
    <s v="Frutas"/>
    <s v="Naranja Kg"/>
    <n v="11"/>
    <n v="1.5"/>
    <n v="2.5999999999999999E-2"/>
    <n v="16.07"/>
    <n v="11.57"/>
    <n v="4.5"/>
    <s v="Transfer"/>
  </r>
  <r>
    <x v="12"/>
    <s v="O20241886"/>
    <s v="C12861"/>
    <s v="Consumer"/>
    <x v="1"/>
    <s v="LatAm"/>
    <s v="Lima"/>
    <s v="Bebidas"/>
    <s v="Energética"/>
    <n v="16"/>
    <n v="1.38"/>
    <n v="4.9000000000000002E-2"/>
    <n v="21"/>
    <n v="15.75"/>
    <n v="5.25"/>
    <s v="Debit"/>
  </r>
  <r>
    <x v="298"/>
    <s v="O20242126"/>
    <s v="C11897"/>
    <s v="SMB"/>
    <x v="0"/>
    <s v="AMBA"/>
    <s v="GBA Sur"/>
    <s v="Bebidas"/>
    <s v="Agua 500ml"/>
    <n v="7"/>
    <n v="1.21"/>
    <n v="0.11899999999999999"/>
    <n v="7.46"/>
    <n v="5.6"/>
    <n v="1.86"/>
    <s v="Transfer"/>
  </r>
  <r>
    <x v="494"/>
    <s v="O20242035"/>
    <s v="C13354"/>
    <s v="SMB"/>
    <x v="1"/>
    <s v="Rosario"/>
    <s v="Rosario"/>
    <s v="Bebidas"/>
    <s v="Agua 1.5L"/>
    <n v="4"/>
    <n v="1.76"/>
    <n v="0.13800000000000001"/>
    <n v="6.07"/>
    <n v="4.55"/>
    <n v="1.52"/>
    <s v="Debit"/>
  </r>
  <r>
    <x v="534"/>
    <s v="O20242437"/>
    <s v="C10115"/>
    <s v="SMB"/>
    <x v="1"/>
    <s v="AMBA"/>
    <s v="CABA"/>
    <s v="Bebidas"/>
    <s v="Energética"/>
    <n v="15"/>
    <n v="2.16"/>
    <n v="1.4999999999999999E-2"/>
    <n v="31.91"/>
    <n v="23.93"/>
    <n v="7.98"/>
    <s v="Transfer"/>
  </r>
  <r>
    <x v="225"/>
    <s v="O20242079"/>
    <s v="C10285"/>
    <s v="SMB"/>
    <x v="1"/>
    <s v="Santa Fe"/>
    <s v="Santa Fe"/>
    <s v="Panificados"/>
    <s v="Pan Integral"/>
    <n v="14"/>
    <n v="2.16"/>
    <n v="9.9000000000000005E-2"/>
    <n v="27.25"/>
    <n v="18.260000000000002"/>
    <n v="8.99"/>
    <s v="Transfer"/>
  </r>
  <r>
    <x v="342"/>
    <s v="O20243962"/>
    <s v="C13342"/>
    <s v="Consumer"/>
    <x v="0"/>
    <s v="LatAm"/>
    <s v="Asunción"/>
    <s v="Panificados"/>
    <s v="Pan Integral"/>
    <n v="13"/>
    <n v="1.67"/>
    <n v="7.0000000000000001E-3"/>
    <n v="21.56"/>
    <n v="14.45"/>
    <n v="7.11"/>
    <s v="Transfer"/>
  </r>
  <r>
    <x v="90"/>
    <s v="O20241901"/>
    <s v="C12549"/>
    <s v="Consumer"/>
    <x v="0"/>
    <s v="Córdoba"/>
    <s v="Río Cuarto"/>
    <s v="Lácteos"/>
    <s v="Yogur 1L"/>
    <n v="19"/>
    <n v="2.34"/>
    <n v="0.129"/>
    <n v="38.72"/>
    <n v="30.2"/>
    <n v="8.52"/>
    <s v="Wallet"/>
  </r>
  <r>
    <x v="248"/>
    <s v="O20242088"/>
    <s v="C13078"/>
    <s v="Consumer"/>
    <x v="0"/>
    <s v="AMBA"/>
    <s v="GBA Norte"/>
    <s v="Lácteos"/>
    <s v="Yogur 1L"/>
    <n v="19"/>
    <n v="2.88"/>
    <n v="1.0999999999999999E-2"/>
    <n v="54.12"/>
    <n v="42.21"/>
    <n v="11.91"/>
    <s v="Debit"/>
  </r>
  <r>
    <x v="572"/>
    <s v="O20244470"/>
    <s v="C12392"/>
    <s v="Consumer"/>
    <x v="0"/>
    <s v="AMBA"/>
    <s v="CABA"/>
    <s v="Panificados"/>
    <s v="Pan Integral"/>
    <n v="1"/>
    <n v="1.1100000000000001"/>
    <n v="7.8E-2"/>
    <n v="1.02"/>
    <n v="0.68"/>
    <n v="0.34"/>
    <s v="Credit"/>
  </r>
  <r>
    <x v="598"/>
    <s v="O20240339"/>
    <s v="C12637"/>
    <s v="Consumer"/>
    <x v="1"/>
    <s v="AMBA"/>
    <s v="GBA Sur"/>
    <s v="Snacks"/>
    <s v="Papas Clásicas"/>
    <n v="4"/>
    <n v="2.85"/>
    <n v="6.9000000000000006E-2"/>
    <n v="10.61"/>
    <n v="6.9"/>
    <n v="3.71"/>
    <s v="Credit"/>
  </r>
  <r>
    <x v="61"/>
    <s v="O20242316"/>
    <s v="C12687"/>
    <s v="SMB"/>
    <x v="1"/>
    <s v="AMBA"/>
    <s v="GBA Oeste"/>
    <s v="Panificados"/>
    <s v="Medialunas Docena"/>
    <n v="8"/>
    <n v="1.0900000000000001"/>
    <n v="0.127"/>
    <n v="7.61"/>
    <n v="5.0999999999999996"/>
    <n v="2.5099999999999998"/>
    <s v="Credit"/>
  </r>
  <r>
    <x v="593"/>
    <s v="O20240679"/>
    <s v="C10988"/>
    <s v="Consumer"/>
    <x v="0"/>
    <s v="LatAm"/>
    <s v="Asunción"/>
    <s v="Lácteos"/>
    <s v="Yogur 1L"/>
    <n v="10"/>
    <n v="1.23"/>
    <n v="0"/>
    <n v="12.3"/>
    <n v="9.59"/>
    <n v="2.71"/>
    <s v="Credit"/>
  </r>
  <r>
    <x v="458"/>
    <s v="O20242845"/>
    <s v="C10470"/>
    <s v="Consumer"/>
    <x v="2"/>
    <s v="Santa Fe"/>
    <s v="Rafaela"/>
    <s v="Verduras"/>
    <s v="Tomate Kg"/>
    <n v="3"/>
    <n v="2.58"/>
    <n v="7.5999999999999998E-2"/>
    <n v="7.15"/>
    <n v="5.01"/>
    <n v="2.14"/>
    <s v="Debit"/>
  </r>
  <r>
    <x v="195"/>
    <s v="O20244019"/>
    <s v="C11578"/>
    <s v="Enterprise"/>
    <x v="2"/>
    <s v="Córdoba"/>
    <s v="Villa María"/>
    <s v="Verduras"/>
    <s v="Lechuga Unidad"/>
    <n v="19"/>
    <n v="2.0299999999999998"/>
    <n v="0.14799999999999999"/>
    <n v="32.86"/>
    <n v="23"/>
    <n v="9.86"/>
    <s v="Debit"/>
  </r>
  <r>
    <x v="381"/>
    <s v="O20244860"/>
    <s v="C11926"/>
    <s v="Consumer"/>
    <x v="1"/>
    <s v="Mendoza"/>
    <s v="Godoy Cruz"/>
    <s v="Verduras"/>
    <s v="Lechuga Unidad"/>
    <n v="3"/>
    <n v="2.09"/>
    <n v="0"/>
    <n v="6.27"/>
    <n v="4.3899999999999997"/>
    <n v="1.88"/>
    <s v="Credit"/>
  </r>
  <r>
    <x v="152"/>
    <s v="O20242418"/>
    <s v="C11625"/>
    <s v="Consumer"/>
    <x v="0"/>
    <s v="Córdoba"/>
    <s v="Río Cuarto"/>
    <s v="Frutas"/>
    <s v="Naranja Kg"/>
    <n v="2"/>
    <n v="2.38"/>
    <n v="0"/>
    <n v="4.76"/>
    <n v="3.43"/>
    <n v="1.33"/>
    <s v="Credit"/>
  </r>
  <r>
    <x v="585"/>
    <s v="O20240226"/>
    <s v="C10004"/>
    <s v="Consumer"/>
    <x v="1"/>
    <s v="AMBA"/>
    <s v="GBA Oeste"/>
    <s v="Suplementos"/>
    <s v="Whey 1kg"/>
    <n v="14"/>
    <n v="22.79"/>
    <n v="0.13500000000000001"/>
    <n v="275.99"/>
    <n v="151.79"/>
    <n v="124.2"/>
    <s v="Debit"/>
  </r>
  <r>
    <x v="130"/>
    <s v="O20241624"/>
    <s v="C11865"/>
    <s v="SMB"/>
    <x v="1"/>
    <s v="Córdoba"/>
    <s v="Villa María"/>
    <s v="Suplementos"/>
    <s v="Multivitamínico"/>
    <n v="16"/>
    <n v="16.54"/>
    <n v="0.125"/>
    <n v="231.56"/>
    <n v="127.36"/>
    <n v="104.2"/>
    <s v="Credit"/>
  </r>
  <r>
    <x v="61"/>
    <s v="O20242320"/>
    <s v="C10873"/>
    <s v="Consumer"/>
    <x v="1"/>
    <s v="Santa Fe"/>
    <s v="Santa Fe"/>
    <s v="Lácteos"/>
    <s v="Yogur 1L"/>
    <n v="6"/>
    <n v="2.69"/>
    <n v="0"/>
    <n v="16.14"/>
    <n v="12.59"/>
    <n v="3.55"/>
    <s v="Wallet"/>
  </r>
  <r>
    <x v="606"/>
    <s v="O20244611"/>
    <s v="C11613"/>
    <s v="Enterprise"/>
    <x v="0"/>
    <s v="Córdoba"/>
    <s v="Río Cuarto"/>
    <s v="Panificados"/>
    <s v="Pan Integral"/>
    <n v="20"/>
    <n v="1.01"/>
    <n v="9.1999999999999998E-2"/>
    <n v="18.34"/>
    <n v="12.29"/>
    <n v="6.05"/>
    <s v="Wallet"/>
  </r>
  <r>
    <x v="466"/>
    <s v="O20240991"/>
    <s v="C12662"/>
    <s v="SMB"/>
    <x v="1"/>
    <s v="Mendoza"/>
    <s v="Mendoza"/>
    <s v="Lácteos"/>
    <s v="Queso Cremoso 500g"/>
    <n v="1"/>
    <n v="2.11"/>
    <n v="0.111"/>
    <n v="1.88"/>
    <n v="1.47"/>
    <n v="0.41"/>
    <s v="Cash"/>
  </r>
  <r>
    <x v="454"/>
    <s v="O20241403"/>
    <s v="C10808"/>
    <s v="Consumer"/>
    <x v="1"/>
    <s v="Mendoza"/>
    <s v="San Rafael"/>
    <s v="Snacks"/>
    <s v="Papas Clásicas"/>
    <n v="19"/>
    <n v="2.4700000000000002"/>
    <n v="0"/>
    <n v="46.93"/>
    <n v="30.5"/>
    <n v="16.43"/>
    <s v="Debit"/>
  </r>
  <r>
    <x v="405"/>
    <s v="O20243927"/>
    <s v="C11751"/>
    <s v="SMB"/>
    <x v="0"/>
    <s v="Córdoba"/>
    <s v="Córdoba"/>
    <s v="Verduras"/>
    <s v="Tomate Kg"/>
    <n v="17"/>
    <n v="2.09"/>
    <n v="0.01"/>
    <n v="35.17"/>
    <n v="24.62"/>
    <n v="10.55"/>
    <s v="Credit"/>
  </r>
  <r>
    <x v="130"/>
    <s v="O20241620"/>
    <s v="C12601"/>
    <s v="Enterprise"/>
    <x v="1"/>
    <s v="AMBA"/>
    <s v="CABA"/>
    <s v="Lácteos"/>
    <s v="Yogur 1L"/>
    <n v="5"/>
    <n v="2.85"/>
    <n v="0"/>
    <n v="14.25"/>
    <n v="11.11"/>
    <n v="3.14"/>
    <s v="Debit"/>
  </r>
  <r>
    <x v="502"/>
    <s v="O20243063"/>
    <s v="C10742"/>
    <s v="SMB"/>
    <x v="2"/>
    <s v="Córdoba"/>
    <s v="Villa María"/>
    <s v="Lácteos"/>
    <s v="Leche 1L"/>
    <n v="2"/>
    <n v="2.68"/>
    <n v="1.0999999999999999E-2"/>
    <n v="5.3"/>
    <n v="4.13"/>
    <n v="1.17"/>
    <s v="Credit"/>
  </r>
  <r>
    <x v="100"/>
    <s v="O20244136"/>
    <s v="C10777"/>
    <s v="Enterprise"/>
    <x v="2"/>
    <s v="LatAm"/>
    <s v="Montevideo"/>
    <s v="Lácteos"/>
    <s v="Queso Cremoso 500g"/>
    <n v="14"/>
    <n v="1.76"/>
    <n v="4.1000000000000002E-2"/>
    <n v="23.63"/>
    <n v="18.43"/>
    <n v="5.2"/>
    <s v="Transfer"/>
  </r>
  <r>
    <x v="231"/>
    <s v="O20242272"/>
    <s v="C10232"/>
    <s v="Consumer"/>
    <x v="1"/>
    <s v="AMBA"/>
    <s v="GBA Norte"/>
    <s v="Lácteos"/>
    <s v="Leche 1L"/>
    <n v="6"/>
    <n v="2.97"/>
    <n v="0.17899999999999999"/>
    <n v="14.63"/>
    <n v="11.41"/>
    <n v="3.22"/>
    <s v="Credit"/>
  </r>
  <r>
    <x v="627"/>
    <s v="O20241099"/>
    <s v="C10411"/>
    <s v="Consumer"/>
    <x v="1"/>
    <s v="LatAm"/>
    <s v="Lima"/>
    <s v="Frutas"/>
    <s v="Naranja Kg"/>
    <n v="2"/>
    <n v="2.0499999999999998"/>
    <n v="1E-3"/>
    <n v="4.0999999999999996"/>
    <n v="2.95"/>
    <n v="1.1499999999999999"/>
    <s v="Credit"/>
  </r>
  <r>
    <x v="394"/>
    <s v="O20240317"/>
    <s v="C11625"/>
    <s v="Enterprise"/>
    <x v="0"/>
    <s v="AMBA"/>
    <s v="GBA Sur"/>
    <s v="Panificados"/>
    <s v="Pan Integral"/>
    <n v="16"/>
    <n v="1.87"/>
    <n v="0.16800000000000001"/>
    <n v="24.89"/>
    <n v="16.68"/>
    <n v="8.2100000000000009"/>
    <s v="Credit"/>
  </r>
  <r>
    <x v="301"/>
    <s v="O20240402"/>
    <s v="C10855"/>
    <s v="Consumer"/>
    <x v="0"/>
    <s v="Córdoba"/>
    <s v="Villa María"/>
    <s v="Frutas"/>
    <s v="Banana Kg"/>
    <n v="14"/>
    <n v="1.29"/>
    <n v="0"/>
    <n v="18.059999999999999"/>
    <n v="13"/>
    <n v="5.0599999999999996"/>
    <s v="Credit"/>
  </r>
  <r>
    <x v="420"/>
    <s v="O20240256"/>
    <s v="C11227"/>
    <s v="Enterprise"/>
    <x v="2"/>
    <s v="Rosario"/>
    <s v="Rosario"/>
    <s v="Snacks"/>
    <s v="Papas Onduladas"/>
    <n v="18"/>
    <n v="2.77"/>
    <n v="0.115"/>
    <n v="44.13"/>
    <n v="28.68"/>
    <n v="15.45"/>
    <s v="Debit"/>
  </r>
  <r>
    <x v="268"/>
    <s v="O20244480"/>
    <s v="C11585"/>
    <s v="SMB"/>
    <x v="1"/>
    <s v="AMBA"/>
    <s v="CABA"/>
    <s v="Lácteos"/>
    <s v="Leche 1L"/>
    <n v="8"/>
    <n v="2.99"/>
    <n v="3.7999999999999999E-2"/>
    <n v="23.01"/>
    <n v="17.95"/>
    <n v="5.0599999999999996"/>
    <s v="Transfer"/>
  </r>
  <r>
    <x v="256"/>
    <s v="O20240466"/>
    <s v="C12964"/>
    <s v="Consumer"/>
    <x v="1"/>
    <s v="Santa Fe"/>
    <s v="Santa Fe"/>
    <s v="Verduras"/>
    <s v="Tomate Kg"/>
    <n v="8"/>
    <n v="2.41"/>
    <n v="2.8000000000000001E-2"/>
    <n v="18.739999999999998"/>
    <n v="13.12"/>
    <n v="5.62"/>
    <s v="Debit"/>
  </r>
  <r>
    <x v="117"/>
    <s v="O20242604"/>
    <s v="C13384"/>
    <s v="Consumer"/>
    <x v="2"/>
    <s v="Mendoza"/>
    <s v="Mendoza"/>
    <s v="Frutas"/>
    <s v="Manzana Kg"/>
    <n v="9"/>
    <n v="2.88"/>
    <n v="0"/>
    <n v="25.92"/>
    <n v="18.66"/>
    <n v="7.26"/>
    <s v="Credit"/>
  </r>
  <r>
    <x v="94"/>
    <s v="O20244987"/>
    <s v="C10915"/>
    <s v="Consumer"/>
    <x v="1"/>
    <s v="Santa Fe"/>
    <s v="Rafaela"/>
    <s v="Snacks"/>
    <s v="Barra Cereal"/>
    <n v="19"/>
    <n v="2.87"/>
    <n v="8.1000000000000003E-2"/>
    <n v="50.11"/>
    <n v="32.57"/>
    <n v="17.54"/>
    <s v="Wallet"/>
  </r>
  <r>
    <x v="78"/>
    <s v="O20243298"/>
    <s v="C10105"/>
    <s v="Consumer"/>
    <x v="0"/>
    <s v="Mendoza"/>
    <s v="San Rafael"/>
    <s v="Suplementos"/>
    <s v="Multivitamínico"/>
    <n v="7"/>
    <n v="31.93"/>
    <n v="0.16"/>
    <n v="187.75"/>
    <n v="103.26"/>
    <n v="84.49"/>
    <s v="Transfer"/>
  </r>
  <r>
    <x v="226"/>
    <s v="O20244409"/>
    <s v="C11301"/>
    <s v="SMB"/>
    <x v="0"/>
    <s v="Santa Fe"/>
    <s v="Rosario"/>
    <s v="Bebidas"/>
    <s v="Agua 1.5L"/>
    <n v="15"/>
    <n v="1.93"/>
    <n v="3.4000000000000002E-2"/>
    <n v="27.97"/>
    <n v="20.98"/>
    <n v="6.99"/>
    <s v="Wallet"/>
  </r>
  <r>
    <x v="73"/>
    <s v="O20244182"/>
    <s v="C10386"/>
    <s v="SMB"/>
    <x v="2"/>
    <s v="Rosario"/>
    <s v="Rosario"/>
    <s v="Lácteos"/>
    <s v="Leche 1L"/>
    <n v="13"/>
    <n v="2.91"/>
    <n v="7.5999999999999998E-2"/>
    <n v="34.950000000000003"/>
    <n v="27.26"/>
    <n v="7.69"/>
    <s v="Debit"/>
  </r>
  <r>
    <x v="486"/>
    <s v="O20243477"/>
    <s v="C12411"/>
    <s v="Consumer"/>
    <x v="1"/>
    <s v="LatAm"/>
    <s v="Asunción"/>
    <s v="Verduras"/>
    <s v="Cebolla Kg"/>
    <n v="14"/>
    <n v="1.86"/>
    <n v="0.125"/>
    <n v="22.79"/>
    <n v="15.95"/>
    <n v="6.84"/>
    <s v="Credit"/>
  </r>
  <r>
    <x v="394"/>
    <s v="O20240311"/>
    <s v="C12383"/>
    <s v="Consumer"/>
    <x v="1"/>
    <s v="AMBA"/>
    <s v="GBA Oeste"/>
    <s v="Lácteos"/>
    <s v="Queso Cremoso 500g"/>
    <n v="19"/>
    <n v="2.91"/>
    <n v="8.8999999999999996E-2"/>
    <n v="50.37"/>
    <n v="39.29"/>
    <n v="11.08"/>
    <s v="Wallet"/>
  </r>
  <r>
    <x v="90"/>
    <s v="O20241903"/>
    <s v="C13258"/>
    <s v="Consumer"/>
    <x v="0"/>
    <s v="Santa Fe"/>
    <s v="Santa Fe"/>
    <s v="Lácteos"/>
    <s v="Leche 1L"/>
    <n v="16"/>
    <n v="1.92"/>
    <n v="0.17899999999999999"/>
    <n v="25.22"/>
    <n v="19.670000000000002"/>
    <n v="5.55"/>
    <s v="Debit"/>
  </r>
  <r>
    <x v="552"/>
    <s v="O20241042"/>
    <s v="C10258"/>
    <s v="Consumer"/>
    <x v="0"/>
    <s v="Mendoza"/>
    <s v="Mendoza"/>
    <s v="Frutas"/>
    <s v="Uva Kg"/>
    <n v="8"/>
    <n v="3.19"/>
    <n v="0"/>
    <n v="25.52"/>
    <n v="18.37"/>
    <n v="7.15"/>
    <s v="Debit"/>
  </r>
  <r>
    <x v="115"/>
    <s v="O20242068"/>
    <s v="C12513"/>
    <s v="Consumer"/>
    <x v="1"/>
    <s v="AMBA"/>
    <s v="GBA Sur"/>
    <s v="Lácteos"/>
    <s v="Leche 1L"/>
    <n v="14"/>
    <n v="2.5"/>
    <n v="0"/>
    <n v="35"/>
    <n v="27.3"/>
    <n v="7.7"/>
    <s v="Wallet"/>
  </r>
  <r>
    <x v="347"/>
    <s v="O20240040"/>
    <s v="C10630"/>
    <s v="SMB"/>
    <x v="2"/>
    <s v="Mendoza"/>
    <s v="Godoy Cruz"/>
    <s v="Frutas"/>
    <s v="Uva Kg"/>
    <n v="10"/>
    <n v="1.91"/>
    <n v="0"/>
    <n v="19.100000000000001"/>
    <n v="13.75"/>
    <n v="5.35"/>
    <s v="Credit"/>
  </r>
  <r>
    <x v="23"/>
    <s v="O20241664"/>
    <s v="C12553"/>
    <s v="Consumer"/>
    <x v="0"/>
    <s v="Córdoba"/>
    <s v="Villa María"/>
    <s v="Panificados"/>
    <s v="Pan Lacteado"/>
    <n v="17"/>
    <n v="1.68"/>
    <n v="6.0999999999999999E-2"/>
    <n v="26.82"/>
    <n v="17.97"/>
    <n v="8.85"/>
    <s v="Transfer"/>
  </r>
  <r>
    <x v="178"/>
    <s v="O20243716"/>
    <s v="C12346"/>
    <s v="Consumer"/>
    <x v="1"/>
    <s v="AMBA"/>
    <s v="GBA Oeste"/>
    <s v="Snacks"/>
    <s v="Mix Frutos Secos"/>
    <n v="11"/>
    <n v="3.41"/>
    <n v="0.16400000000000001"/>
    <n v="31.36"/>
    <n v="20.38"/>
    <n v="10.98"/>
    <s v="Credit"/>
  </r>
  <r>
    <x v="395"/>
    <s v="O20240650"/>
    <s v="C11723"/>
    <s v="SMB"/>
    <x v="1"/>
    <s v="Mendoza"/>
    <s v="Godoy Cruz"/>
    <s v="Lácteos"/>
    <s v="Leche 1L"/>
    <n v="2"/>
    <n v="2.83"/>
    <n v="7.6999999999999999E-2"/>
    <n v="5.22"/>
    <n v="4.07"/>
    <n v="1.1499999999999999"/>
    <s v="Cash"/>
  </r>
  <r>
    <x v="177"/>
    <s v="O20241352"/>
    <s v="C12302"/>
    <s v="Consumer"/>
    <x v="0"/>
    <s v="Mendoza"/>
    <s v="Godoy Cruz"/>
    <s v="Suplementos"/>
    <s v="Whey 1kg"/>
    <n v="5"/>
    <n v="34.33"/>
    <n v="1.7000000000000001E-2"/>
    <n v="168.73"/>
    <n v="92.8"/>
    <n v="75.930000000000007"/>
    <s v="Transfer"/>
  </r>
  <r>
    <x v="543"/>
    <s v="O20240870"/>
    <s v="C11089"/>
    <s v="Consumer"/>
    <x v="1"/>
    <s v="Rosario"/>
    <s v="Rosario"/>
    <s v="Snacks"/>
    <s v="Barra Cereal"/>
    <n v="12"/>
    <n v="2.99"/>
    <n v="0"/>
    <n v="35.880000000000003"/>
    <n v="23.32"/>
    <n v="12.56"/>
    <s v="Cash"/>
  </r>
  <r>
    <x v="349"/>
    <s v="O20242671"/>
    <s v="C10513"/>
    <s v="SMB"/>
    <x v="0"/>
    <s v="LatAm"/>
    <s v="Lima"/>
    <s v="Suplementos"/>
    <s v="Omega-3"/>
    <n v="1"/>
    <n v="24.04"/>
    <n v="0.1"/>
    <n v="21.64"/>
    <n v="11.9"/>
    <n v="9.74"/>
    <s v="Credit"/>
  </r>
  <r>
    <x v="551"/>
    <s v="O20242580"/>
    <s v="C13400"/>
    <s v="Consumer"/>
    <x v="0"/>
    <s v="Mendoza"/>
    <s v="Mendoza"/>
    <s v="Lácteos"/>
    <s v="Queso Cremoso 500g"/>
    <n v="2"/>
    <n v="1.0900000000000001"/>
    <n v="0.15"/>
    <n v="1.85"/>
    <n v="1.44"/>
    <n v="0.41"/>
    <s v="Wallet"/>
  </r>
  <r>
    <x v="249"/>
    <s v="O20243372"/>
    <s v="C10941"/>
    <s v="Consumer"/>
    <x v="1"/>
    <s v="Rosario"/>
    <s v="Rosario"/>
    <s v="Lácteos"/>
    <s v="Leche 1L"/>
    <n v="2"/>
    <n v="2.8"/>
    <n v="9.5000000000000001E-2"/>
    <n v="5.07"/>
    <n v="3.95"/>
    <n v="1.1200000000000001"/>
    <s v="Transfer"/>
  </r>
  <r>
    <x v="616"/>
    <s v="O20243636"/>
    <s v="C12720"/>
    <s v="Consumer"/>
    <x v="0"/>
    <s v="AMBA"/>
    <s v="GBA Oeste"/>
    <s v="Panificados"/>
    <s v="Medialunas Docena"/>
    <n v="9"/>
    <n v="2"/>
    <n v="0.03"/>
    <n v="17.46"/>
    <n v="11.7"/>
    <n v="5.76"/>
    <s v="Credit"/>
  </r>
  <r>
    <x v="147"/>
    <s v="O20244109"/>
    <s v="C12813"/>
    <s v="SMB"/>
    <x v="1"/>
    <s v="Mendoza"/>
    <s v="Mendoza"/>
    <s v="Suplementos"/>
    <s v="Whey 1kg"/>
    <n v="14"/>
    <n v="10.54"/>
    <n v="4.1000000000000002E-2"/>
    <n v="141.51"/>
    <n v="77.83"/>
    <n v="63.68"/>
    <s v="Debit"/>
  </r>
  <r>
    <x v="501"/>
    <s v="O20244960"/>
    <s v="C12651"/>
    <s v="Consumer"/>
    <x v="0"/>
    <s v="AMBA"/>
    <s v="CABA"/>
    <s v="Suplementos"/>
    <s v="Multivitamínico"/>
    <n v="11"/>
    <n v="16.73"/>
    <n v="7.2999999999999995E-2"/>
    <n v="170.6"/>
    <n v="93.83"/>
    <n v="76.77"/>
    <s v="Debit"/>
  </r>
  <r>
    <x v="110"/>
    <s v="O20243404"/>
    <s v="C11806"/>
    <s v="Consumer"/>
    <x v="2"/>
    <s v="Mendoza"/>
    <s v="San Rafael"/>
    <s v="Bebidas"/>
    <s v="Gaseosa Cola"/>
    <n v="7"/>
    <n v="1.05"/>
    <n v="0.159"/>
    <n v="6.18"/>
    <n v="4.6399999999999997"/>
    <n v="1.54"/>
    <s v="Debit"/>
  </r>
  <r>
    <x v="265"/>
    <s v="O20243317"/>
    <s v="C11391"/>
    <s v="Consumer"/>
    <x v="0"/>
    <s v="AMBA"/>
    <s v="GBA Norte"/>
    <s v="Snacks"/>
    <s v="Papas Clásicas"/>
    <n v="14"/>
    <n v="2.12"/>
    <n v="0.19500000000000001"/>
    <n v="23.89"/>
    <n v="15.53"/>
    <n v="8.36"/>
    <s v="Wallet"/>
  </r>
  <r>
    <x v="397"/>
    <s v="O20244545"/>
    <s v="C13279"/>
    <s v="Consumer"/>
    <x v="1"/>
    <s v="AMBA"/>
    <s v="GBA Norte"/>
    <s v="Bebidas"/>
    <s v="Jugo Naranja"/>
    <n v="10"/>
    <n v="1.1200000000000001"/>
    <n v="2.5999999999999999E-2"/>
    <n v="10.91"/>
    <n v="8.18"/>
    <n v="2.73"/>
    <s v="Transfer"/>
  </r>
  <r>
    <x v="510"/>
    <s v="O20243792"/>
    <s v="C12040"/>
    <s v="Consumer"/>
    <x v="0"/>
    <s v="Rosario"/>
    <s v="Rosario"/>
    <s v="Suplementos"/>
    <s v="Creatina 300g"/>
    <n v="7"/>
    <n v="27.44"/>
    <n v="4.1000000000000002E-2"/>
    <n v="184.2"/>
    <n v="101.31"/>
    <n v="82.89"/>
    <s v="Credit"/>
  </r>
  <r>
    <x v="103"/>
    <s v="O20241031"/>
    <s v="C12302"/>
    <s v="Consumer"/>
    <x v="2"/>
    <s v="Mendoza"/>
    <s v="San Rafael"/>
    <s v="Panificados"/>
    <s v="Pan Integral"/>
    <n v="3"/>
    <n v="2.0699999999999998"/>
    <n v="0.182"/>
    <n v="5.08"/>
    <n v="3.4"/>
    <n v="1.68"/>
    <s v="Debit"/>
  </r>
  <r>
    <x v="593"/>
    <s v="O20240675"/>
    <s v="C11755"/>
    <s v="SMB"/>
    <x v="1"/>
    <s v="Rosario"/>
    <s v="Rosario"/>
    <s v="Snacks"/>
    <s v="Mix Frutos Secos"/>
    <n v="7"/>
    <n v="2.02"/>
    <n v="6.2E-2"/>
    <n v="13.26"/>
    <n v="8.6199999999999992"/>
    <n v="4.6399999999999997"/>
    <s v="Wallet"/>
  </r>
  <r>
    <x v="234"/>
    <s v="O20243524"/>
    <s v="C12990"/>
    <s v="Consumer"/>
    <x v="2"/>
    <s v="AMBA"/>
    <s v="GBA Oeste"/>
    <s v="Bebidas"/>
    <s v="Jugo Naranja"/>
    <n v="1"/>
    <n v="1.04"/>
    <n v="0.106"/>
    <n v="0.93"/>
    <n v="0.7"/>
    <n v="0.23"/>
    <s v="Credit"/>
  </r>
  <r>
    <x v="358"/>
    <s v="O20240266"/>
    <s v="C11420"/>
    <s v="Consumer"/>
    <x v="1"/>
    <s v="Rosario"/>
    <s v="Rosario"/>
    <s v="Frutas"/>
    <s v="Uva Kg"/>
    <n v="1"/>
    <n v="1.22"/>
    <n v="0.11"/>
    <n v="1.0900000000000001"/>
    <n v="0.78"/>
    <n v="0.31"/>
    <s v="Cash"/>
  </r>
  <r>
    <x v="526"/>
    <s v="O20241606"/>
    <s v="C13095"/>
    <s v="SMB"/>
    <x v="1"/>
    <s v="Rosario"/>
    <s v="Rosario"/>
    <s v="Suplementos"/>
    <s v="Multivitamínico"/>
    <n v="17"/>
    <n v="17.43"/>
    <n v="6.8000000000000005E-2"/>
    <n v="276.16000000000003"/>
    <n v="151.88999999999999"/>
    <n v="124.27"/>
    <s v="Credit"/>
  </r>
  <r>
    <x v="37"/>
    <s v="O20244430"/>
    <s v="C10832"/>
    <s v="Consumer"/>
    <x v="1"/>
    <s v="Rosario"/>
    <s v="Rosario"/>
    <s v="Lácteos"/>
    <s v="Yogur 1L"/>
    <n v="8"/>
    <n v="1.98"/>
    <n v="1.7000000000000001E-2"/>
    <n v="15.57"/>
    <n v="12.14"/>
    <n v="3.43"/>
    <s v="Credit"/>
  </r>
  <r>
    <x v="19"/>
    <s v="O20242263"/>
    <s v="C11676"/>
    <s v="Consumer"/>
    <x v="1"/>
    <s v="Santa Fe"/>
    <s v="Rafaela"/>
    <s v="Lácteos"/>
    <s v="Yogur 1L"/>
    <n v="7"/>
    <n v="1.71"/>
    <n v="0.05"/>
    <n v="11.37"/>
    <n v="8.8699999999999992"/>
    <n v="2.5"/>
    <s v="Credit"/>
  </r>
  <r>
    <x v="190"/>
    <s v="O20241122"/>
    <s v="C11065"/>
    <s v="Consumer"/>
    <x v="0"/>
    <s v="LatAm"/>
    <s v="Montevideo"/>
    <s v="Panificados"/>
    <s v="Pan Lacteado"/>
    <n v="18"/>
    <n v="1.34"/>
    <n v="4.0000000000000001E-3"/>
    <n v="24.02"/>
    <n v="16.09"/>
    <n v="7.93"/>
    <s v="Debit"/>
  </r>
  <r>
    <x v="560"/>
    <s v="O20244926"/>
    <s v="C12926"/>
    <s v="SMB"/>
    <x v="0"/>
    <s v="AMBA"/>
    <s v="CABA"/>
    <s v="Panificados"/>
    <s v="Pan Integral"/>
    <n v="8"/>
    <n v="1.48"/>
    <n v="0.14599999999999999"/>
    <n v="10.11"/>
    <n v="6.77"/>
    <n v="3.34"/>
    <s v="Debit"/>
  </r>
  <r>
    <x v="218"/>
    <s v="O20244866"/>
    <s v="C10705"/>
    <s v="Consumer"/>
    <x v="0"/>
    <s v="AMBA"/>
    <s v="GBA Sur"/>
    <s v="Panificados"/>
    <s v="Medialunas Docena"/>
    <n v="20"/>
    <n v="1.38"/>
    <n v="2.7E-2"/>
    <n v="26.85"/>
    <n v="17.989999999999998"/>
    <n v="8.86"/>
    <s v="Cash"/>
  </r>
  <r>
    <x v="500"/>
    <s v="O20240982"/>
    <s v="C11134"/>
    <s v="Consumer"/>
    <x v="0"/>
    <s v="Mendoza"/>
    <s v="Mendoza"/>
    <s v="Snacks"/>
    <s v="Papas Clásicas"/>
    <n v="18"/>
    <n v="1.59"/>
    <n v="5.0999999999999997E-2"/>
    <n v="27.16"/>
    <n v="17.649999999999999"/>
    <n v="9.51"/>
    <s v="Credit"/>
  </r>
  <r>
    <x v="243"/>
    <s v="O20244059"/>
    <s v="C11450"/>
    <s v="Consumer"/>
    <x v="1"/>
    <s v="Mendoza"/>
    <s v="Godoy Cruz"/>
    <s v="Bebidas"/>
    <s v="Gaseosa Cola"/>
    <n v="12"/>
    <n v="1.32"/>
    <n v="6.2E-2"/>
    <n v="14.86"/>
    <n v="11.14"/>
    <n v="3.72"/>
    <s v="Credit"/>
  </r>
  <r>
    <x v="56"/>
    <s v="O20244907"/>
    <s v="C13075"/>
    <s v="Consumer"/>
    <x v="0"/>
    <s v="Mendoza"/>
    <s v="Godoy Cruz"/>
    <s v="Snacks"/>
    <s v="Papas Clásicas"/>
    <n v="12"/>
    <n v="2.98"/>
    <n v="0.111"/>
    <n v="31.79"/>
    <n v="20.66"/>
    <n v="11.13"/>
    <s v="Wallet"/>
  </r>
  <r>
    <x v="580"/>
    <s v="O20242098"/>
    <s v="C12801"/>
    <s v="SMB"/>
    <x v="1"/>
    <s v="AMBA"/>
    <s v="CABA"/>
    <s v="Verduras"/>
    <s v="Lechuga Unidad"/>
    <n v="18"/>
    <n v="1.84"/>
    <n v="0.16500000000000001"/>
    <n v="27.66"/>
    <n v="19.36"/>
    <n v="8.3000000000000007"/>
    <s v="Cash"/>
  </r>
  <r>
    <x v="111"/>
    <s v="O20244171"/>
    <s v="C10188"/>
    <s v="Enterprise"/>
    <x v="0"/>
    <s v="AMBA"/>
    <s v="GBA Oeste"/>
    <s v="Panificados"/>
    <s v="Pan Integral"/>
    <n v="5"/>
    <n v="1.39"/>
    <n v="5.2999999999999999E-2"/>
    <n v="6.58"/>
    <n v="4.41"/>
    <n v="2.17"/>
    <s v="Debit"/>
  </r>
  <r>
    <x v="491"/>
    <s v="O20243960"/>
    <s v="C10045"/>
    <s v="Consumer"/>
    <x v="1"/>
    <s v="AMBA"/>
    <s v="GBA Norte"/>
    <s v="Bebidas"/>
    <s v="Agua 1.5L"/>
    <n v="14"/>
    <n v="1.92"/>
    <n v="9.2999999999999999E-2"/>
    <n v="24.38"/>
    <n v="18.28"/>
    <n v="6.1"/>
    <s v="Credit"/>
  </r>
  <r>
    <x v="439"/>
    <s v="O20243541"/>
    <s v="C10987"/>
    <s v="Enterprise"/>
    <x v="1"/>
    <s v="Mendoza"/>
    <s v="Mendoza"/>
    <s v="Verduras"/>
    <s v="Zanahoria Kg"/>
    <n v="14"/>
    <n v="1.73"/>
    <n v="0.122"/>
    <n v="21.27"/>
    <n v="14.89"/>
    <n v="6.38"/>
    <s v="Debit"/>
  </r>
  <r>
    <x v="214"/>
    <s v="O20243773"/>
    <s v="C13033"/>
    <s v="Consumer"/>
    <x v="0"/>
    <s v="Rosario"/>
    <s v="Rosario"/>
    <s v="Lácteos"/>
    <s v="Yogur 1L"/>
    <n v="8"/>
    <n v="1.29"/>
    <n v="0"/>
    <n v="10.32"/>
    <n v="8.0500000000000007"/>
    <n v="2.27"/>
    <s v="Cash"/>
  </r>
  <r>
    <x v="354"/>
    <s v="O20241292"/>
    <s v="C12003"/>
    <s v="Consumer"/>
    <x v="1"/>
    <s v="LatAm"/>
    <s v="Asunción"/>
    <s v="Bebidas"/>
    <s v="Agua 500ml"/>
    <n v="12"/>
    <n v="1.1000000000000001"/>
    <n v="6.3E-2"/>
    <n v="12.37"/>
    <n v="9.2799999999999994"/>
    <n v="3.09"/>
    <s v="Credit"/>
  </r>
  <r>
    <x v="156"/>
    <s v="O20241306"/>
    <s v="C13460"/>
    <s v="Consumer"/>
    <x v="1"/>
    <s v="AMBA"/>
    <s v="GBA Sur"/>
    <s v="Panificados"/>
    <s v="Pan Integral"/>
    <n v="16"/>
    <n v="1.75"/>
    <n v="9.5000000000000001E-2"/>
    <n v="25.34"/>
    <n v="16.98"/>
    <n v="8.36"/>
    <s v="Transfer"/>
  </r>
  <r>
    <x v="340"/>
    <s v="O20244741"/>
    <s v="C10577"/>
    <s v="Consumer"/>
    <x v="0"/>
    <s v="Santa Fe"/>
    <s v="Santa Fe"/>
    <s v="Snacks"/>
    <s v="Papas Clásicas"/>
    <n v="13"/>
    <n v="2.91"/>
    <n v="0.14299999999999999"/>
    <n v="32.42"/>
    <n v="21.07"/>
    <n v="11.35"/>
    <s v="Cash"/>
  </r>
  <r>
    <x v="529"/>
    <s v="O20241823"/>
    <s v="C10928"/>
    <s v="Consumer"/>
    <x v="1"/>
    <s v="LatAm"/>
    <s v="Santiago"/>
    <s v="Snacks"/>
    <s v="Barra Cereal"/>
    <n v="7"/>
    <n v="2.8"/>
    <n v="1.9E-2"/>
    <n v="19.23"/>
    <n v="12.5"/>
    <n v="6.73"/>
    <s v="Credit"/>
  </r>
  <r>
    <x v="334"/>
    <s v="O20240906"/>
    <s v="C12420"/>
    <s v="Consumer"/>
    <x v="0"/>
    <s v="Santa Fe"/>
    <s v="Santa Fe"/>
    <s v="Bebidas"/>
    <s v="Agua 1.5L"/>
    <n v="18"/>
    <n v="1.72"/>
    <n v="0.14499999999999999"/>
    <n v="26.47"/>
    <n v="19.850000000000001"/>
    <n v="6.62"/>
    <s v="Cash"/>
  </r>
  <r>
    <x v="530"/>
    <s v="O20242682"/>
    <s v="C10665"/>
    <s v="Consumer"/>
    <x v="1"/>
    <s v="Mendoza"/>
    <s v="San Rafael"/>
    <s v="Bebidas"/>
    <s v="Gaseosa Cola"/>
    <n v="17"/>
    <n v="1.83"/>
    <n v="1.0999999999999999E-2"/>
    <n v="30.77"/>
    <n v="23.08"/>
    <n v="7.69"/>
    <s v="Debit"/>
  </r>
  <r>
    <x v="598"/>
    <s v="O20240350"/>
    <s v="C10767"/>
    <s v="Enterprise"/>
    <x v="1"/>
    <s v="Santa Fe"/>
    <s v="Rafaela"/>
    <s v="Snacks"/>
    <s v="Papas Clásicas"/>
    <n v="1"/>
    <n v="3.46"/>
    <n v="4.5999999999999999E-2"/>
    <n v="3.3"/>
    <n v="2.15"/>
    <n v="1.1499999999999999"/>
    <s v="Credit"/>
  </r>
  <r>
    <x v="375"/>
    <s v="O20242762"/>
    <s v="C10433"/>
    <s v="Consumer"/>
    <x v="1"/>
    <s v="LatAm"/>
    <s v="Santiago"/>
    <s v="Bebidas"/>
    <s v="Agua 1.5L"/>
    <n v="11"/>
    <n v="2.06"/>
    <n v="3.9E-2"/>
    <n v="21.78"/>
    <n v="16.34"/>
    <n v="5.44"/>
    <s v="Transfer"/>
  </r>
  <r>
    <x v="100"/>
    <s v="O20244131"/>
    <s v="C11194"/>
    <s v="Consumer"/>
    <x v="0"/>
    <s v="AMBA"/>
    <s v="GBA Oeste"/>
    <s v="Panificados"/>
    <s v="Pan Lacteado"/>
    <n v="17"/>
    <n v="1.65"/>
    <n v="0.158"/>
    <n v="23.62"/>
    <n v="15.83"/>
    <n v="7.79"/>
    <s v="Credit"/>
  </r>
  <r>
    <x v="148"/>
    <s v="O20243383"/>
    <s v="C11336"/>
    <s v="Enterprise"/>
    <x v="1"/>
    <s v="Mendoza"/>
    <s v="San Rafael"/>
    <s v="Lácteos"/>
    <s v="Queso Cremoso 500g"/>
    <n v="8"/>
    <n v="1.65"/>
    <n v="0.16"/>
    <n v="11.09"/>
    <n v="8.65"/>
    <n v="2.44"/>
    <s v="Debit"/>
  </r>
  <r>
    <x v="21"/>
    <s v="O20240789"/>
    <s v="C12770"/>
    <s v="Consumer"/>
    <x v="1"/>
    <s v="LatAm"/>
    <s v="Lima"/>
    <s v="Panificados"/>
    <s v="Medialunas Docena"/>
    <n v="14"/>
    <n v="1.87"/>
    <n v="6.7000000000000004E-2"/>
    <n v="24.43"/>
    <n v="16.37"/>
    <n v="8.06"/>
    <s v="Transfer"/>
  </r>
  <r>
    <x v="461"/>
    <s v="O20240965"/>
    <s v="C11015"/>
    <s v="Consumer"/>
    <x v="0"/>
    <s v="Mendoza"/>
    <s v="San Rafael"/>
    <s v="Suplementos"/>
    <s v="Omega-3"/>
    <n v="8"/>
    <n v="33.83"/>
    <n v="0.14199999999999999"/>
    <n v="232.21"/>
    <n v="127.72"/>
    <n v="104.49"/>
    <s v="Debit"/>
  </r>
  <r>
    <x v="250"/>
    <s v="O20241706"/>
    <s v="C10340"/>
    <s v="Consumer"/>
    <x v="1"/>
    <s v="AMBA"/>
    <s v="CABA"/>
    <s v="Frutas"/>
    <s v="Banana Kg"/>
    <n v="16"/>
    <n v="2.4700000000000002"/>
    <n v="0.107"/>
    <n v="35.29"/>
    <n v="25.41"/>
    <n v="9.8800000000000008"/>
    <s v="Transfer"/>
  </r>
  <r>
    <x v="478"/>
    <s v="O20243586"/>
    <s v="C13036"/>
    <s v="Consumer"/>
    <x v="2"/>
    <s v="AMBA"/>
    <s v="GBA Norte"/>
    <s v="Lácteos"/>
    <s v="Leche 1L"/>
    <n v="19"/>
    <n v="1.29"/>
    <n v="9.2999999999999999E-2"/>
    <n v="22.23"/>
    <n v="17.34"/>
    <n v="4.8899999999999997"/>
    <s v="Debit"/>
  </r>
  <r>
    <x v="341"/>
    <s v="O20240394"/>
    <s v="C13140"/>
    <s v="SMB"/>
    <x v="1"/>
    <s v="Santa Fe"/>
    <s v="Rosario"/>
    <s v="Suplementos"/>
    <s v="Multivitamínico"/>
    <n v="14"/>
    <n v="10.72"/>
    <n v="0.108"/>
    <n v="133.87"/>
    <n v="73.63"/>
    <n v="60.24"/>
    <s v="Debit"/>
  </r>
  <r>
    <x v="71"/>
    <s v="O20241809"/>
    <s v="C12445"/>
    <s v="Consumer"/>
    <x v="0"/>
    <s v="Santa Fe"/>
    <s v="Rafaela"/>
    <s v="Snacks"/>
    <s v="Barra Cereal"/>
    <n v="8"/>
    <n v="2.74"/>
    <n v="1.7000000000000001E-2"/>
    <n v="21.55"/>
    <n v="14.01"/>
    <n v="7.54"/>
    <s v="Transfer"/>
  </r>
  <r>
    <x v="155"/>
    <s v="O20240375"/>
    <s v="C11332"/>
    <s v="Consumer"/>
    <x v="1"/>
    <s v="Córdoba"/>
    <s v="Río Cuarto"/>
    <s v="Verduras"/>
    <s v="Cebolla Kg"/>
    <n v="4"/>
    <n v="1.87"/>
    <n v="0"/>
    <n v="7.48"/>
    <n v="5.24"/>
    <n v="2.2400000000000002"/>
    <s v="Wallet"/>
  </r>
  <r>
    <x v="280"/>
    <s v="O20244286"/>
    <s v="C12559"/>
    <s v="SMB"/>
    <x v="0"/>
    <s v="Rosario"/>
    <s v="Rosario"/>
    <s v="Snacks"/>
    <s v="Papas Clásicas"/>
    <n v="9"/>
    <n v="1.7"/>
    <n v="0"/>
    <n v="15.3"/>
    <n v="9.94"/>
    <n v="5.36"/>
    <s v="Credit"/>
  </r>
  <r>
    <x v="337"/>
    <s v="O20244156"/>
    <s v="C12176"/>
    <s v="Consumer"/>
    <x v="1"/>
    <s v="LatAm"/>
    <s v="Santiago"/>
    <s v="Snacks"/>
    <s v="Mix Frutos Secos"/>
    <n v="5"/>
    <n v="1.71"/>
    <n v="5.3999999999999999E-2"/>
    <n v="8.09"/>
    <n v="5.26"/>
    <n v="2.83"/>
    <s v="Debit"/>
  </r>
  <r>
    <x v="500"/>
    <s v="O20240977"/>
    <s v="C11125"/>
    <s v="Consumer"/>
    <x v="0"/>
    <s v="Córdoba"/>
    <s v="Córdoba"/>
    <s v="Frutas"/>
    <s v="Manzana Kg"/>
    <n v="7"/>
    <n v="2.77"/>
    <n v="0"/>
    <n v="19.39"/>
    <n v="13.96"/>
    <n v="5.43"/>
    <s v="Credit"/>
  </r>
  <r>
    <x v="327"/>
    <s v="O20244224"/>
    <s v="C12844"/>
    <s v="Consumer"/>
    <x v="1"/>
    <s v="Santa Fe"/>
    <s v="Rosario"/>
    <s v="Snacks"/>
    <s v="Papas Clásicas"/>
    <n v="7"/>
    <n v="2.4300000000000002"/>
    <n v="2.4E-2"/>
    <n v="16.600000000000001"/>
    <n v="10.79"/>
    <n v="5.81"/>
    <s v="Cash"/>
  </r>
  <r>
    <x v="274"/>
    <s v="O20242705"/>
    <s v="C13273"/>
    <s v="Consumer"/>
    <x v="0"/>
    <s v="LatAm"/>
    <s v="Santiago"/>
    <s v="Snacks"/>
    <s v="Papas Onduladas"/>
    <n v="19"/>
    <n v="2.2200000000000002"/>
    <n v="0.16300000000000001"/>
    <n v="35.299999999999997"/>
    <n v="22.95"/>
    <n v="12.35"/>
    <s v="Credit"/>
  </r>
  <r>
    <x v="574"/>
    <s v="O20240451"/>
    <s v="C12864"/>
    <s v="SMB"/>
    <x v="0"/>
    <s v="LatAm"/>
    <s v="Montevideo"/>
    <s v="Suplementos"/>
    <s v="Creatina 300g"/>
    <n v="15"/>
    <n v="33.79"/>
    <n v="0.108"/>
    <n v="452.11"/>
    <n v="248.66"/>
    <n v="203.45"/>
    <s v="Credit"/>
  </r>
  <r>
    <x v="552"/>
    <s v="O20241043"/>
    <s v="C10947"/>
    <s v="Consumer"/>
    <x v="0"/>
    <s v="Santa Fe"/>
    <s v="Santa Fe"/>
    <s v="Frutas"/>
    <s v="Uva Kg"/>
    <n v="3"/>
    <n v="2.79"/>
    <n v="8.4000000000000005E-2"/>
    <n v="7.67"/>
    <n v="5.52"/>
    <n v="2.15"/>
    <s v="Credit"/>
  </r>
  <r>
    <x v="467"/>
    <s v="O20242911"/>
    <s v="C10307"/>
    <s v="SMB"/>
    <x v="1"/>
    <s v="Santa Fe"/>
    <s v="Santa Fe"/>
    <s v="Bebidas"/>
    <s v="Gaseosa Cola"/>
    <n v="1"/>
    <n v="1.98"/>
    <n v="1.7999999999999999E-2"/>
    <n v="1.94"/>
    <n v="1.46"/>
    <n v="0.48"/>
    <s v="Credit"/>
  </r>
  <r>
    <x v="226"/>
    <s v="O20244413"/>
    <s v="C11818"/>
    <s v="Consumer"/>
    <x v="1"/>
    <s v="Santa Fe"/>
    <s v="Santa Fe"/>
    <s v="Snacks"/>
    <s v="Barra Cereal"/>
    <n v="11"/>
    <n v="1.54"/>
    <n v="0"/>
    <n v="16.940000000000001"/>
    <n v="11.01"/>
    <n v="5.93"/>
    <s v="Credit"/>
  </r>
  <r>
    <x v="136"/>
    <s v="O20240502"/>
    <s v="C11467"/>
    <s v="SMB"/>
    <x v="1"/>
    <s v="Rosario"/>
    <s v="Rosario"/>
    <s v="Frutas"/>
    <s v="Naranja Kg"/>
    <n v="19"/>
    <n v="2.2799999999999998"/>
    <n v="2.3E-2"/>
    <n v="42.32"/>
    <n v="30.47"/>
    <n v="11.85"/>
    <s v="Transfer"/>
  </r>
  <r>
    <x v="152"/>
    <s v="O20242424"/>
    <s v="C11958"/>
    <s v="Consumer"/>
    <x v="0"/>
    <s v="LatAm"/>
    <s v="Montevideo"/>
    <s v="Bebidas"/>
    <s v="Jugo Naranja"/>
    <n v="19"/>
    <n v="1.27"/>
    <n v="3.5000000000000003E-2"/>
    <n v="23.29"/>
    <n v="17.47"/>
    <n v="5.82"/>
    <s v="Transfer"/>
  </r>
  <r>
    <x v="6"/>
    <s v="O20240026"/>
    <s v="C12140"/>
    <s v="SMB"/>
    <x v="0"/>
    <s v="LatAm"/>
    <s v="Lima"/>
    <s v="Bebidas"/>
    <s v="Jugo Naranja"/>
    <n v="14"/>
    <n v="1.49"/>
    <n v="6.0999999999999999E-2"/>
    <n v="19.59"/>
    <n v="14.69"/>
    <n v="4.9000000000000004"/>
    <s v="Credit"/>
  </r>
  <r>
    <x v="570"/>
    <s v="O20241300"/>
    <s v="C10139"/>
    <s v="Consumer"/>
    <x v="0"/>
    <s v="AMBA"/>
    <s v="GBA Sur"/>
    <s v="Bebidas"/>
    <s v="Energética"/>
    <n v="9"/>
    <n v="1.6"/>
    <n v="0.11"/>
    <n v="12.82"/>
    <n v="9.6199999999999992"/>
    <n v="3.2"/>
    <s v="Wallet"/>
  </r>
  <r>
    <x v="490"/>
    <s v="O20243775"/>
    <s v="C11673"/>
    <s v="Enterprise"/>
    <x v="2"/>
    <s v="LatAm"/>
    <s v="Montevideo"/>
    <s v="Verduras"/>
    <s v="Tomate Kg"/>
    <n v="17"/>
    <n v="1.34"/>
    <n v="0"/>
    <n v="22.78"/>
    <n v="15.95"/>
    <n v="6.83"/>
    <s v="Cash"/>
  </r>
  <r>
    <x v="616"/>
    <s v="O20243638"/>
    <s v="C10277"/>
    <s v="SMB"/>
    <x v="1"/>
    <s v="LatAm"/>
    <s v="Santiago"/>
    <s v="Suplementos"/>
    <s v="Omega-3"/>
    <n v="14"/>
    <n v="21.44"/>
    <n v="7.0999999999999994E-2"/>
    <n v="278.85000000000002"/>
    <n v="153.37"/>
    <n v="125.48"/>
    <s v="Debit"/>
  </r>
  <r>
    <x v="301"/>
    <s v="O20240401"/>
    <s v="C12906"/>
    <s v="SMB"/>
    <x v="1"/>
    <s v="Santa Fe"/>
    <s v="Rosario"/>
    <s v="Verduras"/>
    <s v="Lechuga Unidad"/>
    <n v="2"/>
    <n v="2.19"/>
    <n v="0"/>
    <n v="4.38"/>
    <n v="3.07"/>
    <n v="1.31"/>
    <s v="Cash"/>
  </r>
  <r>
    <x v="267"/>
    <s v="O20241327"/>
    <s v="C13214"/>
    <s v="SMB"/>
    <x v="1"/>
    <s v="AMBA"/>
    <s v="CABA"/>
    <s v="Frutas"/>
    <s v="Uva Kg"/>
    <n v="20"/>
    <n v="2.98"/>
    <n v="2.5999999999999999E-2"/>
    <n v="58.05"/>
    <n v="41.8"/>
    <n v="16.25"/>
    <s v="Debit"/>
  </r>
  <r>
    <x v="471"/>
    <s v="O20240683"/>
    <s v="C12869"/>
    <s v="Consumer"/>
    <x v="1"/>
    <s v="Rosario"/>
    <s v="Rosario"/>
    <s v="Snacks"/>
    <s v="Barra Cereal"/>
    <n v="20"/>
    <n v="3.12"/>
    <n v="7.2999999999999995E-2"/>
    <n v="57.84"/>
    <n v="37.6"/>
    <n v="20.239999999999998"/>
    <s v="Credit"/>
  </r>
  <r>
    <x v="547"/>
    <s v="O20244191"/>
    <s v="C11758"/>
    <s v="Consumer"/>
    <x v="1"/>
    <s v="LatAm"/>
    <s v="Montevideo"/>
    <s v="Bebidas"/>
    <s v="Agua 1.5L"/>
    <n v="2"/>
    <n v="1.87"/>
    <n v="0.111"/>
    <n v="3.32"/>
    <n v="2.4900000000000002"/>
    <n v="0.83"/>
    <s v="Credit"/>
  </r>
  <r>
    <x v="220"/>
    <s v="O20242796"/>
    <s v="C10183"/>
    <s v="Consumer"/>
    <x v="0"/>
    <s v="AMBA"/>
    <s v="GBA Sur"/>
    <s v="Panificados"/>
    <s v="Pan Lacteado"/>
    <n v="10"/>
    <n v="1.04"/>
    <n v="0.107"/>
    <n v="9.2899999999999991"/>
    <n v="6.22"/>
    <n v="3.07"/>
    <s v="Credit"/>
  </r>
  <r>
    <x v="248"/>
    <s v="O20242094"/>
    <s v="C11894"/>
    <s v="Consumer"/>
    <x v="0"/>
    <s v="Santa Fe"/>
    <s v="Santa Fe"/>
    <s v="Verduras"/>
    <s v="Cebolla Kg"/>
    <n v="8"/>
    <n v="1.6"/>
    <n v="0"/>
    <n v="12.8"/>
    <n v="8.9600000000000009"/>
    <n v="3.84"/>
    <s v="Debit"/>
  </r>
  <r>
    <x v="263"/>
    <s v="O20244259"/>
    <s v="C10469"/>
    <s v="Consumer"/>
    <x v="1"/>
    <s v="AMBA"/>
    <s v="GBA Sur"/>
    <s v="Bebidas"/>
    <s v="Jugo Naranja"/>
    <n v="5"/>
    <n v="1.1299999999999999"/>
    <n v="0"/>
    <n v="5.65"/>
    <n v="4.24"/>
    <n v="1.41"/>
    <s v="Credit"/>
  </r>
  <r>
    <x v="589"/>
    <s v="O20243594"/>
    <s v="C10973"/>
    <s v="SMB"/>
    <x v="0"/>
    <s v="AMBA"/>
    <s v="CABA"/>
    <s v="Lácteos"/>
    <s v="Yogur 1L"/>
    <n v="10"/>
    <n v="1.72"/>
    <n v="4.4999999999999998E-2"/>
    <n v="16.43"/>
    <n v="12.82"/>
    <n v="3.61"/>
    <s v="Debit"/>
  </r>
  <r>
    <x v="235"/>
    <s v="O20243083"/>
    <s v="C12146"/>
    <s v="SMB"/>
    <x v="1"/>
    <s v="AMBA"/>
    <s v="GBA Norte"/>
    <s v="Suplementos"/>
    <s v="Multivitamínico"/>
    <n v="16"/>
    <n v="33.83"/>
    <n v="8.0000000000000002E-3"/>
    <n v="536.95000000000005"/>
    <n v="295.32"/>
    <n v="241.63"/>
    <s v="Wallet"/>
  </r>
  <r>
    <x v="295"/>
    <s v="O20240278"/>
    <s v="C11798"/>
    <s v="Consumer"/>
    <x v="0"/>
    <s v="Rosario"/>
    <s v="Rosario"/>
    <s v="Lácteos"/>
    <s v="Leche 1L"/>
    <n v="4"/>
    <n v="1.63"/>
    <n v="8.5999999999999993E-2"/>
    <n v="5.96"/>
    <n v="4.6500000000000004"/>
    <n v="1.31"/>
    <s v="Cash"/>
  </r>
  <r>
    <x v="184"/>
    <s v="O20242474"/>
    <s v="C11357"/>
    <s v="Consumer"/>
    <x v="1"/>
    <s v="Santa Fe"/>
    <s v="Rosario"/>
    <s v="Bebidas"/>
    <s v="Agua 1.5L"/>
    <n v="2"/>
    <n v="1.76"/>
    <n v="7.1999999999999995E-2"/>
    <n v="3.27"/>
    <n v="2.4500000000000002"/>
    <n v="0.82"/>
    <s v="Wallet"/>
  </r>
  <r>
    <x v="332"/>
    <s v="O20242375"/>
    <s v="C12886"/>
    <s v="Enterprise"/>
    <x v="0"/>
    <s v="Santa Fe"/>
    <s v="Santa Fe"/>
    <s v="Frutas"/>
    <s v="Manzana Kg"/>
    <n v="20"/>
    <n v="2.66"/>
    <n v="0.11899999999999999"/>
    <n v="46.87"/>
    <n v="33.75"/>
    <n v="13.12"/>
    <s v="Credit"/>
  </r>
  <r>
    <x v="589"/>
    <s v="O20243598"/>
    <s v="C13125"/>
    <s v="SMB"/>
    <x v="2"/>
    <s v="Rosario"/>
    <s v="Rosario"/>
    <s v="Panificados"/>
    <s v="Medialunas Docena"/>
    <n v="9"/>
    <n v="1.41"/>
    <n v="4.1000000000000002E-2"/>
    <n v="12.17"/>
    <n v="8.15"/>
    <n v="4.0199999999999996"/>
    <s v="Wallet"/>
  </r>
  <r>
    <x v="425"/>
    <s v="O20244461"/>
    <s v="C12392"/>
    <s v="SMB"/>
    <x v="0"/>
    <s v="Córdoba"/>
    <s v="Córdoba"/>
    <s v="Lácteos"/>
    <s v="Yogur 1L"/>
    <n v="1"/>
    <n v="2.02"/>
    <n v="7.4999999999999997E-2"/>
    <n v="1.87"/>
    <n v="1.46"/>
    <n v="0.41"/>
    <s v="Wallet"/>
  </r>
  <r>
    <x v="244"/>
    <s v="O20242870"/>
    <s v="C11773"/>
    <s v="SMB"/>
    <x v="1"/>
    <s v="LatAm"/>
    <s v="Santiago"/>
    <s v="Bebidas"/>
    <s v="Agua 1.5L"/>
    <n v="13"/>
    <n v="1.62"/>
    <n v="7.8E-2"/>
    <n v="19.420000000000002"/>
    <n v="14.56"/>
    <n v="4.8600000000000003"/>
    <s v="Wallet"/>
  </r>
  <r>
    <x v="540"/>
    <s v="O20243547"/>
    <s v="C11344"/>
    <s v="Consumer"/>
    <x v="1"/>
    <s v="AMBA"/>
    <s v="GBA Norte"/>
    <s v="Frutas"/>
    <s v="Manzana Kg"/>
    <n v="18"/>
    <n v="1.94"/>
    <n v="2.1999999999999999E-2"/>
    <n v="34.15"/>
    <n v="24.59"/>
    <n v="9.56"/>
    <s v="Wallet"/>
  </r>
  <r>
    <x v="16"/>
    <s v="O20241077"/>
    <s v="C13129"/>
    <s v="Consumer"/>
    <x v="1"/>
    <s v="AMBA"/>
    <s v="GBA Oeste"/>
    <s v="Panificados"/>
    <s v="Pan Integral"/>
    <n v="2"/>
    <n v="1.27"/>
    <n v="0.159"/>
    <n v="2.14"/>
    <n v="1.43"/>
    <n v="0.71"/>
    <s v="Transfer"/>
  </r>
  <r>
    <x v="118"/>
    <s v="O20240013"/>
    <s v="C13140"/>
    <s v="Consumer"/>
    <x v="1"/>
    <s v="Santa Fe"/>
    <s v="Rosario"/>
    <s v="Frutas"/>
    <s v="Banana Kg"/>
    <n v="17"/>
    <n v="1.71"/>
    <n v="2.1999999999999999E-2"/>
    <n v="28.43"/>
    <n v="20.47"/>
    <n v="7.96"/>
    <s v="Wallet"/>
  </r>
  <r>
    <x v="281"/>
    <s v="O20244516"/>
    <s v="C13272"/>
    <s v="Enterprise"/>
    <x v="1"/>
    <s v="Mendoza"/>
    <s v="Mendoza"/>
    <s v="Bebidas"/>
    <s v="Jugo Naranja"/>
    <n v="17"/>
    <n v="1.04"/>
    <n v="9.9000000000000005E-2"/>
    <n v="15.93"/>
    <n v="11.95"/>
    <n v="3.98"/>
    <s v="Cash"/>
  </r>
  <r>
    <x v="500"/>
    <s v="O20240975"/>
    <s v="C12068"/>
    <s v="SMB"/>
    <x v="2"/>
    <s v="Rosario"/>
    <s v="Rosario"/>
    <s v="Verduras"/>
    <s v="Tomate Kg"/>
    <n v="8"/>
    <n v="1.64"/>
    <n v="8.5999999999999993E-2"/>
    <n v="11.99"/>
    <n v="8.39"/>
    <n v="3.6"/>
    <s v="Credit"/>
  </r>
  <r>
    <x v="278"/>
    <s v="O20240053"/>
    <s v="C10962"/>
    <s v="Consumer"/>
    <x v="1"/>
    <s v="Rosario"/>
    <s v="Rosario"/>
    <s v="Suplementos"/>
    <s v="Multivitamínico"/>
    <n v="17"/>
    <n v="12.9"/>
    <n v="3.0000000000000001E-3"/>
    <n v="218.64"/>
    <n v="120.25"/>
    <n v="98.39"/>
    <s v="Credit"/>
  </r>
  <r>
    <x v="357"/>
    <s v="O20241423"/>
    <s v="C12333"/>
    <s v="Consumer"/>
    <x v="1"/>
    <s v="Rosario"/>
    <s v="Rosario"/>
    <s v="Bebidas"/>
    <s v="Jugo Naranja"/>
    <n v="2"/>
    <n v="1.45"/>
    <n v="5.0999999999999997E-2"/>
    <n v="2.75"/>
    <n v="2.06"/>
    <n v="0.69"/>
    <s v="Wallet"/>
  </r>
  <r>
    <x v="437"/>
    <s v="O20244615"/>
    <s v="C12386"/>
    <s v="SMB"/>
    <x v="0"/>
    <s v="LatAm"/>
    <s v="Lima"/>
    <s v="Panificados"/>
    <s v="Pan Lacteado"/>
    <n v="19"/>
    <n v="1.64"/>
    <n v="0.124"/>
    <n v="27.3"/>
    <n v="18.29"/>
    <n v="9.01"/>
    <s v="Cash"/>
  </r>
  <r>
    <x v="238"/>
    <s v="O20241015"/>
    <s v="C10501"/>
    <s v="SMB"/>
    <x v="1"/>
    <s v="AMBA"/>
    <s v="GBA Oeste"/>
    <s v="Lácteos"/>
    <s v="Leche 1L"/>
    <n v="9"/>
    <n v="2.25"/>
    <n v="0.154"/>
    <n v="17.13"/>
    <n v="13.36"/>
    <n v="3.77"/>
    <s v="Credit"/>
  </r>
  <r>
    <x v="595"/>
    <s v="O20241849"/>
    <s v="C11017"/>
    <s v="Consumer"/>
    <x v="0"/>
    <s v="AMBA"/>
    <s v="CABA"/>
    <s v="Bebidas"/>
    <s v="Energética"/>
    <n v="11"/>
    <n v="1.42"/>
    <n v="9.5000000000000001E-2"/>
    <n v="14.14"/>
    <n v="10.6"/>
    <n v="3.54"/>
    <s v="Debit"/>
  </r>
  <r>
    <x v="513"/>
    <s v="O20241020"/>
    <s v="C10688"/>
    <s v="SMB"/>
    <x v="0"/>
    <s v="AMBA"/>
    <s v="CABA"/>
    <s v="Frutas"/>
    <s v="Uva Kg"/>
    <n v="6"/>
    <n v="2.44"/>
    <n v="8.9999999999999993E-3"/>
    <n v="14.51"/>
    <n v="10.45"/>
    <n v="4.0599999999999996"/>
    <s v="Credit"/>
  </r>
  <r>
    <x v="488"/>
    <s v="O20241890"/>
    <s v="C10990"/>
    <s v="SMB"/>
    <x v="1"/>
    <s v="Santa Fe"/>
    <s v="Rosario"/>
    <s v="Bebidas"/>
    <s v="Energética"/>
    <n v="10"/>
    <n v="2.1800000000000002"/>
    <n v="0.05"/>
    <n v="20.71"/>
    <n v="15.53"/>
    <n v="5.18"/>
    <s v="Wallet"/>
  </r>
  <r>
    <x v="39"/>
    <s v="O20241534"/>
    <s v="C11808"/>
    <s v="Enterprise"/>
    <x v="1"/>
    <s v="Santa Fe"/>
    <s v="Rafaela"/>
    <s v="Frutas"/>
    <s v="Uva Kg"/>
    <n v="5"/>
    <n v="1.77"/>
    <n v="6.9000000000000006E-2"/>
    <n v="8.24"/>
    <n v="5.93"/>
    <n v="2.31"/>
    <s v="Transfer"/>
  </r>
  <r>
    <x v="443"/>
    <s v="O20243935"/>
    <s v="C12793"/>
    <s v="Consumer"/>
    <x v="0"/>
    <s v="Córdoba"/>
    <s v="Villa María"/>
    <s v="Lácteos"/>
    <s v="Leche 1L"/>
    <n v="16"/>
    <n v="2.85"/>
    <n v="0.12"/>
    <n v="40.130000000000003"/>
    <n v="31.3"/>
    <n v="8.83"/>
    <s v="Credit"/>
  </r>
  <r>
    <x v="369"/>
    <s v="O20241618"/>
    <s v="C10827"/>
    <s v="Enterprise"/>
    <x v="0"/>
    <s v="Rosario"/>
    <s v="Rosario"/>
    <s v="Frutas"/>
    <s v="Banana Kg"/>
    <n v="15"/>
    <n v="2.4700000000000002"/>
    <n v="0.05"/>
    <n v="35.200000000000003"/>
    <n v="25.34"/>
    <n v="9.86"/>
    <s v="Debit"/>
  </r>
  <r>
    <x v="546"/>
    <s v="O20241757"/>
    <s v="C11624"/>
    <s v="Consumer"/>
    <x v="2"/>
    <s v="Rosario"/>
    <s v="Rosario"/>
    <s v="Panificados"/>
    <s v="Medialunas Docena"/>
    <n v="11"/>
    <n v="2.13"/>
    <n v="0"/>
    <n v="23.43"/>
    <n v="15.7"/>
    <n v="7.73"/>
    <s v="Transfer"/>
  </r>
  <r>
    <x v="517"/>
    <s v="O20242710"/>
    <s v="C12188"/>
    <s v="SMB"/>
    <x v="1"/>
    <s v="Santa Fe"/>
    <s v="Rosario"/>
    <s v="Bebidas"/>
    <s v="Jugo Naranja"/>
    <n v="11"/>
    <n v="1.75"/>
    <n v="9.6000000000000002E-2"/>
    <n v="17.399999999999999"/>
    <n v="13.05"/>
    <n v="4.3499999999999996"/>
    <s v="Credit"/>
  </r>
  <r>
    <x v="602"/>
    <s v="O20241700"/>
    <s v="C10870"/>
    <s v="SMB"/>
    <x v="0"/>
    <s v="AMBA"/>
    <s v="GBA Sur"/>
    <s v="Bebidas"/>
    <s v="Jugo Naranja"/>
    <n v="12"/>
    <n v="1.39"/>
    <n v="3.3000000000000002E-2"/>
    <n v="16.13"/>
    <n v="12.1"/>
    <n v="4.03"/>
    <s v="Transfer"/>
  </r>
  <r>
    <x v="561"/>
    <s v="O20243398"/>
    <s v="C11543"/>
    <s v="Consumer"/>
    <x v="2"/>
    <s v="LatAm"/>
    <s v="Asunción"/>
    <s v="Lácteos"/>
    <s v="Queso Cremoso 500g"/>
    <n v="9"/>
    <n v="1.04"/>
    <n v="0"/>
    <n v="9.36"/>
    <n v="7.3"/>
    <n v="2.06"/>
    <s v="Credit"/>
  </r>
  <r>
    <x v="374"/>
    <s v="O20242400"/>
    <s v="C11385"/>
    <s v="Consumer"/>
    <x v="2"/>
    <s v="Mendoza"/>
    <s v="Godoy Cruz"/>
    <s v="Snacks"/>
    <s v="Mix Frutos Secos"/>
    <n v="1"/>
    <n v="2.44"/>
    <n v="0.23899999999999999"/>
    <n v="1.86"/>
    <n v="1.21"/>
    <n v="0.65"/>
    <s v="Transfer"/>
  </r>
  <r>
    <x v="584"/>
    <s v="O20244938"/>
    <s v="C13430"/>
    <s v="SMB"/>
    <x v="1"/>
    <s v="AMBA"/>
    <s v="GBA Oeste"/>
    <s v="Frutas"/>
    <s v="Banana Kg"/>
    <n v="14"/>
    <n v="1.95"/>
    <n v="0.121"/>
    <n v="24"/>
    <n v="17.28"/>
    <n v="6.72"/>
    <s v="Credit"/>
  </r>
  <r>
    <x v="62"/>
    <s v="O20243882"/>
    <s v="C10981"/>
    <s v="Consumer"/>
    <x v="1"/>
    <s v="AMBA"/>
    <s v="GBA Norte"/>
    <s v="Panificados"/>
    <s v="Pan Lacteado"/>
    <n v="9"/>
    <n v="1.4"/>
    <n v="5.2999999999999999E-2"/>
    <n v="11.93"/>
    <n v="7.99"/>
    <n v="3.94"/>
    <s v="Debit"/>
  </r>
  <r>
    <x v="473"/>
    <s v="O20244712"/>
    <s v="C11654"/>
    <s v="Enterprise"/>
    <x v="1"/>
    <s v="AMBA"/>
    <s v="CABA"/>
    <s v="Verduras"/>
    <s v="Zanahoria Kg"/>
    <n v="20"/>
    <n v="1.65"/>
    <n v="0.06"/>
    <n v="31.02"/>
    <n v="21.71"/>
    <n v="9.31"/>
    <s v="Debit"/>
  </r>
  <r>
    <x v="404"/>
    <s v="O20242538"/>
    <s v="C12641"/>
    <s v="Consumer"/>
    <x v="0"/>
    <s v="AMBA"/>
    <s v="GBA Norte"/>
    <s v="Snacks"/>
    <s v="Papas Onduladas"/>
    <n v="4"/>
    <n v="3.4"/>
    <n v="0.126"/>
    <n v="11.89"/>
    <n v="7.73"/>
    <n v="4.16"/>
    <s v="Credit"/>
  </r>
  <r>
    <x v="76"/>
    <s v="O20243710"/>
    <s v="C11613"/>
    <s v="SMB"/>
    <x v="1"/>
    <s v="Córdoba"/>
    <s v="Córdoba"/>
    <s v="Snacks"/>
    <s v="Barra Cereal"/>
    <n v="20"/>
    <n v="3.1"/>
    <n v="9.5000000000000001E-2"/>
    <n v="56.11"/>
    <n v="36.47"/>
    <n v="19.64"/>
    <s v="Transfer"/>
  </r>
  <r>
    <x v="447"/>
    <s v="O20241930"/>
    <s v="C10395"/>
    <s v="Consumer"/>
    <x v="0"/>
    <s v="LatAm"/>
    <s v="Santiago"/>
    <s v="Lácteos"/>
    <s v="Leche 1L"/>
    <n v="17"/>
    <n v="2.06"/>
    <n v="0.17"/>
    <n v="29.07"/>
    <n v="22.67"/>
    <n v="6.4"/>
    <s v="Cash"/>
  </r>
  <r>
    <x v="138"/>
    <s v="O20242816"/>
    <s v="C10603"/>
    <s v="SMB"/>
    <x v="1"/>
    <s v="AMBA"/>
    <s v="GBA Sur"/>
    <s v="Lácteos"/>
    <s v="Leche 1L"/>
    <n v="11"/>
    <n v="1.43"/>
    <n v="0.14699999999999999"/>
    <n v="13.42"/>
    <n v="10.47"/>
    <n v="2.95"/>
    <s v="Transfer"/>
  </r>
  <r>
    <x v="415"/>
    <s v="O20243142"/>
    <s v="C10298"/>
    <s v="Consumer"/>
    <x v="0"/>
    <s v="AMBA"/>
    <s v="GBA Sur"/>
    <s v="Panificados"/>
    <s v="Medialunas Docena"/>
    <n v="20"/>
    <n v="1.26"/>
    <n v="0.11"/>
    <n v="22.43"/>
    <n v="15.03"/>
    <n v="7.4"/>
    <s v="Debit"/>
  </r>
  <r>
    <x v="144"/>
    <s v="O20241657"/>
    <s v="C10555"/>
    <s v="Consumer"/>
    <x v="0"/>
    <s v="Córdoba"/>
    <s v="Río Cuarto"/>
    <s v="Bebidas"/>
    <s v="Energética"/>
    <n v="2"/>
    <n v="1.47"/>
    <n v="0.121"/>
    <n v="2.58"/>
    <n v="1.94"/>
    <n v="0.64"/>
    <s v="Debit"/>
  </r>
  <r>
    <x v="409"/>
    <s v="O20243484"/>
    <s v="C11598"/>
    <s v="Consumer"/>
    <x v="1"/>
    <s v="Santa Fe"/>
    <s v="Rafaela"/>
    <s v="Bebidas"/>
    <s v="Jugo Naranja"/>
    <n v="18"/>
    <n v="1.78"/>
    <n v="0"/>
    <n v="32.04"/>
    <n v="24.03"/>
    <n v="8.01"/>
    <s v="Credit"/>
  </r>
  <r>
    <x v="606"/>
    <s v="O20244612"/>
    <s v="C10781"/>
    <s v="Consumer"/>
    <x v="2"/>
    <s v="LatAm"/>
    <s v="Montevideo"/>
    <s v="Panificados"/>
    <s v="Medialunas Docena"/>
    <n v="13"/>
    <n v="1.78"/>
    <n v="0.16200000000000001"/>
    <n v="19.39"/>
    <n v="12.99"/>
    <n v="6.4"/>
    <s v="Cash"/>
  </r>
  <r>
    <x v="501"/>
    <s v="O20244956"/>
    <s v="C11884"/>
    <s v="Consumer"/>
    <x v="1"/>
    <s v="AMBA"/>
    <s v="CABA"/>
    <s v="Bebidas"/>
    <s v="Agua 500ml"/>
    <n v="1"/>
    <n v="1.36"/>
    <n v="0.16400000000000001"/>
    <n v="1.1399999999999999"/>
    <n v="0.86"/>
    <n v="0.28000000000000003"/>
    <s v="Wallet"/>
  </r>
  <r>
    <x v="416"/>
    <s v="O20243005"/>
    <s v="C11185"/>
    <s v="Enterprise"/>
    <x v="1"/>
    <s v="Santa Fe"/>
    <s v="Santa Fe"/>
    <s v="Lácteos"/>
    <s v="Yogur 1L"/>
    <n v="8"/>
    <n v="2.77"/>
    <n v="4.7E-2"/>
    <n v="21.12"/>
    <n v="16.47"/>
    <n v="4.6500000000000004"/>
    <s v="Credit"/>
  </r>
  <r>
    <x v="509"/>
    <s v="O20241303"/>
    <s v="C10269"/>
    <s v="SMB"/>
    <x v="2"/>
    <s v="Mendoza"/>
    <s v="Mendoza"/>
    <s v="Panificados"/>
    <s v="Pan Integral"/>
    <n v="20"/>
    <n v="1.07"/>
    <n v="0.14399999999999999"/>
    <n v="18.32"/>
    <n v="12.27"/>
    <n v="6.05"/>
    <s v="Credit"/>
  </r>
  <r>
    <x v="627"/>
    <s v="O20241096"/>
    <s v="C13164"/>
    <s v="Consumer"/>
    <x v="1"/>
    <s v="Mendoza"/>
    <s v="San Rafael"/>
    <s v="Snacks"/>
    <s v="Barra Cereal"/>
    <n v="16"/>
    <n v="3.05"/>
    <n v="8.6999999999999994E-2"/>
    <n v="44.55"/>
    <n v="28.96"/>
    <n v="15.59"/>
    <s v="Debit"/>
  </r>
  <r>
    <x v="361"/>
    <s v="O20240536"/>
    <s v="C10896"/>
    <s v="Consumer"/>
    <x v="0"/>
    <s v="AMBA"/>
    <s v="GBA Sur"/>
    <s v="Lácteos"/>
    <s v="Queso Cremoso 500g"/>
    <n v="11"/>
    <n v="2.54"/>
    <n v="0.124"/>
    <n v="24.48"/>
    <n v="19.09"/>
    <n v="5.39"/>
    <s v="Cash"/>
  </r>
  <r>
    <x v="496"/>
    <s v="O20244808"/>
    <s v="C11130"/>
    <s v="SMB"/>
    <x v="1"/>
    <s v="LatAm"/>
    <s v="Lima"/>
    <s v="Frutas"/>
    <s v="Naranja Kg"/>
    <n v="18"/>
    <n v="2.5299999999999998"/>
    <n v="0.14000000000000001"/>
    <n v="39.159999999999997"/>
    <n v="28.2"/>
    <n v="10.96"/>
    <s v="Credit"/>
  </r>
  <r>
    <x v="380"/>
    <s v="O20240648"/>
    <s v="C11947"/>
    <s v="Consumer"/>
    <x v="0"/>
    <s v="Santa Fe"/>
    <s v="Rosario"/>
    <s v="Lácteos"/>
    <s v="Leche 1L"/>
    <n v="1"/>
    <n v="2.65"/>
    <n v="8.3000000000000004E-2"/>
    <n v="2.4300000000000002"/>
    <n v="1.9"/>
    <n v="0.53"/>
    <s v="Debit"/>
  </r>
  <r>
    <x v="483"/>
    <s v="O20240919"/>
    <s v="C10821"/>
    <s v="Enterprise"/>
    <x v="1"/>
    <s v="LatAm"/>
    <s v="Santiago"/>
    <s v="Panificados"/>
    <s v="Medialunas Docena"/>
    <n v="4"/>
    <n v="1.1200000000000001"/>
    <n v="0.111"/>
    <n v="3.98"/>
    <n v="2.67"/>
    <n v="1.31"/>
    <s v="Credit"/>
  </r>
  <r>
    <x v="272"/>
    <s v="O20242726"/>
    <s v="C11583"/>
    <s v="Consumer"/>
    <x v="2"/>
    <s v="Córdoba"/>
    <s v="Córdoba"/>
    <s v="Panificados"/>
    <s v="Pan Integral"/>
    <n v="2"/>
    <n v="2.11"/>
    <n v="0"/>
    <n v="4.22"/>
    <n v="2.83"/>
    <n v="1.39"/>
    <s v="Wallet"/>
  </r>
  <r>
    <x v="335"/>
    <s v="O20244492"/>
    <s v="C12273"/>
    <s v="Consumer"/>
    <x v="2"/>
    <s v="AMBA"/>
    <s v="CABA"/>
    <s v="Bebidas"/>
    <s v="Gaseosa Cola"/>
    <n v="2"/>
    <n v="1.5"/>
    <n v="0.13300000000000001"/>
    <n v="2.6"/>
    <n v="1.95"/>
    <n v="0.65"/>
    <s v="Wallet"/>
  </r>
  <r>
    <x v="461"/>
    <s v="O20240961"/>
    <s v="C13110"/>
    <s v="Enterprise"/>
    <x v="1"/>
    <s v="Córdoba"/>
    <s v="Villa María"/>
    <s v="Panificados"/>
    <s v="Medialunas Docena"/>
    <n v="6"/>
    <n v="1.24"/>
    <n v="5.8000000000000003E-2"/>
    <n v="7.01"/>
    <n v="4.7"/>
    <n v="2.31"/>
    <s v="Credit"/>
  </r>
  <r>
    <x v="436"/>
    <s v="O20244292"/>
    <s v="C10916"/>
    <s v="Consumer"/>
    <x v="0"/>
    <s v="Mendoza"/>
    <s v="Mendoza"/>
    <s v="Verduras"/>
    <s v="Zanahoria Kg"/>
    <n v="14"/>
    <n v="1.33"/>
    <n v="0.106"/>
    <n v="16.649999999999999"/>
    <n v="11.66"/>
    <n v="4.99"/>
    <s v="Credit"/>
  </r>
  <r>
    <x v="286"/>
    <s v="O20241136"/>
    <s v="C10664"/>
    <s v="Consumer"/>
    <x v="1"/>
    <s v="AMBA"/>
    <s v="GBA Sur"/>
    <s v="Snacks"/>
    <s v="Mix Frutos Secos"/>
    <n v="15"/>
    <n v="2.16"/>
    <n v="3.7999999999999999E-2"/>
    <n v="31.17"/>
    <n v="20.260000000000002"/>
    <n v="10.91"/>
    <s v="Debit"/>
  </r>
  <r>
    <x v="25"/>
    <s v="O20243572"/>
    <s v="C12825"/>
    <s v="Consumer"/>
    <x v="1"/>
    <s v="AMBA"/>
    <s v="GBA Oeste"/>
    <s v="Frutas"/>
    <s v="Naranja Kg"/>
    <n v="3"/>
    <n v="3.2"/>
    <n v="3.9E-2"/>
    <n v="9.23"/>
    <n v="6.65"/>
    <n v="2.58"/>
    <s v="Wallet"/>
  </r>
  <r>
    <x v="246"/>
    <s v="O20241722"/>
    <s v="C12784"/>
    <s v="Consumer"/>
    <x v="0"/>
    <s v="AMBA"/>
    <s v="GBA Sur"/>
    <s v="Bebidas"/>
    <s v="Agua 1.5L"/>
    <n v="9"/>
    <n v="1.01"/>
    <n v="0.129"/>
    <n v="7.92"/>
    <n v="5.94"/>
    <n v="1.98"/>
    <s v="Credit"/>
  </r>
  <r>
    <x v="182"/>
    <s v="O20242756"/>
    <s v="C12296"/>
    <s v="Consumer"/>
    <x v="1"/>
    <s v="Santa Fe"/>
    <s v="Santa Fe"/>
    <s v="Snacks"/>
    <s v="Mix Frutos Secos"/>
    <n v="6"/>
    <n v="2.69"/>
    <n v="0"/>
    <n v="16.14"/>
    <n v="10.49"/>
    <n v="5.65"/>
    <s v="Credit"/>
  </r>
  <r>
    <x v="539"/>
    <s v="O20241168"/>
    <s v="C12870"/>
    <s v="Consumer"/>
    <x v="0"/>
    <s v="Mendoza"/>
    <s v="Mendoza"/>
    <s v="Bebidas"/>
    <s v="Energética"/>
    <n v="16"/>
    <n v="1.89"/>
    <n v="0.17699999999999999"/>
    <n v="24.89"/>
    <n v="18.670000000000002"/>
    <n v="6.22"/>
    <s v="Cash"/>
  </r>
  <r>
    <x v="151"/>
    <s v="O20242898"/>
    <s v="C12073"/>
    <s v="Consumer"/>
    <x v="1"/>
    <s v="LatAm"/>
    <s v="Santiago"/>
    <s v="Frutas"/>
    <s v="Banana Kg"/>
    <n v="14"/>
    <n v="1.44"/>
    <n v="6.0999999999999999E-2"/>
    <n v="18.93"/>
    <n v="13.63"/>
    <n v="5.3"/>
    <s v="Credit"/>
  </r>
  <r>
    <x v="608"/>
    <s v="O20241342"/>
    <s v="C11922"/>
    <s v="Consumer"/>
    <x v="1"/>
    <s v="AMBA"/>
    <s v="GBA Sur"/>
    <s v="Bebidas"/>
    <s v="Jugo Naranja"/>
    <n v="5"/>
    <n v="1.17"/>
    <n v="0"/>
    <n v="5.85"/>
    <n v="4.3899999999999997"/>
    <n v="1.46"/>
    <s v="Credit"/>
  </r>
  <r>
    <x v="599"/>
    <s v="O20244148"/>
    <s v="C10590"/>
    <s v="SMB"/>
    <x v="2"/>
    <s v="Santa Fe"/>
    <s v="Rafaela"/>
    <s v="Panificados"/>
    <s v="Medialunas Docena"/>
    <n v="9"/>
    <n v="1.96"/>
    <n v="1.2E-2"/>
    <n v="17.43"/>
    <n v="11.68"/>
    <n v="5.75"/>
    <s v="Debit"/>
  </r>
  <r>
    <x v="195"/>
    <s v="O20244024"/>
    <s v="C12861"/>
    <s v="SMB"/>
    <x v="1"/>
    <s v="AMBA"/>
    <s v="CABA"/>
    <s v="Panificados"/>
    <s v="Pan Lacteado"/>
    <n v="7"/>
    <n v="1.67"/>
    <n v="0.11600000000000001"/>
    <n v="10.33"/>
    <n v="6.92"/>
    <n v="3.41"/>
    <s v="Wallet"/>
  </r>
  <r>
    <x v="8"/>
    <s v="O20241680"/>
    <s v="C11092"/>
    <s v="Consumer"/>
    <x v="0"/>
    <s v="AMBA"/>
    <s v="CABA"/>
    <s v="Lácteos"/>
    <s v="Yogur 1L"/>
    <n v="19"/>
    <n v="2.23"/>
    <n v="0.03"/>
    <n v="41.1"/>
    <n v="32.06"/>
    <n v="9.0399999999999991"/>
    <s v="Credit"/>
  </r>
  <r>
    <x v="220"/>
    <s v="O20242792"/>
    <s v="C11164"/>
    <s v="SMB"/>
    <x v="1"/>
    <s v="AMBA"/>
    <s v="GBA Norte"/>
    <s v="Suplementos"/>
    <s v="Creatina 300g"/>
    <n v="13"/>
    <n v="26.46"/>
    <n v="6.6000000000000003E-2"/>
    <n v="321.27999999999997"/>
    <n v="176.7"/>
    <n v="144.58000000000001"/>
    <s v="Cash"/>
  </r>
  <r>
    <x v="74"/>
    <s v="O20241724"/>
    <s v="C10772"/>
    <s v="Consumer"/>
    <x v="0"/>
    <s v="Mendoza"/>
    <s v="Mendoza"/>
    <s v="Lácteos"/>
    <s v="Leche 1L"/>
    <n v="1"/>
    <n v="1.52"/>
    <n v="9.6000000000000002E-2"/>
    <n v="1.37"/>
    <n v="1.07"/>
    <n v="0.3"/>
    <s v="Credit"/>
  </r>
  <r>
    <x v="144"/>
    <s v="O20241652"/>
    <s v="C13433"/>
    <s v="Consumer"/>
    <x v="1"/>
    <s v="Córdoba"/>
    <s v="Villa María"/>
    <s v="Verduras"/>
    <s v="Tomate Kg"/>
    <n v="10"/>
    <n v="2.1800000000000002"/>
    <n v="8.7999999999999995E-2"/>
    <n v="19.88"/>
    <n v="13.92"/>
    <n v="5.96"/>
    <s v="Cash"/>
  </r>
  <r>
    <x v="481"/>
    <s v="O20243877"/>
    <s v="C10629"/>
    <s v="Consumer"/>
    <x v="0"/>
    <s v="AMBA"/>
    <s v="GBA Norte"/>
    <s v="Panificados"/>
    <s v="Pan Lacteado"/>
    <n v="13"/>
    <n v="1.49"/>
    <n v="8.3000000000000004E-2"/>
    <n v="17.760000000000002"/>
    <n v="11.9"/>
    <n v="5.86"/>
    <s v="Transfer"/>
  </r>
  <r>
    <x v="266"/>
    <s v="O20242245"/>
    <s v="C13232"/>
    <s v="SMB"/>
    <x v="1"/>
    <s v="LatAm"/>
    <s v="Montevideo"/>
    <s v="Lácteos"/>
    <s v="Yogur 1L"/>
    <n v="15"/>
    <n v="2.2799999999999998"/>
    <n v="0.123"/>
    <n v="29.99"/>
    <n v="23.39"/>
    <n v="6.6"/>
    <s v="Credit"/>
  </r>
  <r>
    <x v="185"/>
    <s v="O20241060"/>
    <s v="C10455"/>
    <s v="Consumer"/>
    <x v="0"/>
    <s v="AMBA"/>
    <s v="GBA Sur"/>
    <s v="Verduras"/>
    <s v="Lechuga Unidad"/>
    <n v="18"/>
    <n v="1.73"/>
    <n v="9.5000000000000001E-2"/>
    <n v="28.18"/>
    <n v="19.73"/>
    <n v="8.4499999999999993"/>
    <s v="Credit"/>
  </r>
  <r>
    <x v="67"/>
    <s v="O20243036"/>
    <s v="C12151"/>
    <s v="Consumer"/>
    <x v="1"/>
    <s v="Córdoba"/>
    <s v="Villa María"/>
    <s v="Lácteos"/>
    <s v="Leche 1L"/>
    <n v="12"/>
    <n v="2.77"/>
    <n v="8.1000000000000003E-2"/>
    <n v="30.55"/>
    <n v="23.83"/>
    <n v="6.72"/>
    <s v="Credit"/>
  </r>
  <r>
    <x v="331"/>
    <s v="O20244090"/>
    <s v="C12943"/>
    <s v="Consumer"/>
    <x v="1"/>
    <s v="Santa Fe"/>
    <s v="Rosario"/>
    <s v="Verduras"/>
    <s v="Cebolla Kg"/>
    <n v="7"/>
    <n v="2.38"/>
    <n v="9.4E-2"/>
    <n v="15.09"/>
    <n v="10.56"/>
    <n v="4.53"/>
    <s v="Transfer"/>
  </r>
  <r>
    <x v="251"/>
    <s v="O20243222"/>
    <s v="C11890"/>
    <s v="Consumer"/>
    <x v="1"/>
    <s v="Mendoza"/>
    <s v="Godoy Cruz"/>
    <s v="Frutas"/>
    <s v="Uva Kg"/>
    <n v="10"/>
    <n v="1.26"/>
    <n v="0"/>
    <n v="12.6"/>
    <n v="9.07"/>
    <n v="3.53"/>
    <s v="Credit"/>
  </r>
  <r>
    <x v="267"/>
    <s v="O20241332"/>
    <s v="C12382"/>
    <s v="SMB"/>
    <x v="0"/>
    <s v="AMBA"/>
    <s v="GBA Oeste"/>
    <s v="Lácteos"/>
    <s v="Leche 1L"/>
    <n v="1"/>
    <n v="2.0499999999999998"/>
    <n v="0.111"/>
    <n v="1.82"/>
    <n v="1.42"/>
    <n v="0.4"/>
    <s v="Cash"/>
  </r>
  <r>
    <x v="62"/>
    <s v="O20243885"/>
    <s v="C12906"/>
    <s v="Consumer"/>
    <x v="1"/>
    <s v="AMBA"/>
    <s v="CABA"/>
    <s v="Bebidas"/>
    <s v="Jugo Naranja"/>
    <n v="18"/>
    <n v="1.1399999999999999"/>
    <n v="6.7000000000000004E-2"/>
    <n v="19.149999999999999"/>
    <n v="14.36"/>
    <n v="4.79"/>
    <s v="Wallet"/>
  </r>
  <r>
    <x v="520"/>
    <s v="O20243562"/>
    <s v="C13265"/>
    <s v="SMB"/>
    <x v="1"/>
    <s v="LatAm"/>
    <s v="Montevideo"/>
    <s v="Snacks"/>
    <s v="Papas Onduladas"/>
    <n v="8"/>
    <n v="2.37"/>
    <n v="5.2999999999999999E-2"/>
    <n v="17.96"/>
    <n v="11.67"/>
    <n v="6.29"/>
    <s v="Wallet"/>
  </r>
  <r>
    <x v="588"/>
    <s v="O20242789"/>
    <s v="C11587"/>
    <s v="SMB"/>
    <x v="1"/>
    <s v="Rosario"/>
    <s v="Rosario"/>
    <s v="Lácteos"/>
    <s v="Leche 1L"/>
    <n v="18"/>
    <n v="2.48"/>
    <n v="1.2E-2"/>
    <n v="44.1"/>
    <n v="34.4"/>
    <n v="9.6999999999999993"/>
    <s v="Transfer"/>
  </r>
  <r>
    <x v="380"/>
    <s v="O20240643"/>
    <s v="C13406"/>
    <s v="SMB"/>
    <x v="1"/>
    <s v="AMBA"/>
    <s v="CABA"/>
    <s v="Frutas"/>
    <s v="Uva Kg"/>
    <n v="16"/>
    <n v="2.82"/>
    <n v="0.128"/>
    <n v="39.340000000000003"/>
    <n v="28.32"/>
    <n v="11.02"/>
    <s v="Debit"/>
  </r>
  <r>
    <x v="460"/>
    <s v="O20244804"/>
    <s v="C13424"/>
    <s v="Consumer"/>
    <x v="1"/>
    <s v="AMBA"/>
    <s v="GBA Norte"/>
    <s v="Verduras"/>
    <s v="Cebolla Kg"/>
    <n v="8"/>
    <n v="2.12"/>
    <n v="0.14599999999999999"/>
    <n v="14.48"/>
    <n v="10.14"/>
    <n v="4.34"/>
    <s v="Credit"/>
  </r>
  <r>
    <x v="18"/>
    <s v="O20244239"/>
    <s v="C11502"/>
    <s v="Consumer"/>
    <x v="1"/>
    <s v="Santa Fe"/>
    <s v="Santa Fe"/>
    <s v="Panificados"/>
    <s v="Pan Lacteado"/>
    <n v="15"/>
    <n v="1.87"/>
    <n v="1E-3"/>
    <n v="28.02"/>
    <n v="18.77"/>
    <n v="9.25"/>
    <s v="Wallet"/>
  </r>
  <r>
    <x v="172"/>
    <s v="O20240529"/>
    <s v="C10445"/>
    <s v="Enterprise"/>
    <x v="2"/>
    <s v="AMBA"/>
    <s v="GBA Norte"/>
    <s v="Snacks"/>
    <s v="Papas Onduladas"/>
    <n v="13"/>
    <n v="1.79"/>
    <n v="8.4000000000000005E-2"/>
    <n v="21.32"/>
    <n v="13.86"/>
    <n v="7.46"/>
    <s v="Debit"/>
  </r>
  <r>
    <x v="407"/>
    <s v="O20244638"/>
    <s v="C11329"/>
    <s v="Consumer"/>
    <x v="0"/>
    <s v="Córdoba"/>
    <s v="Córdoba"/>
    <s v="Snacks"/>
    <s v="Papas Onduladas"/>
    <n v="8"/>
    <n v="1.62"/>
    <n v="3.7999999999999999E-2"/>
    <n v="12.47"/>
    <n v="8.11"/>
    <n v="4.3600000000000003"/>
    <s v="Cash"/>
  </r>
  <r>
    <x v="324"/>
    <s v="O20240130"/>
    <s v="C13365"/>
    <s v="Consumer"/>
    <x v="1"/>
    <s v="LatAm"/>
    <s v="Asunción"/>
    <s v="Panificados"/>
    <s v="Pan Lacteado"/>
    <n v="9"/>
    <n v="1.24"/>
    <n v="0.06"/>
    <n v="10.49"/>
    <n v="7.03"/>
    <n v="3.46"/>
    <s v="Wallet"/>
  </r>
  <r>
    <x v="218"/>
    <s v="O20244869"/>
    <s v="C12892"/>
    <s v="Consumer"/>
    <x v="2"/>
    <s v="AMBA"/>
    <s v="GBA Oeste"/>
    <s v="Lácteos"/>
    <s v="Queso Cremoso 500g"/>
    <n v="4"/>
    <n v="1.06"/>
    <n v="0"/>
    <n v="4.24"/>
    <n v="3.31"/>
    <n v="0.93"/>
    <s v="Cash"/>
  </r>
  <r>
    <x v="268"/>
    <s v="O20244483"/>
    <s v="C10488"/>
    <s v="Consumer"/>
    <x v="1"/>
    <s v="LatAm"/>
    <s v="Santiago"/>
    <s v="Lácteos"/>
    <s v="Leche 1L"/>
    <n v="15"/>
    <n v="1.64"/>
    <n v="0.111"/>
    <n v="21.87"/>
    <n v="17.059999999999999"/>
    <n v="4.8099999999999996"/>
    <s v="Cash"/>
  </r>
  <r>
    <x v="461"/>
    <s v="O20240970"/>
    <s v="C11893"/>
    <s v="Enterprise"/>
    <x v="0"/>
    <s v="Córdoba"/>
    <s v="Córdoba"/>
    <s v="Lácteos"/>
    <s v="Yogur 1L"/>
    <n v="2"/>
    <n v="1.29"/>
    <n v="7.2999999999999995E-2"/>
    <n v="2.39"/>
    <n v="1.86"/>
    <n v="0.53"/>
    <s v="Credit"/>
  </r>
  <r>
    <x v="424"/>
    <s v="O20242062"/>
    <s v="C10674"/>
    <s v="SMB"/>
    <x v="1"/>
    <s v="Córdoba"/>
    <s v="Córdoba"/>
    <s v="Lácteos"/>
    <s v="Queso Cremoso 500g"/>
    <n v="10"/>
    <n v="1.1100000000000001"/>
    <n v="8.7999999999999995E-2"/>
    <n v="10.119999999999999"/>
    <n v="7.89"/>
    <n v="2.23"/>
    <s v="Credit"/>
  </r>
  <r>
    <x v="598"/>
    <s v="O20240346"/>
    <s v="C10070"/>
    <s v="Consumer"/>
    <x v="0"/>
    <s v="Santa Fe"/>
    <s v="Rosario"/>
    <s v="Frutas"/>
    <s v="Banana Kg"/>
    <n v="18"/>
    <n v="2.33"/>
    <n v="0.17599999999999999"/>
    <n v="34.56"/>
    <n v="24.88"/>
    <n v="9.68"/>
    <s v="Credit"/>
  </r>
  <r>
    <x v="68"/>
    <s v="O20240120"/>
    <s v="C10085"/>
    <s v="Consumer"/>
    <x v="1"/>
    <s v="Rosario"/>
    <s v="Rosario"/>
    <s v="Panificados"/>
    <s v="Pan Integral"/>
    <n v="11"/>
    <n v="1.96"/>
    <n v="9.8000000000000004E-2"/>
    <n v="19.45"/>
    <n v="13.03"/>
    <n v="6.42"/>
    <s v="Wallet"/>
  </r>
  <r>
    <x v="103"/>
    <s v="O20241029"/>
    <s v="C13417"/>
    <s v="Consumer"/>
    <x v="1"/>
    <s v="Mendoza"/>
    <s v="San Rafael"/>
    <s v="Lácteos"/>
    <s v="Queso Cremoso 500g"/>
    <n v="2"/>
    <n v="1.66"/>
    <n v="7.6999999999999999E-2"/>
    <n v="3.06"/>
    <n v="2.39"/>
    <n v="0.67"/>
    <s v="Credit"/>
  </r>
  <r>
    <x v="225"/>
    <s v="O20242078"/>
    <s v="C11377"/>
    <s v="SMB"/>
    <x v="1"/>
    <s v="AMBA"/>
    <s v="GBA Oeste"/>
    <s v="Lácteos"/>
    <s v="Yogur 1L"/>
    <n v="15"/>
    <n v="2.88"/>
    <n v="0.15"/>
    <n v="36.72"/>
    <n v="28.64"/>
    <n v="8.08"/>
    <s v="Transfer"/>
  </r>
  <r>
    <x v="275"/>
    <s v="O20242864"/>
    <s v="C11231"/>
    <s v="Consumer"/>
    <x v="1"/>
    <s v="Rosario"/>
    <s v="Rosario"/>
    <s v="Snacks"/>
    <s v="Mix Frutos Secos"/>
    <n v="11"/>
    <n v="2.57"/>
    <n v="6.4000000000000001E-2"/>
    <n v="26.46"/>
    <n v="17.2"/>
    <n v="9.26"/>
    <s v="Cash"/>
  </r>
  <r>
    <x v="193"/>
    <s v="O20240292"/>
    <s v="C10420"/>
    <s v="SMB"/>
    <x v="0"/>
    <s v="LatAm"/>
    <s v="Lima"/>
    <s v="Bebidas"/>
    <s v="Gaseosa Cola"/>
    <n v="12"/>
    <n v="2.0299999999999998"/>
    <n v="8.8999999999999996E-2"/>
    <n v="22.19"/>
    <n v="16.64"/>
    <n v="5.55"/>
    <s v="Credit"/>
  </r>
  <r>
    <x v="67"/>
    <s v="O20243042"/>
    <s v="C10849"/>
    <s v="SMB"/>
    <x v="1"/>
    <s v="LatAm"/>
    <s v="Asunción"/>
    <s v="Frutas"/>
    <s v="Banana Kg"/>
    <n v="10"/>
    <n v="1.79"/>
    <n v="0"/>
    <n v="17.899999999999999"/>
    <n v="12.89"/>
    <n v="5.01"/>
    <s v="Debit"/>
  </r>
  <r>
    <x v="542"/>
    <s v="O20242853"/>
    <s v="C11664"/>
    <s v="SMB"/>
    <x v="0"/>
    <s v="Mendoza"/>
    <s v="Mendoza"/>
    <s v="Suplementos"/>
    <s v="Whey 1kg"/>
    <n v="3"/>
    <n v="33.74"/>
    <n v="4.7E-2"/>
    <n v="96.46"/>
    <n v="53.05"/>
    <n v="43.41"/>
    <s v="Credit"/>
  </r>
  <r>
    <x v="18"/>
    <s v="O20244243"/>
    <s v="C10563"/>
    <s v="SMB"/>
    <x v="1"/>
    <s v="Rosario"/>
    <s v="Rosario"/>
    <s v="Lácteos"/>
    <s v="Leche 1L"/>
    <n v="20"/>
    <n v="2.2599999999999998"/>
    <n v="0"/>
    <n v="45.2"/>
    <n v="35.26"/>
    <n v="9.94"/>
    <s v="Credit"/>
  </r>
  <r>
    <x v="209"/>
    <s v="O20242743"/>
    <s v="C10201"/>
    <s v="Consumer"/>
    <x v="2"/>
    <s v="Rosario"/>
    <s v="Rosario"/>
    <s v="Lácteos"/>
    <s v="Leche 1L"/>
    <n v="17"/>
    <n v="2.2799999999999998"/>
    <n v="0"/>
    <n v="38.76"/>
    <n v="30.23"/>
    <n v="8.5299999999999994"/>
    <s v="Credit"/>
  </r>
  <r>
    <x v="604"/>
    <s v="O20243453"/>
    <s v="C12970"/>
    <s v="Consumer"/>
    <x v="0"/>
    <s v="Córdoba"/>
    <s v="Córdoba"/>
    <s v="Suplementos"/>
    <s v="Creatina 300g"/>
    <n v="13"/>
    <n v="30"/>
    <n v="0.112"/>
    <n v="346.32"/>
    <n v="190.48"/>
    <n v="155.84"/>
    <s v="Transfer"/>
  </r>
  <r>
    <x v="375"/>
    <s v="O20242770"/>
    <s v="C12917"/>
    <s v="Consumer"/>
    <x v="1"/>
    <s v="Santa Fe"/>
    <s v="Santa Fe"/>
    <s v="Snacks"/>
    <s v="Papas Clásicas"/>
    <n v="6"/>
    <n v="1.97"/>
    <n v="4.1000000000000002E-2"/>
    <n v="11.34"/>
    <n v="7.37"/>
    <n v="3.97"/>
    <s v="Credit"/>
  </r>
  <r>
    <x v="558"/>
    <s v="O20240173"/>
    <s v="C10288"/>
    <s v="SMB"/>
    <x v="0"/>
    <s v="Santa Fe"/>
    <s v="Rafaela"/>
    <s v="Suplementos"/>
    <s v="Whey 1kg"/>
    <n v="17"/>
    <n v="12.2"/>
    <n v="3.1E-2"/>
    <n v="200.97"/>
    <n v="110.53"/>
    <n v="90.44"/>
    <s v="Debit"/>
  </r>
  <r>
    <x v="527"/>
    <s v="O20241338"/>
    <s v="C13302"/>
    <s v="Consumer"/>
    <x v="1"/>
    <s v="Rosario"/>
    <s v="Rosario"/>
    <s v="Bebidas"/>
    <s v="Jugo Naranja"/>
    <n v="20"/>
    <n v="2.13"/>
    <n v="0.158"/>
    <n v="35.869999999999997"/>
    <n v="26.9"/>
    <n v="8.9700000000000006"/>
    <s v="Wallet"/>
  </r>
  <r>
    <x v="195"/>
    <s v="O20244023"/>
    <s v="C11572"/>
    <s v="SMB"/>
    <x v="2"/>
    <s v="Córdoba"/>
    <s v="Córdoba"/>
    <s v="Bebidas"/>
    <s v="Jugo Naranja"/>
    <n v="9"/>
    <n v="1.1399999999999999"/>
    <n v="0.19600000000000001"/>
    <n v="8.25"/>
    <n v="6.19"/>
    <n v="2.06"/>
    <s v="Debit"/>
  </r>
  <r>
    <x v="62"/>
    <s v="O20243886"/>
    <s v="C10881"/>
    <s v="Consumer"/>
    <x v="1"/>
    <s v="Córdoba"/>
    <s v="Villa María"/>
    <s v="Verduras"/>
    <s v="Zanahoria Kg"/>
    <n v="6"/>
    <n v="1.77"/>
    <n v="2.3E-2"/>
    <n v="10.38"/>
    <n v="7.27"/>
    <n v="3.11"/>
    <s v="Credit"/>
  </r>
  <r>
    <x v="229"/>
    <s v="O20244776"/>
    <s v="C12071"/>
    <s v="SMB"/>
    <x v="1"/>
    <s v="Santa Fe"/>
    <s v="Rosario"/>
    <s v="Snacks"/>
    <s v="Barra Cereal"/>
    <n v="14"/>
    <n v="2.25"/>
    <n v="8.7999999999999995E-2"/>
    <n v="28.73"/>
    <n v="18.670000000000002"/>
    <n v="10.06"/>
    <s v="Credit"/>
  </r>
  <r>
    <x v="500"/>
    <s v="O20240978"/>
    <s v="C13117"/>
    <s v="Enterprise"/>
    <x v="1"/>
    <s v="AMBA"/>
    <s v="GBA Oeste"/>
    <s v="Frutas"/>
    <s v="Manzana Kg"/>
    <n v="5"/>
    <n v="3.18"/>
    <n v="5.5E-2"/>
    <n v="15.03"/>
    <n v="10.82"/>
    <n v="4.21"/>
    <s v="Debit"/>
  </r>
  <r>
    <x v="399"/>
    <s v="O20241375"/>
    <s v="C11055"/>
    <s v="Consumer"/>
    <x v="1"/>
    <s v="Santa Fe"/>
    <s v="Rosario"/>
    <s v="Lácteos"/>
    <s v="Yogur 1L"/>
    <n v="12"/>
    <n v="1.34"/>
    <n v="9.6000000000000002E-2"/>
    <n v="14.54"/>
    <n v="11.34"/>
    <n v="3.2"/>
    <s v="Wallet"/>
  </r>
  <r>
    <x v="105"/>
    <s v="O20242235"/>
    <s v="C12869"/>
    <s v="Consumer"/>
    <x v="1"/>
    <s v="Córdoba"/>
    <s v="Río Cuarto"/>
    <s v="Lácteos"/>
    <s v="Leche 1L"/>
    <n v="11"/>
    <n v="2.71"/>
    <n v="1.2E-2"/>
    <n v="29.45"/>
    <n v="22.97"/>
    <n v="6.48"/>
    <s v="Transfer"/>
  </r>
  <r>
    <x v="434"/>
    <s v="O20242139"/>
    <s v="C11613"/>
    <s v="Enterprise"/>
    <x v="2"/>
    <s v="Santa Fe"/>
    <s v="Rafaela"/>
    <s v="Snacks"/>
    <s v="Papas Onduladas"/>
    <n v="6"/>
    <n v="2.12"/>
    <n v="2.1999999999999999E-2"/>
    <n v="12.44"/>
    <n v="8.09"/>
    <n v="4.3499999999999996"/>
    <s v="Transfer"/>
  </r>
  <r>
    <x v="192"/>
    <s v="O20244051"/>
    <s v="C10458"/>
    <s v="Consumer"/>
    <x v="2"/>
    <s v="Córdoba"/>
    <s v="Villa María"/>
    <s v="Panificados"/>
    <s v="Pan Integral"/>
    <n v="16"/>
    <n v="1.1299999999999999"/>
    <n v="0.152"/>
    <n v="15.33"/>
    <n v="10.27"/>
    <n v="5.0599999999999996"/>
    <s v="Credit"/>
  </r>
  <r>
    <x v="359"/>
    <s v="O20242509"/>
    <s v="C12899"/>
    <s v="SMB"/>
    <x v="0"/>
    <s v="AMBA"/>
    <s v="GBA Norte"/>
    <s v="Lácteos"/>
    <s v="Queso Cremoso 500g"/>
    <n v="6"/>
    <n v="1.6"/>
    <n v="0.104"/>
    <n v="8.6"/>
    <n v="6.71"/>
    <n v="1.89"/>
    <s v="Credit"/>
  </r>
  <r>
    <x v="589"/>
    <s v="O20243595"/>
    <s v="C12987"/>
    <s v="Consumer"/>
    <x v="1"/>
    <s v="Córdoba"/>
    <s v="Río Cuarto"/>
    <s v="Panificados"/>
    <s v="Medialunas Docena"/>
    <n v="14"/>
    <n v="1.54"/>
    <n v="0.13900000000000001"/>
    <n v="18.559999999999999"/>
    <n v="12.44"/>
    <n v="6.12"/>
    <s v="Credit"/>
  </r>
  <r>
    <x v="510"/>
    <s v="O20243794"/>
    <s v="C13180"/>
    <s v="Consumer"/>
    <x v="0"/>
    <s v="Córdoba"/>
    <s v="Villa María"/>
    <s v="Frutas"/>
    <s v="Naranja Kg"/>
    <n v="9"/>
    <n v="1.94"/>
    <n v="7.0000000000000001E-3"/>
    <n v="17.34"/>
    <n v="12.48"/>
    <n v="4.8600000000000003"/>
    <s v="Cash"/>
  </r>
  <r>
    <x v="628"/>
    <s v="O20241918"/>
    <s v="C10925"/>
    <s v="Consumer"/>
    <x v="1"/>
    <s v="Santa Fe"/>
    <s v="Santa Fe"/>
    <s v="Lácteos"/>
    <s v="Leche 1L"/>
    <n v="9"/>
    <n v="1.7"/>
    <n v="0"/>
    <n v="15.3"/>
    <n v="11.93"/>
    <n v="3.37"/>
    <s v="Cash"/>
  </r>
  <r>
    <x v="214"/>
    <s v="O20243772"/>
    <s v="C10567"/>
    <s v="Consumer"/>
    <x v="0"/>
    <s v="Santa Fe"/>
    <s v="Rosario"/>
    <s v="Bebidas"/>
    <s v="Energética"/>
    <n v="6"/>
    <n v="1.42"/>
    <n v="0.13"/>
    <n v="7.41"/>
    <n v="5.56"/>
    <n v="1.85"/>
    <s v="Debit"/>
  </r>
  <r>
    <x v="96"/>
    <s v="O20240513"/>
    <s v="C10048"/>
    <s v="Consumer"/>
    <x v="1"/>
    <s v="Mendoza"/>
    <s v="Godoy Cruz"/>
    <s v="Verduras"/>
    <s v="Cebolla Kg"/>
    <n v="13"/>
    <n v="1.2"/>
    <n v="0"/>
    <n v="15.6"/>
    <n v="10.92"/>
    <n v="4.68"/>
    <s v="Credit"/>
  </r>
  <r>
    <x v="205"/>
    <s v="O20240147"/>
    <s v="C12399"/>
    <s v="Consumer"/>
    <x v="0"/>
    <s v="AMBA"/>
    <s v="CABA"/>
    <s v="Lácteos"/>
    <s v="Yogur 1L"/>
    <n v="12"/>
    <n v="1.48"/>
    <n v="0"/>
    <n v="17.760000000000002"/>
    <n v="13.85"/>
    <n v="3.91"/>
    <s v="Transfer"/>
  </r>
  <r>
    <x v="80"/>
    <s v="O20241272"/>
    <s v="C13407"/>
    <s v="Consumer"/>
    <x v="0"/>
    <s v="AMBA"/>
    <s v="GBA Oeste"/>
    <s v="Bebidas"/>
    <s v="Energética"/>
    <n v="12"/>
    <n v="1.94"/>
    <n v="9.1999999999999998E-2"/>
    <n v="21.14"/>
    <n v="15.86"/>
    <n v="5.28"/>
    <s v="Credit"/>
  </r>
  <r>
    <x v="223"/>
    <s v="O20242786"/>
    <s v="C10550"/>
    <s v="Consumer"/>
    <x v="0"/>
    <s v="Santa Fe"/>
    <s v="Rafaela"/>
    <s v="Suplementos"/>
    <s v="Omega-3"/>
    <n v="8"/>
    <n v="14.43"/>
    <n v="7.5999999999999998E-2"/>
    <n v="106.67"/>
    <n v="58.67"/>
    <n v="48"/>
    <s v="Cash"/>
  </r>
  <r>
    <x v="458"/>
    <s v="O20242847"/>
    <s v="C10087"/>
    <s v="SMB"/>
    <x v="1"/>
    <s v="Mendoza"/>
    <s v="Godoy Cruz"/>
    <s v="Snacks"/>
    <s v="Papas Clásicas"/>
    <n v="8"/>
    <n v="3.33"/>
    <n v="0.14499999999999999"/>
    <n v="22.78"/>
    <n v="14.81"/>
    <n v="7.97"/>
    <s v="Debit"/>
  </r>
  <r>
    <x v="180"/>
    <s v="O20241477"/>
    <s v="C10922"/>
    <s v="Consumer"/>
    <x v="0"/>
    <s v="Córdoba"/>
    <s v="Córdoba"/>
    <s v="Panificados"/>
    <s v="Medialunas Docena"/>
    <n v="20"/>
    <n v="2.06"/>
    <n v="0.16700000000000001"/>
    <n v="34.32"/>
    <n v="22.99"/>
    <n v="11.33"/>
    <s v="Debit"/>
  </r>
  <r>
    <x v="351"/>
    <s v="O20244003"/>
    <s v="C13034"/>
    <s v="Consumer"/>
    <x v="1"/>
    <s v="Rosario"/>
    <s v="Rosario"/>
    <s v="Panificados"/>
    <s v="Pan Integral"/>
    <n v="16"/>
    <n v="1.73"/>
    <n v="7.5999999999999998E-2"/>
    <n v="25.58"/>
    <n v="17.14"/>
    <n v="8.44"/>
    <s v="Credit"/>
  </r>
  <r>
    <x v="116"/>
    <s v="O20241205"/>
    <s v="C13049"/>
    <s v="SMB"/>
    <x v="1"/>
    <s v="Santa Fe"/>
    <s v="Rosario"/>
    <s v="Suplementos"/>
    <s v="Omega-3"/>
    <n v="18"/>
    <n v="15.93"/>
    <n v="0.126"/>
    <n v="250.61"/>
    <n v="137.84"/>
    <n v="112.77"/>
    <s v="Wallet"/>
  </r>
  <r>
    <x v="629"/>
    <s v="O20244062"/>
    <s v="C13276"/>
    <s v="Consumer"/>
    <x v="1"/>
    <s v="Santa Fe"/>
    <s v="Santa Fe"/>
    <s v="Verduras"/>
    <s v="Cebolla Kg"/>
    <n v="19"/>
    <n v="1.99"/>
    <n v="7.0999999999999994E-2"/>
    <n v="35.130000000000003"/>
    <n v="24.59"/>
    <n v="10.54"/>
    <s v="Debit"/>
  </r>
  <r>
    <x v="95"/>
    <s v="O20242660"/>
    <s v="C12448"/>
    <s v="SMB"/>
    <x v="0"/>
    <s v="LatAm"/>
    <s v="Montevideo"/>
    <s v="Frutas"/>
    <s v="Banana Kg"/>
    <n v="11"/>
    <n v="2.72"/>
    <n v="0.157"/>
    <n v="25.22"/>
    <n v="18.16"/>
    <n v="7.06"/>
    <s v="Wallet"/>
  </r>
  <r>
    <x v="16"/>
    <s v="O20241072"/>
    <s v="C12900"/>
    <s v="Consumer"/>
    <x v="1"/>
    <s v="AMBA"/>
    <s v="GBA Oeste"/>
    <s v="Frutas"/>
    <s v="Naranja Kg"/>
    <n v="1"/>
    <n v="1.63"/>
    <n v="7.0999999999999994E-2"/>
    <n v="1.51"/>
    <n v="1.0900000000000001"/>
    <n v="0.42"/>
    <s v="Credit"/>
  </r>
  <r>
    <x v="359"/>
    <s v="O20242500"/>
    <s v="C11441"/>
    <s v="Consumer"/>
    <x v="2"/>
    <s v="Santa Fe"/>
    <s v="Santa Fe"/>
    <s v="Panificados"/>
    <s v="Medialunas Docena"/>
    <n v="10"/>
    <n v="2"/>
    <n v="5.7000000000000002E-2"/>
    <n v="18.86"/>
    <n v="12.64"/>
    <n v="6.22"/>
    <s v="Credit"/>
  </r>
  <r>
    <x v="128"/>
    <s v="O20242006"/>
    <s v="C12273"/>
    <s v="SMB"/>
    <x v="0"/>
    <s v="Rosario"/>
    <s v="Rosario"/>
    <s v="Suplementos"/>
    <s v="Multivitamínico"/>
    <n v="19"/>
    <n v="17.850000000000001"/>
    <n v="6.2E-2"/>
    <n v="318.12"/>
    <n v="174.97"/>
    <n v="143.15"/>
    <s v="Credit"/>
  </r>
  <r>
    <x v="597"/>
    <s v="O20242633"/>
    <s v="C11810"/>
    <s v="Consumer"/>
    <x v="1"/>
    <s v="Mendoza"/>
    <s v="Mendoza"/>
    <s v="Snacks"/>
    <s v="Barra Cereal"/>
    <n v="11"/>
    <n v="1.81"/>
    <n v="5.8999999999999997E-2"/>
    <n v="18.739999999999998"/>
    <n v="12.18"/>
    <n v="6.56"/>
    <s v="Credit"/>
  </r>
  <r>
    <x v="413"/>
    <s v="O20243858"/>
    <s v="C12353"/>
    <s v="SMB"/>
    <x v="2"/>
    <s v="Santa Fe"/>
    <s v="Rosario"/>
    <s v="Panificados"/>
    <s v="Medialunas Docena"/>
    <n v="9"/>
    <n v="2.09"/>
    <n v="0"/>
    <n v="18.809999999999999"/>
    <n v="12.6"/>
    <n v="6.21"/>
    <s v="Debit"/>
  </r>
  <r>
    <x v="278"/>
    <s v="O20240052"/>
    <s v="C11680"/>
    <s v="Consumer"/>
    <x v="2"/>
    <s v="AMBA"/>
    <s v="GBA Sur"/>
    <s v="Bebidas"/>
    <s v="Agua 500ml"/>
    <n v="10"/>
    <n v="1.81"/>
    <n v="0.127"/>
    <n v="15.8"/>
    <n v="11.85"/>
    <n v="3.95"/>
    <s v="Credit"/>
  </r>
  <r>
    <x v="452"/>
    <s v="O20241844"/>
    <s v="C10221"/>
    <s v="Consumer"/>
    <x v="0"/>
    <s v="Córdoba"/>
    <s v="Córdoba"/>
    <s v="Lácteos"/>
    <s v="Queso Cremoso 500g"/>
    <n v="19"/>
    <n v="1.91"/>
    <n v="3.7999999999999999E-2"/>
    <n v="34.909999999999997"/>
    <n v="27.23"/>
    <n v="7.68"/>
    <s v="Cash"/>
  </r>
  <r>
    <x v="110"/>
    <s v="O20243408"/>
    <s v="C11125"/>
    <s v="Consumer"/>
    <x v="1"/>
    <s v="Córdoba"/>
    <s v="Córdoba"/>
    <s v="Bebidas"/>
    <s v="Gaseosa Cola"/>
    <n v="14"/>
    <n v="1.25"/>
    <n v="0.16800000000000001"/>
    <n v="14.56"/>
    <n v="10.92"/>
    <n v="3.64"/>
    <s v="Credit"/>
  </r>
  <r>
    <x v="446"/>
    <s v="O20242687"/>
    <s v="C10227"/>
    <s v="Consumer"/>
    <x v="2"/>
    <s v="Córdoba"/>
    <s v="Río Cuarto"/>
    <s v="Bebidas"/>
    <s v="Jugo Naranja"/>
    <n v="11"/>
    <n v="1.94"/>
    <n v="5.1999999999999998E-2"/>
    <n v="20.23"/>
    <n v="15.17"/>
    <n v="5.0599999999999996"/>
    <s v="Wallet"/>
  </r>
  <r>
    <x v="479"/>
    <s v="O20240858"/>
    <s v="C12777"/>
    <s v="SMB"/>
    <x v="0"/>
    <s v="Córdoba"/>
    <s v="Río Cuarto"/>
    <s v="Verduras"/>
    <s v="Zanahoria Kg"/>
    <n v="17"/>
    <n v="1.34"/>
    <n v="1.7999999999999999E-2"/>
    <n v="22.37"/>
    <n v="15.66"/>
    <n v="6.71"/>
    <s v="Credit"/>
  </r>
  <r>
    <x v="313"/>
    <s v="O20244759"/>
    <s v="C11404"/>
    <s v="Consumer"/>
    <x v="1"/>
    <s v="Rosario"/>
    <s v="Rosario"/>
    <s v="Panificados"/>
    <s v="Pan Integral"/>
    <n v="7"/>
    <n v="1.34"/>
    <n v="3.1E-2"/>
    <n v="9.09"/>
    <n v="6.09"/>
    <n v="3"/>
    <s v="Debit"/>
  </r>
  <r>
    <x v="339"/>
    <s v="O20244484"/>
    <s v="C10721"/>
    <s v="Consumer"/>
    <x v="2"/>
    <s v="AMBA"/>
    <s v="GBA Sur"/>
    <s v="Verduras"/>
    <s v="Cebolla Kg"/>
    <n v="9"/>
    <n v="1.22"/>
    <n v="0.14899999999999999"/>
    <n v="9.34"/>
    <n v="6.54"/>
    <n v="2.8"/>
    <s v="Credit"/>
  </r>
  <r>
    <x v="8"/>
    <s v="O20241689"/>
    <s v="C11700"/>
    <s v="Consumer"/>
    <x v="0"/>
    <s v="Rosario"/>
    <s v="Rosario"/>
    <s v="Snacks"/>
    <s v="Barra Cereal"/>
    <n v="8"/>
    <n v="2.35"/>
    <n v="0.13"/>
    <n v="16.36"/>
    <n v="10.63"/>
    <n v="5.73"/>
    <s v="Wallet"/>
  </r>
  <r>
    <x v="183"/>
    <s v="O20243242"/>
    <s v="C13102"/>
    <s v="SMB"/>
    <x v="2"/>
    <s v="AMBA"/>
    <s v="GBA Sur"/>
    <s v="Verduras"/>
    <s v="Lechuga Unidad"/>
    <n v="19"/>
    <n v="1.96"/>
    <n v="2.4E-2"/>
    <n v="36.35"/>
    <n v="25.45"/>
    <n v="10.9"/>
    <s v="Credit"/>
  </r>
  <r>
    <x v="117"/>
    <s v="O20242603"/>
    <s v="C12574"/>
    <s v="Consumer"/>
    <x v="1"/>
    <s v="Santa Fe"/>
    <s v="Rosario"/>
    <s v="Bebidas"/>
    <s v="Jugo Naranja"/>
    <n v="3"/>
    <n v="2.0299999999999998"/>
    <n v="0.13500000000000001"/>
    <n v="5.27"/>
    <n v="3.95"/>
    <n v="1.32"/>
    <s v="Cash"/>
  </r>
  <r>
    <x v="4"/>
    <s v="O20240100"/>
    <s v="C10751"/>
    <s v="SMB"/>
    <x v="1"/>
    <s v="Mendoza"/>
    <s v="Godoy Cruz"/>
    <s v="Bebidas"/>
    <s v="Agua 500ml"/>
    <n v="7"/>
    <n v="1.95"/>
    <n v="0"/>
    <n v="13.65"/>
    <n v="10.24"/>
    <n v="3.41"/>
    <s v="Credit"/>
  </r>
  <r>
    <x v="421"/>
    <s v="O20242492"/>
    <s v="C12365"/>
    <s v="Consumer"/>
    <x v="0"/>
    <s v="Córdoba"/>
    <s v="Río Cuarto"/>
    <s v="Lácteos"/>
    <s v="Queso Cremoso 500g"/>
    <n v="11"/>
    <n v="1.95"/>
    <n v="0.03"/>
    <n v="20.81"/>
    <n v="16.23"/>
    <n v="4.58"/>
    <s v="Transfer"/>
  </r>
  <r>
    <x v="56"/>
    <s v="O20244908"/>
    <s v="C12040"/>
    <s v="Consumer"/>
    <x v="0"/>
    <s v="AMBA"/>
    <s v="GBA Norte"/>
    <s v="Bebidas"/>
    <s v="Agua 500ml"/>
    <n v="14"/>
    <n v="1.49"/>
    <n v="0"/>
    <n v="20.86"/>
    <n v="15.64"/>
    <n v="5.22"/>
    <s v="Credit"/>
  </r>
  <r>
    <x v="535"/>
    <s v="O20240234"/>
    <s v="C12137"/>
    <s v="Consumer"/>
    <x v="1"/>
    <s v="Córdoba"/>
    <s v="Villa María"/>
    <s v="Snacks"/>
    <s v="Papas Clásicas"/>
    <n v="18"/>
    <n v="1.76"/>
    <n v="0.13200000000000001"/>
    <n v="27.5"/>
    <n v="17.88"/>
    <n v="9.6199999999999992"/>
    <s v="Transfer"/>
  </r>
  <r>
    <x v="241"/>
    <s v="O20242531"/>
    <s v="C10871"/>
    <s v="Enterprise"/>
    <x v="1"/>
    <s v="Santa Fe"/>
    <s v="Rafaela"/>
    <s v="Suplementos"/>
    <s v="Multivitamínico"/>
    <n v="7"/>
    <n v="21.53"/>
    <n v="0.16"/>
    <n v="126.6"/>
    <n v="69.63"/>
    <n v="56.97"/>
    <s v="Transfer"/>
  </r>
  <r>
    <x v="594"/>
    <s v="O20240755"/>
    <s v="C10118"/>
    <s v="Consumer"/>
    <x v="0"/>
    <s v="Mendoza"/>
    <s v="Mendoza"/>
    <s v="Panificados"/>
    <s v="Pan Integral"/>
    <n v="9"/>
    <n v="1.33"/>
    <n v="7.0999999999999994E-2"/>
    <n v="11.12"/>
    <n v="7.45"/>
    <n v="3.67"/>
    <s v="Wallet"/>
  </r>
  <r>
    <x v="75"/>
    <s v="O20240832"/>
    <s v="C12486"/>
    <s v="SMB"/>
    <x v="2"/>
    <s v="Santa Fe"/>
    <s v="Rafaela"/>
    <s v="Bebidas"/>
    <s v="Jugo Naranja"/>
    <n v="15"/>
    <n v="1.69"/>
    <n v="6.2E-2"/>
    <n v="23.78"/>
    <n v="17.84"/>
    <n v="5.94"/>
    <s v="Credit"/>
  </r>
  <r>
    <x v="482"/>
    <s v="O20243366"/>
    <s v="C13270"/>
    <s v="Consumer"/>
    <x v="2"/>
    <s v="Santa Fe"/>
    <s v="Rafaela"/>
    <s v="Lácteos"/>
    <s v="Leche 1L"/>
    <n v="1"/>
    <n v="1.93"/>
    <n v="5.3999999999999999E-2"/>
    <n v="1.83"/>
    <n v="1.43"/>
    <n v="0.4"/>
    <s v="Cash"/>
  </r>
  <r>
    <x v="183"/>
    <s v="O20243240"/>
    <s v="C12465"/>
    <s v="SMB"/>
    <x v="0"/>
    <s v="Córdoba"/>
    <s v="Villa María"/>
    <s v="Snacks"/>
    <s v="Papas Onduladas"/>
    <n v="12"/>
    <n v="2.33"/>
    <n v="0.10199999999999999"/>
    <n v="25.11"/>
    <n v="16.32"/>
    <n v="8.7899999999999991"/>
    <s v="Debit"/>
  </r>
  <r>
    <x v="320"/>
    <s v="O20244767"/>
    <s v="C12843"/>
    <s v="Enterprise"/>
    <x v="0"/>
    <s v="Santa Fe"/>
    <s v="Santa Fe"/>
    <s v="Snacks"/>
    <s v="Barra Cereal"/>
    <n v="19"/>
    <n v="2.1800000000000002"/>
    <n v="0"/>
    <n v="41.42"/>
    <n v="26.92"/>
    <n v="14.5"/>
    <s v="Wallet"/>
  </r>
  <r>
    <x v="234"/>
    <s v="O20243519"/>
    <s v="C11721"/>
    <s v="Consumer"/>
    <x v="0"/>
    <s v="LatAm"/>
    <s v="Lima"/>
    <s v="Bebidas"/>
    <s v="Jugo Naranja"/>
    <n v="7"/>
    <n v="1.6"/>
    <n v="0.19700000000000001"/>
    <n v="8.99"/>
    <n v="6.74"/>
    <n v="2.25"/>
    <s v="Credit"/>
  </r>
  <r>
    <x v="415"/>
    <s v="O20243145"/>
    <s v="C10788"/>
    <s v="Consumer"/>
    <x v="1"/>
    <s v="AMBA"/>
    <s v="CABA"/>
    <s v="Bebidas"/>
    <s v="Gaseosa Cola"/>
    <n v="12"/>
    <n v="1.17"/>
    <n v="0.128"/>
    <n v="12.24"/>
    <n v="9.18"/>
    <n v="3.06"/>
    <s v="Debit"/>
  </r>
  <r>
    <x v="555"/>
    <s v="O20241737"/>
    <s v="C10949"/>
    <s v="SMB"/>
    <x v="0"/>
    <s v="AMBA"/>
    <s v="GBA Sur"/>
    <s v="Lácteos"/>
    <s v="Queso Cremoso 500g"/>
    <n v="20"/>
    <n v="2.52"/>
    <n v="0.17100000000000001"/>
    <n v="41.78"/>
    <n v="32.590000000000003"/>
    <n v="9.19"/>
    <s v="Cash"/>
  </r>
  <r>
    <x v="523"/>
    <s v="O20242058"/>
    <s v="C11942"/>
    <s v="SMB"/>
    <x v="0"/>
    <s v="LatAm"/>
    <s v="Lima"/>
    <s v="Panificados"/>
    <s v="Pan Lacteado"/>
    <n v="10"/>
    <n v="2.11"/>
    <n v="0.11899999999999999"/>
    <n v="18.59"/>
    <n v="12.46"/>
    <n v="6.13"/>
    <s v="Debit"/>
  </r>
  <r>
    <x v="295"/>
    <s v="O20240273"/>
    <s v="C11201"/>
    <s v="SMB"/>
    <x v="1"/>
    <s v="AMBA"/>
    <s v="GBA Norte"/>
    <s v="Snacks"/>
    <s v="Papas Onduladas"/>
    <n v="8"/>
    <n v="1.56"/>
    <n v="9.8000000000000004E-2"/>
    <n v="11.26"/>
    <n v="7.32"/>
    <n v="3.94"/>
    <s v="Debit"/>
  </r>
  <r>
    <x v="492"/>
    <s v="O20240041"/>
    <s v="C11037"/>
    <s v="Consumer"/>
    <x v="0"/>
    <s v="AMBA"/>
    <s v="CABA"/>
    <s v="Verduras"/>
    <s v="Zanahoria Kg"/>
    <n v="20"/>
    <n v="1.57"/>
    <n v="4.7E-2"/>
    <n v="29.92"/>
    <n v="20.94"/>
    <n v="8.98"/>
    <s v="Credit"/>
  </r>
  <r>
    <x v="206"/>
    <s v="O20243278"/>
    <s v="C10869"/>
    <s v="Consumer"/>
    <x v="1"/>
    <s v="AMBA"/>
    <s v="GBA Norte"/>
    <s v="Lácteos"/>
    <s v="Leche 1L"/>
    <n v="9"/>
    <n v="2.16"/>
    <n v="7.9000000000000001E-2"/>
    <n v="17.899999999999999"/>
    <n v="13.96"/>
    <n v="3.94"/>
    <s v="Credit"/>
  </r>
  <r>
    <x v="540"/>
    <s v="O20243553"/>
    <s v="C12393"/>
    <s v="Consumer"/>
    <x v="1"/>
    <s v="LatAm"/>
    <s v="Montevideo"/>
    <s v="Lácteos"/>
    <s v="Yogur 1L"/>
    <n v="1"/>
    <n v="2.06"/>
    <n v="0.12"/>
    <n v="1.81"/>
    <n v="1.41"/>
    <n v="0.4"/>
    <s v="Transfer"/>
  </r>
  <r>
    <x v="96"/>
    <s v="O20240515"/>
    <s v="C10068"/>
    <s v="Consumer"/>
    <x v="1"/>
    <s v="Santa Fe"/>
    <s v="Santa Fe"/>
    <s v="Verduras"/>
    <s v="Cebolla Kg"/>
    <n v="12"/>
    <n v="2.0299999999999998"/>
    <n v="0"/>
    <n v="24.36"/>
    <n v="17.05"/>
    <n v="7.31"/>
    <s v="Transfer"/>
  </r>
  <r>
    <x v="618"/>
    <s v="O20243620"/>
    <s v="C12883"/>
    <s v="SMB"/>
    <x v="1"/>
    <s v="Santa Fe"/>
    <s v="Santa Fe"/>
    <s v="Panificados"/>
    <s v="Pan Integral"/>
    <n v="19"/>
    <n v="1.47"/>
    <n v="0.10199999999999999"/>
    <n v="25.08"/>
    <n v="16.8"/>
    <n v="8.2799999999999994"/>
    <s v="Credit"/>
  </r>
  <r>
    <x v="159"/>
    <s v="O20241176"/>
    <s v="C12496"/>
    <s v="SMB"/>
    <x v="1"/>
    <s v="AMBA"/>
    <s v="GBA Sur"/>
    <s v="Bebidas"/>
    <s v="Agua 1.5L"/>
    <n v="2"/>
    <n v="1.66"/>
    <n v="6.2E-2"/>
    <n v="3.11"/>
    <n v="2.33"/>
    <n v="0.78"/>
    <s v="Wallet"/>
  </r>
  <r>
    <x v="475"/>
    <s v="O20241037"/>
    <s v="C10270"/>
    <s v="Consumer"/>
    <x v="0"/>
    <s v="Córdoba"/>
    <s v="Córdoba"/>
    <s v="Lácteos"/>
    <s v="Queso Cremoso 500g"/>
    <n v="4"/>
    <n v="1"/>
    <n v="5.6000000000000001E-2"/>
    <n v="3.78"/>
    <n v="2.95"/>
    <n v="0.83"/>
    <s v="Debit"/>
  </r>
  <r>
    <x v="241"/>
    <s v="O20242529"/>
    <s v="C10995"/>
    <s v="Consumer"/>
    <x v="1"/>
    <s v="Córdoba"/>
    <s v="Río Cuarto"/>
    <s v="Lácteos"/>
    <s v="Yogur 1L"/>
    <n v="20"/>
    <n v="1.82"/>
    <n v="0.13800000000000001"/>
    <n v="31.38"/>
    <n v="24.48"/>
    <n v="6.9"/>
    <s v="Credit"/>
  </r>
  <r>
    <x v="546"/>
    <s v="O20241761"/>
    <s v="C10727"/>
    <s v="Consumer"/>
    <x v="0"/>
    <s v="AMBA"/>
    <s v="GBA Sur"/>
    <s v="Bebidas"/>
    <s v="Agua 1.5L"/>
    <n v="4"/>
    <n v="1.38"/>
    <n v="0.104"/>
    <n v="4.95"/>
    <n v="3.71"/>
    <n v="1.24"/>
    <s v="Debit"/>
  </r>
  <r>
    <x v="476"/>
    <s v="O20242774"/>
    <s v="C10738"/>
    <s v="Consumer"/>
    <x v="1"/>
    <s v="LatAm"/>
    <s v="Lima"/>
    <s v="Verduras"/>
    <s v="Cebolla Kg"/>
    <n v="10"/>
    <n v="2.12"/>
    <n v="5.5E-2"/>
    <n v="20.03"/>
    <n v="14.02"/>
    <n v="6.01"/>
    <s v="Debit"/>
  </r>
  <r>
    <x v="248"/>
    <s v="O20242085"/>
    <s v="C11464"/>
    <s v="Consumer"/>
    <x v="1"/>
    <s v="Rosario"/>
    <s v="Rosario"/>
    <s v="Lácteos"/>
    <s v="Queso Cremoso 500g"/>
    <n v="20"/>
    <n v="1.85"/>
    <n v="5.7000000000000002E-2"/>
    <n v="34.89"/>
    <n v="27.21"/>
    <n v="7.68"/>
    <s v="Credit"/>
  </r>
  <r>
    <x v="477"/>
    <s v="O20243745"/>
    <s v="C12370"/>
    <s v="Consumer"/>
    <x v="0"/>
    <s v="AMBA"/>
    <s v="GBA Sur"/>
    <s v="Frutas"/>
    <s v="Banana Kg"/>
    <n v="7"/>
    <n v="3.06"/>
    <n v="0"/>
    <n v="21.42"/>
    <n v="15.42"/>
    <n v="6"/>
    <s v="Credit"/>
  </r>
  <r>
    <x v="311"/>
    <s v="O20244210"/>
    <s v="C12381"/>
    <s v="Enterprise"/>
    <x v="2"/>
    <s v="Santa Fe"/>
    <s v="Rosario"/>
    <s v="Lácteos"/>
    <s v="Yogur 1L"/>
    <n v="20"/>
    <n v="2.67"/>
    <n v="3.3000000000000002E-2"/>
    <n v="51.64"/>
    <n v="40.28"/>
    <n v="11.36"/>
    <s v="Transfer"/>
  </r>
  <r>
    <x v="223"/>
    <s v="O20242788"/>
    <s v="C11315"/>
    <s v="Consumer"/>
    <x v="0"/>
    <s v="Córdoba"/>
    <s v="Río Cuarto"/>
    <s v="Verduras"/>
    <s v="Zanahoria Kg"/>
    <n v="19"/>
    <n v="2.15"/>
    <n v="6.7000000000000004E-2"/>
    <n v="38.11"/>
    <n v="26.68"/>
    <n v="11.43"/>
    <s v="Credit"/>
  </r>
  <r>
    <x v="442"/>
    <s v="O20243270"/>
    <s v="C12338"/>
    <s v="Consumer"/>
    <x v="0"/>
    <s v="Córdoba"/>
    <s v="Córdoba"/>
    <s v="Snacks"/>
    <s v="Papas Onduladas"/>
    <n v="7"/>
    <n v="3.38"/>
    <n v="5.6000000000000001E-2"/>
    <n v="22.34"/>
    <n v="14.52"/>
    <n v="7.82"/>
    <s v="Cash"/>
  </r>
  <r>
    <x v="45"/>
    <s v="O20240433"/>
    <s v="C12744"/>
    <s v="Consumer"/>
    <x v="1"/>
    <s v="Santa Fe"/>
    <s v="Rosario"/>
    <s v="Panificados"/>
    <s v="Pan Integral"/>
    <n v="2"/>
    <n v="1.4"/>
    <n v="0.17899999999999999"/>
    <n v="2.2999999999999998"/>
    <n v="1.54"/>
    <n v="0.76"/>
    <s v="Credit"/>
  </r>
  <r>
    <x v="591"/>
    <s v="O20240410"/>
    <s v="C13203"/>
    <s v="Consumer"/>
    <x v="1"/>
    <s v="Córdoba"/>
    <s v="Córdoba"/>
    <s v="Frutas"/>
    <s v="Banana Kg"/>
    <n v="8"/>
    <n v="1.42"/>
    <n v="2.8000000000000001E-2"/>
    <n v="11.04"/>
    <n v="7.95"/>
    <n v="3.09"/>
    <s v="Credit"/>
  </r>
  <r>
    <x v="400"/>
    <s v="O20242356"/>
    <s v="C12906"/>
    <s v="Consumer"/>
    <x v="0"/>
    <s v="Santa Fe"/>
    <s v="Santa Fe"/>
    <s v="Lácteos"/>
    <s v="Yogur 1L"/>
    <n v="9"/>
    <n v="1"/>
    <n v="4.8000000000000001E-2"/>
    <n v="8.57"/>
    <n v="6.68"/>
    <n v="1.89"/>
    <s v="Debit"/>
  </r>
  <r>
    <x v="131"/>
    <s v="O20242469"/>
    <s v="C13263"/>
    <s v="Consumer"/>
    <x v="0"/>
    <s v="Rosario"/>
    <s v="Rosario"/>
    <s v="Panificados"/>
    <s v="Pan Integral"/>
    <n v="15"/>
    <n v="2.16"/>
    <n v="0"/>
    <n v="32.4"/>
    <n v="21.71"/>
    <n v="10.69"/>
    <s v="Wallet"/>
  </r>
  <r>
    <x v="60"/>
    <s v="O20244299"/>
    <s v="C13133"/>
    <s v="SMB"/>
    <x v="0"/>
    <s v="Santa Fe"/>
    <s v="Rosario"/>
    <s v="Bebidas"/>
    <s v="Energética"/>
    <n v="4"/>
    <n v="1.18"/>
    <n v="0.14299999999999999"/>
    <n v="4.05"/>
    <n v="3.04"/>
    <n v="1.01"/>
    <s v="Wallet"/>
  </r>
  <r>
    <x v="442"/>
    <s v="O20243265"/>
    <s v="C11885"/>
    <s v="SMB"/>
    <x v="0"/>
    <s v="LatAm"/>
    <s v="Santiago"/>
    <s v="Verduras"/>
    <s v="Cebolla Kg"/>
    <n v="15"/>
    <n v="2.42"/>
    <n v="0.13400000000000001"/>
    <n v="31.44"/>
    <n v="22.01"/>
    <n v="9.43"/>
    <s v="Credit"/>
  </r>
  <r>
    <x v="212"/>
    <s v="O20244256"/>
    <s v="C12620"/>
    <s v="SMB"/>
    <x v="2"/>
    <s v="Córdoba"/>
    <s v="Villa María"/>
    <s v="Panificados"/>
    <s v="Pan Lacteado"/>
    <n v="3"/>
    <n v="2.02"/>
    <n v="5.8000000000000003E-2"/>
    <n v="5.71"/>
    <n v="3.83"/>
    <n v="1.88"/>
    <s v="Wallet"/>
  </r>
  <r>
    <x v="267"/>
    <s v="O20241324"/>
    <s v="C13185"/>
    <s v="Consumer"/>
    <x v="2"/>
    <s v="Santa Fe"/>
    <s v="Rosario"/>
    <s v="Bebidas"/>
    <s v="Agua 500ml"/>
    <n v="15"/>
    <n v="1.52"/>
    <n v="5.8000000000000003E-2"/>
    <n v="21.48"/>
    <n v="16.11"/>
    <n v="5.37"/>
    <s v="Wallet"/>
  </r>
  <r>
    <x v="341"/>
    <s v="O20240388"/>
    <s v="C10433"/>
    <s v="Consumer"/>
    <x v="0"/>
    <s v="AMBA"/>
    <s v="GBA Oeste"/>
    <s v="Lácteos"/>
    <s v="Queso Cremoso 500g"/>
    <n v="2"/>
    <n v="1.24"/>
    <n v="7.3999999999999996E-2"/>
    <n v="2.2999999999999998"/>
    <n v="1.79"/>
    <n v="0.51"/>
    <s v="Credit"/>
  </r>
  <r>
    <x v="197"/>
    <s v="O20242891"/>
    <s v="C10715"/>
    <s v="Enterprise"/>
    <x v="0"/>
    <s v="LatAm"/>
    <s v="Asunción"/>
    <s v="Verduras"/>
    <s v="Zanahoria Kg"/>
    <n v="17"/>
    <n v="2.64"/>
    <n v="9.5000000000000001E-2"/>
    <n v="40.619999999999997"/>
    <n v="28.43"/>
    <n v="12.19"/>
    <s v="Debit"/>
  </r>
  <r>
    <x v="529"/>
    <s v="O20241819"/>
    <s v="C11773"/>
    <s v="Consumer"/>
    <x v="1"/>
    <s v="LatAm"/>
    <s v="Santiago"/>
    <s v="Lácteos"/>
    <s v="Yogur 1L"/>
    <n v="15"/>
    <n v="1.17"/>
    <n v="6.5000000000000002E-2"/>
    <n v="16.41"/>
    <n v="12.8"/>
    <n v="3.61"/>
    <s v="Credit"/>
  </r>
  <r>
    <x v="376"/>
    <s v="O20243837"/>
    <s v="C11741"/>
    <s v="Consumer"/>
    <x v="0"/>
    <s v="Santa Fe"/>
    <s v="Rafaela"/>
    <s v="Bebidas"/>
    <s v="Agua 1.5L"/>
    <n v="17"/>
    <n v="1.23"/>
    <n v="5.3999999999999999E-2"/>
    <n v="19.78"/>
    <n v="14.84"/>
    <n v="4.9400000000000004"/>
    <s v="Debit"/>
  </r>
  <r>
    <x v="51"/>
    <s v="O20244401"/>
    <s v="C12627"/>
    <s v="SMB"/>
    <x v="1"/>
    <s v="Santa Fe"/>
    <s v="Rafaela"/>
    <s v="Verduras"/>
    <s v="Zanahoria Kg"/>
    <n v="3"/>
    <n v="1.61"/>
    <n v="8.7999999999999995E-2"/>
    <n v="4.4000000000000004"/>
    <n v="3.08"/>
    <n v="1.32"/>
    <s v="Credit"/>
  </r>
  <r>
    <x v="406"/>
    <s v="O20241987"/>
    <s v="C11164"/>
    <s v="Consumer"/>
    <x v="0"/>
    <s v="LatAm"/>
    <s v="Santiago"/>
    <s v="Verduras"/>
    <s v="Lechuga Unidad"/>
    <n v="14"/>
    <n v="1.85"/>
    <n v="0.14199999999999999"/>
    <n v="22.22"/>
    <n v="15.55"/>
    <n v="6.67"/>
    <s v="Credit"/>
  </r>
  <r>
    <x v="469"/>
    <s v="O20244951"/>
    <s v="C13030"/>
    <s v="Consumer"/>
    <x v="1"/>
    <s v="Córdoba"/>
    <s v="Río Cuarto"/>
    <s v="Panificados"/>
    <s v="Pan Integral"/>
    <n v="2"/>
    <n v="2.02"/>
    <n v="0"/>
    <n v="4.04"/>
    <n v="2.71"/>
    <n v="1.33"/>
    <s v="Credit"/>
  </r>
  <r>
    <x v="117"/>
    <s v="O20242612"/>
    <s v="C11020"/>
    <s v="SMB"/>
    <x v="0"/>
    <s v="AMBA"/>
    <s v="GBA Norte"/>
    <s v="Snacks"/>
    <s v="Papas Clásicas"/>
    <n v="19"/>
    <n v="1.91"/>
    <n v="0"/>
    <n v="36.29"/>
    <n v="23.59"/>
    <n v="12.7"/>
    <s v="Cash"/>
  </r>
  <r>
    <x v="226"/>
    <s v="O20244410"/>
    <s v="C13336"/>
    <s v="Consumer"/>
    <x v="0"/>
    <s v="Santa Fe"/>
    <s v="Rafaela"/>
    <s v="Frutas"/>
    <s v="Uva Kg"/>
    <n v="19"/>
    <n v="1.74"/>
    <n v="6.5000000000000002E-2"/>
    <n v="30.91"/>
    <n v="22.26"/>
    <n v="8.65"/>
    <s v="Transfer"/>
  </r>
  <r>
    <x v="401"/>
    <s v="O20244889"/>
    <s v="C12686"/>
    <s v="Consumer"/>
    <x v="0"/>
    <s v="AMBA"/>
    <s v="CABA"/>
    <s v="Bebidas"/>
    <s v="Agua 500ml"/>
    <n v="16"/>
    <n v="1.19"/>
    <n v="0.16800000000000001"/>
    <n v="15.84"/>
    <n v="11.88"/>
    <n v="3.96"/>
    <s v="Credit"/>
  </r>
  <r>
    <x v="355"/>
    <s v="O20243950"/>
    <s v="C11467"/>
    <s v="Consumer"/>
    <x v="0"/>
    <s v="Córdoba"/>
    <s v="Córdoba"/>
    <s v="Panificados"/>
    <s v="Pan Integral"/>
    <n v="10"/>
    <n v="1.46"/>
    <n v="0.10199999999999999"/>
    <n v="13.11"/>
    <n v="8.7799999999999994"/>
    <n v="4.33"/>
    <s v="Debit"/>
  </r>
  <r>
    <x v="2"/>
    <s v="O20244554"/>
    <s v="C13359"/>
    <s v="Consumer"/>
    <x v="1"/>
    <s v="Mendoza"/>
    <s v="Godoy Cruz"/>
    <s v="Verduras"/>
    <s v="Lechuga Unidad"/>
    <n v="1"/>
    <n v="2.4700000000000002"/>
    <n v="0.1"/>
    <n v="2.2200000000000002"/>
    <n v="1.55"/>
    <n v="0.67"/>
    <s v="Credit"/>
  </r>
  <r>
    <x v="253"/>
    <s v="O20243663"/>
    <s v="C12178"/>
    <s v="SMB"/>
    <x v="0"/>
    <s v="Mendoza"/>
    <s v="Mendoza"/>
    <s v="Lácteos"/>
    <s v="Queso Cremoso 500g"/>
    <n v="14"/>
    <n v="2.14"/>
    <n v="0.13500000000000001"/>
    <n v="25.92"/>
    <n v="20.22"/>
    <n v="5.7"/>
    <s v="Transfer"/>
  </r>
  <r>
    <x v="138"/>
    <s v="O20242812"/>
    <s v="C12878"/>
    <s v="Consumer"/>
    <x v="0"/>
    <s v="LatAm"/>
    <s v="Montevideo"/>
    <s v="Lácteos"/>
    <s v="Queso Cremoso 500g"/>
    <n v="15"/>
    <n v="2.82"/>
    <n v="0.182"/>
    <n v="34.6"/>
    <n v="26.99"/>
    <n v="7.61"/>
    <s v="Credit"/>
  </r>
  <r>
    <x v="562"/>
    <s v="O20240183"/>
    <s v="C10881"/>
    <s v="Consumer"/>
    <x v="0"/>
    <s v="AMBA"/>
    <s v="CABA"/>
    <s v="Frutas"/>
    <s v="Banana Kg"/>
    <n v="3"/>
    <n v="2.67"/>
    <n v="3.2000000000000001E-2"/>
    <n v="7.75"/>
    <n v="5.58"/>
    <n v="2.17"/>
    <s v="Credit"/>
  </r>
  <r>
    <x v="389"/>
    <s v="O20242203"/>
    <s v="C11823"/>
    <s v="Consumer"/>
    <x v="0"/>
    <s v="AMBA"/>
    <s v="GBA Sur"/>
    <s v="Bebidas"/>
    <s v="Gaseosa Cola"/>
    <n v="5"/>
    <n v="1.73"/>
    <n v="0.13300000000000001"/>
    <n v="7.5"/>
    <n v="5.62"/>
    <n v="1.88"/>
    <s v="Debit"/>
  </r>
  <r>
    <x v="484"/>
    <s v="O20240169"/>
    <s v="C11822"/>
    <s v="SMB"/>
    <x v="1"/>
    <s v="AMBA"/>
    <s v="GBA Norte"/>
    <s v="Verduras"/>
    <s v="Cebolla Kg"/>
    <n v="2"/>
    <n v="1.76"/>
    <n v="2.8000000000000001E-2"/>
    <n v="3.42"/>
    <n v="2.39"/>
    <n v="1.03"/>
    <s v="Credit"/>
  </r>
  <r>
    <x v="298"/>
    <s v="O20242121"/>
    <s v="C10918"/>
    <s v="Enterprise"/>
    <x v="1"/>
    <s v="Córdoba"/>
    <s v="Río Cuarto"/>
    <s v="Verduras"/>
    <s v="Zanahoria Kg"/>
    <n v="8"/>
    <n v="1.9"/>
    <n v="0"/>
    <n v="15.2"/>
    <n v="10.64"/>
    <n v="4.5599999999999996"/>
    <s v="Transfer"/>
  </r>
  <r>
    <x v="30"/>
    <s v="O20242982"/>
    <s v="C12022"/>
    <s v="SMB"/>
    <x v="1"/>
    <s v="AMBA"/>
    <s v="GBA Norte"/>
    <s v="Snacks"/>
    <s v="Papas Clásicas"/>
    <n v="13"/>
    <n v="2.72"/>
    <n v="2.7E-2"/>
    <n v="34.409999999999997"/>
    <n v="22.37"/>
    <n v="12.04"/>
    <s v="Wallet"/>
  </r>
  <r>
    <x v="136"/>
    <s v="O20240500"/>
    <s v="C11545"/>
    <s v="Consumer"/>
    <x v="2"/>
    <s v="Rosario"/>
    <s v="Rosario"/>
    <s v="Bebidas"/>
    <s v="Jugo Naranja"/>
    <n v="18"/>
    <n v="1.0900000000000001"/>
    <n v="8.4000000000000005E-2"/>
    <n v="17.97"/>
    <n v="13.48"/>
    <n v="4.49"/>
    <s v="Debit"/>
  </r>
  <r>
    <x v="490"/>
    <s v="O20243776"/>
    <s v="C11637"/>
    <s v="Enterprise"/>
    <x v="2"/>
    <s v="Santa Fe"/>
    <s v="Rafaela"/>
    <s v="Snacks"/>
    <s v="Papas Onduladas"/>
    <n v="20"/>
    <n v="2.72"/>
    <n v="1.0999999999999999E-2"/>
    <n v="53.8"/>
    <n v="34.97"/>
    <n v="18.829999999999998"/>
    <s v="Credit"/>
  </r>
  <r>
    <x v="12"/>
    <s v="O20241884"/>
    <s v="C12553"/>
    <s v="SMB"/>
    <x v="1"/>
    <s v="Santa Fe"/>
    <s v="Rosario"/>
    <s v="Verduras"/>
    <s v="Zanahoria Kg"/>
    <n v="12"/>
    <n v="2.08"/>
    <n v="0.11700000000000001"/>
    <n v="22.04"/>
    <n v="15.43"/>
    <n v="6.61"/>
    <s v="Transfer"/>
  </r>
  <r>
    <x v="141"/>
    <s v="O20244443"/>
    <s v="C12932"/>
    <s v="Enterprise"/>
    <x v="1"/>
    <s v="LatAm"/>
    <s v="Montevideo"/>
    <s v="Bebidas"/>
    <s v="Jugo Naranja"/>
    <n v="15"/>
    <n v="1.87"/>
    <n v="2.4E-2"/>
    <n v="27.38"/>
    <n v="20.54"/>
    <n v="6.84"/>
    <s v="Debit"/>
  </r>
  <r>
    <x v="57"/>
    <s v="O20241387"/>
    <s v="C11945"/>
    <s v="SMB"/>
    <x v="0"/>
    <s v="LatAm"/>
    <s v="Santiago"/>
    <s v="Suplementos"/>
    <s v="Multivitamínico"/>
    <n v="9"/>
    <n v="34.130000000000003"/>
    <n v="0"/>
    <n v="307.17"/>
    <n v="168.94"/>
    <n v="138.22999999999999"/>
    <s v="Credit"/>
  </r>
  <r>
    <x v="591"/>
    <s v="O20240409"/>
    <s v="C11173"/>
    <s v="SMB"/>
    <x v="0"/>
    <s v="Mendoza"/>
    <s v="Mendoza"/>
    <s v="Lácteos"/>
    <s v="Queso Cremoso 500g"/>
    <n v="5"/>
    <n v="2.34"/>
    <n v="8.5999999999999993E-2"/>
    <n v="10.69"/>
    <n v="8.34"/>
    <n v="2.35"/>
    <s v="Transfer"/>
  </r>
  <r>
    <x v="430"/>
    <s v="O20244531"/>
    <s v="C11996"/>
    <s v="Enterprise"/>
    <x v="0"/>
    <s v="Rosario"/>
    <s v="Rosario"/>
    <s v="Panificados"/>
    <s v="Pan Integral"/>
    <n v="6"/>
    <n v="1.42"/>
    <n v="2.1999999999999999E-2"/>
    <n v="8.33"/>
    <n v="5.58"/>
    <n v="2.75"/>
    <s v="Credit"/>
  </r>
  <r>
    <x v="315"/>
    <s v="O20242749"/>
    <s v="C10215"/>
    <s v="Consumer"/>
    <x v="0"/>
    <s v="Santa Fe"/>
    <s v="Santa Fe"/>
    <s v="Lácteos"/>
    <s v="Queso Cremoso 500g"/>
    <n v="3"/>
    <n v="1.3"/>
    <n v="0"/>
    <n v="3.9"/>
    <n v="3.04"/>
    <n v="0.86"/>
    <s v="Transfer"/>
  </r>
  <r>
    <x v="148"/>
    <s v="O20243388"/>
    <s v="C10032"/>
    <s v="Enterprise"/>
    <x v="0"/>
    <s v="Santa Fe"/>
    <s v="Rosario"/>
    <s v="Panificados"/>
    <s v="Pan Integral"/>
    <n v="11"/>
    <n v="2.0499999999999998"/>
    <n v="5.8999999999999997E-2"/>
    <n v="21.22"/>
    <n v="14.22"/>
    <n v="7"/>
    <s v="Credit"/>
  </r>
  <r>
    <x v="293"/>
    <s v="O20244653"/>
    <s v="C11458"/>
    <s v="Consumer"/>
    <x v="1"/>
    <s v="Córdoba"/>
    <s v="Río Cuarto"/>
    <s v="Suplementos"/>
    <s v="Creatina 300g"/>
    <n v="3"/>
    <n v="19.27"/>
    <n v="0.109"/>
    <n v="51.51"/>
    <n v="28.33"/>
    <n v="23.18"/>
    <s v="Credit"/>
  </r>
  <r>
    <x v="1"/>
    <s v="O20242454"/>
    <s v="C12743"/>
    <s v="Consumer"/>
    <x v="0"/>
    <s v="AMBA"/>
    <s v="GBA Sur"/>
    <s v="Panificados"/>
    <s v="Pan Integral"/>
    <n v="20"/>
    <n v="2.0299999999999998"/>
    <n v="0.19600000000000001"/>
    <n v="32.64"/>
    <n v="21.87"/>
    <n v="10.77"/>
    <s v="Credit"/>
  </r>
  <r>
    <x v="280"/>
    <s v="O20244288"/>
    <s v="C10288"/>
    <s v="Consumer"/>
    <x v="1"/>
    <s v="LatAm"/>
    <s v="Montevideo"/>
    <s v="Lácteos"/>
    <s v="Yogur 1L"/>
    <n v="1"/>
    <n v="1.54"/>
    <n v="7.2999999999999995E-2"/>
    <n v="1.43"/>
    <n v="1.1200000000000001"/>
    <n v="0.31"/>
    <s v="Credit"/>
  </r>
  <r>
    <x v="363"/>
    <s v="O20242586"/>
    <s v="C12488"/>
    <s v="Consumer"/>
    <x v="1"/>
    <s v="LatAm"/>
    <s v="Asunción"/>
    <s v="Verduras"/>
    <s v="Lechuga Unidad"/>
    <n v="9"/>
    <n v="1.84"/>
    <n v="1.7999999999999999E-2"/>
    <n v="16.260000000000002"/>
    <n v="11.38"/>
    <n v="4.88"/>
    <s v="Transfer"/>
  </r>
  <r>
    <x v="318"/>
    <s v="O20244141"/>
    <s v="C13139"/>
    <s v="Consumer"/>
    <x v="0"/>
    <s v="AMBA"/>
    <s v="GBA Sur"/>
    <s v="Suplementos"/>
    <s v="Multivitamínico"/>
    <n v="14"/>
    <n v="19.829999999999998"/>
    <n v="0.14000000000000001"/>
    <n v="238.75"/>
    <n v="131.31"/>
    <n v="107.44"/>
    <s v="Transfer"/>
  </r>
  <r>
    <x v="520"/>
    <s v="O20243555"/>
    <s v="C13286"/>
    <s v="Consumer"/>
    <x v="2"/>
    <s v="Mendoza"/>
    <s v="Mendoza"/>
    <s v="Verduras"/>
    <s v="Zanahoria Kg"/>
    <n v="9"/>
    <n v="2.16"/>
    <n v="4.9000000000000002E-2"/>
    <n v="18.489999999999998"/>
    <n v="12.94"/>
    <n v="5.55"/>
    <s v="Debit"/>
  </r>
  <r>
    <x v="195"/>
    <s v="O20244015"/>
    <s v="C11896"/>
    <s v="Consumer"/>
    <x v="0"/>
    <s v="LatAm"/>
    <s v="Lima"/>
    <s v="Verduras"/>
    <s v="Tomate Kg"/>
    <n v="19"/>
    <n v="1.72"/>
    <n v="0.03"/>
    <n v="31.7"/>
    <n v="22.19"/>
    <n v="9.51"/>
    <s v="Credit"/>
  </r>
  <r>
    <x v="38"/>
    <s v="O20244234"/>
    <s v="C12764"/>
    <s v="SMB"/>
    <x v="2"/>
    <s v="LatAm"/>
    <s v="Asunción"/>
    <s v="Bebidas"/>
    <s v="Energética"/>
    <n v="20"/>
    <n v="1.03"/>
    <n v="1.9E-2"/>
    <n v="20.21"/>
    <n v="15.16"/>
    <n v="5.05"/>
    <s v="Credit"/>
  </r>
  <r>
    <x v="333"/>
    <s v="O20244069"/>
    <s v="C11298"/>
    <s v="SMB"/>
    <x v="0"/>
    <s v="Rosario"/>
    <s v="Rosario"/>
    <s v="Panificados"/>
    <s v="Pan Lacteado"/>
    <n v="11"/>
    <n v="1.57"/>
    <n v="8.6999999999999994E-2"/>
    <n v="15.77"/>
    <n v="10.57"/>
    <n v="5.2"/>
    <s v="Credit"/>
  </r>
  <r>
    <x v="541"/>
    <s v="O20243605"/>
    <s v="C13337"/>
    <s v="Enterprise"/>
    <x v="0"/>
    <s v="Córdoba"/>
    <s v="Villa María"/>
    <s v="Panificados"/>
    <s v="Pan Integral"/>
    <n v="13"/>
    <n v="2.14"/>
    <n v="1.9E-2"/>
    <n v="27.29"/>
    <n v="18.28"/>
    <n v="9.01"/>
    <s v="Transfer"/>
  </r>
  <r>
    <x v="628"/>
    <s v="O20241920"/>
    <s v="C12907"/>
    <s v="Enterprise"/>
    <x v="0"/>
    <s v="AMBA"/>
    <s v="GBA Norte"/>
    <s v="Frutas"/>
    <s v="Uva Kg"/>
    <n v="14"/>
    <n v="1.41"/>
    <n v="0"/>
    <n v="19.739999999999998"/>
    <n v="14.21"/>
    <n v="5.53"/>
    <s v="Credit"/>
  </r>
  <r>
    <x v="186"/>
    <s v="O20240768"/>
    <s v="C12261"/>
    <s v="Consumer"/>
    <x v="1"/>
    <s v="Rosario"/>
    <s v="Rosario"/>
    <s v="Lácteos"/>
    <s v="Leche 1L"/>
    <n v="19"/>
    <n v="2.5099999999999998"/>
    <n v="2.1999999999999999E-2"/>
    <n v="46.64"/>
    <n v="36.380000000000003"/>
    <n v="10.26"/>
    <s v="Cash"/>
  </r>
  <r>
    <x v="514"/>
    <s v="O20243827"/>
    <s v="C11691"/>
    <s v="Enterprise"/>
    <x v="1"/>
    <s v="AMBA"/>
    <s v="GBA Sur"/>
    <s v="Snacks"/>
    <s v="Mix Frutos Secos"/>
    <n v="18"/>
    <n v="2.09"/>
    <n v="8.5999999999999993E-2"/>
    <n v="34.380000000000003"/>
    <n v="22.35"/>
    <n v="12.03"/>
    <s v="Credit"/>
  </r>
  <r>
    <x v="404"/>
    <s v="O20242539"/>
    <s v="C12228"/>
    <s v="Consumer"/>
    <x v="1"/>
    <s v="Santa Fe"/>
    <s v="Rosario"/>
    <s v="Panificados"/>
    <s v="Pan Lacteado"/>
    <n v="1"/>
    <n v="2.14"/>
    <n v="6.7000000000000004E-2"/>
    <n v="2"/>
    <n v="1.34"/>
    <n v="0.66"/>
    <s v="Wallet"/>
  </r>
  <r>
    <x v="570"/>
    <s v="O20241299"/>
    <s v="C11411"/>
    <s v="Consumer"/>
    <x v="1"/>
    <s v="Santa Fe"/>
    <s v="Santa Fe"/>
    <s v="Panificados"/>
    <s v="Pan Integral"/>
    <n v="14"/>
    <n v="1.82"/>
    <n v="6.9000000000000006E-2"/>
    <n v="23.72"/>
    <n v="15.89"/>
    <n v="7.83"/>
    <s v="Cash"/>
  </r>
  <r>
    <x v="527"/>
    <s v="O20241341"/>
    <s v="C11293"/>
    <s v="SMB"/>
    <x v="1"/>
    <s v="AMBA"/>
    <s v="GBA Norte"/>
    <s v="Lácteos"/>
    <s v="Yogur 1L"/>
    <n v="8"/>
    <n v="1.04"/>
    <n v="2.1000000000000001E-2"/>
    <n v="8.15"/>
    <n v="6.36"/>
    <n v="1.79"/>
    <s v="Debit"/>
  </r>
  <r>
    <x v="509"/>
    <s v="O20241301"/>
    <s v="C10540"/>
    <s v="Enterprise"/>
    <x v="1"/>
    <s v="Santa Fe"/>
    <s v="Santa Fe"/>
    <s v="Bebidas"/>
    <s v="Gaseosa Cola"/>
    <n v="17"/>
    <n v="1.41"/>
    <n v="9.9000000000000005E-2"/>
    <n v="21.6"/>
    <n v="16.2"/>
    <n v="5.4"/>
    <s v="Debit"/>
  </r>
  <r>
    <x v="85"/>
    <s v="O20243909"/>
    <s v="C10037"/>
    <s v="Consumer"/>
    <x v="2"/>
    <s v="Santa Fe"/>
    <s v="Santa Fe"/>
    <s v="Snacks"/>
    <s v="Mix Frutos Secos"/>
    <n v="8"/>
    <n v="2.46"/>
    <n v="0.111"/>
    <n v="17.5"/>
    <n v="11.38"/>
    <n v="6.12"/>
    <s v="Credit"/>
  </r>
  <r>
    <x v="530"/>
    <s v="O20242678"/>
    <s v="C10716"/>
    <s v="SMB"/>
    <x v="0"/>
    <s v="Mendoza"/>
    <s v="San Rafael"/>
    <s v="Lácteos"/>
    <s v="Leche 1L"/>
    <n v="14"/>
    <n v="2.12"/>
    <n v="7.9000000000000001E-2"/>
    <n v="27.34"/>
    <n v="21.33"/>
    <n v="6.01"/>
    <s v="Credit"/>
  </r>
  <r>
    <x v="211"/>
    <s v="O20242150"/>
    <s v="C13058"/>
    <s v="Consumer"/>
    <x v="1"/>
    <s v="Córdoba"/>
    <s v="Villa María"/>
    <s v="Bebidas"/>
    <s v="Agua 500ml"/>
    <n v="19"/>
    <n v="1.67"/>
    <n v="0.10100000000000001"/>
    <n v="28.53"/>
    <n v="21.4"/>
    <n v="7.13"/>
    <s v="Wallet"/>
  </r>
  <r>
    <x v="630"/>
    <s v="O20243740"/>
    <s v="C13420"/>
    <s v="Consumer"/>
    <x v="1"/>
    <s v="Córdoba"/>
    <s v="Córdoba"/>
    <s v="Bebidas"/>
    <s v="Agua 1.5L"/>
    <n v="20"/>
    <n v="1.25"/>
    <n v="9.4E-2"/>
    <n v="22.65"/>
    <n v="16.989999999999998"/>
    <n v="5.66"/>
    <s v="Cash"/>
  </r>
  <r>
    <x v="456"/>
    <s v="O20240210"/>
    <s v="C13346"/>
    <s v="SMB"/>
    <x v="1"/>
    <s v="Santa Fe"/>
    <s v="Rafaela"/>
    <s v="Verduras"/>
    <s v="Lechuga Unidad"/>
    <n v="18"/>
    <n v="2.1"/>
    <n v="2.1000000000000001E-2"/>
    <n v="37.01"/>
    <n v="25.91"/>
    <n v="11.1"/>
    <s v="Transfer"/>
  </r>
  <r>
    <x v="497"/>
    <s v="O20240007"/>
    <s v="C12612"/>
    <s v="Consumer"/>
    <x v="1"/>
    <s v="LatAm"/>
    <s v="Lima"/>
    <s v="Verduras"/>
    <s v="Zanahoria Kg"/>
    <n v="20"/>
    <n v="2.79"/>
    <n v="0.115"/>
    <n v="49.38"/>
    <n v="34.57"/>
    <n v="14.81"/>
    <s v="Credit"/>
  </r>
  <r>
    <x v="163"/>
    <s v="O20240940"/>
    <s v="C11449"/>
    <s v="Consumer"/>
    <x v="1"/>
    <s v="Santa Fe"/>
    <s v="Rafaela"/>
    <s v="Snacks"/>
    <s v="Papas Clásicas"/>
    <n v="7"/>
    <n v="3.17"/>
    <n v="0.09"/>
    <n v="20.190000000000001"/>
    <n v="13.12"/>
    <n v="7.07"/>
    <s v="Credit"/>
  </r>
  <r>
    <x v="593"/>
    <s v="O20240678"/>
    <s v="C11968"/>
    <s v="SMB"/>
    <x v="1"/>
    <s v="Córdoba"/>
    <s v="Río Cuarto"/>
    <s v="Frutas"/>
    <s v="Manzana Kg"/>
    <n v="1"/>
    <n v="2.14"/>
    <n v="0.09"/>
    <n v="1.95"/>
    <n v="1.4"/>
    <n v="0.55000000000000004"/>
    <s v="Debit"/>
  </r>
  <r>
    <x v="211"/>
    <s v="O20242145"/>
    <s v="C11359"/>
    <s v="Consumer"/>
    <x v="1"/>
    <s v="AMBA"/>
    <s v="CABA"/>
    <s v="Lácteos"/>
    <s v="Queso Cremoso 500g"/>
    <n v="5"/>
    <n v="1.9"/>
    <n v="5.0000000000000001E-3"/>
    <n v="9.4499999999999993"/>
    <n v="7.37"/>
    <n v="2.08"/>
    <s v="Credit"/>
  </r>
  <r>
    <x v="137"/>
    <s v="O20241598"/>
    <s v="C12769"/>
    <s v="Enterprise"/>
    <x v="1"/>
    <s v="Córdoba"/>
    <s v="Córdoba"/>
    <s v="Lácteos"/>
    <s v="Queso Cremoso 500g"/>
    <n v="2"/>
    <n v="1.66"/>
    <n v="9.5000000000000001E-2"/>
    <n v="3"/>
    <n v="2.34"/>
    <n v="0.66"/>
    <s v="Transfer"/>
  </r>
  <r>
    <x v="193"/>
    <s v="O20240294"/>
    <s v="C11876"/>
    <s v="Consumer"/>
    <x v="1"/>
    <s v="Córdoba"/>
    <s v="Villa María"/>
    <s v="Suplementos"/>
    <s v="Omega-3"/>
    <n v="1"/>
    <n v="25.95"/>
    <n v="8.9999999999999993E-3"/>
    <n v="25.72"/>
    <n v="14.15"/>
    <n v="11.57"/>
    <s v="Cash"/>
  </r>
  <r>
    <x v="179"/>
    <s v="O20242324"/>
    <s v="C12279"/>
    <s v="Consumer"/>
    <x v="2"/>
    <s v="Mendoza"/>
    <s v="Godoy Cruz"/>
    <s v="Lácteos"/>
    <s v="Leche 1L"/>
    <n v="6"/>
    <n v="2.72"/>
    <n v="0.09"/>
    <n v="14.85"/>
    <n v="11.58"/>
    <n v="3.27"/>
    <s v="Cash"/>
  </r>
  <r>
    <x v="598"/>
    <s v="O20240347"/>
    <s v="C13176"/>
    <s v="Consumer"/>
    <x v="1"/>
    <s v="AMBA"/>
    <s v="GBA Norte"/>
    <s v="Panificados"/>
    <s v="Pan Integral"/>
    <n v="14"/>
    <n v="1.39"/>
    <n v="0.188"/>
    <n v="15.8"/>
    <n v="10.59"/>
    <n v="5.21"/>
    <s v="Credit"/>
  </r>
  <r>
    <x v="23"/>
    <s v="O20241663"/>
    <s v="C10679"/>
    <s v="Consumer"/>
    <x v="1"/>
    <s v="Santa Fe"/>
    <s v="Rosario"/>
    <s v="Frutas"/>
    <s v="Naranja Kg"/>
    <n v="13"/>
    <n v="3.04"/>
    <n v="2.1000000000000001E-2"/>
    <n v="38.69"/>
    <n v="27.86"/>
    <n v="10.83"/>
    <s v="Credit"/>
  </r>
  <r>
    <x v="559"/>
    <s v="O20244825"/>
    <s v="C11859"/>
    <s v="Consumer"/>
    <x v="0"/>
    <s v="Rosario"/>
    <s v="Rosario"/>
    <s v="Snacks"/>
    <s v="Mix Frutos Secos"/>
    <n v="14"/>
    <n v="1.66"/>
    <n v="8.8999999999999996E-2"/>
    <n v="21.17"/>
    <n v="13.76"/>
    <n v="7.41"/>
    <s v="Debit"/>
  </r>
  <r>
    <x v="507"/>
    <s v="O20243642"/>
    <s v="C12922"/>
    <s v="Consumer"/>
    <x v="0"/>
    <s v="AMBA"/>
    <s v="GBA Norte"/>
    <s v="Lácteos"/>
    <s v="Queso Cremoso 500g"/>
    <n v="14"/>
    <n v="1.2"/>
    <n v="6.3E-2"/>
    <n v="15.74"/>
    <n v="12.28"/>
    <n v="3.46"/>
    <s v="Credit"/>
  </r>
  <r>
    <x v="490"/>
    <s v="O20243777"/>
    <s v="C11357"/>
    <s v="Consumer"/>
    <x v="0"/>
    <s v="Córdoba"/>
    <s v="Córdoba"/>
    <s v="Verduras"/>
    <s v="Tomate Kg"/>
    <n v="5"/>
    <n v="2.15"/>
    <n v="7.9000000000000001E-2"/>
    <n v="9.9"/>
    <n v="6.93"/>
    <n v="2.97"/>
    <s v="Cash"/>
  </r>
  <r>
    <x v="473"/>
    <s v="O20244719"/>
    <s v="C10433"/>
    <s v="Consumer"/>
    <x v="1"/>
    <s v="AMBA"/>
    <s v="GBA Norte"/>
    <s v="Panificados"/>
    <s v="Medialunas Docena"/>
    <n v="11"/>
    <n v="2.08"/>
    <n v="8.1000000000000003E-2"/>
    <n v="21.03"/>
    <n v="14.09"/>
    <n v="6.94"/>
    <s v="Credit"/>
  </r>
  <r>
    <x v="627"/>
    <s v="O20241098"/>
    <s v="C10613"/>
    <s v="Consumer"/>
    <x v="1"/>
    <s v="AMBA"/>
    <s v="GBA Norte"/>
    <s v="Bebidas"/>
    <s v="Energética"/>
    <n v="17"/>
    <n v="2.13"/>
    <n v="1E-3"/>
    <n v="36.17"/>
    <n v="27.13"/>
    <n v="9.0399999999999991"/>
    <s v="Credit"/>
  </r>
  <r>
    <x v="33"/>
    <s v="O20244660"/>
    <s v="C11160"/>
    <s v="SMB"/>
    <x v="0"/>
    <s v="LatAm"/>
    <s v="Montevideo"/>
    <s v="Frutas"/>
    <s v="Manzana Kg"/>
    <n v="13"/>
    <n v="2.11"/>
    <n v="5.8999999999999997E-2"/>
    <n v="25.81"/>
    <n v="18.579999999999998"/>
    <n v="7.23"/>
    <s v="Cash"/>
  </r>
  <r>
    <x v="629"/>
    <s v="O20244064"/>
    <s v="C12384"/>
    <s v="Consumer"/>
    <x v="1"/>
    <s v="Córdoba"/>
    <s v="Río Cuarto"/>
    <s v="Panificados"/>
    <s v="Pan Integral"/>
    <n v="20"/>
    <n v="1.07"/>
    <n v="1.7999999999999999E-2"/>
    <n v="21.01"/>
    <n v="14.08"/>
    <n v="6.93"/>
    <s v="Wallet"/>
  </r>
  <r>
    <x v="381"/>
    <s v="O20244855"/>
    <s v="C11699"/>
    <s v="Consumer"/>
    <x v="1"/>
    <s v="Mendoza"/>
    <s v="Godoy Cruz"/>
    <s v="Bebidas"/>
    <s v="Energética"/>
    <n v="6"/>
    <n v="1.43"/>
    <n v="0.106"/>
    <n v="7.67"/>
    <n v="5.75"/>
    <n v="1.92"/>
    <s v="Cash"/>
  </r>
  <r>
    <x v="459"/>
    <s v="O20240187"/>
    <s v="C12669"/>
    <s v="Consumer"/>
    <x v="2"/>
    <s v="Mendoza"/>
    <s v="San Rafael"/>
    <s v="Snacks"/>
    <s v="Papas Onduladas"/>
    <n v="10"/>
    <n v="2.58"/>
    <n v="9.5000000000000001E-2"/>
    <n v="23.35"/>
    <n v="15.18"/>
    <n v="8.17"/>
    <s v="Credit"/>
  </r>
  <r>
    <x v="260"/>
    <s v="O20243989"/>
    <s v="C11242"/>
    <s v="SMB"/>
    <x v="0"/>
    <s v="AMBA"/>
    <s v="GBA Oeste"/>
    <s v="Suplementos"/>
    <s v="Omega-3"/>
    <n v="4"/>
    <n v="32.4"/>
    <n v="5.0999999999999997E-2"/>
    <n v="122.99"/>
    <n v="67.64"/>
    <n v="55.35"/>
    <s v="Wallet"/>
  </r>
  <r>
    <x v="513"/>
    <s v="O20241022"/>
    <s v="C10969"/>
    <s v="Consumer"/>
    <x v="0"/>
    <s v="Mendoza"/>
    <s v="Godoy Cruz"/>
    <s v="Lácteos"/>
    <s v="Queso Cremoso 500g"/>
    <n v="16"/>
    <n v="2.52"/>
    <n v="0"/>
    <n v="40.32"/>
    <n v="31.45"/>
    <n v="8.8699999999999992"/>
    <s v="Credit"/>
  </r>
  <r>
    <x v="461"/>
    <s v="O20240963"/>
    <s v="C12941"/>
    <s v="Consumer"/>
    <x v="0"/>
    <s v="Santa Fe"/>
    <s v="Rafaela"/>
    <s v="Frutas"/>
    <s v="Naranja Kg"/>
    <n v="17"/>
    <n v="1.63"/>
    <n v="0.16400000000000001"/>
    <n v="23.17"/>
    <n v="16.68"/>
    <n v="6.49"/>
    <s v="Credit"/>
  </r>
  <r>
    <x v="230"/>
    <s v="O20243532"/>
    <s v="C13470"/>
    <s v="Consumer"/>
    <x v="0"/>
    <s v="Córdoba"/>
    <s v="Córdoba"/>
    <s v="Bebidas"/>
    <s v="Energética"/>
    <n v="5"/>
    <n v="1.57"/>
    <n v="0.10199999999999999"/>
    <n v="7.05"/>
    <n v="5.29"/>
    <n v="1.76"/>
    <s v="Wallet"/>
  </r>
  <r>
    <x v="367"/>
    <s v="O20241201"/>
    <s v="C10977"/>
    <s v="Consumer"/>
    <x v="1"/>
    <s v="Santa Fe"/>
    <s v="Santa Fe"/>
    <s v="Frutas"/>
    <s v="Naranja Kg"/>
    <n v="17"/>
    <n v="3.17"/>
    <n v="0.128"/>
    <n v="46.99"/>
    <n v="33.83"/>
    <n v="13.16"/>
    <s v="Cash"/>
  </r>
  <r>
    <x v="598"/>
    <s v="O20240349"/>
    <s v="C13172"/>
    <s v="Consumer"/>
    <x v="0"/>
    <s v="LatAm"/>
    <s v="Lima"/>
    <s v="Lácteos"/>
    <s v="Queso Cremoso 500g"/>
    <n v="18"/>
    <n v="1.17"/>
    <n v="0.14699999999999999"/>
    <n v="17.96"/>
    <n v="14.01"/>
    <n v="3.95"/>
    <s v="Credit"/>
  </r>
  <r>
    <x v="489"/>
    <s v="O20242801"/>
    <s v="C13324"/>
    <s v="SMB"/>
    <x v="2"/>
    <s v="Córdoba"/>
    <s v="Río Cuarto"/>
    <s v="Panificados"/>
    <s v="Medialunas Docena"/>
    <n v="7"/>
    <n v="1.4"/>
    <n v="0.11600000000000001"/>
    <n v="8.66"/>
    <n v="5.8"/>
    <n v="2.86"/>
    <s v="Debit"/>
  </r>
  <r>
    <x v="586"/>
    <s v="O20244078"/>
    <s v="C12646"/>
    <s v="Enterprise"/>
    <x v="0"/>
    <s v="Rosario"/>
    <s v="Rosario"/>
    <s v="Bebidas"/>
    <s v="Energética"/>
    <n v="16"/>
    <n v="1.1599999999999999"/>
    <n v="4.4999999999999998E-2"/>
    <n v="17.72"/>
    <n v="13.29"/>
    <n v="4.43"/>
    <s v="Debit"/>
  </r>
  <r>
    <x v="526"/>
    <s v="O20241605"/>
    <s v="C12991"/>
    <s v="SMB"/>
    <x v="0"/>
    <s v="Córdoba"/>
    <s v="Villa María"/>
    <s v="Lácteos"/>
    <s v="Leche 1L"/>
    <n v="8"/>
    <n v="1.01"/>
    <n v="7.6999999999999999E-2"/>
    <n v="7.46"/>
    <n v="5.82"/>
    <n v="1.64"/>
    <s v="Wallet"/>
  </r>
  <r>
    <x v="47"/>
    <s v="O20241106"/>
    <s v="C11096"/>
    <s v="SMB"/>
    <x v="1"/>
    <s v="Córdoba"/>
    <s v="Córdoba"/>
    <s v="Bebidas"/>
    <s v="Energética"/>
    <n v="5"/>
    <n v="1.94"/>
    <n v="0.04"/>
    <n v="9.31"/>
    <n v="6.98"/>
    <n v="2.33"/>
    <s v="Cash"/>
  </r>
  <r>
    <x v="534"/>
    <s v="O20242434"/>
    <s v="C12681"/>
    <s v="Consumer"/>
    <x v="1"/>
    <s v="Rosario"/>
    <s v="Rosario"/>
    <s v="Snacks"/>
    <s v="Papas Onduladas"/>
    <n v="10"/>
    <n v="3.04"/>
    <n v="0.157"/>
    <n v="25.63"/>
    <n v="16.66"/>
    <n v="8.9700000000000006"/>
    <s v="Credit"/>
  </r>
  <r>
    <x v="302"/>
    <s v="O20244701"/>
    <s v="C12517"/>
    <s v="Consumer"/>
    <x v="1"/>
    <s v="LatAm"/>
    <s v="Lima"/>
    <s v="Panificados"/>
    <s v="Pan Integral"/>
    <n v="11"/>
    <n v="1.1000000000000001"/>
    <n v="7.0000000000000007E-2"/>
    <n v="11.25"/>
    <n v="7.54"/>
    <n v="3.71"/>
    <s v="Cash"/>
  </r>
  <r>
    <x v="34"/>
    <s v="O20243920"/>
    <s v="C11071"/>
    <s v="SMB"/>
    <x v="1"/>
    <s v="AMBA"/>
    <s v="GBA Sur"/>
    <s v="Verduras"/>
    <s v="Tomate Kg"/>
    <n v="19"/>
    <n v="1.69"/>
    <n v="0.13800000000000001"/>
    <n v="27.68"/>
    <n v="19.38"/>
    <n v="8.3000000000000007"/>
    <s v="Cash"/>
  </r>
  <r>
    <x v="51"/>
    <s v="O20244398"/>
    <s v="C13081"/>
    <s v="Consumer"/>
    <x v="1"/>
    <s v="LatAm"/>
    <s v="Asunción"/>
    <s v="Panificados"/>
    <s v="Pan Integral"/>
    <n v="12"/>
    <n v="1.06"/>
    <n v="1.4E-2"/>
    <n v="12.54"/>
    <n v="8.4"/>
    <n v="4.1399999999999997"/>
    <s v="Credit"/>
  </r>
  <r>
    <x v="352"/>
    <s v="O20240715"/>
    <s v="C13350"/>
    <s v="Consumer"/>
    <x v="0"/>
    <s v="AMBA"/>
    <s v="GBA Sur"/>
    <s v="Verduras"/>
    <s v="Cebolla Kg"/>
    <n v="8"/>
    <n v="1.23"/>
    <n v="8.3000000000000004E-2"/>
    <n v="9.02"/>
    <n v="6.31"/>
    <n v="2.71"/>
    <s v="Cash"/>
  </r>
  <r>
    <x v="325"/>
    <s v="O20240623"/>
    <s v="C12775"/>
    <s v="Consumer"/>
    <x v="0"/>
    <s v="Santa Fe"/>
    <s v="Rafaela"/>
    <s v="Verduras"/>
    <s v="Cebolla Kg"/>
    <n v="14"/>
    <n v="2.46"/>
    <n v="0.17499999999999999"/>
    <n v="28.41"/>
    <n v="19.89"/>
    <n v="8.52"/>
    <s v="Cash"/>
  </r>
  <r>
    <x v="29"/>
    <s v="O20241570"/>
    <s v="C11057"/>
    <s v="SMB"/>
    <x v="2"/>
    <s v="Córdoba"/>
    <s v="Villa María"/>
    <s v="Suplementos"/>
    <s v="Multivitamínico"/>
    <n v="9"/>
    <n v="14.69"/>
    <n v="0.06"/>
    <n v="124.28"/>
    <n v="68.349999999999994"/>
    <n v="55.93"/>
    <s v="Credit"/>
  </r>
  <r>
    <x v="311"/>
    <s v="O20244214"/>
    <s v="C12091"/>
    <s v="SMB"/>
    <x v="0"/>
    <s v="Santa Fe"/>
    <s v="Rafaela"/>
    <s v="Frutas"/>
    <s v="Manzana Kg"/>
    <n v="16"/>
    <n v="2.74"/>
    <n v="0.02"/>
    <n v="42.96"/>
    <n v="30.93"/>
    <n v="12.03"/>
    <s v="Debit"/>
  </r>
  <r>
    <x v="438"/>
    <s v="O20244573"/>
    <s v="C10578"/>
    <s v="Consumer"/>
    <x v="0"/>
    <s v="Santa Fe"/>
    <s v="Rosario"/>
    <s v="Panificados"/>
    <s v="Pan Integral"/>
    <n v="14"/>
    <n v="2.0499999999999998"/>
    <n v="0"/>
    <n v="28.7"/>
    <n v="19.23"/>
    <n v="9.4700000000000006"/>
    <s v="Cash"/>
  </r>
  <r>
    <x v="236"/>
    <s v="O20243847"/>
    <s v="C10090"/>
    <s v="SMB"/>
    <x v="1"/>
    <s v="AMBA"/>
    <s v="GBA Sur"/>
    <s v="Lácteos"/>
    <s v="Leche 1L"/>
    <n v="5"/>
    <n v="1.41"/>
    <n v="0.125"/>
    <n v="6.17"/>
    <n v="4.8099999999999996"/>
    <n v="1.36"/>
    <s v="Credit"/>
  </r>
  <r>
    <x v="206"/>
    <s v="O20243279"/>
    <s v="C11070"/>
    <s v="Consumer"/>
    <x v="2"/>
    <s v="Santa Fe"/>
    <s v="Rafaela"/>
    <s v="Panificados"/>
    <s v="Pan Lacteado"/>
    <n v="5"/>
    <n v="1.32"/>
    <n v="4.7E-2"/>
    <n v="6.29"/>
    <n v="4.21"/>
    <n v="2.08"/>
    <s v="Debit"/>
  </r>
  <r>
    <x v="492"/>
    <s v="O20240049"/>
    <s v="C12569"/>
    <s v="Consumer"/>
    <x v="1"/>
    <s v="Córdoba"/>
    <s v="Río Cuarto"/>
    <s v="Bebidas"/>
    <s v="Gaseosa Cola"/>
    <n v="11"/>
    <n v="2.14"/>
    <n v="2.7E-2"/>
    <n v="22.9"/>
    <n v="17.18"/>
    <n v="5.72"/>
    <s v="Credit"/>
  </r>
  <r>
    <x v="626"/>
    <s v="O20244620"/>
    <s v="C12654"/>
    <s v="Consumer"/>
    <x v="1"/>
    <s v="Córdoba"/>
    <s v="Córdoba"/>
    <s v="Verduras"/>
    <s v="Lechuga Unidad"/>
    <n v="12"/>
    <n v="2.4700000000000002"/>
    <n v="4.9000000000000002E-2"/>
    <n v="28.19"/>
    <n v="19.73"/>
    <n v="8.4600000000000009"/>
    <s v="Wallet"/>
  </r>
  <r>
    <x v="489"/>
    <s v="O20242804"/>
    <s v="C13301"/>
    <s v="Consumer"/>
    <x v="1"/>
    <s v="Córdoba"/>
    <s v="Río Cuarto"/>
    <s v="Bebidas"/>
    <s v="Agua 500ml"/>
    <n v="17"/>
    <n v="1.67"/>
    <n v="0.152"/>
    <n v="24.07"/>
    <n v="18.05"/>
    <n v="6.02"/>
    <s v="Credit"/>
  </r>
  <r>
    <x v="504"/>
    <s v="O20244376"/>
    <s v="C12901"/>
    <s v="Enterprise"/>
    <x v="0"/>
    <s v="AMBA"/>
    <s v="CABA"/>
    <s v="Lácteos"/>
    <s v="Leche 1L"/>
    <n v="11"/>
    <n v="2"/>
    <n v="0.15"/>
    <n v="18.7"/>
    <n v="14.59"/>
    <n v="4.1100000000000003"/>
    <s v="Credit"/>
  </r>
  <r>
    <x v="210"/>
    <s v="O20241777"/>
    <s v="C10803"/>
    <s v="Consumer"/>
    <x v="1"/>
    <s v="AMBA"/>
    <s v="GBA Norte"/>
    <s v="Panificados"/>
    <s v="Pan Lacteado"/>
    <n v="7"/>
    <n v="2.0099999999999998"/>
    <n v="1.4E-2"/>
    <n v="13.87"/>
    <n v="9.2899999999999991"/>
    <n v="4.58"/>
    <s v="Credit"/>
  </r>
  <r>
    <x v="80"/>
    <s v="O20241269"/>
    <s v="C10601"/>
    <s v="Enterprise"/>
    <x v="1"/>
    <s v="AMBA"/>
    <s v="GBA Oeste"/>
    <s v="Bebidas"/>
    <s v="Energética"/>
    <n v="13"/>
    <n v="1.89"/>
    <n v="0.16600000000000001"/>
    <n v="20.49"/>
    <n v="15.37"/>
    <n v="5.12"/>
    <s v="Credit"/>
  </r>
  <r>
    <x v="389"/>
    <s v="O20242205"/>
    <s v="C10784"/>
    <s v="Consumer"/>
    <x v="1"/>
    <s v="Santa Fe"/>
    <s v="Rosario"/>
    <s v="Snacks"/>
    <s v="Papas Clásicas"/>
    <n v="13"/>
    <n v="2.99"/>
    <n v="4.8000000000000001E-2"/>
    <n v="37"/>
    <n v="24.05"/>
    <n v="12.95"/>
    <s v="Debit"/>
  </r>
  <r>
    <x v="174"/>
    <s v="O20241864"/>
    <s v="C11089"/>
    <s v="Consumer"/>
    <x v="0"/>
    <s v="Rosario"/>
    <s v="Rosario"/>
    <s v="Snacks"/>
    <s v="Barra Cereal"/>
    <n v="4"/>
    <n v="3.34"/>
    <n v="0.111"/>
    <n v="11.88"/>
    <n v="7.72"/>
    <n v="4.16"/>
    <s v="Debit"/>
  </r>
  <r>
    <x v="600"/>
    <s v="O20244506"/>
    <s v="C11868"/>
    <s v="Consumer"/>
    <x v="0"/>
    <s v="LatAm"/>
    <s v="Santiago"/>
    <s v="Bebidas"/>
    <s v="Energética"/>
    <n v="13"/>
    <n v="1.6"/>
    <n v="0.14899999999999999"/>
    <n v="17.7"/>
    <n v="13.28"/>
    <n v="4.42"/>
    <s v="Wallet"/>
  </r>
  <r>
    <x v="461"/>
    <s v="O20240968"/>
    <s v="C12419"/>
    <s v="Enterprise"/>
    <x v="1"/>
    <s v="Córdoba"/>
    <s v="Villa María"/>
    <s v="Suplementos"/>
    <s v="Creatina 300g"/>
    <n v="15"/>
    <n v="16.71"/>
    <n v="5.0999999999999997E-2"/>
    <n v="237.87"/>
    <n v="130.83000000000001"/>
    <n v="107.04"/>
    <s v="Transfer"/>
  </r>
  <r>
    <x v="223"/>
    <s v="O20242782"/>
    <s v="C12826"/>
    <s v="SMB"/>
    <x v="0"/>
    <s v="Córdoba"/>
    <s v="Córdoba"/>
    <s v="Bebidas"/>
    <s v="Gaseosa Cola"/>
    <n v="19"/>
    <n v="1.86"/>
    <n v="0.18"/>
    <n v="28.98"/>
    <n v="21.74"/>
    <n v="7.24"/>
    <s v="Cash"/>
  </r>
  <r>
    <x v="282"/>
    <s v="O20244370"/>
    <s v="C12540"/>
    <s v="Consumer"/>
    <x v="1"/>
    <s v="Rosario"/>
    <s v="Rosario"/>
    <s v="Lácteos"/>
    <s v="Yogur 1L"/>
    <n v="7"/>
    <n v="2.75"/>
    <n v="7.2999999999999995E-2"/>
    <n v="17.84"/>
    <n v="13.92"/>
    <n v="3.92"/>
    <s v="Cash"/>
  </r>
  <r>
    <x v="495"/>
    <s v="O20244526"/>
    <s v="C11671"/>
    <s v="Consumer"/>
    <x v="1"/>
    <s v="LatAm"/>
    <s v="Santiago"/>
    <s v="Panificados"/>
    <s v="Medialunas Docena"/>
    <n v="14"/>
    <n v="1.83"/>
    <n v="0.1"/>
    <n v="23.06"/>
    <n v="15.45"/>
    <n v="7.61"/>
    <s v="Credit"/>
  </r>
  <r>
    <x v="561"/>
    <s v="O20243400"/>
    <s v="C12293"/>
    <s v="Consumer"/>
    <x v="0"/>
    <s v="AMBA"/>
    <s v="GBA Oeste"/>
    <s v="Lácteos"/>
    <s v="Leche 1L"/>
    <n v="7"/>
    <n v="2.68"/>
    <n v="6.0000000000000001E-3"/>
    <n v="18.649999999999999"/>
    <n v="14.55"/>
    <n v="4.0999999999999996"/>
    <s v="Cash"/>
  </r>
  <r>
    <x v="474"/>
    <s v="O20244226"/>
    <s v="C11733"/>
    <s v="Consumer"/>
    <x v="0"/>
    <s v="Córdoba"/>
    <s v="Córdoba"/>
    <s v="Bebidas"/>
    <s v="Jugo Naranja"/>
    <n v="2"/>
    <n v="1.6"/>
    <n v="1.7999999999999999E-2"/>
    <n v="3.14"/>
    <n v="2.36"/>
    <n v="0.78"/>
    <s v="Cash"/>
  </r>
  <r>
    <x v="507"/>
    <s v="O20243648"/>
    <s v="C10029"/>
    <s v="SMB"/>
    <x v="1"/>
    <s v="AMBA"/>
    <s v="CABA"/>
    <s v="Panificados"/>
    <s v="Medialunas Docena"/>
    <n v="20"/>
    <n v="2.17"/>
    <n v="2.5999999999999999E-2"/>
    <n v="42.27"/>
    <n v="28.32"/>
    <n v="13.95"/>
    <s v="Transfer"/>
  </r>
  <r>
    <x v="602"/>
    <s v="O20241696"/>
    <s v="C10616"/>
    <s v="SMB"/>
    <x v="1"/>
    <s v="Mendoza"/>
    <s v="Godoy Cruz"/>
    <s v="Frutas"/>
    <s v="Uva Kg"/>
    <n v="14"/>
    <n v="2.4900000000000002"/>
    <n v="0"/>
    <n v="34.86"/>
    <n v="25.1"/>
    <n v="9.76"/>
    <s v="Debit"/>
  </r>
  <r>
    <x v="401"/>
    <s v="O20244892"/>
    <s v="C11287"/>
    <s v="SMB"/>
    <x v="1"/>
    <s v="Rosario"/>
    <s v="Rosario"/>
    <s v="Panificados"/>
    <s v="Pan Integral"/>
    <n v="5"/>
    <n v="1.85"/>
    <n v="3.4000000000000002E-2"/>
    <n v="8.94"/>
    <n v="5.99"/>
    <n v="2.95"/>
    <s v="Transfer"/>
  </r>
  <r>
    <x v="447"/>
    <s v="O20241932"/>
    <s v="C10938"/>
    <s v="SMB"/>
    <x v="0"/>
    <s v="LatAm"/>
    <s v="Asunción"/>
    <s v="Suplementos"/>
    <s v="Omega-3"/>
    <n v="13"/>
    <n v="25.98"/>
    <n v="7.1999999999999995E-2"/>
    <n v="313.42"/>
    <n v="172.38"/>
    <n v="141.04"/>
    <s v="Credit"/>
  </r>
  <r>
    <x v="162"/>
    <s v="O20243191"/>
    <s v="C12572"/>
    <s v="Consumer"/>
    <x v="1"/>
    <s v="Córdoba"/>
    <s v="Río Cuarto"/>
    <s v="Lácteos"/>
    <s v="Queso Cremoso 500g"/>
    <n v="7"/>
    <n v="1.68"/>
    <n v="0.185"/>
    <n v="9.58"/>
    <n v="7.47"/>
    <n v="2.11"/>
    <s v="Credit"/>
  </r>
  <r>
    <x v="586"/>
    <s v="O20244075"/>
    <s v="C10615"/>
    <s v="Consumer"/>
    <x v="1"/>
    <s v="Mendoza"/>
    <s v="Mendoza"/>
    <s v="Snacks"/>
    <s v="Papas Onduladas"/>
    <n v="4"/>
    <n v="2.76"/>
    <n v="0.107"/>
    <n v="9.86"/>
    <n v="6.41"/>
    <n v="3.45"/>
    <s v="Credit"/>
  </r>
  <r>
    <x v="180"/>
    <s v="O20241472"/>
    <s v="C12890"/>
    <s v="Consumer"/>
    <x v="0"/>
    <s v="Mendoza"/>
    <s v="San Rafael"/>
    <s v="Panificados"/>
    <s v="Pan Lacteado"/>
    <n v="9"/>
    <n v="1.02"/>
    <n v="3.6999999999999998E-2"/>
    <n v="8.84"/>
    <n v="5.92"/>
    <n v="2.92"/>
    <s v="Debit"/>
  </r>
  <r>
    <x v="494"/>
    <s v="O20242033"/>
    <s v="C11367"/>
    <s v="Consumer"/>
    <x v="1"/>
    <s v="AMBA"/>
    <s v="GBA Oeste"/>
    <s v="Frutas"/>
    <s v="Uva Kg"/>
    <n v="2"/>
    <n v="1.76"/>
    <n v="0.113"/>
    <n v="3.12"/>
    <n v="2.25"/>
    <n v="0.87"/>
    <s v="Transfer"/>
  </r>
  <r>
    <x v="585"/>
    <s v="O20240229"/>
    <s v="C13253"/>
    <s v="Enterprise"/>
    <x v="1"/>
    <s v="Mendoza"/>
    <s v="San Rafael"/>
    <s v="Lácteos"/>
    <s v="Yogur 1L"/>
    <n v="11"/>
    <n v="1.41"/>
    <n v="0"/>
    <n v="15.51"/>
    <n v="12.1"/>
    <n v="3.41"/>
    <s v="Wallet"/>
  </r>
  <r>
    <x v="607"/>
    <s v="O20242104"/>
    <s v="C12456"/>
    <s v="Consumer"/>
    <x v="0"/>
    <s v="Rosario"/>
    <s v="Rosario"/>
    <s v="Verduras"/>
    <s v="Lechuga Unidad"/>
    <n v="13"/>
    <n v="1.22"/>
    <n v="1.4E-2"/>
    <n v="15.64"/>
    <n v="10.95"/>
    <n v="4.6900000000000004"/>
    <s v="Transfer"/>
  </r>
  <r>
    <x v="129"/>
    <s v="O20241223"/>
    <s v="C12545"/>
    <s v="Consumer"/>
    <x v="0"/>
    <s v="LatAm"/>
    <s v="Santiago"/>
    <s v="Verduras"/>
    <s v="Lechuga Unidad"/>
    <n v="11"/>
    <n v="1.59"/>
    <n v="0.104"/>
    <n v="15.67"/>
    <n v="10.97"/>
    <n v="4.7"/>
    <s v="Transfer"/>
  </r>
  <r>
    <x v="347"/>
    <s v="O20240035"/>
    <s v="C10421"/>
    <s v="Consumer"/>
    <x v="1"/>
    <s v="Rosario"/>
    <s v="Rosario"/>
    <s v="Lácteos"/>
    <s v="Yogur 1L"/>
    <n v="10"/>
    <n v="1.1599999999999999"/>
    <n v="0.14499999999999999"/>
    <n v="9.92"/>
    <n v="7.74"/>
    <n v="2.1800000000000002"/>
    <s v="Credit"/>
  </r>
  <r>
    <x v="256"/>
    <s v="O20240458"/>
    <s v="C13486"/>
    <s v="Consumer"/>
    <x v="1"/>
    <s v="Rosario"/>
    <s v="Rosario"/>
    <s v="Panificados"/>
    <s v="Pan Integral"/>
    <n v="19"/>
    <n v="2.1800000000000002"/>
    <n v="0.109"/>
    <n v="36.909999999999997"/>
    <n v="24.73"/>
    <n v="12.18"/>
    <s v="Credit"/>
  </r>
  <r>
    <x v="373"/>
    <s v="O20241139"/>
    <s v="C10066"/>
    <s v="SMB"/>
    <x v="1"/>
    <s v="AMBA"/>
    <s v="GBA Sur"/>
    <s v="Frutas"/>
    <s v="Uva Kg"/>
    <n v="3"/>
    <n v="1.77"/>
    <n v="4.7E-2"/>
    <n v="5.0599999999999996"/>
    <n v="3.64"/>
    <n v="1.42"/>
    <s v="Cash"/>
  </r>
  <r>
    <x v="19"/>
    <s v="O20242266"/>
    <s v="C10824"/>
    <s v="SMB"/>
    <x v="2"/>
    <s v="AMBA"/>
    <s v="GBA Norte"/>
    <s v="Panificados"/>
    <s v="Pan Integral"/>
    <n v="1"/>
    <n v="1.1100000000000001"/>
    <n v="0.104"/>
    <n v="0.99"/>
    <n v="0.66"/>
    <n v="0.33"/>
    <s v="Transfer"/>
  </r>
  <r>
    <x v="284"/>
    <s v="O20242190"/>
    <s v="C10622"/>
    <s v="Consumer"/>
    <x v="1"/>
    <s v="LatAm"/>
    <s v="Asunción"/>
    <s v="Bebidas"/>
    <s v="Agua 1.5L"/>
    <n v="15"/>
    <n v="1.65"/>
    <n v="5.5E-2"/>
    <n v="23.39"/>
    <n v="17.54"/>
    <n v="5.85"/>
    <s v="Debit"/>
  </r>
  <r>
    <x v="550"/>
    <s v="O20242257"/>
    <s v="C11721"/>
    <s v="Consumer"/>
    <x v="1"/>
    <s v="Mendoza"/>
    <s v="San Rafael"/>
    <s v="Panificados"/>
    <s v="Medialunas Docena"/>
    <n v="20"/>
    <n v="1.04"/>
    <n v="0.13100000000000001"/>
    <n v="18.079999999999998"/>
    <n v="12.11"/>
    <n v="5.97"/>
    <s v="Wallet"/>
  </r>
  <r>
    <x v="46"/>
    <s v="O20243629"/>
    <s v="C13239"/>
    <s v="Consumer"/>
    <x v="1"/>
    <s v="Rosario"/>
    <s v="Rosario"/>
    <s v="Bebidas"/>
    <s v="Gaseosa Cola"/>
    <n v="15"/>
    <n v="2.09"/>
    <n v="0.13100000000000001"/>
    <n v="27.24"/>
    <n v="20.43"/>
    <n v="6.81"/>
    <s v="Cash"/>
  </r>
  <r>
    <x v="11"/>
    <s v="O20240357"/>
    <s v="C11796"/>
    <s v="Consumer"/>
    <x v="1"/>
    <s v="Rosario"/>
    <s v="Rosario"/>
    <s v="Lácteos"/>
    <s v="Yogur 1L"/>
    <n v="17"/>
    <n v="1.5"/>
    <n v="3.7999999999999999E-2"/>
    <n v="24.53"/>
    <n v="19.13"/>
    <n v="5.4"/>
    <s v="Cash"/>
  </r>
  <r>
    <x v="137"/>
    <s v="O20241597"/>
    <s v="C12076"/>
    <s v="Enterprise"/>
    <x v="0"/>
    <s v="LatAm"/>
    <s v="Asunción"/>
    <s v="Verduras"/>
    <s v="Lechuga Unidad"/>
    <n v="3"/>
    <n v="2.1"/>
    <n v="6.4000000000000001E-2"/>
    <n v="5.9"/>
    <n v="4.13"/>
    <n v="1.77"/>
    <s v="Credit"/>
  </r>
  <r>
    <x v="569"/>
    <s v="O20242345"/>
    <s v="C10222"/>
    <s v="SMB"/>
    <x v="1"/>
    <s v="Santa Fe"/>
    <s v="Rafaela"/>
    <s v="Bebidas"/>
    <s v="Agua 1.5L"/>
    <n v="17"/>
    <n v="1.99"/>
    <n v="0.105"/>
    <n v="30.28"/>
    <n v="22.71"/>
    <n v="7.57"/>
    <s v="Credit"/>
  </r>
  <r>
    <x v="629"/>
    <s v="O20244068"/>
    <s v="C10652"/>
    <s v="Consumer"/>
    <x v="1"/>
    <s v="Santa Fe"/>
    <s v="Rafaela"/>
    <s v="Panificados"/>
    <s v="Pan Lacteado"/>
    <n v="16"/>
    <n v="1.86"/>
    <n v="2.4E-2"/>
    <n v="29.05"/>
    <n v="19.46"/>
    <n v="9.59"/>
    <s v="Transfer"/>
  </r>
  <r>
    <x v="453"/>
    <s v="O20241480"/>
    <s v="C12074"/>
    <s v="SMB"/>
    <x v="0"/>
    <s v="AMBA"/>
    <s v="GBA Oeste"/>
    <s v="Bebidas"/>
    <s v="Energética"/>
    <n v="11"/>
    <n v="1.33"/>
    <n v="7.6999999999999999E-2"/>
    <n v="13.5"/>
    <n v="10.119999999999999"/>
    <n v="3.38"/>
    <s v="Debit"/>
  </r>
  <r>
    <x v="370"/>
    <s v="O20241488"/>
    <s v="C10228"/>
    <s v="Consumer"/>
    <x v="1"/>
    <s v="Mendoza"/>
    <s v="Godoy Cruz"/>
    <s v="Suplementos"/>
    <s v="Whey 1kg"/>
    <n v="4"/>
    <n v="16.3"/>
    <n v="0.154"/>
    <n v="55.16"/>
    <n v="30.34"/>
    <n v="24.82"/>
    <s v="Transfer"/>
  </r>
  <r>
    <x v="602"/>
    <s v="O20241703"/>
    <s v="C11412"/>
    <s v="Consumer"/>
    <x v="0"/>
    <s v="Santa Fe"/>
    <s v="Rafaela"/>
    <s v="Panificados"/>
    <s v="Pan Integral"/>
    <n v="4"/>
    <n v="1.47"/>
    <n v="9.7000000000000003E-2"/>
    <n v="5.31"/>
    <n v="3.56"/>
    <n v="1.75"/>
    <s v="Debit"/>
  </r>
  <r>
    <x v="460"/>
    <s v="O20244805"/>
    <s v="C12982"/>
    <s v="Consumer"/>
    <x v="0"/>
    <s v="Córdoba"/>
    <s v="Córdoba"/>
    <s v="Verduras"/>
    <s v="Lechuga Unidad"/>
    <n v="13"/>
    <n v="2.1800000000000002"/>
    <n v="0"/>
    <n v="28.34"/>
    <n v="19.84"/>
    <n v="8.5"/>
    <s v="Transfer"/>
  </r>
  <r>
    <x v="530"/>
    <s v="O20242679"/>
    <s v="C11141"/>
    <s v="Consumer"/>
    <x v="0"/>
    <s v="Santa Fe"/>
    <s v="Rosario"/>
    <s v="Snacks"/>
    <s v="Mix Frutos Secos"/>
    <n v="13"/>
    <n v="2.15"/>
    <n v="0.105"/>
    <n v="25.02"/>
    <n v="16.260000000000002"/>
    <n v="8.76"/>
    <s v="Transfer"/>
  </r>
  <r>
    <x v="285"/>
    <s v="O20244312"/>
    <s v="C10527"/>
    <s v="Enterprise"/>
    <x v="1"/>
    <s v="Mendoza"/>
    <s v="Mendoza"/>
    <s v="Verduras"/>
    <s v="Lechuga Unidad"/>
    <n v="6"/>
    <n v="2.16"/>
    <n v="0.19"/>
    <n v="10.5"/>
    <n v="7.35"/>
    <n v="3.15"/>
    <s v="Debit"/>
  </r>
  <r>
    <x v="131"/>
    <s v="O20242470"/>
    <s v="C11543"/>
    <s v="Consumer"/>
    <x v="1"/>
    <s v="Santa Fe"/>
    <s v="Rafaela"/>
    <s v="Snacks"/>
    <s v="Mix Frutos Secos"/>
    <n v="16"/>
    <n v="1.58"/>
    <n v="5.0999999999999997E-2"/>
    <n v="23.99"/>
    <n v="15.59"/>
    <n v="8.4"/>
    <s v="Transfer"/>
  </r>
  <r>
    <x v="229"/>
    <s v="O20244774"/>
    <s v="C10480"/>
    <s v="SMB"/>
    <x v="2"/>
    <s v="Santa Fe"/>
    <s v="Santa Fe"/>
    <s v="Frutas"/>
    <s v="Uva Kg"/>
    <n v="7"/>
    <n v="2.97"/>
    <n v="0.14099999999999999"/>
    <n v="17.86"/>
    <n v="12.86"/>
    <n v="5"/>
    <s v="Cash"/>
  </r>
  <r>
    <x v="232"/>
    <s v="O20243354"/>
    <s v="C13002"/>
    <s v="Consumer"/>
    <x v="0"/>
    <s v="LatAm"/>
    <s v="Montevideo"/>
    <s v="Suplementos"/>
    <s v="Whey 1kg"/>
    <n v="13"/>
    <n v="15.79"/>
    <n v="0.108"/>
    <n v="183.1"/>
    <n v="100.7"/>
    <n v="82.4"/>
    <s v="Debit"/>
  </r>
  <r>
    <x v="602"/>
    <s v="O20241702"/>
    <s v="C13129"/>
    <s v="SMB"/>
    <x v="0"/>
    <s v="Córdoba"/>
    <s v="Córdoba"/>
    <s v="Bebidas"/>
    <s v="Jugo Naranja"/>
    <n v="19"/>
    <n v="1.48"/>
    <n v="4.1000000000000002E-2"/>
    <n v="26.97"/>
    <n v="20.23"/>
    <n v="6.74"/>
    <s v="Cash"/>
  </r>
  <r>
    <x v="420"/>
    <s v="O20240253"/>
    <s v="C10281"/>
    <s v="Consumer"/>
    <x v="1"/>
    <s v="Santa Fe"/>
    <s v="Rosario"/>
    <s v="Lácteos"/>
    <s v="Leche 1L"/>
    <n v="20"/>
    <n v="2.61"/>
    <n v="3.7999999999999999E-2"/>
    <n v="50.22"/>
    <n v="39.17"/>
    <n v="11.05"/>
    <s v="Credit"/>
  </r>
  <r>
    <x v="61"/>
    <s v="O20242315"/>
    <s v="C13078"/>
    <s v="Consumer"/>
    <x v="0"/>
    <s v="Córdoba"/>
    <s v="Villa María"/>
    <s v="Panificados"/>
    <s v="Medialunas Docena"/>
    <n v="12"/>
    <n v="1.8"/>
    <n v="0"/>
    <n v="21.6"/>
    <n v="14.47"/>
    <n v="7.13"/>
    <s v="Debit"/>
  </r>
  <r>
    <x v="163"/>
    <s v="O20240939"/>
    <s v="C12175"/>
    <s v="Enterprise"/>
    <x v="0"/>
    <s v="AMBA"/>
    <s v="CABA"/>
    <s v="Snacks"/>
    <s v="Papas Clásicas"/>
    <n v="19"/>
    <n v="3.21"/>
    <n v="2.9000000000000001E-2"/>
    <n v="59.22"/>
    <n v="38.49"/>
    <n v="20.73"/>
    <s v="Debit"/>
  </r>
  <r>
    <x v="63"/>
    <s v="O20243203"/>
    <s v="C12741"/>
    <s v="Consumer"/>
    <x v="1"/>
    <s v="Mendoza"/>
    <s v="San Rafael"/>
    <s v="Verduras"/>
    <s v="Zanahoria Kg"/>
    <n v="9"/>
    <n v="1.76"/>
    <n v="8.7999999999999995E-2"/>
    <n v="14.45"/>
    <n v="10.11"/>
    <n v="4.34"/>
    <s v="Transfer"/>
  </r>
  <r>
    <x v="92"/>
    <s v="O20241009"/>
    <s v="C10188"/>
    <s v="Consumer"/>
    <x v="1"/>
    <s v="Mendoza"/>
    <s v="Mendoza"/>
    <s v="Frutas"/>
    <s v="Naranja Kg"/>
    <n v="10"/>
    <n v="2.2200000000000002"/>
    <n v="0.114"/>
    <n v="19.670000000000002"/>
    <n v="14.16"/>
    <n v="5.51"/>
    <s v="Debit"/>
  </r>
  <r>
    <x v="362"/>
    <s v="O20241408"/>
    <s v="C10129"/>
    <s v="Consumer"/>
    <x v="1"/>
    <s v="Córdoba"/>
    <s v="Villa María"/>
    <s v="Bebidas"/>
    <s v="Jugo Naranja"/>
    <n v="8"/>
    <n v="2.08"/>
    <n v="4.4999999999999998E-2"/>
    <n v="15.89"/>
    <n v="11.92"/>
    <n v="3.97"/>
    <s v="Transfer"/>
  </r>
  <r>
    <x v="389"/>
    <s v="O20242207"/>
    <s v="C12823"/>
    <s v="Consumer"/>
    <x v="1"/>
    <s v="Rosario"/>
    <s v="Rosario"/>
    <s v="Panificados"/>
    <s v="Pan Integral"/>
    <n v="18"/>
    <n v="1.23"/>
    <n v="4.1000000000000002E-2"/>
    <n v="21.23"/>
    <n v="14.22"/>
    <n v="7.01"/>
    <s v="Transfer"/>
  </r>
  <r>
    <x v="303"/>
    <s v="O20242333"/>
    <s v="C10344"/>
    <s v="SMB"/>
    <x v="0"/>
    <s v="AMBA"/>
    <s v="GBA Sur"/>
    <s v="Suplementos"/>
    <s v="Omega-3"/>
    <n v="8"/>
    <n v="26.19"/>
    <n v="0"/>
    <n v="209.52"/>
    <n v="115.24"/>
    <n v="94.28"/>
    <s v="Wallet"/>
  </r>
  <r>
    <x v="103"/>
    <s v="O20241030"/>
    <s v="C13301"/>
    <s v="Consumer"/>
    <x v="0"/>
    <s v="AMBA"/>
    <s v="GBA Sur"/>
    <s v="Verduras"/>
    <s v="Tomate Kg"/>
    <n v="4"/>
    <n v="2.5299999999999998"/>
    <n v="6.6000000000000003E-2"/>
    <n v="9.4499999999999993"/>
    <n v="6.62"/>
    <n v="2.83"/>
    <s v="Credit"/>
  </r>
  <r>
    <x v="414"/>
    <s v="O20243332"/>
    <s v="C12497"/>
    <s v="Consumer"/>
    <x v="0"/>
    <s v="LatAm"/>
    <s v="Asunción"/>
    <s v="Frutas"/>
    <s v="Uva Kg"/>
    <n v="18"/>
    <n v="1.21"/>
    <n v="0.128"/>
    <n v="18.989999999999998"/>
    <n v="13.67"/>
    <n v="5.32"/>
    <s v="Transfer"/>
  </r>
  <r>
    <x v="563"/>
    <s v="O20242261"/>
    <s v="C10114"/>
    <s v="Consumer"/>
    <x v="1"/>
    <s v="Mendoza"/>
    <s v="San Rafael"/>
    <s v="Bebidas"/>
    <s v="Jugo Naranja"/>
    <n v="11"/>
    <n v="1.35"/>
    <n v="0.13700000000000001"/>
    <n v="12.82"/>
    <n v="9.6199999999999992"/>
    <n v="3.2"/>
    <s v="Credit"/>
  </r>
  <r>
    <x v="523"/>
    <s v="O20242059"/>
    <s v="C12004"/>
    <s v="Consumer"/>
    <x v="2"/>
    <s v="Córdoba"/>
    <s v="Villa María"/>
    <s v="Verduras"/>
    <s v="Zanahoria Kg"/>
    <n v="5"/>
    <n v="1.65"/>
    <n v="2.1000000000000001E-2"/>
    <n v="8.08"/>
    <n v="5.66"/>
    <n v="2.42"/>
    <s v="Debit"/>
  </r>
  <r>
    <x v="417"/>
    <s v="O20240780"/>
    <s v="C13209"/>
    <s v="Consumer"/>
    <x v="1"/>
    <s v="Mendoza"/>
    <s v="Godoy Cruz"/>
    <s v="Bebidas"/>
    <s v="Agua 500ml"/>
    <n v="17"/>
    <n v="1.61"/>
    <n v="7.3999999999999996E-2"/>
    <n v="25.34"/>
    <n v="19"/>
    <n v="6.34"/>
    <s v="Credit"/>
  </r>
  <r>
    <x v="193"/>
    <s v="O20240285"/>
    <s v="C11876"/>
    <s v="Consumer"/>
    <x v="1"/>
    <s v="Mendoza"/>
    <s v="Mendoza"/>
    <s v="Lácteos"/>
    <s v="Leche 1L"/>
    <n v="18"/>
    <n v="1.28"/>
    <n v="2.8000000000000001E-2"/>
    <n v="22.39"/>
    <n v="17.46"/>
    <n v="4.93"/>
    <s v="Credit"/>
  </r>
  <r>
    <x v="515"/>
    <s v="O20240398"/>
    <s v="C12911"/>
    <s v="Consumer"/>
    <x v="2"/>
    <s v="Mendoza"/>
    <s v="San Rafael"/>
    <s v="Bebidas"/>
    <s v="Energética"/>
    <n v="9"/>
    <n v="1.22"/>
    <n v="4.2999999999999997E-2"/>
    <n v="10.51"/>
    <n v="7.88"/>
    <n v="2.63"/>
    <s v="Credit"/>
  </r>
  <r>
    <x v="239"/>
    <s v="O20242716"/>
    <s v="C10376"/>
    <s v="SMB"/>
    <x v="0"/>
    <s v="Santa Fe"/>
    <s v="Rosario"/>
    <s v="Bebidas"/>
    <s v="Agua 1.5L"/>
    <n v="15"/>
    <n v="1.18"/>
    <n v="9.4E-2"/>
    <n v="16.04"/>
    <n v="12.03"/>
    <n v="4.01"/>
    <s v="Debit"/>
  </r>
  <r>
    <x v="619"/>
    <s v="O20244664"/>
    <s v="C12654"/>
    <s v="Consumer"/>
    <x v="0"/>
    <s v="AMBA"/>
    <s v="CABA"/>
    <s v="Lácteos"/>
    <s v="Yogur 1L"/>
    <n v="12"/>
    <n v="2.98"/>
    <n v="0"/>
    <n v="35.76"/>
    <n v="27.89"/>
    <n v="7.87"/>
    <s v="Credit"/>
  </r>
  <r>
    <x v="313"/>
    <s v="O20244757"/>
    <s v="C10768"/>
    <s v="SMB"/>
    <x v="0"/>
    <s v="AMBA"/>
    <s v="CABA"/>
    <s v="Verduras"/>
    <s v="Tomate Kg"/>
    <n v="18"/>
    <n v="1.49"/>
    <n v="0.193"/>
    <n v="21.64"/>
    <n v="15.15"/>
    <n v="6.49"/>
    <s v="Credit"/>
  </r>
  <r>
    <x v="472"/>
    <s v="O20240370"/>
    <s v="C13019"/>
    <s v="Consumer"/>
    <x v="1"/>
    <s v="AMBA"/>
    <s v="GBA Norte"/>
    <s v="Panificados"/>
    <s v="Medialunas Docena"/>
    <n v="2"/>
    <n v="1.49"/>
    <n v="4.9000000000000002E-2"/>
    <n v="2.83"/>
    <n v="1.9"/>
    <n v="0.93"/>
    <s v="Wallet"/>
  </r>
  <r>
    <x v="514"/>
    <s v="O20243830"/>
    <s v="C12933"/>
    <s v="Consumer"/>
    <x v="2"/>
    <s v="Santa Fe"/>
    <s v="Rafaela"/>
    <s v="Panificados"/>
    <s v="Pan Lacteado"/>
    <n v="16"/>
    <n v="2.02"/>
    <n v="0"/>
    <n v="32.32"/>
    <n v="21.65"/>
    <n v="10.67"/>
    <s v="Debit"/>
  </r>
  <r>
    <x v="383"/>
    <s v="O20244390"/>
    <s v="C10165"/>
    <s v="Enterprise"/>
    <x v="1"/>
    <s v="LatAm"/>
    <s v="Asunción"/>
    <s v="Verduras"/>
    <s v="Tomate Kg"/>
    <n v="9"/>
    <n v="1.44"/>
    <n v="9.9000000000000005E-2"/>
    <n v="11.68"/>
    <n v="8.18"/>
    <n v="3.5"/>
    <s v="Credit"/>
  </r>
  <r>
    <x v="216"/>
    <s v="O20241694"/>
    <s v="C11400"/>
    <s v="Consumer"/>
    <x v="1"/>
    <s v="Santa Fe"/>
    <s v="Santa Fe"/>
    <s v="Panificados"/>
    <s v="Medialunas Docena"/>
    <n v="8"/>
    <n v="1.75"/>
    <n v="5.3999999999999999E-2"/>
    <n v="13.24"/>
    <n v="8.8699999999999992"/>
    <n v="4.37"/>
    <s v="Credit"/>
  </r>
  <r>
    <x v="274"/>
    <s v="O20242700"/>
    <s v="C12400"/>
    <s v="SMB"/>
    <x v="1"/>
    <s v="Mendoza"/>
    <s v="San Rafael"/>
    <s v="Suplementos"/>
    <s v="Omega-3"/>
    <n v="18"/>
    <n v="25.59"/>
    <n v="7.2999999999999995E-2"/>
    <n v="426.99"/>
    <n v="234.84"/>
    <n v="192.15"/>
    <s v="Debit"/>
  </r>
  <r>
    <x v="378"/>
    <s v="O20243493"/>
    <s v="C11725"/>
    <s v="SMB"/>
    <x v="1"/>
    <s v="AMBA"/>
    <s v="GBA Norte"/>
    <s v="Snacks"/>
    <s v="Mix Frutos Secos"/>
    <n v="10"/>
    <n v="1.61"/>
    <n v="0.11600000000000001"/>
    <n v="14.23"/>
    <n v="9.25"/>
    <n v="4.9800000000000004"/>
    <s v="Debit"/>
  </r>
  <r>
    <x v="405"/>
    <s v="O20243930"/>
    <s v="C11624"/>
    <s v="Consumer"/>
    <x v="1"/>
    <s v="Córdoba"/>
    <s v="Córdoba"/>
    <s v="Suplementos"/>
    <s v="Multivitamínico"/>
    <n v="13"/>
    <n v="29.03"/>
    <n v="0"/>
    <n v="377.39"/>
    <n v="207.56"/>
    <n v="169.83"/>
    <s v="Credit"/>
  </r>
  <r>
    <x v="61"/>
    <s v="O20242321"/>
    <s v="C12621"/>
    <s v="Consumer"/>
    <x v="1"/>
    <s v="Rosario"/>
    <s v="Rosario"/>
    <s v="Bebidas"/>
    <s v="Energética"/>
    <n v="13"/>
    <n v="2.1"/>
    <n v="0.13400000000000001"/>
    <n v="23.64"/>
    <n v="17.73"/>
    <n v="5.91"/>
    <s v="Debit"/>
  </r>
  <r>
    <x v="338"/>
    <s v="O20240218"/>
    <s v="C10791"/>
    <s v="Consumer"/>
    <x v="0"/>
    <s v="Mendoza"/>
    <s v="Mendoza"/>
    <s v="Verduras"/>
    <s v="Tomate Kg"/>
    <n v="19"/>
    <n v="2.04"/>
    <n v="0.112"/>
    <n v="34.42"/>
    <n v="24.09"/>
    <n v="10.33"/>
    <s v="Credit"/>
  </r>
  <r>
    <x v="612"/>
    <s v="O20244008"/>
    <s v="C11845"/>
    <s v="Consumer"/>
    <x v="1"/>
    <s v="Rosario"/>
    <s v="Rosario"/>
    <s v="Lácteos"/>
    <s v="Queso Cremoso 500g"/>
    <n v="8"/>
    <n v="1.93"/>
    <n v="2.1000000000000001E-2"/>
    <n v="15.12"/>
    <n v="11.79"/>
    <n v="3.33"/>
    <s v="Wallet"/>
  </r>
  <r>
    <x v="304"/>
    <s v="O20243254"/>
    <s v="C10222"/>
    <s v="Enterprise"/>
    <x v="0"/>
    <s v="AMBA"/>
    <s v="GBA Norte"/>
    <s v="Panificados"/>
    <s v="Medialunas Docena"/>
    <n v="19"/>
    <n v="1.22"/>
    <n v="1.4999999999999999E-2"/>
    <n v="22.83"/>
    <n v="15.3"/>
    <n v="7.53"/>
    <s v="Wallet"/>
  </r>
  <r>
    <x v="396"/>
    <s v="O20242409"/>
    <s v="C11168"/>
    <s v="Consumer"/>
    <x v="0"/>
    <s v="LatAm"/>
    <s v="Lima"/>
    <s v="Verduras"/>
    <s v="Cebolla Kg"/>
    <n v="20"/>
    <n v="1.38"/>
    <n v="0.106"/>
    <n v="24.67"/>
    <n v="17.27"/>
    <n v="7.4"/>
    <s v="Credit"/>
  </r>
  <r>
    <x v="11"/>
    <s v="O20240356"/>
    <s v="C12446"/>
    <s v="Consumer"/>
    <x v="1"/>
    <s v="LatAm"/>
    <s v="Santiago"/>
    <s v="Lácteos"/>
    <s v="Leche 1L"/>
    <n v="17"/>
    <n v="2.61"/>
    <n v="9.1999999999999998E-2"/>
    <n v="40.29"/>
    <n v="31.43"/>
    <n v="8.86"/>
    <s v="Credit"/>
  </r>
  <r>
    <x v="549"/>
    <s v="O20244710"/>
    <s v="C12503"/>
    <s v="SMB"/>
    <x v="1"/>
    <s v="Córdoba"/>
    <s v="Córdoba"/>
    <s v="Bebidas"/>
    <s v="Gaseosa Cola"/>
    <n v="5"/>
    <n v="2.0099999999999998"/>
    <n v="0.10199999999999999"/>
    <n v="9.02"/>
    <n v="6.76"/>
    <n v="2.2599999999999998"/>
    <s v="Credit"/>
  </r>
  <r>
    <x v="383"/>
    <s v="O20244388"/>
    <s v="C12391"/>
    <s v="Enterprise"/>
    <x v="1"/>
    <s v="AMBA"/>
    <s v="GBA Norte"/>
    <s v="Suplementos"/>
    <s v="Creatina 300g"/>
    <n v="17"/>
    <n v="22.75"/>
    <n v="0.1"/>
    <n v="348.08"/>
    <n v="191.44"/>
    <n v="156.63999999999999"/>
    <s v="Credit"/>
  </r>
  <r>
    <x v="108"/>
    <s v="O20243975"/>
    <s v="C10087"/>
    <s v="SMB"/>
    <x v="1"/>
    <s v="Santa Fe"/>
    <s v="Rosario"/>
    <s v="Panificados"/>
    <s v="Pan Lacteado"/>
    <n v="5"/>
    <n v="1.65"/>
    <n v="3.3000000000000002E-2"/>
    <n v="7.98"/>
    <n v="5.35"/>
    <n v="2.63"/>
    <s v="Transfer"/>
  </r>
  <r>
    <x v="189"/>
    <s v="O20243670"/>
    <s v="C11186"/>
    <s v="SMB"/>
    <x v="0"/>
    <s v="LatAm"/>
    <s v="Santiago"/>
    <s v="Bebidas"/>
    <s v="Energética"/>
    <n v="5"/>
    <n v="1.06"/>
    <n v="0.105"/>
    <n v="4.74"/>
    <n v="3.56"/>
    <n v="1.18"/>
    <s v="Debit"/>
  </r>
  <r>
    <x v="554"/>
    <s v="O20244282"/>
    <s v="C12944"/>
    <s v="Enterprise"/>
    <x v="1"/>
    <s v="Rosario"/>
    <s v="Rosario"/>
    <s v="Bebidas"/>
    <s v="Jugo Naranja"/>
    <n v="4"/>
    <n v="1.17"/>
    <n v="1.7999999999999999E-2"/>
    <n v="4.5999999999999996"/>
    <n v="3.45"/>
    <n v="1.1499999999999999"/>
    <s v="Cash"/>
  </r>
  <r>
    <x v="453"/>
    <s v="O20241481"/>
    <s v="C10701"/>
    <s v="SMB"/>
    <x v="0"/>
    <s v="Córdoba"/>
    <s v="Villa María"/>
    <s v="Panificados"/>
    <s v="Pan Integral"/>
    <n v="13"/>
    <n v="1.78"/>
    <n v="0"/>
    <n v="23.14"/>
    <n v="15.5"/>
    <n v="7.64"/>
    <s v="Debit"/>
  </r>
  <r>
    <x v="319"/>
    <s v="O20244432"/>
    <s v="C11461"/>
    <s v="Consumer"/>
    <x v="1"/>
    <s v="Rosario"/>
    <s v="Rosario"/>
    <s v="Panificados"/>
    <s v="Pan Integral"/>
    <n v="5"/>
    <n v="2"/>
    <n v="0.23"/>
    <n v="7.7"/>
    <n v="5.16"/>
    <n v="2.54"/>
    <s v="Debit"/>
  </r>
  <r>
    <x v="237"/>
    <s v="O20244682"/>
    <s v="C11960"/>
    <s v="Consumer"/>
    <x v="1"/>
    <s v="AMBA"/>
    <s v="CABA"/>
    <s v="Panificados"/>
    <s v="Pan Integral"/>
    <n v="13"/>
    <n v="1.53"/>
    <n v="7.3999999999999996E-2"/>
    <n v="18.420000000000002"/>
    <n v="12.34"/>
    <n v="6.08"/>
    <s v="Credit"/>
  </r>
  <r>
    <x v="496"/>
    <s v="O20244820"/>
    <s v="C12123"/>
    <s v="Consumer"/>
    <x v="1"/>
    <s v="LatAm"/>
    <s v="Lima"/>
    <s v="Verduras"/>
    <s v="Lechuga Unidad"/>
    <n v="17"/>
    <n v="1.7"/>
    <n v="2.3E-2"/>
    <n v="28.24"/>
    <n v="19.77"/>
    <n v="8.4700000000000006"/>
    <s v="Credit"/>
  </r>
  <r>
    <x v="131"/>
    <s v="O20242463"/>
    <s v="C12696"/>
    <s v="Consumer"/>
    <x v="2"/>
    <s v="AMBA"/>
    <s v="GBA Oeste"/>
    <s v="Frutas"/>
    <s v="Uva Kg"/>
    <n v="7"/>
    <n v="2.1800000000000002"/>
    <n v="0.1"/>
    <n v="13.73"/>
    <n v="9.89"/>
    <n v="3.84"/>
    <s v="Credit"/>
  </r>
  <r>
    <x v="543"/>
    <s v="O20240871"/>
    <s v="C11093"/>
    <s v="Consumer"/>
    <x v="2"/>
    <s v="Santa Fe"/>
    <s v="Santa Fe"/>
    <s v="Verduras"/>
    <s v="Tomate Kg"/>
    <n v="16"/>
    <n v="1.37"/>
    <n v="0.11600000000000001"/>
    <n v="19.38"/>
    <n v="13.57"/>
    <n v="5.81"/>
    <s v="Debit"/>
  </r>
  <r>
    <x v="370"/>
    <s v="O20241489"/>
    <s v="C12002"/>
    <s v="Enterprise"/>
    <x v="2"/>
    <s v="LatAm"/>
    <s v="Santiago"/>
    <s v="Panificados"/>
    <s v="Medialunas Docena"/>
    <n v="16"/>
    <n v="1.68"/>
    <n v="0.157"/>
    <n v="22.66"/>
    <n v="15.18"/>
    <n v="7.48"/>
    <s v="Transfer"/>
  </r>
  <r>
    <x v="442"/>
    <s v="O20243268"/>
    <s v="C11162"/>
    <s v="Enterprise"/>
    <x v="0"/>
    <s v="AMBA"/>
    <s v="GBA Norte"/>
    <s v="Lácteos"/>
    <s v="Yogur 1L"/>
    <n v="10"/>
    <n v="1.8"/>
    <n v="2.9000000000000001E-2"/>
    <n v="17.48"/>
    <n v="13.63"/>
    <n v="3.85"/>
    <s v="Credit"/>
  </r>
  <r>
    <x v="120"/>
    <s v="O20243097"/>
    <s v="C12757"/>
    <s v="SMB"/>
    <x v="1"/>
    <s v="Santa Fe"/>
    <s v="Rafaela"/>
    <s v="Panificados"/>
    <s v="Medialunas Docena"/>
    <n v="15"/>
    <n v="1.1000000000000001"/>
    <n v="1.2999999999999999E-2"/>
    <n v="16.29"/>
    <n v="10.91"/>
    <n v="5.38"/>
    <s v="Credit"/>
  </r>
  <r>
    <x v="7"/>
    <s v="O20241745"/>
    <s v="C13232"/>
    <s v="Enterprise"/>
    <x v="1"/>
    <s v="Mendoza"/>
    <s v="Godoy Cruz"/>
    <s v="Snacks"/>
    <s v="Mix Frutos Secos"/>
    <n v="7"/>
    <n v="3.37"/>
    <n v="3.7999999999999999E-2"/>
    <n v="22.69"/>
    <n v="14.75"/>
    <n v="7.94"/>
    <s v="Debit"/>
  </r>
  <r>
    <x v="137"/>
    <s v="O20241596"/>
    <s v="C11598"/>
    <s v="Consumer"/>
    <x v="1"/>
    <s v="Santa Fe"/>
    <s v="Santa Fe"/>
    <s v="Snacks"/>
    <s v="Mix Frutos Secos"/>
    <n v="9"/>
    <n v="3.32"/>
    <n v="0"/>
    <n v="29.88"/>
    <n v="19.420000000000002"/>
    <n v="10.46"/>
    <s v="Credit"/>
  </r>
  <r>
    <x v="244"/>
    <s v="O20242875"/>
    <s v="C11834"/>
    <s v="Consumer"/>
    <x v="1"/>
    <s v="LatAm"/>
    <s v="Montevideo"/>
    <s v="Frutas"/>
    <s v="Naranja Kg"/>
    <n v="18"/>
    <n v="2.62"/>
    <n v="6.2E-2"/>
    <n v="44.24"/>
    <n v="31.85"/>
    <n v="12.39"/>
    <s v="Credit"/>
  </r>
  <r>
    <x v="352"/>
    <s v="O20240716"/>
    <s v="C10815"/>
    <s v="Consumer"/>
    <x v="0"/>
    <s v="Córdoba"/>
    <s v="Córdoba"/>
    <s v="Lácteos"/>
    <s v="Yogur 1L"/>
    <n v="13"/>
    <n v="1.01"/>
    <n v="0.109"/>
    <n v="11.7"/>
    <n v="9.1300000000000008"/>
    <n v="2.57"/>
    <s v="Credit"/>
  </r>
  <r>
    <x v="411"/>
    <s v="O20244274"/>
    <s v="C10131"/>
    <s v="Consumer"/>
    <x v="1"/>
    <s v="AMBA"/>
    <s v="GBA Sur"/>
    <s v="Lácteos"/>
    <s v="Leche 1L"/>
    <n v="11"/>
    <n v="2.97"/>
    <n v="0.16800000000000001"/>
    <n v="27.18"/>
    <n v="21.2"/>
    <n v="5.98"/>
    <s v="Credit"/>
  </r>
  <r>
    <x v="622"/>
    <s v="O20244724"/>
    <s v="C10302"/>
    <s v="Consumer"/>
    <x v="0"/>
    <s v="AMBA"/>
    <s v="CABA"/>
    <s v="Lácteos"/>
    <s v="Yogur 1L"/>
    <n v="3"/>
    <n v="2.74"/>
    <n v="4.2999999999999997E-2"/>
    <n v="7.87"/>
    <n v="6.14"/>
    <n v="1.73"/>
    <s v="Credit"/>
  </r>
  <r>
    <x v="16"/>
    <s v="O20241075"/>
    <s v="C10787"/>
    <s v="Consumer"/>
    <x v="1"/>
    <s v="Mendoza"/>
    <s v="Godoy Cruz"/>
    <s v="Panificados"/>
    <s v="Pan Lacteado"/>
    <n v="4"/>
    <n v="1.22"/>
    <n v="9.5000000000000001E-2"/>
    <n v="4.42"/>
    <n v="2.96"/>
    <n v="1.46"/>
    <s v="Transfer"/>
  </r>
  <r>
    <x v="234"/>
    <s v="O20243517"/>
    <s v="C10256"/>
    <s v="Consumer"/>
    <x v="2"/>
    <s v="LatAm"/>
    <s v="Lima"/>
    <s v="Frutas"/>
    <s v="Banana Kg"/>
    <n v="14"/>
    <n v="2.4700000000000002"/>
    <n v="6.8000000000000005E-2"/>
    <n v="32.229999999999997"/>
    <n v="23.21"/>
    <n v="9.02"/>
    <s v="Cash"/>
  </r>
  <r>
    <x v="27"/>
    <s v="O20241790"/>
    <s v="C13161"/>
    <s v="Consumer"/>
    <x v="1"/>
    <s v="Santa Fe"/>
    <s v="Rafaela"/>
    <s v="Bebidas"/>
    <s v="Gaseosa Cola"/>
    <n v="14"/>
    <n v="1.7"/>
    <n v="0.114"/>
    <n v="21.09"/>
    <n v="15.82"/>
    <n v="5.27"/>
    <s v="Credit"/>
  </r>
  <r>
    <x v="327"/>
    <s v="O20244216"/>
    <s v="C10332"/>
    <s v="Consumer"/>
    <x v="1"/>
    <s v="Córdoba"/>
    <s v="Río Cuarto"/>
    <s v="Panificados"/>
    <s v="Pan Integral"/>
    <n v="19"/>
    <n v="1.26"/>
    <n v="1.6E-2"/>
    <n v="23.56"/>
    <n v="15.79"/>
    <n v="7.77"/>
    <s v="Debit"/>
  </r>
  <r>
    <x v="71"/>
    <s v="O20241806"/>
    <s v="C12104"/>
    <s v="Consumer"/>
    <x v="0"/>
    <s v="Mendoza"/>
    <s v="Mendoza"/>
    <s v="Suplementos"/>
    <s v="Omega-3"/>
    <n v="17"/>
    <n v="29.48"/>
    <n v="6.4000000000000001E-2"/>
    <n v="469.09"/>
    <n v="258"/>
    <n v="211.09"/>
    <s v="Debit"/>
  </r>
  <r>
    <x v="629"/>
    <s v="O20244067"/>
    <s v="C11011"/>
    <s v="Enterprise"/>
    <x v="0"/>
    <s v="Rosario"/>
    <s v="Rosario"/>
    <s v="Verduras"/>
    <s v="Cebolla Kg"/>
    <n v="18"/>
    <n v="2.16"/>
    <n v="0.124"/>
    <n v="34.06"/>
    <n v="23.84"/>
    <n v="10.220000000000001"/>
    <s v="Debit"/>
  </r>
  <r>
    <x v="245"/>
    <s v="O20242996"/>
    <s v="C12367"/>
    <s v="Consumer"/>
    <x v="0"/>
    <s v="AMBA"/>
    <s v="GBA Norte"/>
    <s v="Lácteos"/>
    <s v="Queso Cremoso 500g"/>
    <n v="8"/>
    <n v="2.33"/>
    <n v="0"/>
    <n v="18.64"/>
    <n v="14.54"/>
    <n v="4.0999999999999996"/>
    <s v="Debit"/>
  </r>
  <r>
    <x v="479"/>
    <s v="O20240859"/>
    <s v="C10522"/>
    <s v="SMB"/>
    <x v="1"/>
    <s v="Córdoba"/>
    <s v="Córdoba"/>
    <s v="Snacks"/>
    <s v="Mix Frutos Secos"/>
    <n v="15"/>
    <n v="2.66"/>
    <n v="0.123"/>
    <n v="34.99"/>
    <n v="22.74"/>
    <n v="12.25"/>
    <s v="Credit"/>
  </r>
  <r>
    <x v="192"/>
    <s v="O20244048"/>
    <s v="C11980"/>
    <s v="Consumer"/>
    <x v="0"/>
    <s v="AMBA"/>
    <s v="GBA Oeste"/>
    <s v="Lácteos"/>
    <s v="Leche 1L"/>
    <n v="8"/>
    <n v="2.74"/>
    <n v="0.126"/>
    <n v="19.16"/>
    <n v="14.94"/>
    <n v="4.22"/>
    <s v="Credit"/>
  </r>
  <r>
    <x v="230"/>
    <s v="O20243536"/>
    <s v="C12121"/>
    <s v="SMB"/>
    <x v="1"/>
    <s v="Santa Fe"/>
    <s v="Rosario"/>
    <s v="Bebidas"/>
    <s v="Agua 1.5L"/>
    <n v="11"/>
    <n v="1.47"/>
    <n v="4.8000000000000001E-2"/>
    <n v="15.39"/>
    <n v="11.54"/>
    <n v="3.85"/>
    <s v="Credit"/>
  </r>
  <r>
    <x v="166"/>
    <s v="O20241095"/>
    <s v="C11448"/>
    <s v="Consumer"/>
    <x v="0"/>
    <s v="AMBA"/>
    <s v="GBA Norte"/>
    <s v="Panificados"/>
    <s v="Medialunas Docena"/>
    <n v="13"/>
    <n v="1.89"/>
    <n v="0.17799999999999999"/>
    <n v="20.2"/>
    <n v="13.53"/>
    <n v="6.67"/>
    <s v="Cash"/>
  </r>
  <r>
    <x v="250"/>
    <s v="O20241710"/>
    <s v="C13388"/>
    <s v="Consumer"/>
    <x v="0"/>
    <s v="LatAm"/>
    <s v="Lima"/>
    <s v="Frutas"/>
    <s v="Banana Kg"/>
    <n v="8"/>
    <n v="2.4500000000000002"/>
    <n v="5.5E-2"/>
    <n v="18.52"/>
    <n v="13.33"/>
    <n v="5.19"/>
    <s v="Credit"/>
  </r>
  <r>
    <x v="619"/>
    <s v="O20244666"/>
    <s v="C11780"/>
    <s v="Consumer"/>
    <x v="1"/>
    <s v="Rosario"/>
    <s v="Rosario"/>
    <s v="Snacks"/>
    <s v="Papas Onduladas"/>
    <n v="13"/>
    <n v="2.75"/>
    <n v="0.13"/>
    <n v="31.1"/>
    <n v="20.22"/>
    <n v="10.88"/>
    <s v="Credit"/>
  </r>
  <r>
    <x v="310"/>
    <s v="O20241908"/>
    <s v="C11817"/>
    <s v="SMB"/>
    <x v="1"/>
    <s v="LatAm"/>
    <s v="Montevideo"/>
    <s v="Lácteos"/>
    <s v="Leche 1L"/>
    <n v="11"/>
    <n v="2.3199999999999998"/>
    <n v="0.06"/>
    <n v="23.99"/>
    <n v="18.71"/>
    <n v="5.28"/>
    <s v="Credit"/>
  </r>
  <r>
    <x v="516"/>
    <s v="O20242560"/>
    <s v="C12870"/>
    <s v="Consumer"/>
    <x v="1"/>
    <s v="AMBA"/>
    <s v="GBA Sur"/>
    <s v="Lácteos"/>
    <s v="Queso Cremoso 500g"/>
    <n v="12"/>
    <n v="1.37"/>
    <n v="7.9000000000000001E-2"/>
    <n v="15.14"/>
    <n v="11.81"/>
    <n v="3.33"/>
    <s v="Cash"/>
  </r>
  <r>
    <x v="79"/>
    <s v="O20241546"/>
    <s v="C11122"/>
    <s v="SMB"/>
    <x v="2"/>
    <s v="AMBA"/>
    <s v="CABA"/>
    <s v="Frutas"/>
    <s v="Naranja Kg"/>
    <n v="15"/>
    <n v="1.35"/>
    <n v="2.1999999999999999E-2"/>
    <n v="19.8"/>
    <n v="14.26"/>
    <n v="5.54"/>
    <s v="Credit"/>
  </r>
  <r>
    <x v="600"/>
    <s v="O20244513"/>
    <s v="C10767"/>
    <s v="Consumer"/>
    <x v="1"/>
    <s v="LatAm"/>
    <s v="Santiago"/>
    <s v="Bebidas"/>
    <s v="Energética"/>
    <n v="7"/>
    <n v="1.37"/>
    <n v="0.13700000000000001"/>
    <n v="8.2799999999999994"/>
    <n v="6.21"/>
    <n v="2.0699999999999998"/>
    <s v="Debit"/>
  </r>
  <r>
    <x v="187"/>
    <s v="O20240750"/>
    <s v="C12034"/>
    <s v="SMB"/>
    <x v="0"/>
    <s v="Mendoza"/>
    <s v="Mendoza"/>
    <s v="Frutas"/>
    <s v="Uva Kg"/>
    <n v="1"/>
    <n v="2.0299999999999998"/>
    <n v="5.0999999999999997E-2"/>
    <n v="1.93"/>
    <n v="1.39"/>
    <n v="0.54"/>
    <s v="Credit"/>
  </r>
  <r>
    <x v="45"/>
    <s v="O20240427"/>
    <s v="C11074"/>
    <s v="Consumer"/>
    <x v="0"/>
    <s v="AMBA"/>
    <s v="GBA Oeste"/>
    <s v="Snacks"/>
    <s v="Barra Cereal"/>
    <n v="11"/>
    <n v="2.65"/>
    <n v="8.9999999999999993E-3"/>
    <n v="28.89"/>
    <n v="18.78"/>
    <n v="10.11"/>
    <s v="Credit"/>
  </r>
  <r>
    <x v="267"/>
    <s v="O20241333"/>
    <s v="C12307"/>
    <s v="SMB"/>
    <x v="0"/>
    <s v="LatAm"/>
    <s v="Santiago"/>
    <s v="Verduras"/>
    <s v="Lechuga Unidad"/>
    <n v="5"/>
    <n v="1.51"/>
    <n v="7.4999999999999997E-2"/>
    <n v="6.98"/>
    <n v="4.8899999999999997"/>
    <n v="2.09"/>
    <s v="Debit"/>
  </r>
  <r>
    <x v="368"/>
    <s v="O20242627"/>
    <s v="C11606"/>
    <s v="Consumer"/>
    <x v="2"/>
    <s v="AMBA"/>
    <s v="GBA Oeste"/>
    <s v="Verduras"/>
    <s v="Tomate Kg"/>
    <n v="2"/>
    <n v="1.85"/>
    <n v="0.14499999999999999"/>
    <n v="3.16"/>
    <n v="2.21"/>
    <n v="0.95"/>
    <s v="Debit"/>
  </r>
  <r>
    <x v="124"/>
    <s v="O20241070"/>
    <s v="C11013"/>
    <s v="Consumer"/>
    <x v="1"/>
    <s v="AMBA"/>
    <s v="GBA Oeste"/>
    <s v="Snacks"/>
    <s v="Mix Frutos Secos"/>
    <n v="18"/>
    <n v="3.22"/>
    <n v="0.17899999999999999"/>
    <n v="47.59"/>
    <n v="30.93"/>
    <n v="16.66"/>
    <s v="Credit"/>
  </r>
  <r>
    <x v="33"/>
    <s v="O20244657"/>
    <s v="C13157"/>
    <s v="Enterprise"/>
    <x v="1"/>
    <s v="AMBA"/>
    <s v="GBA Norte"/>
    <s v="Snacks"/>
    <s v="Mix Frutos Secos"/>
    <n v="5"/>
    <n v="2.81"/>
    <n v="0.14899999999999999"/>
    <n v="11.96"/>
    <n v="7.77"/>
    <n v="4.1900000000000004"/>
    <s v="Transfer"/>
  </r>
  <r>
    <x v="117"/>
    <s v="O20242600"/>
    <s v="C12956"/>
    <s v="SMB"/>
    <x v="0"/>
    <s v="Córdoba"/>
    <s v="Córdoba"/>
    <s v="Frutas"/>
    <s v="Naranja Kg"/>
    <n v="20"/>
    <n v="2.3199999999999998"/>
    <n v="1.2999999999999999E-2"/>
    <n v="45.8"/>
    <n v="32.979999999999997"/>
    <n v="12.82"/>
    <s v="Credit"/>
  </r>
  <r>
    <x v="161"/>
    <s v="O20240796"/>
    <s v="C12371"/>
    <s v="Consumer"/>
    <x v="0"/>
    <s v="AMBA"/>
    <s v="CABA"/>
    <s v="Frutas"/>
    <s v="Uva Kg"/>
    <n v="3"/>
    <n v="2.59"/>
    <n v="0.13200000000000001"/>
    <n v="6.74"/>
    <n v="4.8499999999999996"/>
    <n v="1.89"/>
    <s v="Credit"/>
  </r>
  <r>
    <x v="205"/>
    <s v="O20240156"/>
    <s v="C11961"/>
    <s v="SMB"/>
    <x v="2"/>
    <s v="AMBA"/>
    <s v="GBA Oeste"/>
    <s v="Snacks"/>
    <s v="Barra Cereal"/>
    <n v="13"/>
    <n v="2.2000000000000002"/>
    <n v="0.16500000000000001"/>
    <n v="23.88"/>
    <n v="15.52"/>
    <n v="8.36"/>
    <s v="Debit"/>
  </r>
  <r>
    <x v="434"/>
    <s v="O20242129"/>
    <s v="C12568"/>
    <s v="Consumer"/>
    <x v="1"/>
    <s v="Córdoba"/>
    <s v="Córdoba"/>
    <s v="Bebidas"/>
    <s v="Energética"/>
    <n v="13"/>
    <n v="1.4"/>
    <n v="6.0000000000000001E-3"/>
    <n v="18.09"/>
    <n v="13.57"/>
    <n v="4.5199999999999996"/>
    <s v="Credit"/>
  </r>
  <r>
    <x v="54"/>
    <s v="O20240076"/>
    <s v="C10391"/>
    <s v="Consumer"/>
    <x v="2"/>
    <s v="LatAm"/>
    <s v="Asunción"/>
    <s v="Suplementos"/>
    <s v="Multivitamínico"/>
    <n v="10"/>
    <n v="20.7"/>
    <n v="3.1E-2"/>
    <n v="200.58"/>
    <n v="110.32"/>
    <n v="90.26"/>
    <s v="Transfer"/>
  </r>
  <r>
    <x v="45"/>
    <s v="O20240437"/>
    <s v="C10959"/>
    <s v="SMB"/>
    <x v="0"/>
    <s v="Santa Fe"/>
    <s v="Rafaela"/>
    <s v="Frutas"/>
    <s v="Manzana Kg"/>
    <n v="1"/>
    <n v="3.03"/>
    <n v="5.8000000000000003E-2"/>
    <n v="2.85"/>
    <n v="2.0499999999999998"/>
    <n v="0.8"/>
    <s v="Transfer"/>
  </r>
  <r>
    <x v="367"/>
    <s v="O20241193"/>
    <s v="C11753"/>
    <s v="Consumer"/>
    <x v="0"/>
    <s v="Rosario"/>
    <s v="Rosario"/>
    <s v="Frutas"/>
    <s v="Uva Kg"/>
    <n v="17"/>
    <n v="1.25"/>
    <n v="0"/>
    <n v="21.25"/>
    <n v="15.3"/>
    <n v="5.95"/>
    <s v="Credit"/>
  </r>
  <r>
    <x v="400"/>
    <s v="O20242355"/>
    <s v="C13341"/>
    <s v="Consumer"/>
    <x v="0"/>
    <s v="LatAm"/>
    <s v="Montevideo"/>
    <s v="Snacks"/>
    <s v="Barra Cereal"/>
    <n v="11"/>
    <n v="1.66"/>
    <n v="0.12"/>
    <n v="16.07"/>
    <n v="10.45"/>
    <n v="5.62"/>
    <s v="Cash"/>
  </r>
  <r>
    <x v="91"/>
    <s v="O20242739"/>
    <s v="C10447"/>
    <s v="Enterprise"/>
    <x v="0"/>
    <s v="AMBA"/>
    <s v="GBA Sur"/>
    <s v="Lácteos"/>
    <s v="Leche 1L"/>
    <n v="9"/>
    <n v="2.4300000000000002"/>
    <n v="6.7000000000000004E-2"/>
    <n v="20.399999999999999"/>
    <n v="15.91"/>
    <n v="4.49"/>
    <s v="Credit"/>
  </r>
  <r>
    <x v="350"/>
    <s v="O20241559"/>
    <s v="C11524"/>
    <s v="Consumer"/>
    <x v="0"/>
    <s v="LatAm"/>
    <s v="Lima"/>
    <s v="Bebidas"/>
    <s v="Jugo Naranja"/>
    <n v="15"/>
    <n v="1.66"/>
    <n v="6.2E-2"/>
    <n v="23.36"/>
    <n v="17.52"/>
    <n v="5.84"/>
    <s v="Credit"/>
  </r>
  <r>
    <x v="521"/>
    <s v="O20240947"/>
    <s v="C10987"/>
    <s v="Consumer"/>
    <x v="0"/>
    <s v="Santa Fe"/>
    <s v="Rafaela"/>
    <s v="Verduras"/>
    <s v="Lechuga Unidad"/>
    <n v="2"/>
    <n v="1.52"/>
    <n v="0"/>
    <n v="3.04"/>
    <n v="2.13"/>
    <n v="0.91"/>
    <s v="Credit"/>
  </r>
  <r>
    <x v="423"/>
    <s v="O20242218"/>
    <s v="C11304"/>
    <s v="Consumer"/>
    <x v="1"/>
    <s v="LatAm"/>
    <s v="Santiago"/>
    <s v="Panificados"/>
    <s v="Pan Lacteado"/>
    <n v="17"/>
    <n v="1.82"/>
    <n v="0"/>
    <n v="30.94"/>
    <n v="20.73"/>
    <n v="10.210000000000001"/>
    <s v="Credit"/>
  </r>
  <r>
    <x v="119"/>
    <s v="O20244599"/>
    <s v="C12794"/>
    <s v="Consumer"/>
    <x v="0"/>
    <s v="AMBA"/>
    <s v="GBA Sur"/>
    <s v="Panificados"/>
    <s v="Pan Lacteado"/>
    <n v="4"/>
    <n v="1.92"/>
    <n v="4.1000000000000002E-2"/>
    <n v="7.37"/>
    <n v="4.9400000000000004"/>
    <n v="2.4300000000000002"/>
    <s v="Debit"/>
  </r>
  <r>
    <x v="472"/>
    <s v="O20240365"/>
    <s v="C12910"/>
    <s v="SMB"/>
    <x v="2"/>
    <s v="AMBA"/>
    <s v="GBA Oeste"/>
    <s v="Panificados"/>
    <s v="Pan Lacteado"/>
    <n v="11"/>
    <n v="1.17"/>
    <n v="7.8E-2"/>
    <n v="11.87"/>
    <n v="7.95"/>
    <n v="3.92"/>
    <s v="Credit"/>
  </r>
  <r>
    <x v="384"/>
    <s v="O20244422"/>
    <s v="C11536"/>
    <s v="Consumer"/>
    <x v="1"/>
    <s v="LatAm"/>
    <s v="Asunción"/>
    <s v="Bebidas"/>
    <s v="Gaseosa Cola"/>
    <n v="18"/>
    <n v="1.57"/>
    <n v="0.17199999999999999"/>
    <n v="23.4"/>
    <n v="17.55"/>
    <n v="5.85"/>
    <s v="Credit"/>
  </r>
  <r>
    <x v="335"/>
    <s v="O20244499"/>
    <s v="C11777"/>
    <s v="Enterprise"/>
    <x v="2"/>
    <s v="Córdoba"/>
    <s v="Córdoba"/>
    <s v="Lácteos"/>
    <s v="Queso Cremoso 500g"/>
    <n v="2"/>
    <n v="1.37"/>
    <n v="3.5999999999999997E-2"/>
    <n v="2.64"/>
    <n v="2.06"/>
    <n v="0.57999999999999996"/>
    <s v="Credit"/>
  </r>
  <r>
    <x v="303"/>
    <s v="O20242336"/>
    <s v="C10656"/>
    <s v="Consumer"/>
    <x v="0"/>
    <s v="Santa Fe"/>
    <s v="Rafaela"/>
    <s v="Panificados"/>
    <s v="Medialunas Docena"/>
    <n v="6"/>
    <n v="1.3"/>
    <n v="8.2000000000000003E-2"/>
    <n v="7.16"/>
    <n v="4.8"/>
    <n v="2.36"/>
    <s v="Debit"/>
  </r>
  <r>
    <x v="537"/>
    <s v="O20240064"/>
    <s v="C10213"/>
    <s v="Consumer"/>
    <x v="2"/>
    <s v="Mendoza"/>
    <s v="San Rafael"/>
    <s v="Frutas"/>
    <s v="Naranja Kg"/>
    <n v="20"/>
    <n v="2.58"/>
    <n v="3.6999999999999998E-2"/>
    <n v="49.69"/>
    <n v="35.78"/>
    <n v="13.91"/>
    <s v="Debit"/>
  </r>
  <r>
    <x v="441"/>
    <s v="O20242176"/>
    <s v="C13293"/>
    <s v="Consumer"/>
    <x v="1"/>
    <s v="Rosario"/>
    <s v="Rosario"/>
    <s v="Panificados"/>
    <s v="Pan Lacteado"/>
    <n v="14"/>
    <n v="1.38"/>
    <n v="3.0000000000000001E-3"/>
    <n v="19.260000000000002"/>
    <n v="12.9"/>
    <n v="6.36"/>
    <s v="Credit"/>
  </r>
  <r>
    <x v="531"/>
    <s v="O20241917"/>
    <s v="C12133"/>
    <s v="Consumer"/>
    <x v="0"/>
    <s v="AMBA"/>
    <s v="GBA Sur"/>
    <s v="Panificados"/>
    <s v="Pan Lacteado"/>
    <n v="1"/>
    <n v="1.08"/>
    <n v="9.2999999999999999E-2"/>
    <n v="0.98"/>
    <n v="0.66"/>
    <n v="0.32"/>
    <s v="Credit"/>
  </r>
  <r>
    <x v="562"/>
    <s v="O20240182"/>
    <s v="C10434"/>
    <s v="SMB"/>
    <x v="1"/>
    <s v="Córdoba"/>
    <s v="Río Cuarto"/>
    <s v="Bebidas"/>
    <s v="Agua 500ml"/>
    <n v="6"/>
    <n v="1.82"/>
    <n v="1.7999999999999999E-2"/>
    <n v="10.72"/>
    <n v="8.0399999999999991"/>
    <n v="2.68"/>
    <s v="Cash"/>
  </r>
  <r>
    <x v="601"/>
    <s v="O20242498"/>
    <s v="C13066"/>
    <s v="SMB"/>
    <x v="1"/>
    <s v="AMBA"/>
    <s v="GBA Sur"/>
    <s v="Frutas"/>
    <s v="Manzana Kg"/>
    <n v="4"/>
    <n v="2.0499999999999998"/>
    <n v="6.7000000000000004E-2"/>
    <n v="7.65"/>
    <n v="5.51"/>
    <n v="2.14"/>
    <s v="Debit"/>
  </r>
  <r>
    <x v="58"/>
    <s v="O20240847"/>
    <s v="C11143"/>
    <s v="SMB"/>
    <x v="0"/>
    <s v="Rosario"/>
    <s v="Rosario"/>
    <s v="Frutas"/>
    <s v="Uva Kg"/>
    <n v="4"/>
    <n v="1.57"/>
    <n v="0"/>
    <n v="6.28"/>
    <n v="4.5199999999999996"/>
    <n v="1.76"/>
    <s v="Cash"/>
  </r>
  <r>
    <x v="296"/>
    <s v="O20242942"/>
    <s v="C12500"/>
    <s v="Consumer"/>
    <x v="1"/>
    <s v="Córdoba"/>
    <s v="Río Cuarto"/>
    <s v="Panificados"/>
    <s v="Pan Integral"/>
    <n v="15"/>
    <n v="1.92"/>
    <n v="2.8000000000000001E-2"/>
    <n v="27.99"/>
    <n v="18.75"/>
    <n v="9.24"/>
    <s v="Credit"/>
  </r>
  <r>
    <x v="589"/>
    <s v="O20243596"/>
    <s v="C11398"/>
    <s v="SMB"/>
    <x v="0"/>
    <s v="LatAm"/>
    <s v="Montevideo"/>
    <s v="Bebidas"/>
    <s v="Energética"/>
    <n v="8"/>
    <n v="1.5"/>
    <n v="0.17100000000000001"/>
    <n v="9.9499999999999993"/>
    <n v="7.46"/>
    <n v="2.4900000000000002"/>
    <s v="Cash"/>
  </r>
  <r>
    <x v="553"/>
    <s v="O20244732"/>
    <s v="C10559"/>
    <s v="SMB"/>
    <x v="2"/>
    <s v="Mendoza"/>
    <s v="San Rafael"/>
    <s v="Frutas"/>
    <s v="Manzana Kg"/>
    <n v="10"/>
    <n v="1.68"/>
    <n v="5.2999999999999999E-2"/>
    <n v="15.91"/>
    <n v="11.46"/>
    <n v="4.45"/>
    <s v="Credit"/>
  </r>
  <r>
    <x v="439"/>
    <s v="O20243540"/>
    <s v="C13399"/>
    <s v="Consumer"/>
    <x v="0"/>
    <s v="AMBA"/>
    <s v="GBA Oeste"/>
    <s v="Frutas"/>
    <s v="Manzana Kg"/>
    <n v="10"/>
    <n v="1.31"/>
    <n v="0.114"/>
    <n v="11.61"/>
    <n v="8.36"/>
    <n v="3.25"/>
    <s v="Transfer"/>
  </r>
  <r>
    <x v="476"/>
    <s v="O20242772"/>
    <s v="C10965"/>
    <s v="Enterprise"/>
    <x v="1"/>
    <s v="LatAm"/>
    <s v="Santiago"/>
    <s v="Verduras"/>
    <s v="Tomate Kg"/>
    <n v="14"/>
    <n v="1.57"/>
    <n v="1.6E-2"/>
    <n v="21.63"/>
    <n v="15.14"/>
    <n v="6.49"/>
    <s v="Wallet"/>
  </r>
  <r>
    <x v="188"/>
    <s v="O20243107"/>
    <s v="C10889"/>
    <s v="Enterprise"/>
    <x v="0"/>
    <s v="Rosario"/>
    <s v="Rosario"/>
    <s v="Verduras"/>
    <s v="Zanahoria Kg"/>
    <n v="2"/>
    <n v="1.78"/>
    <n v="4.1000000000000002E-2"/>
    <n v="3.41"/>
    <n v="2.39"/>
    <n v="1.02"/>
    <s v="Wallet"/>
  </r>
  <r>
    <x v="137"/>
    <s v="O20241592"/>
    <s v="C11475"/>
    <s v="SMB"/>
    <x v="1"/>
    <s v="Santa Fe"/>
    <s v="Rafaela"/>
    <s v="Panificados"/>
    <s v="Pan Integral"/>
    <n v="8"/>
    <n v="2.19"/>
    <n v="2.5999999999999999E-2"/>
    <n v="17.059999999999999"/>
    <n v="11.43"/>
    <n v="5.63"/>
    <s v="Credit"/>
  </r>
  <r>
    <x v="455"/>
    <s v="O20242822"/>
    <s v="C12118"/>
    <s v="SMB"/>
    <x v="1"/>
    <s v="Rosario"/>
    <s v="Rosario"/>
    <s v="Panificados"/>
    <s v="Pan Lacteado"/>
    <n v="4"/>
    <n v="2"/>
    <n v="4.2000000000000003E-2"/>
    <n v="7.66"/>
    <n v="5.13"/>
    <n v="2.5299999999999998"/>
    <s v="Debit"/>
  </r>
  <r>
    <x v="339"/>
    <s v="O20244488"/>
    <s v="C11635"/>
    <s v="Consumer"/>
    <x v="0"/>
    <s v="Córdoba"/>
    <s v="Río Cuarto"/>
    <s v="Lácteos"/>
    <s v="Yogur 1L"/>
    <n v="12"/>
    <n v="2.39"/>
    <n v="0.123"/>
    <n v="25.15"/>
    <n v="19.62"/>
    <n v="5.53"/>
    <s v="Debit"/>
  </r>
  <r>
    <x v="173"/>
    <s v="O20244984"/>
    <s v="C11374"/>
    <s v="Consumer"/>
    <x v="1"/>
    <s v="Córdoba"/>
    <s v="Villa María"/>
    <s v="Lácteos"/>
    <s v="Queso Cremoso 500g"/>
    <n v="9"/>
    <n v="1.32"/>
    <n v="0.125"/>
    <n v="10.4"/>
    <n v="8.11"/>
    <n v="2.29"/>
    <s v="Credit"/>
  </r>
  <r>
    <x v="270"/>
    <s v="O20241959"/>
    <s v="C13345"/>
    <s v="SMB"/>
    <x v="0"/>
    <s v="AMBA"/>
    <s v="GBA Norte"/>
    <s v="Lácteos"/>
    <s v="Leche 1L"/>
    <n v="16"/>
    <n v="2.2999999999999998"/>
    <n v="7.6999999999999999E-2"/>
    <n v="33.97"/>
    <n v="26.5"/>
    <n v="7.47"/>
    <s v="Debit"/>
  </r>
  <r>
    <x v="571"/>
    <s v="O20242433"/>
    <s v="C10517"/>
    <s v="Consumer"/>
    <x v="0"/>
    <s v="AMBA"/>
    <s v="GBA Oeste"/>
    <s v="Frutas"/>
    <s v="Uva Kg"/>
    <n v="19"/>
    <n v="2.89"/>
    <n v="0"/>
    <n v="54.91"/>
    <n v="39.54"/>
    <n v="15.37"/>
    <s v="Transfer"/>
  </r>
  <r>
    <x v="420"/>
    <s v="O20240250"/>
    <s v="C12686"/>
    <s v="Consumer"/>
    <x v="1"/>
    <s v="AMBA"/>
    <s v="CABA"/>
    <s v="Bebidas"/>
    <s v="Gaseosa Cola"/>
    <n v="9"/>
    <n v="1.85"/>
    <n v="1.6E-2"/>
    <n v="16.38"/>
    <n v="12.28"/>
    <n v="4.0999999999999996"/>
    <s v="Credit"/>
  </r>
  <r>
    <x v="420"/>
    <s v="O20240254"/>
    <s v="C13033"/>
    <s v="Consumer"/>
    <x v="0"/>
    <s v="AMBA"/>
    <s v="GBA Sur"/>
    <s v="Verduras"/>
    <s v="Zanahoria Kg"/>
    <n v="18"/>
    <n v="2.25"/>
    <n v="0.04"/>
    <n v="38.880000000000003"/>
    <n v="27.22"/>
    <n v="11.66"/>
    <s v="Credit"/>
  </r>
  <r>
    <x v="303"/>
    <s v="O20242332"/>
    <s v="C13363"/>
    <s v="Enterprise"/>
    <x v="1"/>
    <s v="LatAm"/>
    <s v="Asunción"/>
    <s v="Lácteos"/>
    <s v="Yogur 1L"/>
    <n v="18"/>
    <n v="2.58"/>
    <n v="0.13300000000000001"/>
    <n v="40.26"/>
    <n v="31.4"/>
    <n v="8.86"/>
    <s v="Cash"/>
  </r>
  <r>
    <x v="104"/>
    <s v="O20242194"/>
    <s v="C13175"/>
    <s v="SMB"/>
    <x v="1"/>
    <s v="AMBA"/>
    <s v="GBA Norte"/>
    <s v="Bebidas"/>
    <s v="Jugo Naranja"/>
    <n v="2"/>
    <n v="1.31"/>
    <n v="6.3E-2"/>
    <n v="2.4500000000000002"/>
    <n v="1.84"/>
    <n v="0.61"/>
    <s v="Credit"/>
  </r>
  <r>
    <x v="269"/>
    <s v="O20244568"/>
    <s v="C13148"/>
    <s v="SMB"/>
    <x v="2"/>
    <s v="Santa Fe"/>
    <s v="Rosario"/>
    <s v="Lácteos"/>
    <s v="Queso Cremoso 500g"/>
    <n v="4"/>
    <n v="1.26"/>
    <n v="4.1000000000000002E-2"/>
    <n v="4.83"/>
    <n v="3.77"/>
    <n v="1.06"/>
    <s v="Credit"/>
  </r>
  <r>
    <x v="235"/>
    <s v="O20243087"/>
    <s v="C12846"/>
    <s v="Consumer"/>
    <x v="2"/>
    <s v="AMBA"/>
    <s v="GBA Norte"/>
    <s v="Verduras"/>
    <s v="Zanahoria Kg"/>
    <n v="10"/>
    <n v="2.37"/>
    <n v="0"/>
    <n v="23.7"/>
    <n v="16.59"/>
    <n v="7.11"/>
    <s v="Debit"/>
  </r>
  <r>
    <x v="502"/>
    <s v="O20243059"/>
    <s v="C12427"/>
    <s v="SMB"/>
    <x v="0"/>
    <s v="Mendoza"/>
    <s v="San Rafael"/>
    <s v="Suplementos"/>
    <s v="Creatina 300g"/>
    <n v="15"/>
    <n v="12.83"/>
    <n v="0.14099999999999999"/>
    <n v="165.31"/>
    <n v="90.92"/>
    <n v="74.39"/>
    <s v="Credit"/>
  </r>
  <r>
    <x v="613"/>
    <s v="O20244306"/>
    <s v="C12690"/>
    <s v="SMB"/>
    <x v="1"/>
    <s v="LatAm"/>
    <s v="Montevideo"/>
    <s v="Panificados"/>
    <s v="Pan Integral"/>
    <n v="13"/>
    <n v="1.54"/>
    <n v="8.0000000000000002E-3"/>
    <n v="19.86"/>
    <n v="13.31"/>
    <n v="6.55"/>
    <s v="Credit"/>
  </r>
  <r>
    <x v="224"/>
    <s v="O20241674"/>
    <s v="C12262"/>
    <s v="SMB"/>
    <x v="0"/>
    <s v="Santa Fe"/>
    <s v="Rosario"/>
    <s v="Lácteos"/>
    <s v="Yogur 1L"/>
    <n v="7"/>
    <n v="2.46"/>
    <n v="0.114"/>
    <n v="15.26"/>
    <n v="11.9"/>
    <n v="3.36"/>
    <s v="Transfer"/>
  </r>
  <r>
    <x v="161"/>
    <s v="O20240801"/>
    <s v="C10309"/>
    <s v="Consumer"/>
    <x v="2"/>
    <s v="Mendoza"/>
    <s v="San Rafael"/>
    <s v="Verduras"/>
    <s v="Lechuga Unidad"/>
    <n v="7"/>
    <n v="2.2200000000000002"/>
    <n v="0.105"/>
    <n v="13.91"/>
    <n v="9.74"/>
    <n v="4.17"/>
    <s v="Debit"/>
  </r>
  <r>
    <x v="456"/>
    <s v="O20240209"/>
    <s v="C10861"/>
    <s v="Consumer"/>
    <x v="2"/>
    <s v="Santa Fe"/>
    <s v="Rosario"/>
    <s v="Snacks"/>
    <s v="Papas Onduladas"/>
    <n v="16"/>
    <n v="2.09"/>
    <n v="0.192"/>
    <n v="27.02"/>
    <n v="17.559999999999999"/>
    <n v="9.4600000000000009"/>
    <s v="Transfer"/>
  </r>
  <r>
    <x v="437"/>
    <s v="O20244618"/>
    <s v="C10899"/>
    <s v="SMB"/>
    <x v="1"/>
    <s v="Santa Fe"/>
    <s v="Rosario"/>
    <s v="Frutas"/>
    <s v="Banana Kg"/>
    <n v="4"/>
    <n v="1.8"/>
    <n v="2.5999999999999999E-2"/>
    <n v="7.01"/>
    <n v="5.05"/>
    <n v="1.96"/>
    <s v="Transfer"/>
  </r>
  <r>
    <x v="287"/>
    <s v="O20240844"/>
    <s v="C10492"/>
    <s v="Consumer"/>
    <x v="2"/>
    <s v="Rosario"/>
    <s v="Rosario"/>
    <s v="Panificados"/>
    <s v="Medialunas Docena"/>
    <n v="19"/>
    <n v="1.39"/>
    <n v="0.108"/>
    <n v="23.56"/>
    <n v="15.79"/>
    <n v="7.77"/>
    <s v="Credit"/>
  </r>
  <r>
    <x v="628"/>
    <s v="O20241926"/>
    <s v="C12147"/>
    <s v="Consumer"/>
    <x v="0"/>
    <s v="Rosario"/>
    <s v="Rosario"/>
    <s v="Verduras"/>
    <s v="Cebolla Kg"/>
    <n v="20"/>
    <n v="2.29"/>
    <n v="0"/>
    <n v="45.8"/>
    <n v="32.06"/>
    <n v="13.74"/>
    <s v="Credit"/>
  </r>
  <r>
    <x v="301"/>
    <s v="O20240400"/>
    <s v="C10250"/>
    <s v="SMB"/>
    <x v="1"/>
    <s v="Córdoba"/>
    <s v="Río Cuarto"/>
    <s v="Bebidas"/>
    <s v="Gaseosa Cola"/>
    <n v="17"/>
    <n v="1.1299999999999999"/>
    <n v="4.4999999999999998E-2"/>
    <n v="18.350000000000001"/>
    <n v="13.76"/>
    <n v="4.59"/>
    <s v="Transfer"/>
  </r>
  <r>
    <x v="510"/>
    <s v="O20243793"/>
    <s v="C11046"/>
    <s v="Consumer"/>
    <x v="0"/>
    <s v="Santa Fe"/>
    <s v="Rosario"/>
    <s v="Bebidas"/>
    <s v="Gaseosa Cola"/>
    <n v="15"/>
    <n v="1.64"/>
    <n v="0.152"/>
    <n v="20.86"/>
    <n v="15.64"/>
    <n v="5.22"/>
    <s v="Credit"/>
  </r>
  <r>
    <x v="287"/>
    <s v="O20240840"/>
    <s v="C11036"/>
    <s v="Consumer"/>
    <x v="0"/>
    <s v="Rosario"/>
    <s v="Rosario"/>
    <s v="Panificados"/>
    <s v="Pan Integral"/>
    <n v="16"/>
    <n v="1.78"/>
    <n v="9.1999999999999998E-2"/>
    <n v="25.86"/>
    <n v="17.329999999999998"/>
    <n v="8.5299999999999994"/>
    <s v="Wallet"/>
  </r>
  <r>
    <x v="492"/>
    <s v="O20240047"/>
    <s v="C10545"/>
    <s v="SMB"/>
    <x v="1"/>
    <s v="Córdoba"/>
    <s v="Córdoba"/>
    <s v="Snacks"/>
    <s v="Papas Onduladas"/>
    <n v="3"/>
    <n v="2.34"/>
    <n v="3.2000000000000001E-2"/>
    <n v="6.8"/>
    <n v="4.42"/>
    <n v="2.38"/>
    <s v="Transfer"/>
  </r>
  <r>
    <x v="314"/>
    <s v="O20244969"/>
    <s v="C12048"/>
    <s v="SMB"/>
    <x v="1"/>
    <s v="AMBA"/>
    <s v="GBA Norte"/>
    <s v="Lácteos"/>
    <s v="Queso Cremoso 500g"/>
    <n v="19"/>
    <n v="1.46"/>
    <n v="6.7000000000000004E-2"/>
    <n v="25.88"/>
    <n v="20.190000000000001"/>
    <n v="5.69"/>
    <s v="Credit"/>
  </r>
  <r>
    <x v="434"/>
    <s v="O20242138"/>
    <s v="C11907"/>
    <s v="SMB"/>
    <x v="2"/>
    <s v="Córdoba"/>
    <s v="Río Cuarto"/>
    <s v="Bebidas"/>
    <s v="Agua 500ml"/>
    <n v="19"/>
    <n v="1.49"/>
    <n v="0.03"/>
    <n v="27.46"/>
    <n v="20.6"/>
    <n v="6.86"/>
    <s v="Cash"/>
  </r>
  <r>
    <x v="41"/>
    <s v="O20243065"/>
    <s v="C11289"/>
    <s v="Enterprise"/>
    <x v="0"/>
    <s v="Rosario"/>
    <s v="Rosario"/>
    <s v="Panificados"/>
    <s v="Pan Lacteado"/>
    <n v="11"/>
    <n v="1.46"/>
    <n v="4.9000000000000002E-2"/>
    <n v="15.27"/>
    <n v="10.23"/>
    <n v="5.04"/>
    <s v="Credit"/>
  </r>
  <r>
    <x v="385"/>
    <s v="O20240659"/>
    <s v="C12772"/>
    <s v="SMB"/>
    <x v="1"/>
    <s v="AMBA"/>
    <s v="GBA Oeste"/>
    <s v="Lácteos"/>
    <s v="Yogur 1L"/>
    <n v="19"/>
    <n v="2.95"/>
    <n v="8.1000000000000003E-2"/>
    <n v="51.51"/>
    <n v="40.18"/>
    <n v="11.33"/>
    <s v="Credit"/>
  </r>
  <r>
    <x v="165"/>
    <s v="O20243245"/>
    <s v="C10185"/>
    <s v="SMB"/>
    <x v="0"/>
    <s v="AMBA"/>
    <s v="CABA"/>
    <s v="Panificados"/>
    <s v="Pan Integral"/>
    <n v="10"/>
    <n v="1.45"/>
    <n v="8.6999999999999994E-2"/>
    <n v="13.24"/>
    <n v="8.8699999999999992"/>
    <n v="4.37"/>
    <s v="Debit"/>
  </r>
  <r>
    <x v="520"/>
    <s v="O20243560"/>
    <s v="C10780"/>
    <s v="Consumer"/>
    <x v="1"/>
    <s v="Rosario"/>
    <s v="Rosario"/>
    <s v="Verduras"/>
    <s v="Lechuga Unidad"/>
    <n v="15"/>
    <n v="1.66"/>
    <n v="2.3E-2"/>
    <n v="24.33"/>
    <n v="17.03"/>
    <n v="7.3"/>
    <s v="Credit"/>
  </r>
  <r>
    <x v="302"/>
    <s v="O20244703"/>
    <s v="C12492"/>
    <s v="SMB"/>
    <x v="1"/>
    <s v="Santa Fe"/>
    <s v="Rafaela"/>
    <s v="Panificados"/>
    <s v="Pan Integral"/>
    <n v="9"/>
    <n v="2.0499999999999998"/>
    <n v="5.0999999999999997E-2"/>
    <n v="17.510000000000002"/>
    <n v="11.73"/>
    <n v="5.78"/>
    <s v="Debit"/>
  </r>
  <r>
    <x v="352"/>
    <s v="O20240710"/>
    <s v="C12241"/>
    <s v="Consumer"/>
    <x v="1"/>
    <s v="Rosario"/>
    <s v="Rosario"/>
    <s v="Panificados"/>
    <s v="Pan Integral"/>
    <n v="7"/>
    <n v="1.33"/>
    <n v="5.0999999999999997E-2"/>
    <n v="8.84"/>
    <n v="5.92"/>
    <n v="2.92"/>
    <s v="Credit"/>
  </r>
  <r>
    <x v="97"/>
    <s v="O20243977"/>
    <s v="C10712"/>
    <s v="Consumer"/>
    <x v="0"/>
    <s v="Santa Fe"/>
    <s v="Rosario"/>
    <s v="Frutas"/>
    <s v="Uva Kg"/>
    <n v="15"/>
    <n v="1.82"/>
    <n v="8.4000000000000005E-2"/>
    <n v="25.01"/>
    <n v="18.010000000000002"/>
    <n v="7"/>
    <s v="Cash"/>
  </r>
  <r>
    <x v="328"/>
    <s v="O20243213"/>
    <s v="C12425"/>
    <s v="Consumer"/>
    <x v="1"/>
    <s v="Córdoba"/>
    <s v="Córdoba"/>
    <s v="Snacks"/>
    <s v="Mix Frutos Secos"/>
    <n v="5"/>
    <n v="2.29"/>
    <n v="5.0000000000000001E-3"/>
    <n v="11.39"/>
    <n v="7.4"/>
    <n v="3.99"/>
    <s v="Credit"/>
  </r>
  <r>
    <x v="109"/>
    <s v="O20244831"/>
    <s v="C12549"/>
    <s v="Consumer"/>
    <x v="1"/>
    <s v="LatAm"/>
    <s v="Santiago"/>
    <s v="Frutas"/>
    <s v="Banana Kg"/>
    <n v="10"/>
    <n v="3.06"/>
    <n v="0.13300000000000001"/>
    <n v="26.53"/>
    <n v="19.100000000000001"/>
    <n v="7.43"/>
    <s v="Credit"/>
  </r>
  <r>
    <x v="205"/>
    <s v="O20240154"/>
    <s v="C11016"/>
    <s v="SMB"/>
    <x v="1"/>
    <s v="Córdoba"/>
    <s v="Río Cuarto"/>
    <s v="Panificados"/>
    <s v="Pan Lacteado"/>
    <n v="5"/>
    <n v="1.82"/>
    <n v="6.0000000000000001E-3"/>
    <n v="9.0500000000000007"/>
    <n v="6.06"/>
    <n v="2.99"/>
    <s v="Debit"/>
  </r>
  <r>
    <x v="521"/>
    <s v="O20240951"/>
    <s v="C12201"/>
    <s v="Consumer"/>
    <x v="0"/>
    <s v="Mendoza"/>
    <s v="San Rafael"/>
    <s v="Lácteos"/>
    <s v="Yogur 1L"/>
    <n v="12"/>
    <n v="2.4500000000000002"/>
    <n v="0.114"/>
    <n v="26.05"/>
    <n v="20.32"/>
    <n v="5.73"/>
    <s v="Transfer"/>
  </r>
  <r>
    <x v="179"/>
    <s v="O20242326"/>
    <s v="C12280"/>
    <s v="Consumer"/>
    <x v="1"/>
    <s v="LatAm"/>
    <s v="Asunción"/>
    <s v="Frutas"/>
    <s v="Naranja Kg"/>
    <n v="7"/>
    <n v="1.92"/>
    <n v="7.4999999999999997E-2"/>
    <n v="12.43"/>
    <n v="8.9499999999999993"/>
    <n v="3.48"/>
    <s v="Credit"/>
  </r>
  <r>
    <x v="217"/>
    <s v="O20241143"/>
    <s v="C13397"/>
    <s v="Consumer"/>
    <x v="1"/>
    <s v="Santa Fe"/>
    <s v="Rafaela"/>
    <s v="Frutas"/>
    <s v="Manzana Kg"/>
    <n v="3"/>
    <n v="1.49"/>
    <n v="1.6E-2"/>
    <n v="4.4000000000000004"/>
    <n v="3.17"/>
    <n v="1.23"/>
    <s v="Debit"/>
  </r>
  <r>
    <x v="325"/>
    <s v="O20240628"/>
    <s v="C11687"/>
    <s v="SMB"/>
    <x v="1"/>
    <s v="LatAm"/>
    <s v="Santiago"/>
    <s v="Snacks"/>
    <s v="Mix Frutos Secos"/>
    <n v="13"/>
    <n v="2.57"/>
    <n v="0.105"/>
    <n v="29.9"/>
    <n v="19.440000000000001"/>
    <n v="10.46"/>
    <s v="Credit"/>
  </r>
  <r>
    <x v="138"/>
    <s v="O20242820"/>
    <s v="C11585"/>
    <s v="SMB"/>
    <x v="0"/>
    <s v="Córdoba"/>
    <s v="Río Cuarto"/>
    <s v="Frutas"/>
    <s v="Manzana Kg"/>
    <n v="7"/>
    <n v="2.17"/>
    <n v="0.153"/>
    <n v="12.87"/>
    <n v="9.27"/>
    <n v="3.6"/>
    <s v="Wallet"/>
  </r>
  <r>
    <x v="419"/>
    <s v="O20240306"/>
    <s v="C10989"/>
    <s v="SMB"/>
    <x v="0"/>
    <s v="AMBA"/>
    <s v="CABA"/>
    <s v="Lácteos"/>
    <s v="Yogur 1L"/>
    <n v="14"/>
    <n v="2.3199999999999998"/>
    <n v="3.7999999999999999E-2"/>
    <n v="31.25"/>
    <n v="24.37"/>
    <n v="6.88"/>
    <s v="Credit"/>
  </r>
  <r>
    <x v="299"/>
    <s v="O20243851"/>
    <s v="C13353"/>
    <s v="SMB"/>
    <x v="1"/>
    <s v="LatAm"/>
    <s v="Asunción"/>
    <s v="Snacks"/>
    <s v="Barra Cereal"/>
    <n v="11"/>
    <n v="2.39"/>
    <n v="0.05"/>
    <n v="24.98"/>
    <n v="16.239999999999998"/>
    <n v="8.74"/>
    <s v="Cash"/>
  </r>
  <r>
    <x v="6"/>
    <s v="O20240029"/>
    <s v="C11177"/>
    <s v="SMB"/>
    <x v="1"/>
    <s v="AMBA"/>
    <s v="CABA"/>
    <s v="Bebidas"/>
    <s v="Agua 1.5L"/>
    <n v="10"/>
    <n v="2.0299999999999998"/>
    <n v="9.5000000000000001E-2"/>
    <n v="18.37"/>
    <n v="13.78"/>
    <n v="4.59"/>
    <s v="Wallet"/>
  </r>
  <r>
    <x v="64"/>
    <s v="O20241855"/>
    <s v="C12068"/>
    <s v="Consumer"/>
    <x v="0"/>
    <s v="Santa Fe"/>
    <s v="Rosario"/>
    <s v="Panificados"/>
    <s v="Medialunas Docena"/>
    <n v="17"/>
    <n v="1.99"/>
    <n v="1.9E-2"/>
    <n v="33.19"/>
    <n v="22.24"/>
    <n v="10.95"/>
    <s v="Credit"/>
  </r>
  <r>
    <x v="537"/>
    <s v="O20240069"/>
    <s v="C10018"/>
    <s v="SMB"/>
    <x v="2"/>
    <s v="Mendoza"/>
    <s v="Mendoza"/>
    <s v="Panificados"/>
    <s v="Pan Integral"/>
    <n v="5"/>
    <n v="1.17"/>
    <n v="0.127"/>
    <n v="5.1100000000000003"/>
    <n v="3.42"/>
    <n v="1.69"/>
    <s v="Debit"/>
  </r>
  <r>
    <x v="308"/>
    <s v="O20242048"/>
    <s v="C10320"/>
    <s v="SMB"/>
    <x v="0"/>
    <s v="Córdoba"/>
    <s v="Villa María"/>
    <s v="Frutas"/>
    <s v="Banana Kg"/>
    <n v="18"/>
    <n v="2.7"/>
    <n v="4.2999999999999997E-2"/>
    <n v="46.51"/>
    <n v="33.49"/>
    <n v="13.02"/>
    <s v="Transfer"/>
  </r>
  <r>
    <x v="470"/>
    <s v="O20244440"/>
    <s v="C10679"/>
    <s v="Consumer"/>
    <x v="1"/>
    <s v="LatAm"/>
    <s v="Santiago"/>
    <s v="Bebidas"/>
    <s v="Agua 1.5L"/>
    <n v="2"/>
    <n v="2.0499999999999998"/>
    <n v="6.7000000000000004E-2"/>
    <n v="3.83"/>
    <n v="2.87"/>
    <n v="0.96"/>
    <s v="Credit"/>
  </r>
  <r>
    <x v="282"/>
    <s v="O20244368"/>
    <s v="C10734"/>
    <s v="Consumer"/>
    <x v="0"/>
    <s v="Rosario"/>
    <s v="Rosario"/>
    <s v="Lácteos"/>
    <s v="Leche 1L"/>
    <n v="8"/>
    <n v="2.48"/>
    <n v="7.1999999999999995E-2"/>
    <n v="18.41"/>
    <n v="14.36"/>
    <n v="4.05"/>
    <s v="Transfer"/>
  </r>
  <r>
    <x v="497"/>
    <s v="O20240006"/>
    <s v="C13226"/>
    <s v="Consumer"/>
    <x v="1"/>
    <s v="Córdoba"/>
    <s v="Río Cuarto"/>
    <s v="Suplementos"/>
    <s v="Multivitamínico"/>
    <n v="20"/>
    <n v="34.33"/>
    <n v="0.16"/>
    <n v="576.74"/>
    <n v="317.20999999999998"/>
    <n v="259.52999999999997"/>
    <s v="Credit"/>
  </r>
  <r>
    <x v="285"/>
    <s v="O20244318"/>
    <s v="C12528"/>
    <s v="Enterprise"/>
    <x v="2"/>
    <s v="AMBA"/>
    <s v="CABA"/>
    <s v="Snacks"/>
    <s v="Barra Cereal"/>
    <n v="10"/>
    <n v="2.4500000000000002"/>
    <n v="0.127"/>
    <n v="21.39"/>
    <n v="13.9"/>
    <n v="7.49"/>
    <s v="Wallet"/>
  </r>
  <r>
    <x v="376"/>
    <s v="O20243833"/>
    <s v="C11240"/>
    <s v="Consumer"/>
    <x v="0"/>
    <s v="Córdoba"/>
    <s v="Córdoba"/>
    <s v="Lácteos"/>
    <s v="Yogur 1L"/>
    <n v="14"/>
    <n v="1.2"/>
    <n v="4.0000000000000001E-3"/>
    <n v="16.73"/>
    <n v="13.05"/>
    <n v="3.68"/>
    <s v="Credit"/>
  </r>
  <r>
    <x v="42"/>
    <s v="O20241358"/>
    <s v="C13045"/>
    <s v="Consumer"/>
    <x v="1"/>
    <s v="Rosario"/>
    <s v="Rosario"/>
    <s v="Bebidas"/>
    <s v="Agua 500ml"/>
    <n v="4"/>
    <n v="1.62"/>
    <n v="0.13800000000000001"/>
    <n v="5.59"/>
    <n v="4.1900000000000004"/>
    <n v="1.4"/>
    <s v="Debit"/>
  </r>
  <r>
    <x v="123"/>
    <s v="O20243327"/>
    <s v="C13005"/>
    <s v="SMB"/>
    <x v="1"/>
    <s v="Córdoba"/>
    <s v="Río Cuarto"/>
    <s v="Verduras"/>
    <s v="Zanahoria Kg"/>
    <n v="19"/>
    <n v="1.88"/>
    <n v="0"/>
    <n v="35.72"/>
    <n v="25"/>
    <n v="10.72"/>
    <s v="Credit"/>
  </r>
  <r>
    <x v="569"/>
    <s v="O20242344"/>
    <s v="C11678"/>
    <s v="Consumer"/>
    <x v="1"/>
    <s v="Santa Fe"/>
    <s v="Santa Fe"/>
    <s v="Panificados"/>
    <s v="Medialunas Docena"/>
    <n v="1"/>
    <n v="1.36"/>
    <n v="9.4E-2"/>
    <n v="1.23"/>
    <n v="0.82"/>
    <n v="0.41"/>
    <s v="Credit"/>
  </r>
  <r>
    <x v="480"/>
    <s v="O20243089"/>
    <s v="C11518"/>
    <s v="SMB"/>
    <x v="1"/>
    <s v="Santa Fe"/>
    <s v="Rafaela"/>
    <s v="Snacks"/>
    <s v="Papas Clásicas"/>
    <n v="5"/>
    <n v="3.39"/>
    <n v="5.3999999999999999E-2"/>
    <n v="16.03"/>
    <n v="10.42"/>
    <n v="5.61"/>
    <s v="Cash"/>
  </r>
  <r>
    <x v="599"/>
    <s v="O20244147"/>
    <s v="C11283"/>
    <s v="Consumer"/>
    <x v="0"/>
    <s v="Rosario"/>
    <s v="Rosario"/>
    <s v="Snacks"/>
    <s v="Barra Cereal"/>
    <n v="2"/>
    <n v="3.23"/>
    <n v="5.2999999999999999E-2"/>
    <n v="6.12"/>
    <n v="3.98"/>
    <n v="2.14"/>
    <s v="Wallet"/>
  </r>
  <r>
    <x v="74"/>
    <s v="O20241725"/>
    <s v="C10012"/>
    <s v="Enterprise"/>
    <x v="0"/>
    <s v="Córdoba"/>
    <s v="Villa María"/>
    <s v="Bebidas"/>
    <s v="Gaseosa Cola"/>
    <n v="10"/>
    <n v="1.58"/>
    <n v="0.14599999999999999"/>
    <n v="13.49"/>
    <n v="10.119999999999999"/>
    <n v="3.37"/>
    <s v="Transfer"/>
  </r>
  <r>
    <x v="69"/>
    <s v="O20240718"/>
    <s v="C10892"/>
    <s v="Consumer"/>
    <x v="0"/>
    <s v="Mendoza"/>
    <s v="San Rafael"/>
    <s v="Lácteos"/>
    <s v="Yogur 1L"/>
    <n v="9"/>
    <n v="2.0499999999999998"/>
    <n v="0.124"/>
    <n v="16.16"/>
    <n v="12.6"/>
    <n v="3.56"/>
    <s v="Debit"/>
  </r>
  <r>
    <x v="234"/>
    <s v="O20243523"/>
    <s v="C10857"/>
    <s v="Enterprise"/>
    <x v="1"/>
    <s v="Mendoza"/>
    <s v="Godoy Cruz"/>
    <s v="Lácteos"/>
    <s v="Yogur 1L"/>
    <n v="14"/>
    <n v="2.93"/>
    <n v="0.114"/>
    <n v="36.340000000000003"/>
    <n v="28.35"/>
    <n v="7.99"/>
    <s v="Wallet"/>
  </r>
  <r>
    <x v="607"/>
    <s v="O20242109"/>
    <s v="C10834"/>
    <s v="Enterprise"/>
    <x v="1"/>
    <s v="AMBA"/>
    <s v="CABA"/>
    <s v="Suplementos"/>
    <s v="Creatina 300g"/>
    <n v="6"/>
    <n v="21.57"/>
    <n v="2.5000000000000001E-2"/>
    <n v="126.18"/>
    <n v="69.400000000000006"/>
    <n v="56.78"/>
    <s v="Transfer"/>
  </r>
  <r>
    <x v="149"/>
    <s v="O20243938"/>
    <s v="C10315"/>
    <s v="SMB"/>
    <x v="0"/>
    <s v="AMBA"/>
    <s v="CABA"/>
    <s v="Snacks"/>
    <s v="Papas Clásicas"/>
    <n v="2"/>
    <n v="2.93"/>
    <n v="1.6E-2"/>
    <n v="5.77"/>
    <n v="3.75"/>
    <n v="2.02"/>
    <s v="Credit"/>
  </r>
  <r>
    <x v="100"/>
    <s v="O20244130"/>
    <s v="C11361"/>
    <s v="SMB"/>
    <x v="0"/>
    <s v="Santa Fe"/>
    <s v="Rosario"/>
    <s v="Bebidas"/>
    <s v="Gaseosa Cola"/>
    <n v="16"/>
    <n v="1.53"/>
    <n v="0"/>
    <n v="24.48"/>
    <n v="18.36"/>
    <n v="6.12"/>
    <s v="Transfer"/>
  </r>
  <r>
    <x v="430"/>
    <s v="O20244532"/>
    <s v="C12142"/>
    <s v="SMB"/>
    <x v="1"/>
    <s v="Santa Fe"/>
    <s v="Santa Fe"/>
    <s v="Bebidas"/>
    <s v="Jugo Naranja"/>
    <n v="11"/>
    <n v="1.21"/>
    <n v="0.1"/>
    <n v="11.98"/>
    <n v="8.98"/>
    <n v="3"/>
    <s v="Credit"/>
  </r>
  <r>
    <x v="507"/>
    <s v="O20243649"/>
    <s v="C12406"/>
    <s v="Consumer"/>
    <x v="0"/>
    <s v="LatAm"/>
    <s v="Asunción"/>
    <s v="Snacks"/>
    <s v="Barra Cereal"/>
    <n v="17"/>
    <n v="3.37"/>
    <n v="0.112"/>
    <n v="50.87"/>
    <n v="33.07"/>
    <n v="17.8"/>
    <s v="Transfer"/>
  </r>
  <r>
    <x v="559"/>
    <s v="O20244823"/>
    <s v="C10316"/>
    <s v="SMB"/>
    <x v="1"/>
    <s v="LatAm"/>
    <s v="Asunción"/>
    <s v="Suplementos"/>
    <s v="Whey 1kg"/>
    <n v="9"/>
    <n v="28.91"/>
    <n v="0.13300000000000001"/>
    <n v="225.58"/>
    <n v="124.07"/>
    <n v="101.51"/>
    <s v="Credit"/>
  </r>
  <r>
    <x v="186"/>
    <s v="O20240772"/>
    <s v="C12379"/>
    <s v="Consumer"/>
    <x v="1"/>
    <s v="Mendoza"/>
    <s v="Godoy Cruz"/>
    <s v="Bebidas"/>
    <s v="Energética"/>
    <n v="15"/>
    <n v="1.55"/>
    <n v="8.2000000000000003E-2"/>
    <n v="21.34"/>
    <n v="16"/>
    <n v="5.34"/>
    <s v="Wallet"/>
  </r>
  <r>
    <x v="270"/>
    <s v="O20241956"/>
    <s v="C11436"/>
    <s v="SMB"/>
    <x v="1"/>
    <s v="Rosario"/>
    <s v="Rosario"/>
    <s v="Bebidas"/>
    <s v="Agua 500ml"/>
    <n v="20"/>
    <n v="1.72"/>
    <n v="6.0999999999999999E-2"/>
    <n v="32.299999999999997"/>
    <n v="24.23"/>
    <n v="8.07"/>
    <s v="Credit"/>
  </r>
  <r>
    <x v="528"/>
    <s v="O20241947"/>
    <s v="C13237"/>
    <s v="SMB"/>
    <x v="0"/>
    <s v="Córdoba"/>
    <s v="Córdoba"/>
    <s v="Snacks"/>
    <s v="Mix Frutos Secos"/>
    <n v="10"/>
    <n v="2.76"/>
    <n v="8.6999999999999994E-2"/>
    <n v="25.2"/>
    <n v="16.38"/>
    <n v="8.82"/>
    <s v="Credit"/>
  </r>
  <r>
    <x v="21"/>
    <s v="O20240787"/>
    <s v="C11993"/>
    <s v="SMB"/>
    <x v="1"/>
    <s v="Santa Fe"/>
    <s v="Rafaela"/>
    <s v="Panificados"/>
    <s v="Pan Lacteado"/>
    <n v="10"/>
    <n v="1.49"/>
    <n v="1.9E-2"/>
    <n v="14.62"/>
    <n v="9.8000000000000007"/>
    <n v="4.82"/>
    <s v="Cash"/>
  </r>
  <r>
    <x v="34"/>
    <s v="O20243922"/>
    <s v="C10432"/>
    <s v="SMB"/>
    <x v="2"/>
    <s v="Santa Fe"/>
    <s v="Rosario"/>
    <s v="Panificados"/>
    <s v="Pan Integral"/>
    <n v="13"/>
    <n v="1.39"/>
    <n v="0"/>
    <n v="18.07"/>
    <n v="12.11"/>
    <n v="5.96"/>
    <s v="Credit"/>
  </r>
  <r>
    <x v="123"/>
    <s v="O20243328"/>
    <s v="C10762"/>
    <s v="Consumer"/>
    <x v="0"/>
    <s v="LatAm"/>
    <s v="Montevideo"/>
    <s v="Frutas"/>
    <s v="Manzana Kg"/>
    <n v="12"/>
    <n v="2.7"/>
    <n v="0"/>
    <n v="32.4"/>
    <n v="23.33"/>
    <n v="9.07"/>
    <s v="Transfer"/>
  </r>
  <r>
    <x v="57"/>
    <s v="O20241386"/>
    <s v="C10904"/>
    <s v="Consumer"/>
    <x v="1"/>
    <s v="LatAm"/>
    <s v="Santiago"/>
    <s v="Panificados"/>
    <s v="Pan Integral"/>
    <n v="10"/>
    <n v="1.89"/>
    <n v="0"/>
    <n v="18.899999999999999"/>
    <n v="12.66"/>
    <n v="6.24"/>
    <s v="Credit"/>
  </r>
  <r>
    <x v="398"/>
    <s v="O20241531"/>
    <s v="C11095"/>
    <s v="SMB"/>
    <x v="1"/>
    <s v="Mendoza"/>
    <s v="Mendoza"/>
    <s v="Snacks"/>
    <s v="Mix Frutos Secos"/>
    <n v="8"/>
    <n v="2.58"/>
    <n v="4.7E-2"/>
    <n v="19.670000000000002"/>
    <n v="12.79"/>
    <n v="6.88"/>
    <s v="Credit"/>
  </r>
  <r>
    <x v="303"/>
    <s v="O20242334"/>
    <s v="C12711"/>
    <s v="Consumer"/>
    <x v="1"/>
    <s v="AMBA"/>
    <s v="GBA Norte"/>
    <s v="Bebidas"/>
    <s v="Jugo Naranja"/>
    <n v="18"/>
    <n v="1.99"/>
    <n v="3.7999999999999999E-2"/>
    <n v="34.46"/>
    <n v="25.84"/>
    <n v="8.6199999999999992"/>
    <s v="Credit"/>
  </r>
  <r>
    <x v="193"/>
    <s v="O20240296"/>
    <s v="C11260"/>
    <s v="Consumer"/>
    <x v="0"/>
    <s v="Rosario"/>
    <s v="Rosario"/>
    <s v="Frutas"/>
    <s v="Uva Kg"/>
    <n v="18"/>
    <n v="3.1"/>
    <n v="0.104"/>
    <n v="50"/>
    <n v="36"/>
    <n v="14"/>
    <s v="Credit"/>
  </r>
  <r>
    <x v="81"/>
    <s v="O20240573"/>
    <s v="C10997"/>
    <s v="Consumer"/>
    <x v="1"/>
    <s v="Mendoza"/>
    <s v="Mendoza"/>
    <s v="Frutas"/>
    <s v="Naranja Kg"/>
    <n v="19"/>
    <n v="1.31"/>
    <n v="3.3000000000000002E-2"/>
    <n v="24.07"/>
    <n v="17.329999999999998"/>
    <n v="6.74"/>
    <s v="Credit"/>
  </r>
  <r>
    <x v="172"/>
    <s v="O20240535"/>
    <s v="C11848"/>
    <s v="Consumer"/>
    <x v="1"/>
    <s v="Córdoba"/>
    <s v="Villa María"/>
    <s v="Frutas"/>
    <s v="Uva Kg"/>
    <n v="20"/>
    <n v="3.16"/>
    <n v="1.9E-2"/>
    <n v="62"/>
    <n v="44.64"/>
    <n v="17.36"/>
    <s v="Transfer"/>
  </r>
  <r>
    <x v="401"/>
    <s v="O20244890"/>
    <s v="C10134"/>
    <s v="Consumer"/>
    <x v="1"/>
    <s v="Mendoza"/>
    <s v="Mendoza"/>
    <s v="Bebidas"/>
    <s v="Energética"/>
    <n v="12"/>
    <n v="1.66"/>
    <n v="7.9000000000000001E-2"/>
    <n v="18.350000000000001"/>
    <n v="13.76"/>
    <n v="4.59"/>
    <s v="Wallet"/>
  </r>
  <r>
    <x v="78"/>
    <s v="O20243299"/>
    <s v="C12598"/>
    <s v="SMB"/>
    <x v="1"/>
    <s v="Córdoba"/>
    <s v="Villa María"/>
    <s v="Verduras"/>
    <s v="Zanahoria Kg"/>
    <n v="17"/>
    <n v="2.38"/>
    <n v="6.7000000000000004E-2"/>
    <n v="37.75"/>
    <n v="26.43"/>
    <n v="11.32"/>
    <s v="Debit"/>
  </r>
  <r>
    <x v="385"/>
    <s v="O20240663"/>
    <s v="C11545"/>
    <s v="SMB"/>
    <x v="1"/>
    <s v="Rosario"/>
    <s v="Rosario"/>
    <s v="Panificados"/>
    <s v="Pan Lacteado"/>
    <n v="10"/>
    <n v="1.01"/>
    <n v="4.2999999999999997E-2"/>
    <n v="9.67"/>
    <n v="6.48"/>
    <n v="3.19"/>
    <s v="Credit"/>
  </r>
  <r>
    <x v="472"/>
    <s v="O20240372"/>
    <s v="C10100"/>
    <s v="Consumer"/>
    <x v="0"/>
    <s v="LatAm"/>
    <s v="Santiago"/>
    <s v="Panificados"/>
    <s v="Pan Integral"/>
    <n v="1"/>
    <n v="1.22"/>
    <n v="8.7999999999999995E-2"/>
    <n v="1.1100000000000001"/>
    <n v="0.74"/>
    <n v="0.37"/>
    <s v="Debit"/>
  </r>
  <r>
    <x v="456"/>
    <s v="O20240212"/>
    <s v="C11302"/>
    <s v="Consumer"/>
    <x v="1"/>
    <s v="Santa Fe"/>
    <s v="Rosario"/>
    <s v="Snacks"/>
    <s v="Barra Cereal"/>
    <n v="4"/>
    <n v="2.59"/>
    <n v="8.3000000000000004E-2"/>
    <n v="9.5"/>
    <n v="6.18"/>
    <n v="3.32"/>
    <s v="Credit"/>
  </r>
  <r>
    <x v="360"/>
    <s v="O20240928"/>
    <s v="C13446"/>
    <s v="SMB"/>
    <x v="1"/>
    <s v="Santa Fe"/>
    <s v="Rafaela"/>
    <s v="Bebidas"/>
    <s v="Agua 500ml"/>
    <n v="20"/>
    <n v="1.21"/>
    <n v="7.1999999999999995E-2"/>
    <n v="22.46"/>
    <n v="16.84"/>
    <n v="5.62"/>
    <s v="Transfer"/>
  </r>
  <r>
    <x v="381"/>
    <s v="O20244850"/>
    <s v="C10716"/>
    <s v="SMB"/>
    <x v="0"/>
    <s v="AMBA"/>
    <s v="GBA Norte"/>
    <s v="Lácteos"/>
    <s v="Queso Cremoso 500g"/>
    <n v="16"/>
    <n v="1.74"/>
    <n v="3.0000000000000001E-3"/>
    <n v="27.76"/>
    <n v="21.65"/>
    <n v="6.11"/>
    <s v="Credit"/>
  </r>
  <r>
    <x v="325"/>
    <s v="O20240634"/>
    <s v="C10722"/>
    <s v="Consumer"/>
    <x v="1"/>
    <s v="LatAm"/>
    <s v="Asunción"/>
    <s v="Suplementos"/>
    <s v="Omega-3"/>
    <n v="19"/>
    <n v="23.11"/>
    <n v="0"/>
    <n v="439.09"/>
    <n v="241.5"/>
    <n v="197.59"/>
    <s v="Credit"/>
  </r>
  <r>
    <x v="414"/>
    <s v="O20243337"/>
    <s v="C11026"/>
    <s v="Enterprise"/>
    <x v="0"/>
    <s v="LatAm"/>
    <s v="Santiago"/>
    <s v="Snacks"/>
    <s v="Mix Frutos Secos"/>
    <n v="7"/>
    <n v="2.12"/>
    <n v="0.09"/>
    <n v="13.5"/>
    <n v="8.7799999999999994"/>
    <n v="4.72"/>
    <s v="Credit"/>
  </r>
  <r>
    <x v="65"/>
    <s v="O20240197"/>
    <s v="C10193"/>
    <s v="SMB"/>
    <x v="0"/>
    <s v="Córdoba"/>
    <s v="Córdoba"/>
    <s v="Snacks"/>
    <s v="Papas Clásicas"/>
    <n v="20"/>
    <n v="2.64"/>
    <n v="0.112"/>
    <n v="46.89"/>
    <n v="30.48"/>
    <n v="16.41"/>
    <s v="Credit"/>
  </r>
  <r>
    <x v="586"/>
    <s v="O20244077"/>
    <s v="C12620"/>
    <s v="Consumer"/>
    <x v="2"/>
    <s v="Córdoba"/>
    <s v="Villa María"/>
    <s v="Verduras"/>
    <s v="Lechuga Unidad"/>
    <n v="7"/>
    <n v="2.41"/>
    <n v="8.5999999999999993E-2"/>
    <n v="15.42"/>
    <n v="10.79"/>
    <n v="4.63"/>
    <s v="Credit"/>
  </r>
  <r>
    <x v="490"/>
    <s v="O20243780"/>
    <s v="C11362"/>
    <s v="Consumer"/>
    <x v="1"/>
    <s v="Santa Fe"/>
    <s v="Rafaela"/>
    <s v="Suplementos"/>
    <s v="Creatina 300g"/>
    <n v="17"/>
    <n v="29.99"/>
    <n v="5.0999999999999997E-2"/>
    <n v="483.83"/>
    <n v="266.11"/>
    <n v="217.72"/>
    <s v="Transfer"/>
  </r>
  <r>
    <x v="27"/>
    <s v="O20241799"/>
    <s v="C12804"/>
    <s v="Consumer"/>
    <x v="2"/>
    <s v="Córdoba"/>
    <s v="Río Cuarto"/>
    <s v="Lácteos"/>
    <s v="Yogur 1L"/>
    <n v="15"/>
    <n v="1.93"/>
    <n v="6.0999999999999999E-2"/>
    <n v="27.18"/>
    <n v="21.2"/>
    <n v="5.98"/>
    <s v="Credit"/>
  </r>
  <r>
    <x v="495"/>
    <s v="O20244520"/>
    <s v="C13249"/>
    <s v="SMB"/>
    <x v="1"/>
    <s v="Santa Fe"/>
    <s v="Rafaela"/>
    <s v="Lácteos"/>
    <s v="Yogur 1L"/>
    <n v="3"/>
    <n v="1.65"/>
    <n v="0"/>
    <n v="4.95"/>
    <n v="3.86"/>
    <n v="1.0900000000000001"/>
    <s v="Credit"/>
  </r>
  <r>
    <x v="153"/>
    <s v="O20241119"/>
    <s v="C11244"/>
    <s v="SMB"/>
    <x v="0"/>
    <s v="AMBA"/>
    <s v="GBA Sur"/>
    <s v="Bebidas"/>
    <s v="Agua 1.5L"/>
    <n v="15"/>
    <n v="1.54"/>
    <n v="7.6999999999999999E-2"/>
    <n v="21.32"/>
    <n v="15.99"/>
    <n v="5.33"/>
    <s v="Cash"/>
  </r>
  <r>
    <x v="120"/>
    <s v="O20243103"/>
    <s v="C13364"/>
    <s v="SMB"/>
    <x v="0"/>
    <s v="Santa Fe"/>
    <s v="Rosario"/>
    <s v="Panificados"/>
    <s v="Medialunas Docena"/>
    <n v="11"/>
    <n v="2.02"/>
    <n v="6.0999999999999999E-2"/>
    <n v="20.86"/>
    <n v="13.98"/>
    <n v="6.88"/>
    <s v="Debit"/>
  </r>
  <r>
    <x v="441"/>
    <s v="O20242179"/>
    <s v="C13438"/>
    <s v="Consumer"/>
    <x v="0"/>
    <s v="LatAm"/>
    <s v="Santiago"/>
    <s v="Lácteos"/>
    <s v="Leche 1L"/>
    <n v="15"/>
    <n v="1.05"/>
    <n v="7.4999999999999997E-2"/>
    <n v="14.57"/>
    <n v="11.36"/>
    <n v="3.21"/>
    <s v="Credit"/>
  </r>
  <r>
    <x v="308"/>
    <s v="O20242054"/>
    <s v="C10667"/>
    <s v="Consumer"/>
    <x v="1"/>
    <s v="LatAm"/>
    <s v="Lima"/>
    <s v="Bebidas"/>
    <s v="Jugo Naranja"/>
    <n v="7"/>
    <n v="1.31"/>
    <n v="0.107"/>
    <n v="8.19"/>
    <n v="6.14"/>
    <n v="2.0499999999999998"/>
    <s v="Credit"/>
  </r>
  <r>
    <x v="354"/>
    <s v="O20241288"/>
    <s v="C12918"/>
    <s v="Consumer"/>
    <x v="1"/>
    <s v="AMBA"/>
    <s v="GBA Sur"/>
    <s v="Bebidas"/>
    <s v="Agua 500ml"/>
    <n v="5"/>
    <n v="1.1000000000000001"/>
    <n v="9.5000000000000001E-2"/>
    <n v="4.9800000000000004"/>
    <n v="3.73"/>
    <n v="1.25"/>
    <s v="Debit"/>
  </r>
  <r>
    <x v="537"/>
    <s v="O20240066"/>
    <s v="C13203"/>
    <s v="Consumer"/>
    <x v="0"/>
    <s v="Mendoza"/>
    <s v="San Rafael"/>
    <s v="Lácteos"/>
    <s v="Queso Cremoso 500g"/>
    <n v="4"/>
    <n v="1.31"/>
    <n v="0.06"/>
    <n v="4.93"/>
    <n v="3.85"/>
    <n v="1.08"/>
    <s v="Credit"/>
  </r>
  <r>
    <x v="144"/>
    <s v="O20241654"/>
    <s v="C10197"/>
    <s v="SMB"/>
    <x v="1"/>
    <s v="Rosario"/>
    <s v="Rosario"/>
    <s v="Panificados"/>
    <s v="Pan Integral"/>
    <n v="18"/>
    <n v="1.21"/>
    <n v="2.5000000000000001E-2"/>
    <n v="21.24"/>
    <n v="14.23"/>
    <n v="7.01"/>
    <s v="Transfer"/>
  </r>
  <r>
    <x v="622"/>
    <s v="O20244723"/>
    <s v="C11804"/>
    <s v="Consumer"/>
    <x v="1"/>
    <s v="Rosario"/>
    <s v="Rosario"/>
    <s v="Snacks"/>
    <s v="Papas Clásicas"/>
    <n v="18"/>
    <n v="3.3"/>
    <n v="3.2000000000000001E-2"/>
    <n v="57.5"/>
    <n v="37.380000000000003"/>
    <n v="20.12"/>
    <s v="Wallet"/>
  </r>
  <r>
    <x v="455"/>
    <s v="O20242826"/>
    <s v="C10599"/>
    <s v="SMB"/>
    <x v="1"/>
    <s v="LatAm"/>
    <s v="Santiago"/>
    <s v="Lácteos"/>
    <s v="Queso Cremoso 500g"/>
    <n v="1"/>
    <n v="1.87"/>
    <n v="8.7999999999999995E-2"/>
    <n v="1.71"/>
    <n v="1.33"/>
    <n v="0.38"/>
    <s v="Credit"/>
  </r>
  <r>
    <x v="46"/>
    <s v="O20243628"/>
    <s v="C10316"/>
    <s v="SMB"/>
    <x v="0"/>
    <s v="Santa Fe"/>
    <s v="Rafaela"/>
    <s v="Suplementos"/>
    <s v="Whey 1kg"/>
    <n v="15"/>
    <n v="32.17"/>
    <n v="0.123"/>
    <n v="423.2"/>
    <n v="232.76"/>
    <n v="190.44"/>
    <s v="Cash"/>
  </r>
  <r>
    <x v="370"/>
    <s v="O20241485"/>
    <s v="C12460"/>
    <s v="Consumer"/>
    <x v="0"/>
    <s v="Santa Fe"/>
    <s v="Santa Fe"/>
    <s v="Snacks"/>
    <s v="Papas Onduladas"/>
    <n v="14"/>
    <n v="3.48"/>
    <n v="4.2999999999999997E-2"/>
    <n v="46.63"/>
    <n v="30.31"/>
    <n v="16.32"/>
    <s v="Wallet"/>
  </r>
  <r>
    <x v="92"/>
    <s v="O20241005"/>
    <s v="C12824"/>
    <s v="Consumer"/>
    <x v="0"/>
    <s v="Mendoza"/>
    <s v="Godoy Cruz"/>
    <s v="Bebidas"/>
    <s v="Agua 500ml"/>
    <n v="19"/>
    <n v="1.93"/>
    <n v="4.8000000000000001E-2"/>
    <n v="34.909999999999997"/>
    <n v="26.18"/>
    <n v="8.73"/>
    <s v="Credit"/>
  </r>
  <r>
    <x v="129"/>
    <s v="O20241228"/>
    <s v="C13072"/>
    <s v="Consumer"/>
    <x v="1"/>
    <s v="AMBA"/>
    <s v="GBA Sur"/>
    <s v="Snacks"/>
    <s v="Mix Frutos Secos"/>
    <n v="18"/>
    <n v="2.73"/>
    <n v="0.1"/>
    <n v="44.23"/>
    <n v="28.75"/>
    <n v="15.48"/>
    <s v="Credit"/>
  </r>
  <r>
    <x v="629"/>
    <s v="O20244066"/>
    <s v="C12242"/>
    <s v="Consumer"/>
    <x v="0"/>
    <s v="Rosario"/>
    <s v="Rosario"/>
    <s v="Panificados"/>
    <s v="Medialunas Docena"/>
    <n v="6"/>
    <n v="1.88"/>
    <n v="0.03"/>
    <n v="10.94"/>
    <n v="7.33"/>
    <n v="3.61"/>
    <s v="Debit"/>
  </r>
  <r>
    <x v="154"/>
    <s v="O20244585"/>
    <s v="C12875"/>
    <s v="Consumer"/>
    <x v="0"/>
    <s v="Santa Fe"/>
    <s v="Rosario"/>
    <s v="Bebidas"/>
    <s v="Agua 500ml"/>
    <n v="6"/>
    <n v="1.87"/>
    <n v="1.7999999999999999E-2"/>
    <n v="11.02"/>
    <n v="8.26"/>
    <n v="2.76"/>
    <s v="Credit"/>
  </r>
  <r>
    <x v="85"/>
    <s v="O20243901"/>
    <s v="C10497"/>
    <s v="SMB"/>
    <x v="0"/>
    <s v="Santa Fe"/>
    <s v="Rosario"/>
    <s v="Bebidas"/>
    <s v="Agua 1.5L"/>
    <n v="17"/>
    <n v="1.79"/>
    <n v="3.2000000000000001E-2"/>
    <n v="29.46"/>
    <n v="22.1"/>
    <n v="7.36"/>
    <s v="Cash"/>
  </r>
  <r>
    <x v="252"/>
    <s v="O20241954"/>
    <s v="C11729"/>
    <s v="SMB"/>
    <x v="0"/>
    <s v="Córdoba"/>
    <s v="Villa María"/>
    <s v="Panificados"/>
    <s v="Pan Lacteado"/>
    <n v="15"/>
    <n v="1.93"/>
    <n v="8.2000000000000003E-2"/>
    <n v="26.58"/>
    <n v="17.809999999999999"/>
    <n v="8.77"/>
    <s v="Credit"/>
  </r>
  <r>
    <x v="48"/>
    <s v="O20244577"/>
    <s v="C13303"/>
    <s v="Consumer"/>
    <x v="1"/>
    <s v="AMBA"/>
    <s v="GBA Sur"/>
    <s v="Bebidas"/>
    <s v="Jugo Naranja"/>
    <n v="1"/>
    <n v="1.0900000000000001"/>
    <n v="1.2E-2"/>
    <n v="1.08"/>
    <n v="0.81"/>
    <n v="0.27"/>
    <s v="Cash"/>
  </r>
  <r>
    <x v="194"/>
    <s v="O20240331"/>
    <s v="C10877"/>
    <s v="SMB"/>
    <x v="0"/>
    <s v="AMBA"/>
    <s v="CABA"/>
    <s v="Suplementos"/>
    <s v="Omega-3"/>
    <n v="2"/>
    <n v="30.01"/>
    <n v="0.15"/>
    <n v="51.02"/>
    <n v="28.06"/>
    <n v="22.96"/>
    <s v="Credit"/>
  </r>
  <r>
    <x v="102"/>
    <s v="O20242986"/>
    <s v="C10596"/>
    <s v="Consumer"/>
    <x v="0"/>
    <s v="Mendoza"/>
    <s v="San Rafael"/>
    <s v="Verduras"/>
    <s v="Lechuga Unidad"/>
    <n v="3"/>
    <n v="1.51"/>
    <n v="8.9999999999999993E-3"/>
    <n v="4.49"/>
    <n v="3.14"/>
    <n v="1.35"/>
    <s v="Wallet"/>
  </r>
  <r>
    <x v="190"/>
    <s v="O20241125"/>
    <s v="C10282"/>
    <s v="SMB"/>
    <x v="1"/>
    <s v="Mendoza"/>
    <s v="Mendoza"/>
    <s v="Lácteos"/>
    <s v="Yogur 1L"/>
    <n v="2"/>
    <n v="2.2200000000000002"/>
    <n v="4.8000000000000001E-2"/>
    <n v="4.2300000000000004"/>
    <n v="3.3"/>
    <n v="0.93"/>
    <s v="Transfer"/>
  </r>
  <r>
    <x v="260"/>
    <s v="O20243995"/>
    <s v="C11000"/>
    <s v="Consumer"/>
    <x v="1"/>
    <s v="AMBA"/>
    <s v="GBA Norte"/>
    <s v="Suplementos"/>
    <s v="Multivitamínico"/>
    <n v="2"/>
    <n v="24.33"/>
    <n v="0"/>
    <n v="48.66"/>
    <n v="26.76"/>
    <n v="21.9"/>
    <s v="Wallet"/>
  </r>
  <r>
    <x v="420"/>
    <s v="O20240260"/>
    <s v="C10253"/>
    <s v="Consumer"/>
    <x v="1"/>
    <s v="Mendoza"/>
    <s v="Godoy Cruz"/>
    <s v="Panificados"/>
    <s v="Medialunas Docena"/>
    <n v="7"/>
    <n v="1.1100000000000001"/>
    <n v="8.5000000000000006E-2"/>
    <n v="7.11"/>
    <n v="4.76"/>
    <n v="2.35"/>
    <s v="Transfer"/>
  </r>
  <r>
    <x v="260"/>
    <s v="O20243994"/>
    <s v="C11183"/>
    <s v="SMB"/>
    <x v="2"/>
    <s v="Santa Fe"/>
    <s v="Santa Fe"/>
    <s v="Suplementos"/>
    <s v="Creatina 300g"/>
    <n v="8"/>
    <n v="34.659999999999997"/>
    <n v="8.5999999999999993E-2"/>
    <n v="253.43"/>
    <n v="139.38999999999999"/>
    <n v="114.04"/>
    <s v="Cash"/>
  </r>
  <r>
    <x v="117"/>
    <s v="O20242609"/>
    <s v="C11866"/>
    <s v="Consumer"/>
    <x v="1"/>
    <s v="Mendoza"/>
    <s v="San Rafael"/>
    <s v="Frutas"/>
    <s v="Manzana Kg"/>
    <n v="20"/>
    <n v="3.09"/>
    <n v="8.1000000000000003E-2"/>
    <n v="56.79"/>
    <n v="40.89"/>
    <n v="15.9"/>
    <s v="Credit"/>
  </r>
  <r>
    <x v="383"/>
    <s v="O20244382"/>
    <s v="C11060"/>
    <s v="Consumer"/>
    <x v="1"/>
    <s v="Córdoba"/>
    <s v="Córdoba"/>
    <s v="Verduras"/>
    <s v="Lechuga Unidad"/>
    <n v="9"/>
    <n v="1.55"/>
    <n v="0.122"/>
    <n v="12.25"/>
    <n v="8.57"/>
    <n v="3.68"/>
    <s v="Credit"/>
  </r>
  <r>
    <x v="199"/>
    <s v="O20243158"/>
    <s v="C12492"/>
    <s v="SMB"/>
    <x v="2"/>
    <s v="Mendoza"/>
    <s v="San Rafael"/>
    <s v="Lácteos"/>
    <s v="Queso Cremoso 500g"/>
    <n v="16"/>
    <n v="2.84"/>
    <n v="0.127"/>
    <n v="39.67"/>
    <n v="30.94"/>
    <n v="8.73"/>
    <s v="Transfer"/>
  </r>
  <r>
    <x v="165"/>
    <s v="O20243248"/>
    <s v="C11437"/>
    <s v="Consumer"/>
    <x v="1"/>
    <s v="Santa Fe"/>
    <s v="Rafaela"/>
    <s v="Bebidas"/>
    <s v="Agua 500ml"/>
    <n v="6"/>
    <n v="1.05"/>
    <n v="4.5999999999999999E-2"/>
    <n v="6.01"/>
    <n v="4.51"/>
    <n v="1.5"/>
    <s v="Credit"/>
  </r>
  <r>
    <x v="42"/>
    <s v="O20241368"/>
    <s v="C11924"/>
    <s v="Consumer"/>
    <x v="0"/>
    <s v="Rosario"/>
    <s v="Rosario"/>
    <s v="Lácteos"/>
    <s v="Queso Cremoso 500g"/>
    <n v="16"/>
    <n v="1.5"/>
    <n v="0.1"/>
    <n v="21.6"/>
    <n v="16.850000000000001"/>
    <n v="4.75"/>
    <s v="Cash"/>
  </r>
  <r>
    <x v="505"/>
    <s v="O20241834"/>
    <s v="C10920"/>
    <s v="Consumer"/>
    <x v="1"/>
    <s v="Santa Fe"/>
    <s v="Rosario"/>
    <s v="Lácteos"/>
    <s v="Queso Cremoso 500g"/>
    <n v="1"/>
    <n v="2.5299999999999998"/>
    <n v="7.8E-2"/>
    <n v="2.33"/>
    <n v="1.82"/>
    <n v="0.51"/>
    <s v="Credit"/>
  </r>
  <r>
    <x v="327"/>
    <s v="O20244219"/>
    <s v="C10054"/>
    <s v="Consumer"/>
    <x v="1"/>
    <s v="Mendoza"/>
    <s v="Mendoza"/>
    <s v="Panificados"/>
    <s v="Pan Lacteado"/>
    <n v="9"/>
    <n v="1.36"/>
    <n v="0.14000000000000001"/>
    <n v="10.53"/>
    <n v="7.06"/>
    <n v="3.47"/>
    <s v="Credit"/>
  </r>
  <r>
    <x v="389"/>
    <s v="O20242206"/>
    <s v="C12941"/>
    <s v="SMB"/>
    <x v="1"/>
    <s v="AMBA"/>
    <s v="GBA Oeste"/>
    <s v="Snacks"/>
    <s v="Papas Clásicas"/>
    <n v="3"/>
    <n v="2.21"/>
    <n v="0.109"/>
    <n v="5.91"/>
    <n v="3.84"/>
    <n v="2.0699999999999998"/>
    <s v="Credit"/>
  </r>
  <r>
    <x v="264"/>
    <s v="O20240478"/>
    <s v="C12467"/>
    <s v="Consumer"/>
    <x v="0"/>
    <s v="Mendoza"/>
    <s v="Godoy Cruz"/>
    <s v="Verduras"/>
    <s v="Cebolla Kg"/>
    <n v="16"/>
    <n v="1.86"/>
    <n v="0.16"/>
    <n v="25"/>
    <n v="17.5"/>
    <n v="7.5"/>
    <s v="Credit"/>
  </r>
  <r>
    <x v="219"/>
    <s v="O20240600"/>
    <s v="C11040"/>
    <s v="Consumer"/>
    <x v="1"/>
    <s v="AMBA"/>
    <s v="GBA Oeste"/>
    <s v="Bebidas"/>
    <s v="Energética"/>
    <n v="11"/>
    <n v="1.47"/>
    <n v="0"/>
    <n v="16.170000000000002"/>
    <n v="12.13"/>
    <n v="4.04"/>
    <s v="Transfer"/>
  </r>
  <r>
    <x v="417"/>
    <s v="O20240778"/>
    <s v="C11399"/>
    <s v="SMB"/>
    <x v="0"/>
    <s v="Córdoba"/>
    <s v="Río Cuarto"/>
    <s v="Snacks"/>
    <s v="Mix Frutos Secos"/>
    <n v="17"/>
    <n v="2.79"/>
    <n v="5.7000000000000002E-2"/>
    <n v="44.73"/>
    <n v="29.07"/>
    <n v="15.66"/>
    <s v="Cash"/>
  </r>
  <r>
    <x v="335"/>
    <s v="O20244494"/>
    <s v="C13268"/>
    <s v="SMB"/>
    <x v="1"/>
    <s v="AMBA"/>
    <s v="GBA Norte"/>
    <s v="Verduras"/>
    <s v="Cebolla Kg"/>
    <n v="20"/>
    <n v="1.67"/>
    <n v="0"/>
    <n v="33.4"/>
    <n v="23.38"/>
    <n v="10.02"/>
    <s v="Credit"/>
  </r>
  <r>
    <x v="536"/>
    <s v="O20243149"/>
    <s v="C11377"/>
    <s v="Enterprise"/>
    <x v="0"/>
    <s v="LatAm"/>
    <s v="Lima"/>
    <s v="Panificados"/>
    <s v="Pan Integral"/>
    <n v="4"/>
    <n v="1.95"/>
    <n v="2.3E-2"/>
    <n v="7.62"/>
    <n v="5.1100000000000003"/>
    <n v="2.5099999999999998"/>
    <s v="Debit"/>
  </r>
  <r>
    <x v="267"/>
    <s v="O20241322"/>
    <s v="C12744"/>
    <s v="Consumer"/>
    <x v="0"/>
    <s v="Córdoba"/>
    <s v="Río Cuarto"/>
    <s v="Panificados"/>
    <s v="Pan Lacteado"/>
    <n v="15"/>
    <n v="2.04"/>
    <n v="0"/>
    <n v="30.6"/>
    <n v="20.5"/>
    <n v="10.1"/>
    <s v="Credit"/>
  </r>
  <r>
    <x v="627"/>
    <s v="O20241097"/>
    <s v="C10847"/>
    <s v="Enterprise"/>
    <x v="1"/>
    <s v="AMBA"/>
    <s v="CABA"/>
    <s v="Panificados"/>
    <s v="Medialunas Docena"/>
    <n v="12"/>
    <n v="1.43"/>
    <n v="9.5000000000000001E-2"/>
    <n v="15.53"/>
    <n v="10.41"/>
    <n v="5.12"/>
    <s v="Credit"/>
  </r>
  <r>
    <x v="150"/>
    <s v="O20240702"/>
    <s v="C11421"/>
    <s v="Consumer"/>
    <x v="0"/>
    <s v="Mendoza"/>
    <s v="Mendoza"/>
    <s v="Lácteos"/>
    <s v="Queso Cremoso 500g"/>
    <n v="20"/>
    <n v="2.7"/>
    <n v="7.4999999999999997E-2"/>
    <n v="49.95"/>
    <n v="38.96"/>
    <n v="10.99"/>
    <s v="Cash"/>
  </r>
  <r>
    <x v="278"/>
    <s v="O20240054"/>
    <s v="C13005"/>
    <s v="SMB"/>
    <x v="2"/>
    <s v="Córdoba"/>
    <s v="Río Cuarto"/>
    <s v="Panificados"/>
    <s v="Medialunas Docena"/>
    <n v="20"/>
    <n v="1.97"/>
    <n v="3.1E-2"/>
    <n v="38.18"/>
    <n v="25.58"/>
    <n v="12.6"/>
    <s v="Credit"/>
  </r>
  <r>
    <x v="259"/>
    <s v="O20244268"/>
    <s v="C13168"/>
    <s v="SMB"/>
    <x v="0"/>
    <s v="Santa Fe"/>
    <s v="Rosario"/>
    <s v="Frutas"/>
    <s v="Naranja Kg"/>
    <n v="3"/>
    <n v="1.58"/>
    <n v="0.13800000000000001"/>
    <n v="4.09"/>
    <n v="2.94"/>
    <n v="1.1499999999999999"/>
    <s v="Cash"/>
  </r>
  <r>
    <x v="241"/>
    <s v="O20242535"/>
    <s v="C10551"/>
    <s v="Consumer"/>
    <x v="0"/>
    <s v="Santa Fe"/>
    <s v="Santa Fe"/>
    <s v="Verduras"/>
    <s v="Tomate Kg"/>
    <n v="9"/>
    <n v="1.43"/>
    <n v="9.8000000000000004E-2"/>
    <n v="11.61"/>
    <n v="8.1300000000000008"/>
    <n v="3.48"/>
    <s v="Transfer"/>
  </r>
  <r>
    <x v="612"/>
    <s v="O20244010"/>
    <s v="C10382"/>
    <s v="Consumer"/>
    <x v="1"/>
    <s v="Rosario"/>
    <s v="Rosario"/>
    <s v="Lácteos"/>
    <s v="Queso Cremoso 500g"/>
    <n v="8"/>
    <n v="1.1399999999999999"/>
    <n v="0.125"/>
    <n v="7.98"/>
    <n v="6.22"/>
    <n v="1.76"/>
    <s v="Credit"/>
  </r>
  <r>
    <x v="327"/>
    <s v="O20244221"/>
    <s v="C12917"/>
    <s v="Consumer"/>
    <x v="2"/>
    <s v="LatAm"/>
    <s v="Santiago"/>
    <s v="Verduras"/>
    <s v="Lechuga Unidad"/>
    <n v="19"/>
    <n v="1.54"/>
    <n v="0.10100000000000001"/>
    <n v="26.3"/>
    <n v="18.41"/>
    <n v="7.89"/>
    <s v="Transfer"/>
  </r>
  <r>
    <x v="128"/>
    <s v="O20242002"/>
    <s v="C10511"/>
    <s v="Consumer"/>
    <x v="1"/>
    <s v="Rosario"/>
    <s v="Rosario"/>
    <s v="Lácteos"/>
    <s v="Queso Cremoso 500g"/>
    <n v="6"/>
    <n v="1.9"/>
    <n v="7.8E-2"/>
    <n v="10.51"/>
    <n v="8.1999999999999993"/>
    <n v="2.31"/>
    <s v="Wallet"/>
  </r>
  <r>
    <x v="69"/>
    <s v="O20240725"/>
    <s v="C11158"/>
    <s v="Consumer"/>
    <x v="1"/>
    <s v="Rosario"/>
    <s v="Rosario"/>
    <s v="Bebidas"/>
    <s v="Gaseosa Cola"/>
    <n v="6"/>
    <n v="1.21"/>
    <n v="2.5000000000000001E-2"/>
    <n v="7.08"/>
    <n v="5.31"/>
    <n v="1.77"/>
    <s v="Credit"/>
  </r>
  <r>
    <x v="393"/>
    <s v="O20240020"/>
    <s v="C10534"/>
    <s v="Consumer"/>
    <x v="0"/>
    <s v="Córdoba"/>
    <s v="Villa María"/>
    <s v="Snacks"/>
    <s v="Barra Cereal"/>
    <n v="16"/>
    <n v="3.22"/>
    <n v="2.9000000000000001E-2"/>
    <n v="50.03"/>
    <n v="32.520000000000003"/>
    <n v="17.510000000000002"/>
    <s v="Credit"/>
  </r>
  <r>
    <x v="57"/>
    <s v="O20241383"/>
    <s v="C10473"/>
    <s v="Consumer"/>
    <x v="0"/>
    <s v="Santa Fe"/>
    <s v="Rafaela"/>
    <s v="Panificados"/>
    <s v="Pan Integral"/>
    <n v="1"/>
    <n v="1.83"/>
    <n v="0.16500000000000001"/>
    <n v="1.53"/>
    <n v="1.03"/>
    <n v="0.5"/>
    <s v="Credit"/>
  </r>
  <r>
    <x v="625"/>
    <s v="O20244971"/>
    <s v="C11119"/>
    <s v="Consumer"/>
    <x v="2"/>
    <s v="LatAm"/>
    <s v="Montevideo"/>
    <s v="Lácteos"/>
    <s v="Queso Cremoso 500g"/>
    <n v="1"/>
    <n v="2.2799999999999998"/>
    <n v="0.121"/>
    <n v="2"/>
    <n v="1.56"/>
    <n v="0.44"/>
    <s v="Debit"/>
  </r>
  <r>
    <x v="467"/>
    <s v="O20242912"/>
    <s v="C12138"/>
    <s v="Consumer"/>
    <x v="1"/>
    <s v="LatAm"/>
    <s v="Montevideo"/>
    <s v="Frutas"/>
    <s v="Naranja Kg"/>
    <n v="5"/>
    <n v="2.59"/>
    <n v="0.19800000000000001"/>
    <n v="10.39"/>
    <n v="7.48"/>
    <n v="2.91"/>
    <s v="Transfer"/>
  </r>
  <r>
    <x v="435"/>
    <s v="O20241047"/>
    <s v="C10887"/>
    <s v="SMB"/>
    <x v="1"/>
    <s v="Santa Fe"/>
    <s v="Santa Fe"/>
    <s v="Lácteos"/>
    <s v="Queso Cremoso 500g"/>
    <n v="14"/>
    <n v="2.93"/>
    <n v="6.4000000000000001E-2"/>
    <n v="38.39"/>
    <n v="29.94"/>
    <n v="8.4499999999999993"/>
    <s v="Transfer"/>
  </r>
  <r>
    <x v="25"/>
    <s v="O20243570"/>
    <s v="C12773"/>
    <s v="SMB"/>
    <x v="0"/>
    <s v="AMBA"/>
    <s v="GBA Norte"/>
    <s v="Snacks"/>
    <s v="Mix Frutos Secos"/>
    <n v="3"/>
    <n v="3.02"/>
    <n v="2.5000000000000001E-2"/>
    <n v="8.83"/>
    <n v="5.74"/>
    <n v="3.09"/>
    <s v="Debit"/>
  </r>
  <r>
    <x v="0"/>
    <s v="O20242647"/>
    <s v="C13081"/>
    <s v="Consumer"/>
    <x v="0"/>
    <s v="Córdoba"/>
    <s v="Villa María"/>
    <s v="Panificados"/>
    <s v="Medialunas Docena"/>
    <n v="20"/>
    <n v="1.46"/>
    <n v="6.3E-2"/>
    <n v="27.36"/>
    <n v="18.329999999999998"/>
    <n v="9.0299999999999994"/>
    <s v="Debit"/>
  </r>
  <r>
    <x v="244"/>
    <s v="O20242879"/>
    <s v="C11589"/>
    <s v="SMB"/>
    <x v="1"/>
    <s v="Córdoba"/>
    <s v="Córdoba"/>
    <s v="Frutas"/>
    <s v="Naranja Kg"/>
    <n v="10"/>
    <n v="1.52"/>
    <n v="9.9000000000000005E-2"/>
    <n v="13.7"/>
    <n v="9.86"/>
    <n v="3.84"/>
    <s v="Credit"/>
  </r>
  <r>
    <x v="394"/>
    <s v="O20240312"/>
    <s v="C12718"/>
    <s v="Consumer"/>
    <x v="0"/>
    <s v="AMBA"/>
    <s v="GBA Norte"/>
    <s v="Frutas"/>
    <s v="Naranja Kg"/>
    <n v="2"/>
    <n v="2.38"/>
    <n v="0.16400000000000001"/>
    <n v="3.98"/>
    <n v="2.87"/>
    <n v="1.1100000000000001"/>
    <s v="Wallet"/>
  </r>
  <r>
    <x v="491"/>
    <s v="O20243958"/>
    <s v="C13249"/>
    <s v="Consumer"/>
    <x v="1"/>
    <s v="AMBA"/>
    <s v="GBA Oeste"/>
    <s v="Lácteos"/>
    <s v="Yogur 1L"/>
    <n v="19"/>
    <n v="2.83"/>
    <n v="0"/>
    <n v="53.77"/>
    <n v="41.94"/>
    <n v="11.83"/>
    <s v="Cash"/>
  </r>
  <r>
    <x v="607"/>
    <s v="O20242107"/>
    <s v="C10667"/>
    <s v="Consumer"/>
    <x v="0"/>
    <s v="LatAm"/>
    <s v="Asunción"/>
    <s v="Panificados"/>
    <s v="Pan Integral"/>
    <n v="12"/>
    <n v="1.59"/>
    <n v="7.0999999999999994E-2"/>
    <n v="17.73"/>
    <n v="11.88"/>
    <n v="5.85"/>
    <s v="Credit"/>
  </r>
  <r>
    <x v="623"/>
    <s v="O20242570"/>
    <s v="C12686"/>
    <s v="Consumer"/>
    <x v="0"/>
    <s v="Córdoba"/>
    <s v="Río Cuarto"/>
    <s v="Suplementos"/>
    <s v="Multivitamínico"/>
    <n v="11"/>
    <n v="30.76"/>
    <n v="0.14799999999999999"/>
    <n v="288.27999999999997"/>
    <n v="158.55000000000001"/>
    <n v="129.72999999999999"/>
    <s v="Credit"/>
  </r>
  <r>
    <x v="40"/>
    <s v="O20242294"/>
    <s v="C10797"/>
    <s v="Consumer"/>
    <x v="1"/>
    <s v="Santa Fe"/>
    <s v="Rosario"/>
    <s v="Lácteos"/>
    <s v="Leche 1L"/>
    <n v="2"/>
    <n v="2.72"/>
    <n v="2.4E-2"/>
    <n v="5.31"/>
    <n v="4.1399999999999997"/>
    <n v="1.17"/>
    <s v="Cash"/>
  </r>
  <r>
    <x v="248"/>
    <s v="O20242092"/>
    <s v="C11958"/>
    <s v="Consumer"/>
    <x v="0"/>
    <s v="Mendoza"/>
    <s v="San Rafael"/>
    <s v="Verduras"/>
    <s v="Zanahoria Kg"/>
    <n v="15"/>
    <n v="2.36"/>
    <n v="9.6000000000000002E-2"/>
    <n v="32"/>
    <n v="22.4"/>
    <n v="9.6"/>
    <s v="Debit"/>
  </r>
  <r>
    <x v="80"/>
    <s v="O20241274"/>
    <s v="C10670"/>
    <s v="Consumer"/>
    <x v="0"/>
    <s v="Rosario"/>
    <s v="Rosario"/>
    <s v="Snacks"/>
    <s v="Barra Cereal"/>
    <n v="8"/>
    <n v="1.74"/>
    <n v="0.15"/>
    <n v="11.83"/>
    <n v="7.69"/>
    <n v="4.1399999999999997"/>
    <s v="Debit"/>
  </r>
  <r>
    <x v="359"/>
    <s v="O20242501"/>
    <s v="C13184"/>
    <s v="SMB"/>
    <x v="0"/>
    <s v="Córdoba"/>
    <s v="Córdoba"/>
    <s v="Snacks"/>
    <s v="Mix Frutos Secos"/>
    <n v="13"/>
    <n v="2.6"/>
    <n v="2.7E-2"/>
    <n v="32.89"/>
    <n v="21.38"/>
    <n v="11.51"/>
    <s v="Debit"/>
  </r>
  <r>
    <x v="473"/>
    <s v="O20244716"/>
    <s v="C11592"/>
    <s v="Consumer"/>
    <x v="0"/>
    <s v="AMBA"/>
    <s v="GBA Sur"/>
    <s v="Verduras"/>
    <s v="Zanahoria Kg"/>
    <n v="4"/>
    <n v="1.89"/>
    <n v="4.0000000000000001E-3"/>
    <n v="7.53"/>
    <n v="5.27"/>
    <n v="2.2599999999999998"/>
    <s v="Transfer"/>
  </r>
  <r>
    <x v="192"/>
    <s v="O20244046"/>
    <s v="C11189"/>
    <s v="Enterprise"/>
    <x v="2"/>
    <s v="AMBA"/>
    <s v="GBA Sur"/>
    <s v="Panificados"/>
    <s v="Medialunas Docena"/>
    <n v="15"/>
    <n v="1.53"/>
    <n v="2.4E-2"/>
    <n v="22.4"/>
    <n v="15.01"/>
    <n v="7.39"/>
    <s v="Wallet"/>
  </r>
  <r>
    <x v="472"/>
    <s v="O20240369"/>
    <s v="C10214"/>
    <s v="SMB"/>
    <x v="1"/>
    <s v="Mendoza"/>
    <s v="Mendoza"/>
    <s v="Bebidas"/>
    <s v="Jugo Naranja"/>
    <n v="8"/>
    <n v="1.24"/>
    <n v="0.105"/>
    <n v="8.8800000000000008"/>
    <n v="6.66"/>
    <n v="2.2200000000000002"/>
    <s v="Credit"/>
  </r>
  <r>
    <x v="152"/>
    <s v="O20242422"/>
    <s v="C12126"/>
    <s v="SMB"/>
    <x v="2"/>
    <s v="Córdoba"/>
    <s v="Córdoba"/>
    <s v="Verduras"/>
    <s v="Cebolla Kg"/>
    <n v="15"/>
    <n v="2.15"/>
    <n v="4.4999999999999998E-2"/>
    <n v="30.8"/>
    <n v="21.56"/>
    <n v="9.24"/>
    <s v="Cash"/>
  </r>
  <r>
    <x v="417"/>
    <s v="O20240781"/>
    <s v="C13302"/>
    <s v="SMB"/>
    <x v="0"/>
    <s v="LatAm"/>
    <s v="Santiago"/>
    <s v="Verduras"/>
    <s v="Zanahoria Kg"/>
    <n v="9"/>
    <n v="1.82"/>
    <n v="4.1000000000000002E-2"/>
    <n v="15.71"/>
    <n v="11"/>
    <n v="4.71"/>
    <s v="Credit"/>
  </r>
  <r>
    <x v="525"/>
    <s v="O20241506"/>
    <s v="C12720"/>
    <s v="Consumer"/>
    <x v="1"/>
    <s v="AMBA"/>
    <s v="GBA Norte"/>
    <s v="Bebidas"/>
    <s v="Agua 1.5L"/>
    <n v="6"/>
    <n v="1.27"/>
    <n v="0.04"/>
    <n v="7.32"/>
    <n v="5.49"/>
    <n v="1.83"/>
    <s v="Credit"/>
  </r>
  <r>
    <x v="515"/>
    <s v="O20240397"/>
    <s v="C13238"/>
    <s v="SMB"/>
    <x v="1"/>
    <s v="AMBA"/>
    <s v="GBA Sur"/>
    <s v="Snacks"/>
    <s v="Papas Onduladas"/>
    <n v="4"/>
    <n v="1.61"/>
    <n v="9.7000000000000003E-2"/>
    <n v="5.82"/>
    <n v="3.78"/>
    <n v="2.04"/>
    <s v="Credit"/>
  </r>
  <r>
    <x v="551"/>
    <s v="O20242581"/>
    <s v="C13083"/>
    <s v="Consumer"/>
    <x v="0"/>
    <s v="LatAm"/>
    <s v="Asunción"/>
    <s v="Frutas"/>
    <s v="Manzana Kg"/>
    <n v="3"/>
    <n v="2.2000000000000002"/>
    <n v="1.2E-2"/>
    <n v="6.52"/>
    <n v="4.6900000000000004"/>
    <n v="1.83"/>
    <s v="Credit"/>
  </r>
  <r>
    <x v="459"/>
    <s v="O20240192"/>
    <s v="C12953"/>
    <s v="SMB"/>
    <x v="0"/>
    <s v="Córdoba"/>
    <s v="Río Cuarto"/>
    <s v="Frutas"/>
    <s v="Manzana Kg"/>
    <n v="12"/>
    <n v="3.18"/>
    <n v="0"/>
    <n v="38.159999999999997"/>
    <n v="27.48"/>
    <n v="10.68"/>
    <s v="Cash"/>
  </r>
  <r>
    <x v="434"/>
    <s v="O20242127"/>
    <s v="C10402"/>
    <s v="Consumer"/>
    <x v="1"/>
    <s v="LatAm"/>
    <s v="Asunción"/>
    <s v="Frutas"/>
    <s v="Banana Kg"/>
    <n v="17"/>
    <n v="2.06"/>
    <n v="3.4000000000000002E-2"/>
    <n v="33.83"/>
    <n v="24.36"/>
    <n v="9.4700000000000006"/>
    <s v="Wallet"/>
  </r>
  <r>
    <x v="95"/>
    <s v="O20242662"/>
    <s v="C10604"/>
    <s v="Consumer"/>
    <x v="0"/>
    <s v="Mendoza"/>
    <s v="San Rafael"/>
    <s v="Lácteos"/>
    <s v="Yogur 1L"/>
    <n v="13"/>
    <n v="1.3"/>
    <n v="2.5000000000000001E-2"/>
    <n v="16.48"/>
    <n v="12.85"/>
    <n v="3.63"/>
    <s v="Wallet"/>
  </r>
  <r>
    <x v="381"/>
    <s v="O20244853"/>
    <s v="C13215"/>
    <s v="Consumer"/>
    <x v="1"/>
    <s v="Santa Fe"/>
    <s v="Rafaela"/>
    <s v="Frutas"/>
    <s v="Banana Kg"/>
    <n v="7"/>
    <n v="1.3"/>
    <n v="0"/>
    <n v="9.1"/>
    <n v="6.55"/>
    <n v="2.5499999999999998"/>
    <s v="Debit"/>
  </r>
  <r>
    <x v="310"/>
    <s v="O20241906"/>
    <s v="C11937"/>
    <s v="Consumer"/>
    <x v="0"/>
    <s v="Santa Fe"/>
    <s v="Santa Fe"/>
    <s v="Lácteos"/>
    <s v="Queso Cremoso 500g"/>
    <n v="13"/>
    <n v="1.5"/>
    <n v="0.14499999999999999"/>
    <n v="16.670000000000002"/>
    <n v="13"/>
    <n v="3.67"/>
    <s v="Credit"/>
  </r>
  <r>
    <x v="382"/>
    <s v="O20241319"/>
    <s v="C10099"/>
    <s v="Consumer"/>
    <x v="1"/>
    <s v="Rosario"/>
    <s v="Rosario"/>
    <s v="Lácteos"/>
    <s v="Yogur 1L"/>
    <n v="17"/>
    <n v="1.93"/>
    <n v="0"/>
    <n v="32.81"/>
    <n v="25.59"/>
    <n v="7.22"/>
    <s v="Cash"/>
  </r>
  <r>
    <x v="130"/>
    <s v="O20241623"/>
    <s v="C11743"/>
    <s v="SMB"/>
    <x v="1"/>
    <s v="LatAm"/>
    <s v="Asunción"/>
    <s v="Panificados"/>
    <s v="Medialunas Docena"/>
    <n v="16"/>
    <n v="1.43"/>
    <n v="9.9000000000000005E-2"/>
    <n v="20.61"/>
    <n v="13.81"/>
    <n v="6.8"/>
    <s v="Wallet"/>
  </r>
  <r>
    <x v="53"/>
    <s v="O20242598"/>
    <s v="C13036"/>
    <s v="Consumer"/>
    <x v="1"/>
    <s v="Córdoba"/>
    <s v="Río Cuarto"/>
    <s v="Verduras"/>
    <s v="Zanahoria Kg"/>
    <n v="2"/>
    <n v="2.79"/>
    <n v="0.25"/>
    <n v="4.1900000000000004"/>
    <n v="2.93"/>
    <n v="1.26"/>
    <s v="Debit"/>
  </r>
  <r>
    <x v="364"/>
    <s v="O20241973"/>
    <s v="C11435"/>
    <s v="Enterprise"/>
    <x v="0"/>
    <s v="AMBA"/>
    <s v="GBA Norte"/>
    <s v="Panificados"/>
    <s v="Pan Integral"/>
    <n v="5"/>
    <n v="1.06"/>
    <n v="8.5999999999999993E-2"/>
    <n v="4.84"/>
    <n v="3.24"/>
    <n v="1.6"/>
    <s v="Transfer"/>
  </r>
  <r>
    <x v="144"/>
    <s v="O20241655"/>
    <s v="C13062"/>
    <s v="Consumer"/>
    <x v="2"/>
    <s v="Rosario"/>
    <s v="Rosario"/>
    <s v="Panificados"/>
    <s v="Pan Lacteado"/>
    <n v="17"/>
    <n v="1.6"/>
    <n v="0.111"/>
    <n v="24.18"/>
    <n v="16.2"/>
    <n v="7.98"/>
    <s v="Credit"/>
  </r>
  <r>
    <x v="462"/>
    <s v="O20243694"/>
    <s v="C10243"/>
    <s v="Consumer"/>
    <x v="0"/>
    <s v="AMBA"/>
    <s v="GBA Oeste"/>
    <s v="Verduras"/>
    <s v="Lechuga Unidad"/>
    <n v="19"/>
    <n v="1.32"/>
    <n v="4.4999999999999998E-2"/>
    <n v="23.95"/>
    <n v="16.77"/>
    <n v="7.18"/>
    <s v="Cash"/>
  </r>
  <r>
    <x v="392"/>
    <s v="O20243612"/>
    <s v="C13138"/>
    <s v="Consumer"/>
    <x v="1"/>
    <s v="AMBA"/>
    <s v="GBA Sur"/>
    <s v="Snacks"/>
    <s v="Mix Frutos Secos"/>
    <n v="6"/>
    <n v="2.52"/>
    <n v="4.9000000000000002E-2"/>
    <n v="14.38"/>
    <n v="9.35"/>
    <n v="5.03"/>
    <s v="Credit"/>
  </r>
  <r>
    <x v="482"/>
    <s v="O20243363"/>
    <s v="C10605"/>
    <s v="Consumer"/>
    <x v="1"/>
    <s v="Rosario"/>
    <s v="Rosario"/>
    <s v="Panificados"/>
    <s v="Pan Lacteado"/>
    <n v="13"/>
    <n v="2.16"/>
    <n v="8.4000000000000005E-2"/>
    <n v="25.72"/>
    <n v="17.23"/>
    <n v="8.49"/>
    <s v="Credit"/>
  </r>
  <r>
    <x v="239"/>
    <s v="O20242722"/>
    <s v="C13390"/>
    <s v="Consumer"/>
    <x v="1"/>
    <s v="AMBA"/>
    <s v="GBA Sur"/>
    <s v="Lácteos"/>
    <s v="Queso Cremoso 500g"/>
    <n v="15"/>
    <n v="1.96"/>
    <n v="0"/>
    <n v="29.4"/>
    <n v="22.93"/>
    <n v="6.47"/>
    <s v="Debit"/>
  </r>
  <r>
    <x v="544"/>
    <s v="O20244677"/>
    <s v="C10985"/>
    <s v="SMB"/>
    <x v="1"/>
    <s v="Córdoba"/>
    <s v="Córdoba"/>
    <s v="Panificados"/>
    <s v="Medialunas Docena"/>
    <n v="15"/>
    <n v="1.34"/>
    <n v="1.7999999999999999E-2"/>
    <n v="19.739999999999998"/>
    <n v="13.23"/>
    <n v="6.51"/>
    <s v="Cash"/>
  </r>
  <r>
    <x v="45"/>
    <s v="O20240432"/>
    <s v="C13151"/>
    <s v="Consumer"/>
    <x v="1"/>
    <s v="AMBA"/>
    <s v="GBA Norte"/>
    <s v="Suplementos"/>
    <s v="Omega-3"/>
    <n v="16"/>
    <n v="17.27"/>
    <n v="8.5999999999999993E-2"/>
    <n v="252.56"/>
    <n v="138.91"/>
    <n v="113.65"/>
    <s v="Credit"/>
  </r>
  <r>
    <x v="248"/>
    <s v="O20242090"/>
    <s v="C12983"/>
    <s v="Consumer"/>
    <x v="0"/>
    <s v="Santa Fe"/>
    <s v="Rafaela"/>
    <s v="Snacks"/>
    <s v="Papas Clásicas"/>
    <n v="18"/>
    <n v="2.86"/>
    <n v="0"/>
    <n v="51.48"/>
    <n v="33.46"/>
    <n v="18.02"/>
    <s v="Wallet"/>
  </r>
  <r>
    <x v="295"/>
    <s v="O20240277"/>
    <s v="C12686"/>
    <s v="Consumer"/>
    <x v="1"/>
    <s v="Córdoba"/>
    <s v="Villa María"/>
    <s v="Suplementos"/>
    <s v="Whey 1kg"/>
    <n v="13"/>
    <n v="29.81"/>
    <n v="0"/>
    <n v="387.53"/>
    <n v="213.14"/>
    <n v="174.39"/>
    <s v="Credit"/>
  </r>
  <r>
    <x v="289"/>
    <s v="O20241396"/>
    <s v="C11323"/>
    <s v="Consumer"/>
    <x v="1"/>
    <s v="Córdoba"/>
    <s v="Río Cuarto"/>
    <s v="Snacks"/>
    <s v="Papas Clásicas"/>
    <n v="9"/>
    <n v="1.86"/>
    <n v="9.7000000000000003E-2"/>
    <n v="15.12"/>
    <n v="9.83"/>
    <n v="5.29"/>
    <s v="Credit"/>
  </r>
  <r>
    <x v="203"/>
    <s v="O20243184"/>
    <s v="C10530"/>
    <s v="SMB"/>
    <x v="0"/>
    <s v="AMBA"/>
    <s v="GBA Norte"/>
    <s v="Lácteos"/>
    <s v="Leche 1L"/>
    <n v="20"/>
    <n v="1.1200000000000001"/>
    <n v="2.7E-2"/>
    <n v="21.8"/>
    <n v="17"/>
    <n v="4.8"/>
    <s v="Credit"/>
  </r>
  <r>
    <x v="104"/>
    <s v="O20242195"/>
    <s v="C10748"/>
    <s v="Consumer"/>
    <x v="0"/>
    <s v="Mendoza"/>
    <s v="Mendoza"/>
    <s v="Suplementos"/>
    <s v="Whey 1kg"/>
    <n v="2"/>
    <n v="19.989999999999998"/>
    <n v="0.02"/>
    <n v="39.18"/>
    <n v="21.55"/>
    <n v="17.63"/>
    <s v="Cash"/>
  </r>
  <r>
    <x v="392"/>
    <s v="O20243613"/>
    <s v="C11777"/>
    <s v="Consumer"/>
    <x v="0"/>
    <s v="LatAm"/>
    <s v="Lima"/>
    <s v="Verduras"/>
    <s v="Lechuga Unidad"/>
    <n v="9"/>
    <n v="2.23"/>
    <n v="8.4000000000000005E-2"/>
    <n v="18.38"/>
    <n v="12.87"/>
    <n v="5.51"/>
    <s v="Transfer"/>
  </r>
  <r>
    <x v="35"/>
    <s v="O20244898"/>
    <s v="C10912"/>
    <s v="Consumer"/>
    <x v="0"/>
    <s v="Rosario"/>
    <s v="Rosario"/>
    <s v="Lácteos"/>
    <s v="Leche 1L"/>
    <n v="9"/>
    <n v="1.83"/>
    <n v="7.1999999999999995E-2"/>
    <n v="15.28"/>
    <n v="11.92"/>
    <n v="3.36"/>
    <s v="Transfer"/>
  </r>
  <r>
    <x v="296"/>
    <s v="O20242938"/>
    <s v="C10637"/>
    <s v="Consumer"/>
    <x v="1"/>
    <s v="Córdoba"/>
    <s v="Córdoba"/>
    <s v="Bebidas"/>
    <s v="Jugo Naranja"/>
    <n v="6"/>
    <n v="1.44"/>
    <n v="3.6999999999999998E-2"/>
    <n v="8.32"/>
    <n v="6.24"/>
    <n v="2.08"/>
    <s v="Wallet"/>
  </r>
  <r>
    <x v="603"/>
    <s v="O20244998"/>
    <s v="C11165"/>
    <s v="SMB"/>
    <x v="0"/>
    <s v="Córdoba"/>
    <s v="Río Cuarto"/>
    <s v="Suplementos"/>
    <s v="Multivitamínico"/>
    <n v="12"/>
    <n v="12.79"/>
    <n v="4.8000000000000001E-2"/>
    <n v="146.11000000000001"/>
    <n v="80.36"/>
    <n v="65.75"/>
    <s v="Cash"/>
  </r>
  <r>
    <x v="231"/>
    <s v="O20242274"/>
    <s v="C10906"/>
    <s v="Consumer"/>
    <x v="1"/>
    <s v="Santa Fe"/>
    <s v="Rafaela"/>
    <s v="Lácteos"/>
    <s v="Yogur 1L"/>
    <n v="20"/>
    <n v="2.21"/>
    <n v="8.6999999999999994E-2"/>
    <n v="40.35"/>
    <n v="31.47"/>
    <n v="8.8800000000000008"/>
    <s v="Cash"/>
  </r>
  <r>
    <x v="631"/>
    <s v="O20242226"/>
    <s v="C11711"/>
    <s v="Consumer"/>
    <x v="0"/>
    <s v="Mendoza"/>
    <s v="Godoy Cruz"/>
    <s v="Bebidas"/>
    <s v="Jugo Naranja"/>
    <n v="11"/>
    <n v="1.67"/>
    <n v="9.4E-2"/>
    <n v="16.64"/>
    <n v="12.48"/>
    <n v="4.16"/>
    <s v="Cash"/>
  </r>
  <r>
    <x v="346"/>
    <s v="O20242619"/>
    <s v="C10966"/>
    <s v="Consumer"/>
    <x v="1"/>
    <s v="Córdoba"/>
    <s v="Río Cuarto"/>
    <s v="Lácteos"/>
    <s v="Queso Cremoso 500g"/>
    <n v="17"/>
    <n v="1.6"/>
    <n v="0.11899999999999999"/>
    <n v="23.96"/>
    <n v="18.690000000000001"/>
    <n v="5.27"/>
    <s v="Cash"/>
  </r>
  <r>
    <x v="409"/>
    <s v="O20243483"/>
    <s v="C10228"/>
    <s v="Consumer"/>
    <x v="0"/>
    <s v="AMBA"/>
    <s v="GBA Sur"/>
    <s v="Verduras"/>
    <s v="Tomate Kg"/>
    <n v="1"/>
    <n v="1.42"/>
    <n v="5.3999999999999999E-2"/>
    <n v="1.34"/>
    <n v="0.94"/>
    <n v="0.4"/>
    <s v="Credit"/>
  </r>
  <r>
    <x v="25"/>
    <s v="O20243564"/>
    <s v="C11426"/>
    <s v="Consumer"/>
    <x v="1"/>
    <s v="Mendoza"/>
    <s v="Mendoza"/>
    <s v="Frutas"/>
    <s v="Uva Kg"/>
    <n v="13"/>
    <n v="2.44"/>
    <n v="5.2999999999999999E-2"/>
    <n v="30.04"/>
    <n v="21.63"/>
    <n v="8.41"/>
    <s v="Cash"/>
  </r>
  <r>
    <x v="522"/>
    <s v="O20240468"/>
    <s v="C13216"/>
    <s v="Enterprise"/>
    <x v="1"/>
    <s v="AMBA"/>
    <s v="GBA Oeste"/>
    <s v="Panificados"/>
    <s v="Medialunas Docena"/>
    <n v="4"/>
    <n v="1.95"/>
    <n v="2E-3"/>
    <n v="7.78"/>
    <n v="5.21"/>
    <n v="2.57"/>
    <s v="Credit"/>
  </r>
  <r>
    <x v="324"/>
    <s v="O20240125"/>
    <s v="C10377"/>
    <s v="Consumer"/>
    <x v="1"/>
    <s v="LatAm"/>
    <s v="Santiago"/>
    <s v="Frutas"/>
    <s v="Naranja Kg"/>
    <n v="12"/>
    <n v="2.8"/>
    <n v="5.5E-2"/>
    <n v="31.75"/>
    <n v="22.86"/>
    <n v="8.89"/>
    <s v="Debit"/>
  </r>
  <r>
    <x v="42"/>
    <s v="O20241360"/>
    <s v="C12755"/>
    <s v="Consumer"/>
    <x v="1"/>
    <s v="LatAm"/>
    <s v="Lima"/>
    <s v="Lácteos"/>
    <s v="Queso Cremoso 500g"/>
    <n v="17"/>
    <n v="1.82"/>
    <n v="7.4999999999999997E-2"/>
    <n v="28.62"/>
    <n v="22.32"/>
    <n v="6.3"/>
    <s v="Cash"/>
  </r>
  <r>
    <x v="245"/>
    <s v="O20242995"/>
    <s v="C12965"/>
    <s v="SMB"/>
    <x v="1"/>
    <s v="Santa Fe"/>
    <s v="Santa Fe"/>
    <s v="Lácteos"/>
    <s v="Leche 1L"/>
    <n v="2"/>
    <n v="2.5299999999999998"/>
    <n v="0.155"/>
    <n v="4.28"/>
    <n v="3.34"/>
    <n v="0.94"/>
    <s v="Cash"/>
  </r>
  <r>
    <x v="462"/>
    <s v="O20243691"/>
    <s v="C10381"/>
    <s v="Consumer"/>
    <x v="1"/>
    <s v="Rosario"/>
    <s v="Rosario"/>
    <s v="Verduras"/>
    <s v="Lechuga Unidad"/>
    <n v="4"/>
    <n v="2.76"/>
    <n v="6.6000000000000003E-2"/>
    <n v="10.31"/>
    <n v="7.22"/>
    <n v="3.09"/>
    <s v="Cash"/>
  </r>
  <r>
    <x v="473"/>
    <s v="O20244722"/>
    <s v="C12546"/>
    <s v="Consumer"/>
    <x v="0"/>
    <s v="LatAm"/>
    <s v="Santiago"/>
    <s v="Verduras"/>
    <s v="Lechuga Unidad"/>
    <n v="3"/>
    <n v="2.4300000000000002"/>
    <n v="3.5000000000000003E-2"/>
    <n v="7.03"/>
    <n v="4.92"/>
    <n v="2.11"/>
    <s v="Transfer"/>
  </r>
  <r>
    <x v="284"/>
    <s v="O20242184"/>
    <s v="C10235"/>
    <s v="Consumer"/>
    <x v="0"/>
    <s v="Córdoba"/>
    <s v="Villa María"/>
    <s v="Bebidas"/>
    <s v="Agua 500ml"/>
    <n v="15"/>
    <n v="1.66"/>
    <n v="0.17299999999999999"/>
    <n v="20.59"/>
    <n v="15.44"/>
    <n v="5.15"/>
    <s v="Credit"/>
  </r>
  <r>
    <x v="351"/>
    <s v="O20244002"/>
    <s v="C10646"/>
    <s v="Consumer"/>
    <x v="1"/>
    <s v="Mendoza"/>
    <s v="Godoy Cruz"/>
    <s v="Suplementos"/>
    <s v="Omega-3"/>
    <n v="13"/>
    <n v="11.68"/>
    <n v="0.123"/>
    <n v="133.16"/>
    <n v="73.239999999999995"/>
    <n v="59.92"/>
    <s v="Cash"/>
  </r>
  <r>
    <x v="244"/>
    <s v="O20242881"/>
    <s v="C12089"/>
    <s v="Consumer"/>
    <x v="0"/>
    <s v="AMBA"/>
    <s v="GBA Norte"/>
    <s v="Panificados"/>
    <s v="Pan Lacteado"/>
    <n v="4"/>
    <n v="1.36"/>
    <n v="5.8000000000000003E-2"/>
    <n v="5.12"/>
    <n v="3.43"/>
    <n v="1.69"/>
    <s v="Credit"/>
  </r>
  <r>
    <x v="227"/>
    <s v="O20242349"/>
    <s v="C13347"/>
    <s v="Consumer"/>
    <x v="2"/>
    <s v="AMBA"/>
    <s v="GBA Sur"/>
    <s v="Panificados"/>
    <s v="Pan Integral"/>
    <n v="10"/>
    <n v="1.71"/>
    <n v="0.01"/>
    <n v="16.93"/>
    <n v="11.34"/>
    <n v="5.59"/>
    <s v="Cash"/>
  </r>
  <r>
    <x v="103"/>
    <s v="O20241026"/>
    <s v="C11724"/>
    <s v="SMB"/>
    <x v="1"/>
    <s v="Rosario"/>
    <s v="Rosario"/>
    <s v="Frutas"/>
    <s v="Uva Kg"/>
    <n v="2"/>
    <n v="2.1"/>
    <n v="0.183"/>
    <n v="3.43"/>
    <n v="2.4700000000000002"/>
    <n v="0.96"/>
    <s v="Credit"/>
  </r>
  <r>
    <x v="199"/>
    <s v="O20243161"/>
    <s v="C12649"/>
    <s v="Consumer"/>
    <x v="0"/>
    <s v="AMBA"/>
    <s v="GBA Oeste"/>
    <s v="Frutas"/>
    <s v="Naranja Kg"/>
    <n v="4"/>
    <n v="2.79"/>
    <n v="0.154"/>
    <n v="9.44"/>
    <n v="6.8"/>
    <n v="2.64"/>
    <s v="Credit"/>
  </r>
  <r>
    <x v="267"/>
    <s v="O20241330"/>
    <s v="C10681"/>
    <s v="Consumer"/>
    <x v="0"/>
    <s v="LatAm"/>
    <s v="Santiago"/>
    <s v="Verduras"/>
    <s v="Tomate Kg"/>
    <n v="6"/>
    <n v="2.02"/>
    <n v="0.11799999999999999"/>
    <n v="10.69"/>
    <n v="7.48"/>
    <n v="3.21"/>
    <s v="Cash"/>
  </r>
  <r>
    <x v="568"/>
    <s v="O20241108"/>
    <s v="C12558"/>
    <s v="Consumer"/>
    <x v="1"/>
    <s v="AMBA"/>
    <s v="GBA Sur"/>
    <s v="Lácteos"/>
    <s v="Yogur 1L"/>
    <n v="18"/>
    <n v="1.04"/>
    <n v="2.5999999999999999E-2"/>
    <n v="18.23"/>
    <n v="14.22"/>
    <n v="4.01"/>
    <s v="Debit"/>
  </r>
  <r>
    <x v="61"/>
    <s v="O20242309"/>
    <s v="C11760"/>
    <s v="Consumer"/>
    <x v="2"/>
    <s v="Santa Fe"/>
    <s v="Rafaela"/>
    <s v="Panificados"/>
    <s v="Pan Lacteado"/>
    <n v="12"/>
    <n v="1.53"/>
    <n v="6.7000000000000004E-2"/>
    <n v="17.13"/>
    <n v="11.48"/>
    <n v="5.65"/>
    <s v="Credit"/>
  </r>
  <r>
    <x v="584"/>
    <s v="O20244940"/>
    <s v="C12917"/>
    <s v="SMB"/>
    <x v="2"/>
    <s v="Córdoba"/>
    <s v="Córdoba"/>
    <s v="Lácteos"/>
    <s v="Yogur 1L"/>
    <n v="11"/>
    <n v="2.04"/>
    <n v="7.0000000000000001E-3"/>
    <n v="22.28"/>
    <n v="17.38"/>
    <n v="4.9000000000000004"/>
    <s v="Credit"/>
  </r>
  <r>
    <x v="203"/>
    <s v="O20243185"/>
    <s v="C12206"/>
    <s v="Enterprise"/>
    <x v="2"/>
    <s v="Santa Fe"/>
    <s v="Rosario"/>
    <s v="Panificados"/>
    <s v="Pan Integral"/>
    <n v="1"/>
    <n v="1.33"/>
    <n v="1E-3"/>
    <n v="1.33"/>
    <n v="0.89"/>
    <n v="0.44"/>
    <s v="Transfer"/>
  </r>
  <r>
    <x v="244"/>
    <s v="O20242876"/>
    <s v="C11564"/>
    <s v="Consumer"/>
    <x v="0"/>
    <s v="Mendoza"/>
    <s v="Godoy Cruz"/>
    <s v="Suplementos"/>
    <s v="Creatina 300g"/>
    <n v="1"/>
    <n v="29.65"/>
    <n v="0.158"/>
    <n v="24.97"/>
    <n v="13.73"/>
    <n v="11.24"/>
    <s v="Credit"/>
  </r>
  <r>
    <x v="48"/>
    <s v="O20244578"/>
    <s v="C12242"/>
    <s v="SMB"/>
    <x v="0"/>
    <s v="Santa Fe"/>
    <s v="Rosario"/>
    <s v="Bebidas"/>
    <s v="Jugo Naranja"/>
    <n v="9"/>
    <n v="2.0499999999999998"/>
    <n v="0"/>
    <n v="18.45"/>
    <n v="13.84"/>
    <n v="4.6100000000000003"/>
    <s v="Debit"/>
  </r>
  <r>
    <x v="367"/>
    <s v="O20241200"/>
    <s v="C11098"/>
    <s v="SMB"/>
    <x v="1"/>
    <s v="Mendoza"/>
    <s v="Godoy Cruz"/>
    <s v="Suplementos"/>
    <s v="Whey 1kg"/>
    <n v="19"/>
    <n v="28.77"/>
    <n v="5.0000000000000001E-3"/>
    <n v="543.9"/>
    <n v="299.14"/>
    <n v="244.76"/>
    <s v="Debit"/>
  </r>
  <r>
    <x v="201"/>
    <s v="O20244785"/>
    <s v="C11883"/>
    <s v="Consumer"/>
    <x v="1"/>
    <s v="AMBA"/>
    <s v="GBA Norte"/>
    <s v="Lácteos"/>
    <s v="Leche 1L"/>
    <n v="1"/>
    <n v="1.6"/>
    <n v="6.9000000000000006E-2"/>
    <n v="1.49"/>
    <n v="1.1599999999999999"/>
    <n v="0.33"/>
    <s v="Debit"/>
  </r>
  <r>
    <x v="394"/>
    <s v="O20240320"/>
    <s v="C11007"/>
    <s v="Enterprise"/>
    <x v="1"/>
    <s v="AMBA"/>
    <s v="GBA Oeste"/>
    <s v="Lácteos"/>
    <s v="Yogur 1L"/>
    <n v="2"/>
    <n v="1.48"/>
    <n v="4.1000000000000002E-2"/>
    <n v="2.84"/>
    <n v="2.2200000000000002"/>
    <n v="0.62"/>
    <s v="Debit"/>
  </r>
  <r>
    <x v="444"/>
    <s v="O20240708"/>
    <s v="C13483"/>
    <s v="SMB"/>
    <x v="0"/>
    <s v="Rosario"/>
    <s v="Rosario"/>
    <s v="Panificados"/>
    <s v="Pan Lacteado"/>
    <n v="6"/>
    <n v="1.77"/>
    <n v="0"/>
    <n v="10.62"/>
    <n v="7.12"/>
    <n v="3.5"/>
    <s v="Credit"/>
  </r>
  <r>
    <x v="378"/>
    <s v="O20243494"/>
    <s v="C11112"/>
    <s v="Consumer"/>
    <x v="0"/>
    <s v="Rosario"/>
    <s v="Rosario"/>
    <s v="Bebidas"/>
    <s v="Jugo Naranja"/>
    <n v="16"/>
    <n v="1.0900000000000001"/>
    <n v="8.3000000000000004E-2"/>
    <n v="15.99"/>
    <n v="11.99"/>
    <n v="4"/>
    <s v="Cash"/>
  </r>
  <r>
    <x v="589"/>
    <s v="O20243593"/>
    <s v="C11076"/>
    <s v="Consumer"/>
    <x v="0"/>
    <s v="Córdoba"/>
    <s v="Villa María"/>
    <s v="Bebidas"/>
    <s v="Agua 1.5L"/>
    <n v="9"/>
    <n v="1.41"/>
    <n v="0.14599999999999999"/>
    <n v="10.84"/>
    <n v="8.1300000000000008"/>
    <n v="2.71"/>
    <s v="Cash"/>
  </r>
  <r>
    <x v="396"/>
    <s v="O20242407"/>
    <s v="C12067"/>
    <s v="Consumer"/>
    <x v="1"/>
    <s v="Córdoba"/>
    <s v="Córdoba"/>
    <s v="Suplementos"/>
    <s v="Whey 1kg"/>
    <n v="14"/>
    <n v="15.16"/>
    <n v="0.122"/>
    <n v="186.35"/>
    <n v="102.49"/>
    <n v="83.86"/>
    <s v="Debit"/>
  </r>
  <r>
    <x v="148"/>
    <s v="O20243386"/>
    <s v="C10661"/>
    <s v="Consumer"/>
    <x v="0"/>
    <s v="AMBA"/>
    <s v="GBA Sur"/>
    <s v="Bebidas"/>
    <s v="Jugo Naranja"/>
    <n v="15"/>
    <n v="1.85"/>
    <n v="6.9000000000000006E-2"/>
    <n v="25.84"/>
    <n v="19.38"/>
    <n v="6.46"/>
    <s v="Transfer"/>
  </r>
  <r>
    <x v="355"/>
    <s v="O20243945"/>
    <s v="C11389"/>
    <s v="SMB"/>
    <x v="1"/>
    <s v="Mendoza"/>
    <s v="San Rafael"/>
    <s v="Bebidas"/>
    <s v="Jugo Naranja"/>
    <n v="20"/>
    <n v="1.29"/>
    <n v="0.153"/>
    <n v="21.85"/>
    <n v="16.39"/>
    <n v="5.46"/>
    <s v="Credit"/>
  </r>
  <r>
    <x v="600"/>
    <s v="O20244511"/>
    <s v="C10316"/>
    <s v="Enterprise"/>
    <x v="0"/>
    <s v="AMBA"/>
    <s v="GBA Oeste"/>
    <s v="Panificados"/>
    <s v="Pan Lacteado"/>
    <n v="18"/>
    <n v="1.84"/>
    <n v="0"/>
    <n v="33.119999999999997"/>
    <n v="22.19"/>
    <n v="10.93"/>
    <s v="Credit"/>
  </r>
  <r>
    <x v="615"/>
    <s v="O20241626"/>
    <s v="C11695"/>
    <s v="Consumer"/>
    <x v="1"/>
    <s v="AMBA"/>
    <s v="GBA Oeste"/>
    <s v="Bebidas"/>
    <s v="Agua 1.5L"/>
    <n v="9"/>
    <n v="1.33"/>
    <n v="6.9000000000000006E-2"/>
    <n v="11.14"/>
    <n v="8.36"/>
    <n v="2.78"/>
    <s v="Credit"/>
  </r>
  <r>
    <x v="52"/>
    <s v="O20243803"/>
    <s v="C12872"/>
    <s v="Consumer"/>
    <x v="0"/>
    <s v="Córdoba"/>
    <s v="Río Cuarto"/>
    <s v="Panificados"/>
    <s v="Medialunas Docena"/>
    <n v="15"/>
    <n v="1.01"/>
    <n v="9.6000000000000002E-2"/>
    <n v="13.7"/>
    <n v="9.18"/>
    <n v="4.5199999999999996"/>
    <s v="Credit"/>
  </r>
  <r>
    <x v="283"/>
    <s v="O20241779"/>
    <s v="C13396"/>
    <s v="Consumer"/>
    <x v="1"/>
    <s v="Santa Fe"/>
    <s v="Rafaela"/>
    <s v="Panificados"/>
    <s v="Medialunas Docena"/>
    <n v="5"/>
    <n v="1.77"/>
    <n v="8.6999999999999994E-2"/>
    <n v="8.08"/>
    <n v="5.41"/>
    <n v="2.67"/>
    <s v="Debit"/>
  </r>
  <r>
    <x v="75"/>
    <s v="O20240824"/>
    <s v="C10065"/>
    <s v="SMB"/>
    <x v="0"/>
    <s v="AMBA"/>
    <s v="CABA"/>
    <s v="Bebidas"/>
    <s v="Jugo Naranja"/>
    <n v="19"/>
    <n v="2.09"/>
    <n v="9.2999999999999999E-2"/>
    <n v="36.020000000000003"/>
    <n v="27.01"/>
    <n v="9.01"/>
    <s v="Credit"/>
  </r>
  <r>
    <x v="407"/>
    <s v="O20244637"/>
    <s v="C11388"/>
    <s v="Consumer"/>
    <x v="0"/>
    <s v="AMBA"/>
    <s v="GBA Sur"/>
    <s v="Panificados"/>
    <s v="Medialunas Docena"/>
    <n v="10"/>
    <n v="1.49"/>
    <n v="0"/>
    <n v="14.9"/>
    <n v="9.98"/>
    <n v="4.92"/>
    <s v="Credit"/>
  </r>
  <r>
    <x v="340"/>
    <s v="O20244738"/>
    <s v="C10684"/>
    <s v="Consumer"/>
    <x v="0"/>
    <s v="Santa Fe"/>
    <s v="Rafaela"/>
    <s v="Frutas"/>
    <s v="Uva Kg"/>
    <n v="10"/>
    <n v="3.14"/>
    <n v="0.08"/>
    <n v="28.89"/>
    <n v="20.8"/>
    <n v="8.09"/>
    <s v="Debit"/>
  </r>
  <r>
    <x v="540"/>
    <s v="O20243552"/>
    <s v="C12784"/>
    <s v="Consumer"/>
    <x v="1"/>
    <s v="Mendoza"/>
    <s v="Mendoza"/>
    <s v="Frutas"/>
    <s v="Manzana Kg"/>
    <n v="17"/>
    <n v="2.56"/>
    <n v="0"/>
    <n v="43.52"/>
    <n v="31.33"/>
    <n v="12.19"/>
    <s v="Cash"/>
  </r>
  <r>
    <x v="297"/>
    <s v="O20243013"/>
    <s v="C12747"/>
    <s v="Consumer"/>
    <x v="1"/>
    <s v="Rosario"/>
    <s v="Rosario"/>
    <s v="Frutas"/>
    <s v="Uva Kg"/>
    <n v="13"/>
    <n v="2.4"/>
    <n v="0.114"/>
    <n v="27.64"/>
    <n v="19.899999999999999"/>
    <n v="7.74"/>
    <s v="Cash"/>
  </r>
  <r>
    <x v="176"/>
    <s v="O20243912"/>
    <s v="C10460"/>
    <s v="SMB"/>
    <x v="0"/>
    <s v="Santa Fe"/>
    <s v="Rafaela"/>
    <s v="Bebidas"/>
    <s v="Agua 1.5L"/>
    <n v="4"/>
    <n v="1.53"/>
    <n v="0.121"/>
    <n v="5.38"/>
    <n v="4.04"/>
    <n v="1.34"/>
    <s v="Credit"/>
  </r>
  <r>
    <x v="572"/>
    <s v="O20244471"/>
    <s v="C13340"/>
    <s v="Consumer"/>
    <x v="1"/>
    <s v="Córdoba"/>
    <s v="Córdoba"/>
    <s v="Lácteos"/>
    <s v="Yogur 1L"/>
    <n v="14"/>
    <n v="1.08"/>
    <n v="5.7000000000000002E-2"/>
    <n v="14.26"/>
    <n v="11.12"/>
    <n v="3.14"/>
    <s v="Debit"/>
  </r>
  <r>
    <x v="528"/>
    <s v="O20241942"/>
    <s v="C10270"/>
    <s v="Consumer"/>
    <x v="0"/>
    <s v="Córdoba"/>
    <s v="Río Cuarto"/>
    <s v="Lácteos"/>
    <s v="Leche 1L"/>
    <n v="3"/>
    <n v="1.1200000000000001"/>
    <n v="3.5999999999999997E-2"/>
    <n v="3.24"/>
    <n v="2.5299999999999998"/>
    <n v="0.71"/>
    <s v="Credit"/>
  </r>
  <r>
    <x v="596"/>
    <s v="O20242163"/>
    <s v="C11794"/>
    <s v="SMB"/>
    <x v="0"/>
    <s v="Mendoza"/>
    <s v="Godoy Cruz"/>
    <s v="Snacks"/>
    <s v="Papas Clásicas"/>
    <n v="13"/>
    <n v="3.12"/>
    <n v="0.14000000000000001"/>
    <n v="34.880000000000003"/>
    <n v="22.67"/>
    <n v="12.21"/>
    <s v="Credit"/>
  </r>
  <r>
    <x v="552"/>
    <s v="O20241044"/>
    <s v="C12094"/>
    <s v="Consumer"/>
    <x v="1"/>
    <s v="LatAm"/>
    <s v="Santiago"/>
    <s v="Lácteos"/>
    <s v="Yogur 1L"/>
    <n v="15"/>
    <n v="1.05"/>
    <n v="9.5000000000000001E-2"/>
    <n v="14.25"/>
    <n v="11.11"/>
    <n v="3.14"/>
    <s v="Credit"/>
  </r>
  <r>
    <x v="434"/>
    <s v="O20242141"/>
    <s v="C13474"/>
    <s v="SMB"/>
    <x v="0"/>
    <s v="Córdoba"/>
    <s v="Río Cuarto"/>
    <s v="Bebidas"/>
    <s v="Gaseosa Cola"/>
    <n v="15"/>
    <n v="1.01"/>
    <n v="0"/>
    <n v="15.15"/>
    <n v="11.36"/>
    <n v="3.79"/>
    <s v="Credit"/>
  </r>
  <r>
    <x v="127"/>
    <s v="O20240087"/>
    <s v="C13380"/>
    <s v="Consumer"/>
    <x v="1"/>
    <s v="Santa Fe"/>
    <s v="Santa Fe"/>
    <s v="Frutas"/>
    <s v="Naranja Kg"/>
    <n v="5"/>
    <n v="2.65"/>
    <n v="1.6E-2"/>
    <n v="13.04"/>
    <n v="9.39"/>
    <n v="3.65"/>
    <s v="Transfer"/>
  </r>
  <r>
    <x v="30"/>
    <s v="O20242975"/>
    <s v="C12753"/>
    <s v="Consumer"/>
    <x v="2"/>
    <s v="Rosario"/>
    <s v="Rosario"/>
    <s v="Suplementos"/>
    <s v="Multivitamínico"/>
    <n v="1"/>
    <n v="10.68"/>
    <n v="1.2999999999999999E-2"/>
    <n v="10.54"/>
    <n v="5.8"/>
    <n v="4.74"/>
    <s v="Debit"/>
  </r>
  <r>
    <x v="331"/>
    <s v="O20244085"/>
    <s v="C13151"/>
    <s v="Consumer"/>
    <x v="1"/>
    <s v="Rosario"/>
    <s v="Rosario"/>
    <s v="Suplementos"/>
    <s v="Omega-3"/>
    <n v="4"/>
    <n v="10.66"/>
    <n v="0.02"/>
    <n v="41.79"/>
    <n v="22.98"/>
    <n v="18.809999999999999"/>
    <s v="Credit"/>
  </r>
  <r>
    <x v="155"/>
    <s v="O20240382"/>
    <s v="C10104"/>
    <s v="SMB"/>
    <x v="0"/>
    <s v="AMBA"/>
    <s v="GBA Norte"/>
    <s v="Lácteos"/>
    <s v="Queso Cremoso 500g"/>
    <n v="20"/>
    <n v="1.96"/>
    <n v="6.4000000000000001E-2"/>
    <n v="36.69"/>
    <n v="28.62"/>
    <n v="8.07"/>
    <s v="Credit"/>
  </r>
  <r>
    <x v="431"/>
    <s v="O20241468"/>
    <s v="C13347"/>
    <s v="Consumer"/>
    <x v="1"/>
    <s v="Santa Fe"/>
    <s v="Santa Fe"/>
    <s v="Lácteos"/>
    <s v="Yogur 1L"/>
    <n v="10"/>
    <n v="2.84"/>
    <n v="5.8000000000000003E-2"/>
    <n v="26.75"/>
    <n v="20.87"/>
    <n v="5.88"/>
    <s v="Credit"/>
  </r>
  <r>
    <x v="142"/>
    <s v="O20243498"/>
    <s v="C10688"/>
    <s v="Consumer"/>
    <x v="0"/>
    <s v="Santa Fe"/>
    <s v="Rafaela"/>
    <s v="Lácteos"/>
    <s v="Leche 1L"/>
    <n v="7"/>
    <n v="1.87"/>
    <n v="1.2E-2"/>
    <n v="12.93"/>
    <n v="10.09"/>
    <n v="2.84"/>
    <s v="Cash"/>
  </r>
  <r>
    <x v="623"/>
    <s v="O20242568"/>
    <s v="C10536"/>
    <s v="Consumer"/>
    <x v="0"/>
    <s v="Santa Fe"/>
    <s v="Rafaela"/>
    <s v="Bebidas"/>
    <s v="Agua 500ml"/>
    <n v="19"/>
    <n v="2.17"/>
    <n v="0.04"/>
    <n v="39.58"/>
    <n v="29.68"/>
    <n v="9.9"/>
    <s v="Wallet"/>
  </r>
  <r>
    <x v="100"/>
    <s v="O20244132"/>
    <s v="C13138"/>
    <s v="SMB"/>
    <x v="1"/>
    <s v="Mendoza"/>
    <s v="Godoy Cruz"/>
    <s v="Lácteos"/>
    <s v="Queso Cremoso 500g"/>
    <n v="5"/>
    <n v="2.4"/>
    <n v="7.4999999999999997E-2"/>
    <n v="11.1"/>
    <n v="8.66"/>
    <n v="2.44"/>
    <s v="Credit"/>
  </r>
  <r>
    <x v="451"/>
    <s v="O20242515"/>
    <s v="C12362"/>
    <s v="Consumer"/>
    <x v="1"/>
    <s v="AMBA"/>
    <s v="GBA Sur"/>
    <s v="Bebidas"/>
    <s v="Energética"/>
    <n v="16"/>
    <n v="1.43"/>
    <n v="9.8000000000000004E-2"/>
    <n v="20.64"/>
    <n v="15.48"/>
    <n v="5.16"/>
    <s v="Credit"/>
  </r>
  <r>
    <x v="227"/>
    <s v="O20242346"/>
    <s v="C10743"/>
    <s v="SMB"/>
    <x v="0"/>
    <s v="Santa Fe"/>
    <s v="Rosario"/>
    <s v="Suplementos"/>
    <s v="Whey 1kg"/>
    <n v="5"/>
    <n v="27.24"/>
    <n v="0.129"/>
    <n v="118.63"/>
    <n v="65.25"/>
    <n v="53.38"/>
    <s v="Wallet"/>
  </r>
  <r>
    <x v="334"/>
    <s v="O20240912"/>
    <s v="C10681"/>
    <s v="SMB"/>
    <x v="1"/>
    <s v="Córdoba"/>
    <s v="Córdoba"/>
    <s v="Suplementos"/>
    <s v="Whey 1kg"/>
    <n v="7"/>
    <n v="19.09"/>
    <n v="3.5999999999999997E-2"/>
    <n v="128.82"/>
    <n v="70.849999999999994"/>
    <n v="57.97"/>
    <s v="Debit"/>
  </r>
  <r>
    <x v="632"/>
    <s v="O20241218"/>
    <s v="C11000"/>
    <s v="Consumer"/>
    <x v="1"/>
    <s v="LatAm"/>
    <s v="Montevideo"/>
    <s v="Lácteos"/>
    <s v="Queso Cremoso 500g"/>
    <n v="15"/>
    <n v="1.19"/>
    <n v="0.105"/>
    <n v="15.98"/>
    <n v="12.46"/>
    <n v="3.52"/>
    <s v="Transfer"/>
  </r>
  <r>
    <x v="573"/>
    <s v="O20240485"/>
    <s v="C13078"/>
    <s v="SMB"/>
    <x v="1"/>
    <s v="AMBA"/>
    <s v="GBA Norte"/>
    <s v="Frutas"/>
    <s v="Naranja Kg"/>
    <n v="4"/>
    <n v="1.92"/>
    <n v="0.09"/>
    <n v="6.99"/>
    <n v="5.03"/>
    <n v="1.96"/>
    <s v="Credit"/>
  </r>
  <r>
    <x v="114"/>
    <s v="O20243787"/>
    <s v="C10286"/>
    <s v="Consumer"/>
    <x v="1"/>
    <s v="Córdoba"/>
    <s v="Villa María"/>
    <s v="Suplementos"/>
    <s v="Whey 1kg"/>
    <n v="5"/>
    <n v="14.79"/>
    <n v="7.3999999999999996E-2"/>
    <n v="68.48"/>
    <n v="37.659999999999997"/>
    <n v="30.82"/>
    <s v="Credit"/>
  </r>
  <r>
    <x v="53"/>
    <s v="O20242591"/>
    <s v="C12276"/>
    <s v="SMB"/>
    <x v="1"/>
    <s v="AMBA"/>
    <s v="CABA"/>
    <s v="Snacks"/>
    <s v="Mix Frutos Secos"/>
    <n v="6"/>
    <n v="2.76"/>
    <n v="0.05"/>
    <n v="15.73"/>
    <n v="10.220000000000001"/>
    <n v="5.51"/>
    <s v="Credit"/>
  </r>
  <r>
    <x v="413"/>
    <s v="O20243854"/>
    <s v="C10515"/>
    <s v="SMB"/>
    <x v="0"/>
    <s v="Córdoba"/>
    <s v="Río Cuarto"/>
    <s v="Panificados"/>
    <s v="Medialunas Docena"/>
    <n v="10"/>
    <n v="2.0499999999999998"/>
    <n v="0.08"/>
    <n v="18.86"/>
    <n v="12.64"/>
    <n v="6.22"/>
    <s v="Debit"/>
  </r>
  <r>
    <x v="106"/>
    <s v="O20242835"/>
    <s v="C10809"/>
    <s v="Consumer"/>
    <x v="0"/>
    <s v="LatAm"/>
    <s v="Montevideo"/>
    <s v="Suplementos"/>
    <s v="Creatina 300g"/>
    <n v="11"/>
    <n v="14.4"/>
    <n v="7.0000000000000007E-2"/>
    <n v="147.31"/>
    <n v="81.02"/>
    <n v="66.290000000000006"/>
    <s v="Credit"/>
  </r>
  <r>
    <x v="31"/>
    <s v="O20244842"/>
    <s v="C10381"/>
    <s v="Consumer"/>
    <x v="1"/>
    <s v="Santa Fe"/>
    <s v="Santa Fe"/>
    <s v="Lácteos"/>
    <s v="Yogur 1L"/>
    <n v="15"/>
    <n v="2.7"/>
    <n v="0.104"/>
    <n v="36.29"/>
    <n v="28.31"/>
    <n v="7.98"/>
    <s v="Credit"/>
  </r>
  <r>
    <x v="123"/>
    <s v="O20243324"/>
    <s v="C13229"/>
    <s v="Enterprise"/>
    <x v="2"/>
    <s v="AMBA"/>
    <s v="CABA"/>
    <s v="Lácteos"/>
    <s v="Queso Cremoso 500g"/>
    <n v="18"/>
    <n v="2.5499999999999998"/>
    <n v="0.14899999999999999"/>
    <n v="39.06"/>
    <n v="30.47"/>
    <n v="8.59"/>
    <s v="Transfer"/>
  </r>
  <r>
    <x v="251"/>
    <s v="O20243216"/>
    <s v="C12152"/>
    <s v="Consumer"/>
    <x v="0"/>
    <s v="Rosario"/>
    <s v="Rosario"/>
    <s v="Frutas"/>
    <s v="Banana Kg"/>
    <n v="20"/>
    <n v="2.98"/>
    <n v="0.122"/>
    <n v="52.33"/>
    <n v="37.68"/>
    <n v="14.65"/>
    <s v="Credit"/>
  </r>
  <r>
    <x v="597"/>
    <s v="O20242630"/>
    <s v="C13434"/>
    <s v="Enterprise"/>
    <x v="1"/>
    <s v="AMBA"/>
    <s v="GBA Norte"/>
    <s v="Bebidas"/>
    <s v="Agua 500ml"/>
    <n v="3"/>
    <n v="1.94"/>
    <n v="0.13100000000000001"/>
    <n v="5.0599999999999996"/>
    <n v="3.8"/>
    <n v="1.26"/>
    <s v="Debit"/>
  </r>
  <r>
    <x v="69"/>
    <s v="O20240726"/>
    <s v="C11720"/>
    <s v="Consumer"/>
    <x v="1"/>
    <s v="Rosario"/>
    <s v="Rosario"/>
    <s v="Lácteos"/>
    <s v="Leche 1L"/>
    <n v="4"/>
    <n v="1.91"/>
    <n v="9.1999999999999998E-2"/>
    <n v="6.94"/>
    <n v="5.41"/>
    <n v="1.53"/>
    <s v="Cash"/>
  </r>
  <r>
    <x v="272"/>
    <s v="O20242727"/>
    <s v="C10702"/>
    <s v="Consumer"/>
    <x v="1"/>
    <s v="AMBA"/>
    <s v="GBA Oeste"/>
    <s v="Frutas"/>
    <s v="Naranja Kg"/>
    <n v="13"/>
    <n v="3.04"/>
    <n v="6.6000000000000003E-2"/>
    <n v="36.909999999999997"/>
    <n v="26.58"/>
    <n v="10.33"/>
    <s v="Transfer"/>
  </r>
  <r>
    <x v="119"/>
    <s v="O20244597"/>
    <s v="C10142"/>
    <s v="SMB"/>
    <x v="0"/>
    <s v="Mendoza"/>
    <s v="Godoy Cruz"/>
    <s v="Lácteos"/>
    <s v="Queso Cremoso 500g"/>
    <n v="1"/>
    <n v="1.86"/>
    <n v="0.1"/>
    <n v="1.67"/>
    <n v="1.3"/>
    <n v="0.37"/>
    <s v="Debit"/>
  </r>
  <r>
    <x v="331"/>
    <s v="O20244088"/>
    <s v="C10383"/>
    <s v="Consumer"/>
    <x v="0"/>
    <s v="Santa Fe"/>
    <s v="Santa Fe"/>
    <s v="Lácteos"/>
    <s v="Leche 1L"/>
    <n v="13"/>
    <n v="1.48"/>
    <n v="0.11899999999999999"/>
    <n v="16.95"/>
    <n v="13.22"/>
    <n v="3.73"/>
    <s v="Transfer"/>
  </r>
  <r>
    <x v="507"/>
    <s v="O20243645"/>
    <s v="C12801"/>
    <s v="SMB"/>
    <x v="0"/>
    <s v="Córdoba"/>
    <s v="Río Cuarto"/>
    <s v="Verduras"/>
    <s v="Zanahoria Kg"/>
    <n v="1"/>
    <n v="2.14"/>
    <n v="3.5000000000000003E-2"/>
    <n v="2.0699999999999998"/>
    <n v="1.45"/>
    <n v="0.62"/>
    <s v="Debit"/>
  </r>
  <r>
    <x v="411"/>
    <s v="O20244278"/>
    <s v="C12168"/>
    <s v="Consumer"/>
    <x v="0"/>
    <s v="Córdoba"/>
    <s v="Córdoba"/>
    <s v="Snacks"/>
    <s v="Barra Cereal"/>
    <n v="11"/>
    <n v="1.64"/>
    <n v="5.0000000000000001E-3"/>
    <n v="17.95"/>
    <n v="11.67"/>
    <n v="6.28"/>
    <s v="Transfer"/>
  </r>
  <r>
    <x v="291"/>
    <s v="O20241437"/>
    <s v="C12235"/>
    <s v="SMB"/>
    <x v="2"/>
    <s v="Rosario"/>
    <s v="Rosario"/>
    <s v="Bebidas"/>
    <s v="Energética"/>
    <n v="14"/>
    <n v="1.64"/>
    <n v="1.6E-2"/>
    <n v="22.59"/>
    <n v="16.940000000000001"/>
    <n v="5.65"/>
    <s v="Debit"/>
  </r>
  <r>
    <x v="569"/>
    <s v="O20242339"/>
    <s v="C12462"/>
    <s v="Consumer"/>
    <x v="1"/>
    <s v="Santa Fe"/>
    <s v="Rosario"/>
    <s v="Frutas"/>
    <s v="Naranja Kg"/>
    <n v="19"/>
    <n v="2.96"/>
    <n v="0.23200000000000001"/>
    <n v="43.19"/>
    <n v="31.1"/>
    <n v="12.09"/>
    <s v="Credit"/>
  </r>
  <r>
    <x v="294"/>
    <s v="O20241590"/>
    <s v="C10120"/>
    <s v="SMB"/>
    <x v="2"/>
    <s v="Mendoza"/>
    <s v="Godoy Cruz"/>
    <s v="Frutas"/>
    <s v="Uva Kg"/>
    <n v="4"/>
    <n v="2.68"/>
    <n v="0.13200000000000001"/>
    <n v="9.3000000000000007"/>
    <n v="6.7"/>
    <n v="2.6"/>
    <s v="Cash"/>
  </r>
  <r>
    <x v="31"/>
    <s v="O20244841"/>
    <s v="C11424"/>
    <s v="Consumer"/>
    <x v="1"/>
    <s v="LatAm"/>
    <s v="Asunción"/>
    <s v="Snacks"/>
    <s v="Papas Onduladas"/>
    <n v="3"/>
    <n v="2.44"/>
    <n v="7.6999999999999999E-2"/>
    <n v="6.76"/>
    <n v="4.3899999999999997"/>
    <n v="2.37"/>
    <s v="Wallet"/>
  </r>
  <r>
    <x v="498"/>
    <s v="O20243627"/>
    <s v="C10108"/>
    <s v="Consumer"/>
    <x v="0"/>
    <s v="LatAm"/>
    <s v="Montevideo"/>
    <s v="Frutas"/>
    <s v="Uva Kg"/>
    <n v="10"/>
    <n v="2.52"/>
    <n v="3.6999999999999998E-2"/>
    <n v="24.27"/>
    <n v="17.47"/>
    <n v="6.8"/>
    <s v="Credit"/>
  </r>
  <r>
    <x v="135"/>
    <s v="O20241085"/>
    <s v="C11417"/>
    <s v="Consumer"/>
    <x v="2"/>
    <s v="AMBA"/>
    <s v="GBA Norte"/>
    <s v="Lácteos"/>
    <s v="Yogur 1L"/>
    <n v="20"/>
    <n v="1.1200000000000001"/>
    <n v="0"/>
    <n v="22.4"/>
    <n v="17.47"/>
    <n v="4.93"/>
    <s v="Credit"/>
  </r>
  <r>
    <x v="57"/>
    <s v="O20241385"/>
    <s v="C12300"/>
    <s v="SMB"/>
    <x v="1"/>
    <s v="AMBA"/>
    <s v="GBA Oeste"/>
    <s v="Panificados"/>
    <s v="Pan Lacteado"/>
    <n v="7"/>
    <n v="1.0900000000000001"/>
    <n v="3.3000000000000002E-2"/>
    <n v="7.38"/>
    <n v="4.9400000000000004"/>
    <n v="2.44"/>
    <s v="Credit"/>
  </r>
  <r>
    <x v="431"/>
    <s v="O20241467"/>
    <s v="C13186"/>
    <s v="Consumer"/>
    <x v="0"/>
    <s v="Santa Fe"/>
    <s v="Rosario"/>
    <s v="Panificados"/>
    <s v="Pan Integral"/>
    <n v="16"/>
    <n v="2.0299999999999998"/>
    <n v="8.1000000000000003E-2"/>
    <n v="29.85"/>
    <n v="20"/>
    <n v="9.85"/>
    <s v="Transfer"/>
  </r>
  <r>
    <x v="189"/>
    <s v="O20243677"/>
    <s v="C10352"/>
    <s v="Consumer"/>
    <x v="1"/>
    <s v="Santa Fe"/>
    <s v="Rosario"/>
    <s v="Snacks"/>
    <s v="Papas Clásicas"/>
    <n v="3"/>
    <n v="3.11"/>
    <n v="6.5000000000000002E-2"/>
    <n v="8.7200000000000006"/>
    <n v="5.67"/>
    <n v="3.05"/>
    <s v="Credit"/>
  </r>
  <r>
    <x v="71"/>
    <s v="O20241812"/>
    <s v="C12205"/>
    <s v="SMB"/>
    <x v="1"/>
    <s v="Córdoba"/>
    <s v="Río Cuarto"/>
    <s v="Bebidas"/>
    <s v="Agua 500ml"/>
    <n v="8"/>
    <n v="1.19"/>
    <n v="6.4000000000000001E-2"/>
    <n v="8.91"/>
    <n v="6.68"/>
    <n v="2.23"/>
    <s v="Cash"/>
  </r>
  <r>
    <x v="277"/>
    <s v="O20240522"/>
    <s v="C13242"/>
    <s v="Consumer"/>
    <x v="1"/>
    <s v="AMBA"/>
    <s v="CABA"/>
    <s v="Suplementos"/>
    <s v="Multivitamínico"/>
    <n v="10"/>
    <n v="10.34"/>
    <n v="0.107"/>
    <n v="92.34"/>
    <n v="50.79"/>
    <n v="41.55"/>
    <s v="Transfer"/>
  </r>
  <r>
    <x v="85"/>
    <s v="O20243905"/>
    <s v="C13468"/>
    <s v="Consumer"/>
    <x v="0"/>
    <s v="Mendoza"/>
    <s v="Mendoza"/>
    <s v="Bebidas"/>
    <s v="Agua 1.5L"/>
    <n v="17"/>
    <n v="1.59"/>
    <n v="3.4000000000000002E-2"/>
    <n v="26.11"/>
    <n v="19.579999999999998"/>
    <n v="6.53"/>
    <s v="Credit"/>
  </r>
  <r>
    <x v="96"/>
    <s v="O20240514"/>
    <s v="C11168"/>
    <s v="SMB"/>
    <x v="0"/>
    <s v="AMBA"/>
    <s v="GBA Sur"/>
    <s v="Verduras"/>
    <s v="Cebolla Kg"/>
    <n v="13"/>
    <n v="2.5499999999999998"/>
    <n v="2.7E-2"/>
    <n v="32.25"/>
    <n v="22.58"/>
    <n v="9.67"/>
    <s v="Credit"/>
  </r>
  <r>
    <x v="441"/>
    <s v="O20242181"/>
    <s v="C10224"/>
    <s v="SMB"/>
    <x v="2"/>
    <s v="Córdoba"/>
    <s v="Río Cuarto"/>
    <s v="Snacks"/>
    <s v="Papas Clásicas"/>
    <n v="2"/>
    <n v="2.37"/>
    <n v="0"/>
    <n v="4.74"/>
    <n v="3.08"/>
    <n v="1.66"/>
    <s v="Cash"/>
  </r>
  <r>
    <x v="602"/>
    <s v="O20241697"/>
    <s v="C10538"/>
    <s v="Consumer"/>
    <x v="0"/>
    <s v="Mendoza"/>
    <s v="Godoy Cruz"/>
    <s v="Lácteos"/>
    <s v="Queso Cremoso 500g"/>
    <n v="7"/>
    <n v="2.81"/>
    <n v="0"/>
    <n v="19.670000000000002"/>
    <n v="15.34"/>
    <n v="4.33"/>
    <s v="Cash"/>
  </r>
  <r>
    <x v="56"/>
    <s v="O20244902"/>
    <s v="C13292"/>
    <s v="Consumer"/>
    <x v="1"/>
    <s v="Mendoza"/>
    <s v="Mendoza"/>
    <s v="Lácteos"/>
    <s v="Queso Cremoso 500g"/>
    <n v="19"/>
    <n v="1.89"/>
    <n v="3.5999999999999997E-2"/>
    <n v="34.619999999999997"/>
    <n v="27"/>
    <n v="7.62"/>
    <s v="Credit"/>
  </r>
  <r>
    <x v="353"/>
    <s v="O20243031"/>
    <s v="C10445"/>
    <s v="Consumer"/>
    <x v="0"/>
    <s v="LatAm"/>
    <s v="Montevideo"/>
    <s v="Suplementos"/>
    <s v="Multivitamínico"/>
    <n v="11"/>
    <n v="18.690000000000001"/>
    <n v="0"/>
    <n v="205.59"/>
    <n v="113.07"/>
    <n v="92.52"/>
    <s v="Debit"/>
  </r>
  <r>
    <x v="493"/>
    <s v="O20244122"/>
    <s v="C11987"/>
    <s v="SMB"/>
    <x v="1"/>
    <s v="LatAm"/>
    <s v="Lima"/>
    <s v="Snacks"/>
    <s v="Barra Cereal"/>
    <n v="20"/>
    <n v="1.66"/>
    <n v="9.0999999999999998E-2"/>
    <n v="30.18"/>
    <n v="19.62"/>
    <n v="10.56"/>
    <s v="Credit"/>
  </r>
  <r>
    <x v="101"/>
    <s v="O20242303"/>
    <s v="C12902"/>
    <s v="SMB"/>
    <x v="1"/>
    <s v="Santa Fe"/>
    <s v="Rosario"/>
    <s v="Bebidas"/>
    <s v="Agua 500ml"/>
    <n v="18"/>
    <n v="1.36"/>
    <n v="9.7000000000000003E-2"/>
    <n v="22.11"/>
    <n v="16.579999999999998"/>
    <n v="5.53"/>
    <s v="Credit"/>
  </r>
  <r>
    <x v="7"/>
    <s v="O20241743"/>
    <s v="C13175"/>
    <s v="Consumer"/>
    <x v="1"/>
    <s v="AMBA"/>
    <s v="GBA Oeste"/>
    <s v="Verduras"/>
    <s v="Zanahoria Kg"/>
    <n v="3"/>
    <n v="1.63"/>
    <n v="0.108"/>
    <n v="4.3600000000000003"/>
    <n v="3.05"/>
    <n v="1.31"/>
    <s v="Wallet"/>
  </r>
  <r>
    <x v="611"/>
    <s v="O20240488"/>
    <s v="C10579"/>
    <s v="Consumer"/>
    <x v="0"/>
    <s v="LatAm"/>
    <s v="Santiago"/>
    <s v="Suplementos"/>
    <s v="Creatina 300g"/>
    <n v="12"/>
    <n v="23.61"/>
    <n v="2.3E-2"/>
    <n v="276.8"/>
    <n v="152.24"/>
    <n v="124.56"/>
    <s v="Transfer"/>
  </r>
  <r>
    <x v="556"/>
    <s v="O20243607"/>
    <s v="C10294"/>
    <s v="Consumer"/>
    <x v="0"/>
    <s v="Córdoba"/>
    <s v="Villa María"/>
    <s v="Panificados"/>
    <s v="Pan Integral"/>
    <n v="18"/>
    <n v="1.03"/>
    <n v="0.104"/>
    <n v="16.61"/>
    <n v="11.13"/>
    <n v="5.48"/>
    <s v="Debit"/>
  </r>
  <r>
    <x v="389"/>
    <s v="O20242202"/>
    <s v="C11575"/>
    <s v="Consumer"/>
    <x v="1"/>
    <s v="Santa Fe"/>
    <s v="Santa Fe"/>
    <s v="Bebidas"/>
    <s v="Agua 500ml"/>
    <n v="5"/>
    <n v="2.1"/>
    <n v="3.2000000000000001E-2"/>
    <n v="10.16"/>
    <n v="7.62"/>
    <n v="2.54"/>
    <s v="Credit"/>
  </r>
  <r>
    <x v="61"/>
    <s v="O20242310"/>
    <s v="C11116"/>
    <s v="Consumer"/>
    <x v="1"/>
    <s v="Rosario"/>
    <s v="Rosario"/>
    <s v="Lácteos"/>
    <s v="Yogur 1L"/>
    <n v="9"/>
    <n v="1.78"/>
    <n v="3.5000000000000003E-2"/>
    <n v="15.46"/>
    <n v="12.06"/>
    <n v="3.4"/>
    <s v="Debit"/>
  </r>
  <r>
    <x v="630"/>
    <s v="O20243742"/>
    <s v="C12377"/>
    <s v="Enterprise"/>
    <x v="0"/>
    <s v="Córdoba"/>
    <s v="Villa María"/>
    <s v="Verduras"/>
    <s v="Lechuga Unidad"/>
    <n v="12"/>
    <n v="2.31"/>
    <n v="0.13500000000000001"/>
    <n v="23.98"/>
    <n v="16.79"/>
    <n v="7.19"/>
    <s v="Cash"/>
  </r>
  <r>
    <x v="63"/>
    <s v="O20243201"/>
    <s v="C12132"/>
    <s v="Consumer"/>
    <x v="2"/>
    <s v="Córdoba"/>
    <s v="Córdoba"/>
    <s v="Lácteos"/>
    <s v="Queso Cremoso 500g"/>
    <n v="3"/>
    <n v="2.74"/>
    <n v="8.6999999999999994E-2"/>
    <n v="7.5"/>
    <n v="5.85"/>
    <n v="1.65"/>
    <s v="Credit"/>
  </r>
  <r>
    <x v="174"/>
    <s v="O20241869"/>
    <s v="C10258"/>
    <s v="SMB"/>
    <x v="2"/>
    <s v="LatAm"/>
    <s v="Santiago"/>
    <s v="Verduras"/>
    <s v="Cebolla Kg"/>
    <n v="3"/>
    <n v="1.98"/>
    <n v="6.0999999999999999E-2"/>
    <n v="5.58"/>
    <n v="3.91"/>
    <n v="1.67"/>
    <s v="Credit"/>
  </r>
  <r>
    <x v="430"/>
    <s v="O20244533"/>
    <s v="C11148"/>
    <s v="Consumer"/>
    <x v="1"/>
    <s v="LatAm"/>
    <s v="Montevideo"/>
    <s v="Suplementos"/>
    <s v="Multivitamínico"/>
    <n v="4"/>
    <n v="23.87"/>
    <n v="5.7000000000000002E-2"/>
    <n v="90.04"/>
    <n v="49.52"/>
    <n v="40.520000000000003"/>
    <s v="Cash"/>
  </r>
  <r>
    <x v="137"/>
    <s v="O20241591"/>
    <s v="C12653"/>
    <s v="Enterprise"/>
    <x v="0"/>
    <s v="Santa Fe"/>
    <s v="Santa Fe"/>
    <s v="Panificados"/>
    <s v="Pan Lacteado"/>
    <n v="18"/>
    <n v="1.74"/>
    <n v="0.152"/>
    <n v="26.56"/>
    <n v="17.8"/>
    <n v="8.76"/>
    <s v="Debit"/>
  </r>
  <r>
    <x v="575"/>
    <s v="O20243416"/>
    <s v="C10009"/>
    <s v="Consumer"/>
    <x v="1"/>
    <s v="LatAm"/>
    <s v="Montevideo"/>
    <s v="Verduras"/>
    <s v="Lechuga Unidad"/>
    <n v="15"/>
    <n v="2.14"/>
    <n v="5.6000000000000001E-2"/>
    <n v="30.3"/>
    <n v="21.21"/>
    <n v="9.09"/>
    <s v="Cash"/>
  </r>
  <r>
    <x v="445"/>
    <s v="O20240566"/>
    <s v="C13298"/>
    <s v="Consumer"/>
    <x v="1"/>
    <s v="AMBA"/>
    <s v="GBA Norte"/>
    <s v="Lácteos"/>
    <s v="Leche 1L"/>
    <n v="10"/>
    <n v="2.23"/>
    <n v="4.2000000000000003E-2"/>
    <n v="21.36"/>
    <n v="16.66"/>
    <n v="4.7"/>
    <s v="Cash"/>
  </r>
  <r>
    <x v="618"/>
    <s v="O20243621"/>
    <s v="C11774"/>
    <s v="SMB"/>
    <x v="1"/>
    <s v="Córdoba"/>
    <s v="Villa María"/>
    <s v="Snacks"/>
    <s v="Mix Frutos Secos"/>
    <n v="4"/>
    <n v="3.18"/>
    <n v="0.13900000000000001"/>
    <n v="10.95"/>
    <n v="7.12"/>
    <n v="3.83"/>
    <s v="Transfer"/>
  </r>
  <r>
    <x v="258"/>
    <s v="O20242442"/>
    <s v="C13320"/>
    <s v="Consumer"/>
    <x v="1"/>
    <s v="Córdoba"/>
    <s v="Río Cuarto"/>
    <s v="Frutas"/>
    <s v="Naranja Kg"/>
    <n v="1"/>
    <n v="2.33"/>
    <n v="0.10199999999999999"/>
    <n v="2.09"/>
    <n v="1.5"/>
    <n v="0.59"/>
    <s v="Wallet"/>
  </r>
  <r>
    <x v="492"/>
    <s v="O20240044"/>
    <s v="C10363"/>
    <s v="Consumer"/>
    <x v="0"/>
    <s v="AMBA"/>
    <s v="GBA Sur"/>
    <s v="Lácteos"/>
    <s v="Yogur 1L"/>
    <n v="9"/>
    <n v="1.54"/>
    <n v="0.04"/>
    <n v="13.31"/>
    <n v="10.38"/>
    <n v="2.93"/>
    <s v="Credit"/>
  </r>
  <r>
    <x v="292"/>
    <s v="O20240548"/>
    <s v="C12533"/>
    <s v="Enterprise"/>
    <x v="0"/>
    <s v="Córdoba"/>
    <s v="Villa María"/>
    <s v="Frutas"/>
    <s v="Naranja Kg"/>
    <n v="15"/>
    <n v="1.21"/>
    <n v="6.4000000000000001E-2"/>
    <n v="16.989999999999998"/>
    <n v="12.23"/>
    <n v="4.76"/>
    <s v="Credit"/>
  </r>
  <r>
    <x v="575"/>
    <s v="O20243413"/>
    <s v="C13432"/>
    <s v="Consumer"/>
    <x v="1"/>
    <s v="Santa Fe"/>
    <s v="Santa Fe"/>
    <s v="Suplementos"/>
    <s v="Multivitamínico"/>
    <n v="5"/>
    <n v="23.29"/>
    <n v="5.1999999999999998E-2"/>
    <n v="110.39"/>
    <n v="60.71"/>
    <n v="49.68"/>
    <s v="Wallet"/>
  </r>
  <r>
    <x v="266"/>
    <s v="O20242251"/>
    <s v="C13080"/>
    <s v="Consumer"/>
    <x v="0"/>
    <s v="LatAm"/>
    <s v="Montevideo"/>
    <s v="Snacks"/>
    <s v="Papas Onduladas"/>
    <n v="16"/>
    <n v="1.74"/>
    <n v="1.2E-2"/>
    <n v="27.51"/>
    <n v="17.88"/>
    <n v="9.6300000000000008"/>
    <s v="Debit"/>
  </r>
  <r>
    <x v="457"/>
    <s v="O20244876"/>
    <s v="C10745"/>
    <s v="Consumer"/>
    <x v="0"/>
    <s v="Santa Fe"/>
    <s v="Rosario"/>
    <s v="Lácteos"/>
    <s v="Yogur 1L"/>
    <n v="16"/>
    <n v="2.89"/>
    <n v="0"/>
    <n v="46.24"/>
    <n v="36.07"/>
    <n v="10.17"/>
    <s v="Wallet"/>
  </r>
  <r>
    <x v="395"/>
    <s v="O20240652"/>
    <s v="C10418"/>
    <s v="Consumer"/>
    <x v="0"/>
    <s v="Rosario"/>
    <s v="Rosario"/>
    <s v="Snacks"/>
    <s v="Papas Clásicas"/>
    <n v="15"/>
    <n v="1.92"/>
    <n v="0"/>
    <n v="28.8"/>
    <n v="18.72"/>
    <n v="10.08"/>
    <s v="Wallet"/>
  </r>
  <r>
    <x v="229"/>
    <s v="O20244772"/>
    <s v="C13435"/>
    <s v="SMB"/>
    <x v="0"/>
    <s v="LatAm"/>
    <s v="Lima"/>
    <s v="Panificados"/>
    <s v="Pan Lacteado"/>
    <n v="13"/>
    <n v="1.24"/>
    <n v="7.2999999999999995E-2"/>
    <n v="14.94"/>
    <n v="10.01"/>
    <n v="4.93"/>
    <s v="Credit"/>
  </r>
  <r>
    <x v="68"/>
    <s v="O20240121"/>
    <s v="C12603"/>
    <s v="Enterprise"/>
    <x v="2"/>
    <s v="Rosario"/>
    <s v="Rosario"/>
    <s v="Panificados"/>
    <s v="Medialunas Docena"/>
    <n v="4"/>
    <n v="2.14"/>
    <n v="0.05"/>
    <n v="8.1300000000000008"/>
    <n v="5.45"/>
    <n v="2.68"/>
    <s v="Cash"/>
  </r>
  <r>
    <x v="510"/>
    <s v="O20243798"/>
    <s v="C10680"/>
    <s v="Consumer"/>
    <x v="1"/>
    <s v="AMBA"/>
    <s v="GBA Norte"/>
    <s v="Panificados"/>
    <s v="Pan Lacteado"/>
    <n v="20"/>
    <n v="2.0099999999999998"/>
    <n v="8.6999999999999994E-2"/>
    <n v="36.700000000000003"/>
    <n v="24.59"/>
    <n v="12.11"/>
    <s v="Credit"/>
  </r>
  <r>
    <x v="382"/>
    <s v="O20241320"/>
    <s v="C11681"/>
    <s v="SMB"/>
    <x v="0"/>
    <s v="Santa Fe"/>
    <s v="Rosario"/>
    <s v="Bebidas"/>
    <s v="Jugo Naranja"/>
    <n v="8"/>
    <n v="2.14"/>
    <n v="0.04"/>
    <n v="16.440000000000001"/>
    <n v="12.33"/>
    <n v="4.1100000000000003"/>
    <s v="Credit"/>
  </r>
  <r>
    <x v="89"/>
    <s v="O20241177"/>
    <s v="C12583"/>
    <s v="Consumer"/>
    <x v="0"/>
    <s v="LatAm"/>
    <s v="Lima"/>
    <s v="Lácteos"/>
    <s v="Leche 1L"/>
    <n v="3"/>
    <n v="2.66"/>
    <n v="2.1000000000000001E-2"/>
    <n v="7.81"/>
    <n v="6.09"/>
    <n v="1.72"/>
    <s v="Debit"/>
  </r>
  <r>
    <x v="240"/>
    <s v="O20243824"/>
    <s v="C11352"/>
    <s v="Consumer"/>
    <x v="0"/>
    <s v="AMBA"/>
    <s v="GBA Norte"/>
    <s v="Lácteos"/>
    <s v="Leche 1L"/>
    <n v="6"/>
    <n v="2.39"/>
    <n v="0"/>
    <n v="14.34"/>
    <n v="11.19"/>
    <n v="3.15"/>
    <s v="Credit"/>
  </r>
  <r>
    <x v="242"/>
    <s v="O20244349"/>
    <s v="C12537"/>
    <s v="Consumer"/>
    <x v="1"/>
    <s v="Córdoba"/>
    <s v="Córdoba"/>
    <s v="Suplementos"/>
    <s v="Multivitamínico"/>
    <n v="11"/>
    <n v="28.05"/>
    <n v="4.1000000000000002E-2"/>
    <n v="295.89999999999998"/>
    <n v="162.74"/>
    <n v="133.16"/>
    <s v="Wallet"/>
  </r>
  <r>
    <x v="399"/>
    <s v="O20241374"/>
    <s v="C12281"/>
    <s v="Consumer"/>
    <x v="0"/>
    <s v="Córdoba"/>
    <s v="Villa María"/>
    <s v="Snacks"/>
    <s v="Papas Onduladas"/>
    <n v="10"/>
    <n v="1.77"/>
    <n v="1.0999999999999999E-2"/>
    <n v="17.510000000000002"/>
    <n v="11.38"/>
    <n v="6.13"/>
    <s v="Credit"/>
  </r>
  <r>
    <x v="547"/>
    <s v="O20244194"/>
    <s v="C10040"/>
    <s v="Enterprise"/>
    <x v="0"/>
    <s v="AMBA"/>
    <s v="CABA"/>
    <s v="Suplementos"/>
    <s v="Creatina 300g"/>
    <n v="12"/>
    <n v="10.28"/>
    <n v="0.17"/>
    <n v="102.39"/>
    <n v="56.31"/>
    <n v="46.08"/>
    <s v="Credit"/>
  </r>
  <r>
    <x v="175"/>
    <s v="O20244249"/>
    <s v="C11932"/>
    <s v="Consumer"/>
    <x v="2"/>
    <s v="LatAm"/>
    <s v="Asunción"/>
    <s v="Lácteos"/>
    <s v="Leche 1L"/>
    <n v="2"/>
    <n v="1.1499999999999999"/>
    <n v="2.4E-2"/>
    <n v="2.2400000000000002"/>
    <n v="1.75"/>
    <n v="0.49"/>
    <s v="Debit"/>
  </r>
  <r>
    <x v="279"/>
    <s v="O20240737"/>
    <s v="C12705"/>
    <s v="Consumer"/>
    <x v="0"/>
    <s v="LatAm"/>
    <s v="Lima"/>
    <s v="Verduras"/>
    <s v="Cebolla Kg"/>
    <n v="1"/>
    <n v="1.6"/>
    <n v="9.9000000000000005E-2"/>
    <n v="1.44"/>
    <n v="1.01"/>
    <n v="0.43"/>
    <s v="Transfer"/>
  </r>
  <r>
    <x v="105"/>
    <s v="O20242234"/>
    <s v="C11159"/>
    <s v="Consumer"/>
    <x v="1"/>
    <s v="Santa Fe"/>
    <s v="Rosario"/>
    <s v="Frutas"/>
    <s v="Naranja Kg"/>
    <n v="11"/>
    <n v="1.6"/>
    <n v="0.10199999999999999"/>
    <n v="15.8"/>
    <n v="11.38"/>
    <n v="4.42"/>
    <s v="Transfer"/>
  </r>
  <r>
    <x v="501"/>
    <s v="O20244961"/>
    <s v="C10302"/>
    <s v="Consumer"/>
    <x v="2"/>
    <s v="Mendoza"/>
    <s v="Mendoza"/>
    <s v="Lácteos"/>
    <s v="Yogur 1L"/>
    <n v="19"/>
    <n v="2.44"/>
    <n v="6.6000000000000003E-2"/>
    <n v="43.3"/>
    <n v="33.770000000000003"/>
    <n v="9.5299999999999994"/>
    <s v="Debit"/>
  </r>
  <r>
    <x v="151"/>
    <s v="O20242903"/>
    <s v="C12681"/>
    <s v="Consumer"/>
    <x v="0"/>
    <s v="AMBA"/>
    <s v="GBA Sur"/>
    <s v="Verduras"/>
    <s v="Cebolla Kg"/>
    <n v="12"/>
    <n v="1.88"/>
    <n v="6.6000000000000003E-2"/>
    <n v="21.07"/>
    <n v="14.75"/>
    <n v="6.32"/>
    <s v="Transfer"/>
  </r>
  <r>
    <x v="553"/>
    <s v="O20244733"/>
    <s v="C10761"/>
    <s v="Consumer"/>
    <x v="0"/>
    <s v="Rosario"/>
    <s v="Rosario"/>
    <s v="Frutas"/>
    <s v="Manzana Kg"/>
    <n v="5"/>
    <n v="3.02"/>
    <n v="5.6000000000000001E-2"/>
    <n v="14.25"/>
    <n v="10.26"/>
    <n v="3.99"/>
    <s v="Credit"/>
  </r>
  <r>
    <x v="234"/>
    <s v="O20243515"/>
    <s v="C11409"/>
    <s v="SMB"/>
    <x v="0"/>
    <s v="LatAm"/>
    <s v="Santiago"/>
    <s v="Lácteos"/>
    <s v="Queso Cremoso 500g"/>
    <n v="10"/>
    <n v="1.88"/>
    <n v="7.2999999999999995E-2"/>
    <n v="17.43"/>
    <n v="13.6"/>
    <n v="3.83"/>
    <s v="Credit"/>
  </r>
  <r>
    <x v="67"/>
    <s v="O20243038"/>
    <s v="C10425"/>
    <s v="Consumer"/>
    <x v="0"/>
    <s v="Córdoba"/>
    <s v="Córdoba"/>
    <s v="Lácteos"/>
    <s v="Yogur 1L"/>
    <n v="20"/>
    <n v="2.42"/>
    <n v="3.7999999999999999E-2"/>
    <n v="46.56"/>
    <n v="36.32"/>
    <n v="10.24"/>
    <s v="Credit"/>
  </r>
  <r>
    <x v="36"/>
    <s v="O20242921"/>
    <s v="C12403"/>
    <s v="SMB"/>
    <x v="1"/>
    <s v="AMBA"/>
    <s v="CABA"/>
    <s v="Panificados"/>
    <s v="Pan Integral"/>
    <n v="4"/>
    <n v="1.79"/>
    <n v="0.15"/>
    <n v="6.09"/>
    <n v="4.08"/>
    <n v="2.0099999999999998"/>
    <s v="Transfer"/>
  </r>
  <r>
    <x v="241"/>
    <s v="O20242534"/>
    <s v="C13284"/>
    <s v="Consumer"/>
    <x v="0"/>
    <s v="AMBA"/>
    <s v="GBA Oeste"/>
    <s v="Lácteos"/>
    <s v="Yogur 1L"/>
    <n v="2"/>
    <n v="1.7"/>
    <n v="9.7000000000000003E-2"/>
    <n v="3.07"/>
    <n v="2.39"/>
    <n v="0.68"/>
    <s v="Transfer"/>
  </r>
  <r>
    <x v="513"/>
    <s v="O20241023"/>
    <s v="C13460"/>
    <s v="Consumer"/>
    <x v="2"/>
    <s v="Santa Fe"/>
    <s v="Rosario"/>
    <s v="Panificados"/>
    <s v="Medialunas Docena"/>
    <n v="12"/>
    <n v="2.17"/>
    <n v="5.8000000000000003E-2"/>
    <n v="24.53"/>
    <n v="16.440000000000001"/>
    <n v="8.09"/>
    <s v="Debit"/>
  </r>
  <r>
    <x v="47"/>
    <s v="O20241101"/>
    <s v="C10677"/>
    <s v="Consumer"/>
    <x v="0"/>
    <s v="LatAm"/>
    <s v="Santiago"/>
    <s v="Panificados"/>
    <s v="Pan Lacteado"/>
    <n v="11"/>
    <n v="2.0299999999999998"/>
    <n v="0.19"/>
    <n v="18.09"/>
    <n v="12.12"/>
    <n v="5.97"/>
    <s v="Credit"/>
  </r>
  <r>
    <x v="196"/>
    <s v="O20242927"/>
    <s v="C12047"/>
    <s v="SMB"/>
    <x v="1"/>
    <s v="LatAm"/>
    <s v="Lima"/>
    <s v="Suplementos"/>
    <s v="Multivitamínico"/>
    <n v="15"/>
    <n v="29.17"/>
    <n v="0"/>
    <n v="437.55"/>
    <n v="240.65"/>
    <n v="196.9"/>
    <s v="Cash"/>
  </r>
  <r>
    <x v="70"/>
    <s v="O20243682"/>
    <s v="C10734"/>
    <s v="Enterprise"/>
    <x v="1"/>
    <s v="LatAm"/>
    <s v="Asunción"/>
    <s v="Lácteos"/>
    <s v="Leche 1L"/>
    <n v="19"/>
    <n v="2.48"/>
    <n v="0.113"/>
    <n v="41.8"/>
    <n v="32.6"/>
    <n v="9.1999999999999993"/>
    <s v="Credit"/>
  </r>
  <r>
    <x v="158"/>
    <s v="O20241492"/>
    <s v="C10790"/>
    <s v="Consumer"/>
    <x v="1"/>
    <s v="AMBA"/>
    <s v="CABA"/>
    <s v="Panificados"/>
    <s v="Pan Lacteado"/>
    <n v="19"/>
    <n v="1.1599999999999999"/>
    <n v="2.1000000000000001E-2"/>
    <n v="21.58"/>
    <n v="14.46"/>
    <n v="7.12"/>
    <s v="Credit"/>
  </r>
  <r>
    <x v="418"/>
    <s v="O20242809"/>
    <s v="C10197"/>
    <s v="Consumer"/>
    <x v="1"/>
    <s v="LatAm"/>
    <s v="Santiago"/>
    <s v="Bebidas"/>
    <s v="Energética"/>
    <n v="19"/>
    <n v="1.59"/>
    <n v="0"/>
    <n v="30.21"/>
    <n v="22.66"/>
    <n v="7.55"/>
    <s v="Transfer"/>
  </r>
  <r>
    <x v="584"/>
    <s v="O20244931"/>
    <s v="C12024"/>
    <s v="Consumer"/>
    <x v="1"/>
    <s v="Santa Fe"/>
    <s v="Rosario"/>
    <s v="Verduras"/>
    <s v="Tomate Kg"/>
    <n v="19"/>
    <n v="1.98"/>
    <n v="3.1E-2"/>
    <n v="36.450000000000003"/>
    <n v="25.51"/>
    <n v="10.94"/>
    <s v="Debit"/>
  </r>
  <r>
    <x v="46"/>
    <s v="O20243633"/>
    <s v="C10441"/>
    <s v="SMB"/>
    <x v="2"/>
    <s v="AMBA"/>
    <s v="GBA Sur"/>
    <s v="Bebidas"/>
    <s v="Jugo Naranja"/>
    <n v="19"/>
    <n v="1.92"/>
    <n v="0.16800000000000001"/>
    <n v="30.35"/>
    <n v="22.76"/>
    <n v="7.59"/>
    <s v="Debit"/>
  </r>
  <r>
    <x v="167"/>
    <s v="O20244330"/>
    <s v="C10416"/>
    <s v="Consumer"/>
    <x v="1"/>
    <s v="Córdoba"/>
    <s v="Río Cuarto"/>
    <s v="Bebidas"/>
    <s v="Energética"/>
    <n v="8"/>
    <n v="1.71"/>
    <n v="1.4999999999999999E-2"/>
    <n v="13.47"/>
    <n v="10.1"/>
    <n v="3.37"/>
    <s v="Credit"/>
  </r>
  <r>
    <x v="488"/>
    <s v="O20241894"/>
    <s v="C12279"/>
    <s v="SMB"/>
    <x v="1"/>
    <s v="Mendoza"/>
    <s v="Mendoza"/>
    <s v="Panificados"/>
    <s v="Pan Integral"/>
    <n v="2"/>
    <n v="1.88"/>
    <n v="3.4000000000000002E-2"/>
    <n v="3.63"/>
    <n v="2.4300000000000002"/>
    <n v="1.2"/>
    <s v="Credit"/>
  </r>
  <r>
    <x v="197"/>
    <s v="O20242890"/>
    <s v="C12957"/>
    <s v="Consumer"/>
    <x v="0"/>
    <s v="AMBA"/>
    <s v="CABA"/>
    <s v="Frutas"/>
    <s v="Banana Kg"/>
    <n v="20"/>
    <n v="1.35"/>
    <n v="6.9000000000000006E-2"/>
    <n v="25.14"/>
    <n v="18.100000000000001"/>
    <n v="7.04"/>
    <s v="Credit"/>
  </r>
  <r>
    <x v="300"/>
    <s v="O20242946"/>
    <s v="C10486"/>
    <s v="Consumer"/>
    <x v="1"/>
    <s v="Santa Fe"/>
    <s v="Santa Fe"/>
    <s v="Lácteos"/>
    <s v="Yogur 1L"/>
    <n v="10"/>
    <n v="2.09"/>
    <n v="3.0000000000000001E-3"/>
    <n v="20.84"/>
    <n v="16.260000000000002"/>
    <n v="4.58"/>
    <s v="Credit"/>
  </r>
  <r>
    <x v="25"/>
    <s v="O20243571"/>
    <s v="C11038"/>
    <s v="SMB"/>
    <x v="0"/>
    <s v="Rosario"/>
    <s v="Rosario"/>
    <s v="Panificados"/>
    <s v="Pan Integral"/>
    <n v="18"/>
    <n v="1.92"/>
    <n v="9.6000000000000002E-2"/>
    <n v="31.24"/>
    <n v="20.93"/>
    <n v="10.31"/>
    <s v="Transfer"/>
  </r>
  <r>
    <x v="452"/>
    <s v="O20241841"/>
    <s v="C13289"/>
    <s v="Consumer"/>
    <x v="1"/>
    <s v="AMBA"/>
    <s v="GBA Norte"/>
    <s v="Suplementos"/>
    <s v="Creatina 300g"/>
    <n v="10"/>
    <n v="13.65"/>
    <n v="4.4999999999999998E-2"/>
    <n v="130.36000000000001"/>
    <n v="71.7"/>
    <n v="58.66"/>
    <s v="Credit"/>
  </r>
  <r>
    <x v="15"/>
    <s v="O20242370"/>
    <s v="C13370"/>
    <s v="SMB"/>
    <x v="1"/>
    <s v="Santa Fe"/>
    <s v="Rosario"/>
    <s v="Bebidas"/>
    <s v="Jugo Naranja"/>
    <n v="8"/>
    <n v="1.88"/>
    <n v="5.0999999999999997E-2"/>
    <n v="14.27"/>
    <n v="10.7"/>
    <n v="3.57"/>
    <s v="Credit"/>
  </r>
  <r>
    <x v="500"/>
    <s v="O20240980"/>
    <s v="C12650"/>
    <s v="SMB"/>
    <x v="1"/>
    <s v="Córdoba"/>
    <s v="Córdoba"/>
    <s v="Bebidas"/>
    <s v="Jugo Naranja"/>
    <n v="3"/>
    <n v="1.41"/>
    <n v="4.3999999999999997E-2"/>
    <n v="4.04"/>
    <n v="3.03"/>
    <n v="1.01"/>
    <s v="Credit"/>
  </r>
  <r>
    <x v="196"/>
    <s v="O20242925"/>
    <s v="C10904"/>
    <s v="SMB"/>
    <x v="0"/>
    <s v="Córdoba"/>
    <s v="Córdoba"/>
    <s v="Verduras"/>
    <s v="Cebolla Kg"/>
    <n v="4"/>
    <n v="1.4"/>
    <n v="0.01"/>
    <n v="5.54"/>
    <n v="3.88"/>
    <n v="1.66"/>
    <s v="Wallet"/>
  </r>
  <r>
    <x v="89"/>
    <s v="O20241180"/>
    <s v="C11559"/>
    <s v="Consumer"/>
    <x v="0"/>
    <s v="Santa Fe"/>
    <s v="Rafaela"/>
    <s v="Frutas"/>
    <s v="Uva Kg"/>
    <n v="5"/>
    <n v="2.04"/>
    <n v="8.5000000000000006E-2"/>
    <n v="9.33"/>
    <n v="6.72"/>
    <n v="2.61"/>
    <s v="Cash"/>
  </r>
  <r>
    <x v="105"/>
    <s v="O20242233"/>
    <s v="C10037"/>
    <s v="Enterprise"/>
    <x v="1"/>
    <s v="Santa Fe"/>
    <s v="Rosario"/>
    <s v="Panificados"/>
    <s v="Medialunas Docena"/>
    <n v="11"/>
    <n v="1.26"/>
    <n v="7.0999999999999994E-2"/>
    <n v="12.88"/>
    <n v="8.6300000000000008"/>
    <n v="4.25"/>
    <s v="Debit"/>
  </r>
  <r>
    <x v="55"/>
    <s v="O20240669"/>
    <s v="C10102"/>
    <s v="Consumer"/>
    <x v="1"/>
    <s v="Santa Fe"/>
    <s v="Santa Fe"/>
    <s v="Bebidas"/>
    <s v="Energética"/>
    <n v="9"/>
    <n v="2.0299999999999998"/>
    <n v="8.1000000000000003E-2"/>
    <n v="16.79"/>
    <n v="12.59"/>
    <n v="4.2"/>
    <s v="Debit"/>
  </r>
  <r>
    <x v="471"/>
    <s v="O20240685"/>
    <s v="C11789"/>
    <s v="Enterprise"/>
    <x v="1"/>
    <s v="Córdoba"/>
    <s v="Río Cuarto"/>
    <s v="Lácteos"/>
    <s v="Leche 1L"/>
    <n v="15"/>
    <n v="1.53"/>
    <n v="9.6000000000000002E-2"/>
    <n v="20.75"/>
    <n v="16.18"/>
    <n v="4.57"/>
    <s v="Credit"/>
  </r>
  <r>
    <x v="97"/>
    <s v="O20243980"/>
    <s v="C11936"/>
    <s v="SMB"/>
    <x v="0"/>
    <s v="Santa Fe"/>
    <s v="Santa Fe"/>
    <s v="Verduras"/>
    <s v="Cebolla Kg"/>
    <n v="3"/>
    <n v="2.11"/>
    <n v="1.7000000000000001E-2"/>
    <n v="6.22"/>
    <n v="4.3499999999999996"/>
    <n v="1.87"/>
    <s v="Transfer"/>
  </r>
  <r>
    <x v="213"/>
    <s v="O20241786"/>
    <s v="C11328"/>
    <s v="Consumer"/>
    <x v="0"/>
    <s v="Rosario"/>
    <s v="Rosario"/>
    <s v="Bebidas"/>
    <s v="Agua 1.5L"/>
    <n v="10"/>
    <n v="1.64"/>
    <n v="0.17499999999999999"/>
    <n v="13.53"/>
    <n v="10.15"/>
    <n v="3.38"/>
    <s v="Transfer"/>
  </r>
  <r>
    <x v="630"/>
    <s v="O20243743"/>
    <s v="C13480"/>
    <s v="Consumer"/>
    <x v="0"/>
    <s v="Santa Fe"/>
    <s v="Rosario"/>
    <s v="Frutas"/>
    <s v="Manzana Kg"/>
    <n v="10"/>
    <n v="1.44"/>
    <n v="0.128"/>
    <n v="12.56"/>
    <n v="9.0399999999999991"/>
    <n v="3.52"/>
    <s v="Credit"/>
  </r>
  <r>
    <x v="148"/>
    <s v="O20243391"/>
    <s v="C12120"/>
    <s v="Consumer"/>
    <x v="2"/>
    <s v="Santa Fe"/>
    <s v="Santa Fe"/>
    <s v="Verduras"/>
    <s v="Tomate Kg"/>
    <n v="5"/>
    <n v="2.09"/>
    <n v="3.7999999999999999E-2"/>
    <n v="10.050000000000001"/>
    <n v="7.03"/>
    <n v="3.02"/>
    <s v="Wallet"/>
  </r>
  <r>
    <x v="64"/>
    <s v="O20241856"/>
    <s v="C12275"/>
    <s v="Consumer"/>
    <x v="1"/>
    <s v="AMBA"/>
    <s v="GBA Oeste"/>
    <s v="Lácteos"/>
    <s v="Yogur 1L"/>
    <n v="16"/>
    <n v="1.68"/>
    <n v="0.19"/>
    <n v="21.77"/>
    <n v="16.98"/>
    <n v="4.79"/>
    <s v="Debit"/>
  </r>
  <r>
    <x v="254"/>
    <s v="O20243760"/>
    <s v="C11212"/>
    <s v="Consumer"/>
    <x v="1"/>
    <s v="Rosario"/>
    <s v="Rosario"/>
    <s v="Lácteos"/>
    <s v="Yogur 1L"/>
    <n v="14"/>
    <n v="2.52"/>
    <n v="9.4E-2"/>
    <n v="31.96"/>
    <n v="24.93"/>
    <n v="7.03"/>
    <s v="Cash"/>
  </r>
  <r>
    <x v="189"/>
    <s v="O20243674"/>
    <s v="C10509"/>
    <s v="SMB"/>
    <x v="0"/>
    <s v="Rosario"/>
    <s v="Rosario"/>
    <s v="Lácteos"/>
    <s v="Yogur 1L"/>
    <n v="11"/>
    <n v="1.6"/>
    <n v="0.158"/>
    <n v="14.82"/>
    <n v="11.56"/>
    <n v="3.26"/>
    <s v="Credit"/>
  </r>
  <r>
    <x v="237"/>
    <s v="O20244685"/>
    <s v="C10883"/>
    <s v="Consumer"/>
    <x v="1"/>
    <s v="LatAm"/>
    <s v="Lima"/>
    <s v="Panificados"/>
    <s v="Pan Integral"/>
    <n v="14"/>
    <n v="1.08"/>
    <n v="9.1999999999999998E-2"/>
    <n v="13.73"/>
    <n v="9.1999999999999993"/>
    <n v="4.53"/>
    <s v="Credit"/>
  </r>
  <r>
    <x v="563"/>
    <s v="O20242258"/>
    <s v="C12900"/>
    <s v="Consumer"/>
    <x v="0"/>
    <s v="AMBA"/>
    <s v="GBA Norte"/>
    <s v="Panificados"/>
    <s v="Pan Integral"/>
    <n v="19"/>
    <n v="1.52"/>
    <n v="0"/>
    <n v="28.88"/>
    <n v="19.350000000000001"/>
    <n v="9.5299999999999994"/>
    <s v="Credit"/>
  </r>
  <r>
    <x v="247"/>
    <s v="O20240764"/>
    <s v="C13428"/>
    <s v="SMB"/>
    <x v="1"/>
    <s v="Santa Fe"/>
    <s v="Santa Fe"/>
    <s v="Lácteos"/>
    <s v="Queso Cremoso 500g"/>
    <n v="14"/>
    <n v="1.91"/>
    <n v="2.4E-2"/>
    <n v="26.1"/>
    <n v="20.36"/>
    <n v="5.74"/>
    <s v="Credit"/>
  </r>
  <r>
    <x v="611"/>
    <s v="O20240489"/>
    <s v="C10545"/>
    <s v="Consumer"/>
    <x v="2"/>
    <s v="Córdoba"/>
    <s v="Córdoba"/>
    <s v="Lácteos"/>
    <s v="Yogur 1L"/>
    <n v="3"/>
    <n v="2.75"/>
    <n v="1.9E-2"/>
    <n v="8.09"/>
    <n v="6.31"/>
    <n v="1.78"/>
    <s v="Debit"/>
  </r>
  <r>
    <x v="207"/>
    <s v="O20240297"/>
    <s v="C12284"/>
    <s v="Consumer"/>
    <x v="1"/>
    <s v="Rosario"/>
    <s v="Rosario"/>
    <s v="Lácteos"/>
    <s v="Leche 1L"/>
    <n v="17"/>
    <n v="2.87"/>
    <n v="4.8000000000000001E-2"/>
    <n v="46.45"/>
    <n v="36.229999999999997"/>
    <n v="10.220000000000001"/>
    <s v="Credit"/>
  </r>
  <r>
    <x v="403"/>
    <s v="O20240811"/>
    <s v="C10845"/>
    <s v="Consumer"/>
    <x v="0"/>
    <s v="Mendoza"/>
    <s v="Godoy Cruz"/>
    <s v="Panificados"/>
    <s v="Medialunas Docena"/>
    <n v="6"/>
    <n v="1.94"/>
    <n v="3.6999999999999998E-2"/>
    <n v="11.21"/>
    <n v="7.51"/>
    <n v="3.7"/>
    <s v="Cash"/>
  </r>
  <r>
    <x v="433"/>
    <s v="O20243653"/>
    <s v="C11257"/>
    <s v="SMB"/>
    <x v="1"/>
    <s v="AMBA"/>
    <s v="GBA Oeste"/>
    <s v="Suplementos"/>
    <s v="Omega-3"/>
    <n v="8"/>
    <n v="21.67"/>
    <n v="4.2999999999999997E-2"/>
    <n v="165.91"/>
    <n v="91.25"/>
    <n v="74.66"/>
    <s v="Transfer"/>
  </r>
  <r>
    <x v="200"/>
    <s v="O20240887"/>
    <s v="C11093"/>
    <s v="Consumer"/>
    <x v="0"/>
    <s v="AMBA"/>
    <s v="GBA Sur"/>
    <s v="Panificados"/>
    <s v="Pan Lacteado"/>
    <n v="19"/>
    <n v="2.17"/>
    <n v="0.127"/>
    <n v="35.99"/>
    <n v="24.11"/>
    <n v="11.88"/>
    <s v="Transfer"/>
  </r>
  <r>
    <x v="464"/>
    <s v="O20241281"/>
    <s v="C12561"/>
    <s v="Consumer"/>
    <x v="1"/>
    <s v="Mendoza"/>
    <s v="Godoy Cruz"/>
    <s v="Snacks"/>
    <s v="Papas Onduladas"/>
    <n v="17"/>
    <n v="1.8"/>
    <n v="9.8000000000000004E-2"/>
    <n v="27.6"/>
    <n v="17.940000000000001"/>
    <n v="9.66"/>
    <s v="Credit"/>
  </r>
  <r>
    <x v="524"/>
    <s v="O20241832"/>
    <s v="C12593"/>
    <s v="Enterprise"/>
    <x v="1"/>
    <s v="Santa Fe"/>
    <s v="Santa Fe"/>
    <s v="Bebidas"/>
    <s v="Energética"/>
    <n v="4"/>
    <n v="2"/>
    <n v="0.105"/>
    <n v="7.16"/>
    <n v="5.37"/>
    <n v="1.79"/>
    <s v="Credit"/>
  </r>
  <r>
    <x v="200"/>
    <s v="O20240886"/>
    <s v="C10749"/>
    <s v="Consumer"/>
    <x v="1"/>
    <s v="AMBA"/>
    <s v="GBA Norte"/>
    <s v="Bebidas"/>
    <s v="Gaseosa Cola"/>
    <n v="9"/>
    <n v="1.61"/>
    <n v="2.9000000000000001E-2"/>
    <n v="14.07"/>
    <n v="10.55"/>
    <n v="3.52"/>
    <s v="Credit"/>
  </r>
  <r>
    <x v="100"/>
    <s v="O20244133"/>
    <s v="C11648"/>
    <s v="Enterprise"/>
    <x v="0"/>
    <s v="Mendoza"/>
    <s v="Mendoza"/>
    <s v="Verduras"/>
    <s v="Lechuga Unidad"/>
    <n v="14"/>
    <n v="2.11"/>
    <n v="0"/>
    <n v="29.54"/>
    <n v="20.68"/>
    <n v="8.86"/>
    <s v="Debit"/>
  </r>
  <r>
    <x v="489"/>
    <s v="O20242802"/>
    <s v="C12747"/>
    <s v="SMB"/>
    <x v="1"/>
    <s v="Córdoba"/>
    <s v="Córdoba"/>
    <s v="Bebidas"/>
    <s v="Jugo Naranja"/>
    <n v="8"/>
    <n v="2.0499999999999998"/>
    <n v="0"/>
    <n v="16.399999999999999"/>
    <n v="12.3"/>
    <n v="4.0999999999999996"/>
    <s v="Cash"/>
  </r>
  <r>
    <x v="155"/>
    <s v="O20240374"/>
    <s v="C10572"/>
    <s v="Consumer"/>
    <x v="0"/>
    <s v="Mendoza"/>
    <s v="San Rafael"/>
    <s v="Bebidas"/>
    <s v="Agua 1.5L"/>
    <n v="14"/>
    <n v="1.94"/>
    <n v="1.2999999999999999E-2"/>
    <n v="26.81"/>
    <n v="20.11"/>
    <n v="6.7"/>
    <s v="Credit"/>
  </r>
  <r>
    <x v="381"/>
    <s v="O20244859"/>
    <s v="C10232"/>
    <s v="Consumer"/>
    <x v="0"/>
    <s v="Rosario"/>
    <s v="Rosario"/>
    <s v="Verduras"/>
    <s v="Zanahoria Kg"/>
    <n v="18"/>
    <n v="1.51"/>
    <n v="0.13800000000000001"/>
    <n v="23.43"/>
    <n v="16.399999999999999"/>
    <n v="7.03"/>
    <s v="Credit"/>
  </r>
  <r>
    <x v="516"/>
    <s v="O20242565"/>
    <s v="C11651"/>
    <s v="Consumer"/>
    <x v="1"/>
    <s v="Santa Fe"/>
    <s v="Rafaela"/>
    <s v="Bebidas"/>
    <s v="Jugo Naranja"/>
    <n v="8"/>
    <n v="1.85"/>
    <n v="0.11"/>
    <n v="13.17"/>
    <n v="9.8800000000000008"/>
    <n v="3.29"/>
    <s v="Debit"/>
  </r>
  <r>
    <x v="421"/>
    <s v="O20242491"/>
    <s v="C13061"/>
    <s v="SMB"/>
    <x v="1"/>
    <s v="Córdoba"/>
    <s v="Córdoba"/>
    <s v="Frutas"/>
    <s v="Manzana Kg"/>
    <n v="6"/>
    <n v="1.8"/>
    <n v="5.7000000000000002E-2"/>
    <n v="10.18"/>
    <n v="7.33"/>
    <n v="2.85"/>
    <s v="Credit"/>
  </r>
  <r>
    <x v="240"/>
    <s v="O20243825"/>
    <s v="C13258"/>
    <s v="SMB"/>
    <x v="1"/>
    <s v="Rosario"/>
    <s v="Rosario"/>
    <s v="Lácteos"/>
    <s v="Yogur 1L"/>
    <n v="13"/>
    <n v="2.52"/>
    <n v="9.9000000000000005E-2"/>
    <n v="29.52"/>
    <n v="23.03"/>
    <n v="6.49"/>
    <s v="Credit"/>
  </r>
  <r>
    <x v="129"/>
    <s v="O20241231"/>
    <s v="C10546"/>
    <s v="SMB"/>
    <x v="0"/>
    <s v="Córdoba"/>
    <s v="Córdoba"/>
    <s v="Lácteos"/>
    <s v="Queso Cremoso 500g"/>
    <n v="1"/>
    <n v="2.0299999999999998"/>
    <n v="5.1999999999999998E-2"/>
    <n v="1.92"/>
    <n v="1.5"/>
    <n v="0.42"/>
    <s v="Transfer"/>
  </r>
  <r>
    <x v="488"/>
    <s v="O20241889"/>
    <s v="C13386"/>
    <s v="SMB"/>
    <x v="1"/>
    <s v="Córdoba"/>
    <s v="Villa María"/>
    <s v="Lácteos"/>
    <s v="Yogur 1L"/>
    <n v="16"/>
    <n v="2.2999999999999998"/>
    <n v="0.106"/>
    <n v="32.9"/>
    <n v="25.66"/>
    <n v="7.24"/>
    <s v="Credit"/>
  </r>
  <r>
    <x v="342"/>
    <s v="O20243969"/>
    <s v="C10791"/>
    <s v="Consumer"/>
    <x v="1"/>
    <s v="Córdoba"/>
    <s v="Córdoba"/>
    <s v="Snacks"/>
    <s v="Papas Onduladas"/>
    <n v="6"/>
    <n v="1.92"/>
    <n v="1.2E-2"/>
    <n v="11.38"/>
    <n v="7.4"/>
    <n v="3.98"/>
    <s v="Cash"/>
  </r>
  <r>
    <x v="298"/>
    <s v="O20242116"/>
    <s v="C11263"/>
    <s v="Consumer"/>
    <x v="1"/>
    <s v="AMBA"/>
    <s v="CABA"/>
    <s v="Verduras"/>
    <s v="Lechuga Unidad"/>
    <n v="8"/>
    <n v="2.75"/>
    <n v="9.4E-2"/>
    <n v="19.93"/>
    <n v="13.95"/>
    <n v="5.98"/>
    <s v="Credit"/>
  </r>
  <r>
    <x v="180"/>
    <s v="O20241478"/>
    <s v="C10551"/>
    <s v="Consumer"/>
    <x v="1"/>
    <s v="Santa Fe"/>
    <s v="Santa Fe"/>
    <s v="Verduras"/>
    <s v="Tomate Kg"/>
    <n v="4"/>
    <n v="1.65"/>
    <n v="8.7999999999999995E-2"/>
    <n v="6.02"/>
    <n v="4.21"/>
    <n v="1.81"/>
    <s v="Transfer"/>
  </r>
  <r>
    <x v="38"/>
    <s v="O20244230"/>
    <s v="C10984"/>
    <s v="SMB"/>
    <x v="0"/>
    <s v="AMBA"/>
    <s v="GBA Norte"/>
    <s v="Frutas"/>
    <s v="Manzana Kg"/>
    <n v="11"/>
    <n v="1.24"/>
    <n v="0"/>
    <n v="13.64"/>
    <n v="9.82"/>
    <n v="3.82"/>
    <s v="Debit"/>
  </r>
  <r>
    <x v="325"/>
    <s v="O20240635"/>
    <s v="C10779"/>
    <s v="Enterprise"/>
    <x v="1"/>
    <s v="Rosario"/>
    <s v="Rosario"/>
    <s v="Suplementos"/>
    <s v="Creatina 300g"/>
    <n v="2"/>
    <n v="30.35"/>
    <n v="4.8000000000000001E-2"/>
    <n v="57.79"/>
    <n v="31.78"/>
    <n v="26.01"/>
    <s v="Credit"/>
  </r>
  <r>
    <x v="416"/>
    <s v="O20243001"/>
    <s v="C12966"/>
    <s v="Consumer"/>
    <x v="0"/>
    <s v="Mendoza"/>
    <s v="San Rafael"/>
    <s v="Snacks"/>
    <s v="Barra Cereal"/>
    <n v="1"/>
    <n v="2.4700000000000002"/>
    <n v="0.11799999999999999"/>
    <n v="2.1800000000000002"/>
    <n v="1.42"/>
    <n v="0.76"/>
    <s v="Credit"/>
  </r>
  <r>
    <x v="544"/>
    <s v="O20244673"/>
    <s v="C10023"/>
    <s v="SMB"/>
    <x v="1"/>
    <s v="Córdoba"/>
    <s v="Río Cuarto"/>
    <s v="Panificados"/>
    <s v="Pan Integral"/>
    <n v="14"/>
    <n v="1.86"/>
    <n v="0.10199999999999999"/>
    <n v="23.38"/>
    <n v="15.66"/>
    <n v="7.72"/>
    <s v="Transfer"/>
  </r>
  <r>
    <x v="506"/>
    <s v="O20241608"/>
    <s v="C11429"/>
    <s v="Consumer"/>
    <x v="1"/>
    <s v="AMBA"/>
    <s v="GBA Norte"/>
    <s v="Snacks"/>
    <s v="Papas Onduladas"/>
    <n v="19"/>
    <n v="1.85"/>
    <n v="7.5999999999999998E-2"/>
    <n v="32.479999999999997"/>
    <n v="21.11"/>
    <n v="11.37"/>
    <s v="Credit"/>
  </r>
  <r>
    <x v="345"/>
    <s v="O20243168"/>
    <s v="C11202"/>
    <s v="Enterprise"/>
    <x v="0"/>
    <s v="Mendoza"/>
    <s v="Mendoza"/>
    <s v="Verduras"/>
    <s v="Lechuga Unidad"/>
    <n v="1"/>
    <n v="2.62"/>
    <n v="0.13700000000000001"/>
    <n v="2.2599999999999998"/>
    <n v="1.58"/>
    <n v="0.68"/>
    <s v="Credit"/>
  </r>
  <r>
    <x v="464"/>
    <s v="O20241278"/>
    <s v="C11997"/>
    <s v="Consumer"/>
    <x v="1"/>
    <s v="LatAm"/>
    <s v="Asunción"/>
    <s v="Frutas"/>
    <s v="Uva Kg"/>
    <n v="11"/>
    <n v="1.42"/>
    <n v="7.3999999999999996E-2"/>
    <n v="14.46"/>
    <n v="10.41"/>
    <n v="4.05"/>
    <s v="Credit"/>
  </r>
  <r>
    <x v="108"/>
    <s v="O20243974"/>
    <s v="C11088"/>
    <s v="SMB"/>
    <x v="2"/>
    <s v="Mendoza"/>
    <s v="San Rafael"/>
    <s v="Snacks"/>
    <s v="Barra Cereal"/>
    <n v="3"/>
    <n v="1.62"/>
    <n v="1.7000000000000001E-2"/>
    <n v="4.78"/>
    <n v="3.11"/>
    <n v="1.67"/>
    <s v="Credit"/>
  </r>
  <r>
    <x v="633"/>
    <s v="O20243872"/>
    <s v="C13336"/>
    <s v="Enterprise"/>
    <x v="0"/>
    <s v="LatAm"/>
    <s v="Santiago"/>
    <s v="Bebidas"/>
    <s v="Agua 500ml"/>
    <n v="7"/>
    <n v="1.71"/>
    <n v="0.16600000000000001"/>
    <n v="9.98"/>
    <n v="7.48"/>
    <n v="2.5"/>
    <s v="Credit"/>
  </r>
  <r>
    <x v="394"/>
    <s v="O20240313"/>
    <s v="C12868"/>
    <s v="Consumer"/>
    <x v="0"/>
    <s v="Santa Fe"/>
    <s v="Rafaela"/>
    <s v="Lácteos"/>
    <s v="Queso Cremoso 500g"/>
    <n v="12"/>
    <n v="1.5"/>
    <n v="2.8000000000000001E-2"/>
    <n v="17.5"/>
    <n v="13.65"/>
    <n v="3.85"/>
    <s v="Cash"/>
  </r>
  <r>
    <x v="348"/>
    <s v="O20243049"/>
    <s v="C13136"/>
    <s v="SMB"/>
    <x v="0"/>
    <s v="LatAm"/>
    <s v="Montevideo"/>
    <s v="Snacks"/>
    <s v="Mix Frutos Secos"/>
    <n v="6"/>
    <n v="2.6"/>
    <n v="0"/>
    <n v="15.6"/>
    <n v="10.14"/>
    <n v="5.46"/>
    <s v="Debit"/>
  </r>
  <r>
    <x v="13"/>
    <s v="O20243111"/>
    <s v="C10981"/>
    <s v="Enterprise"/>
    <x v="1"/>
    <s v="LatAm"/>
    <s v="Santiago"/>
    <s v="Lácteos"/>
    <s v="Leche 1L"/>
    <n v="10"/>
    <n v="2.41"/>
    <n v="0"/>
    <n v="24.1"/>
    <n v="18.8"/>
    <n v="5.3"/>
    <s v="Cash"/>
  </r>
  <r>
    <x v="310"/>
    <s v="O20241907"/>
    <s v="C13108"/>
    <s v="SMB"/>
    <x v="1"/>
    <s v="AMBA"/>
    <s v="CABA"/>
    <s v="Bebidas"/>
    <s v="Energética"/>
    <n v="8"/>
    <n v="1.71"/>
    <n v="0.108"/>
    <n v="12.2"/>
    <n v="9.15"/>
    <n v="3.05"/>
    <s v="Wallet"/>
  </r>
  <r>
    <x v="107"/>
    <s v="O20242486"/>
    <s v="C11057"/>
    <s v="Consumer"/>
    <x v="1"/>
    <s v="LatAm"/>
    <s v="Lima"/>
    <s v="Lácteos"/>
    <s v="Yogur 1L"/>
    <n v="20"/>
    <n v="1.01"/>
    <n v="0.14199999999999999"/>
    <n v="17.329999999999998"/>
    <n v="13.52"/>
    <n v="3.81"/>
    <s v="Credit"/>
  </r>
  <r>
    <x v="583"/>
    <s v="O20240525"/>
    <s v="C13377"/>
    <s v="SMB"/>
    <x v="1"/>
    <s v="AMBA"/>
    <s v="CABA"/>
    <s v="Bebidas"/>
    <s v="Jugo Naranja"/>
    <n v="11"/>
    <n v="1.42"/>
    <n v="8.6999999999999994E-2"/>
    <n v="14.26"/>
    <n v="10.7"/>
    <n v="3.56"/>
    <s v="Debit"/>
  </r>
  <r>
    <x v="598"/>
    <s v="O20240338"/>
    <s v="C10569"/>
    <s v="SMB"/>
    <x v="0"/>
    <s v="Mendoza"/>
    <s v="San Rafael"/>
    <s v="Bebidas"/>
    <s v="Gaseosa Cola"/>
    <n v="15"/>
    <n v="1.47"/>
    <n v="1.0999999999999999E-2"/>
    <n v="21.81"/>
    <n v="16.36"/>
    <n v="5.45"/>
    <s v="Debit"/>
  </r>
  <r>
    <x v="598"/>
    <s v="O20240345"/>
    <s v="C10544"/>
    <s v="Consumer"/>
    <x v="1"/>
    <s v="AMBA"/>
    <s v="GBA Oeste"/>
    <s v="Snacks"/>
    <s v="Mix Frutos Secos"/>
    <n v="1"/>
    <n v="2.96"/>
    <n v="1.7000000000000001E-2"/>
    <n v="2.91"/>
    <n v="1.89"/>
    <n v="1.02"/>
    <s v="Credit"/>
  </r>
  <r>
    <x v="503"/>
    <s v="O20240880"/>
    <s v="C12758"/>
    <s v="Consumer"/>
    <x v="1"/>
    <s v="LatAm"/>
    <s v="Asunción"/>
    <s v="Panificados"/>
    <s v="Pan Lacteado"/>
    <n v="5"/>
    <n v="1.35"/>
    <n v="3.5999999999999997E-2"/>
    <n v="6.51"/>
    <n v="4.3600000000000003"/>
    <n v="2.15"/>
    <s v="Credit"/>
  </r>
  <r>
    <x v="8"/>
    <s v="O20241690"/>
    <s v="C12162"/>
    <s v="Consumer"/>
    <x v="1"/>
    <s v="Córdoba"/>
    <s v="Río Cuarto"/>
    <s v="Panificados"/>
    <s v="Medialunas Docena"/>
    <n v="14"/>
    <n v="1.78"/>
    <n v="0"/>
    <n v="24.92"/>
    <n v="16.7"/>
    <n v="8.2200000000000006"/>
    <s v="Credit"/>
  </r>
  <r>
    <x v="446"/>
    <s v="O20242685"/>
    <s v="C12317"/>
    <s v="Enterprise"/>
    <x v="1"/>
    <s v="Santa Fe"/>
    <s v="Rosario"/>
    <s v="Verduras"/>
    <s v="Zanahoria Kg"/>
    <n v="7"/>
    <n v="1.75"/>
    <n v="0.17"/>
    <n v="10.17"/>
    <n v="7.12"/>
    <n v="3.05"/>
    <s v="Credit"/>
  </r>
  <r>
    <x v="347"/>
    <s v="O20240038"/>
    <s v="C12940"/>
    <s v="SMB"/>
    <x v="1"/>
    <s v="AMBA"/>
    <s v="GBA Oeste"/>
    <s v="Verduras"/>
    <s v="Cebolla Kg"/>
    <n v="13"/>
    <n v="2.78"/>
    <n v="0.112"/>
    <n v="32.090000000000003"/>
    <n v="22.46"/>
    <n v="9.6300000000000008"/>
    <s v="Credit"/>
  </r>
  <r>
    <x v="435"/>
    <s v="O20241053"/>
    <s v="C12202"/>
    <s v="Consumer"/>
    <x v="2"/>
    <s v="Mendoza"/>
    <s v="San Rafael"/>
    <s v="Lácteos"/>
    <s v="Queso Cremoso 500g"/>
    <n v="8"/>
    <n v="1"/>
    <n v="7.2999999999999995E-2"/>
    <n v="7.42"/>
    <n v="5.79"/>
    <n v="1.63"/>
    <s v="Credit"/>
  </r>
  <r>
    <x v="17"/>
    <s v="O20243284"/>
    <s v="C12260"/>
    <s v="Consumer"/>
    <x v="0"/>
    <s v="AMBA"/>
    <s v="GBA Norte"/>
    <s v="Panificados"/>
    <s v="Pan Lacteado"/>
    <n v="4"/>
    <n v="1.1499999999999999"/>
    <n v="0.03"/>
    <n v="4.46"/>
    <n v="2.99"/>
    <n v="1.47"/>
    <s v="Cash"/>
  </r>
  <r>
    <x v="335"/>
    <s v="O20244495"/>
    <s v="C11677"/>
    <s v="Consumer"/>
    <x v="1"/>
    <s v="Córdoba"/>
    <s v="Villa María"/>
    <s v="Panificados"/>
    <s v="Pan Integral"/>
    <n v="18"/>
    <n v="1.23"/>
    <n v="0"/>
    <n v="22.14"/>
    <n v="14.83"/>
    <n v="7.31"/>
    <s v="Debit"/>
  </r>
  <r>
    <x v="445"/>
    <s v="O20240561"/>
    <s v="C11216"/>
    <s v="Consumer"/>
    <x v="1"/>
    <s v="Córdoba"/>
    <s v="Córdoba"/>
    <s v="Bebidas"/>
    <s v="Energética"/>
    <n v="7"/>
    <n v="1.07"/>
    <n v="8.4000000000000005E-2"/>
    <n v="6.86"/>
    <n v="5.14"/>
    <n v="1.72"/>
    <s v="Cash"/>
  </r>
  <r>
    <x v="431"/>
    <s v="O20241463"/>
    <s v="C11633"/>
    <s v="Consumer"/>
    <x v="1"/>
    <s v="LatAm"/>
    <s v="Asunción"/>
    <s v="Lácteos"/>
    <s v="Queso Cremoso 500g"/>
    <n v="18"/>
    <n v="1.72"/>
    <n v="0.125"/>
    <n v="27.09"/>
    <n v="21.13"/>
    <n v="5.96"/>
    <s v="Cash"/>
  </r>
  <r>
    <x v="590"/>
    <s v="O20241158"/>
    <s v="C12624"/>
    <s v="SMB"/>
    <x v="1"/>
    <s v="Rosario"/>
    <s v="Rosario"/>
    <s v="Lácteos"/>
    <s v="Leche 1L"/>
    <n v="6"/>
    <n v="2.42"/>
    <n v="4.7E-2"/>
    <n v="13.84"/>
    <n v="10.8"/>
    <n v="3.04"/>
    <s v="Debit"/>
  </r>
  <r>
    <x v="548"/>
    <s v="O20240955"/>
    <s v="C11928"/>
    <s v="SMB"/>
    <x v="0"/>
    <s v="Santa Fe"/>
    <s v="Rosario"/>
    <s v="Panificados"/>
    <s v="Pan Integral"/>
    <n v="1"/>
    <n v="1.03"/>
    <n v="3.4000000000000002E-2"/>
    <n v="0.99"/>
    <n v="0.66"/>
    <n v="0.33"/>
    <s v="Debit"/>
  </r>
  <r>
    <x v="632"/>
    <s v="O20241219"/>
    <s v="C11918"/>
    <s v="Consumer"/>
    <x v="0"/>
    <s v="Córdoba"/>
    <s v="Río Cuarto"/>
    <s v="Frutas"/>
    <s v="Banana Kg"/>
    <n v="11"/>
    <n v="1.63"/>
    <n v="0"/>
    <n v="17.93"/>
    <n v="12.91"/>
    <n v="5.0199999999999996"/>
    <s v="Debit"/>
  </r>
  <r>
    <x v="416"/>
    <s v="O20243008"/>
    <s v="C12107"/>
    <s v="Consumer"/>
    <x v="0"/>
    <s v="Mendoza"/>
    <s v="Mendoza"/>
    <s v="Lácteos"/>
    <s v="Yogur 1L"/>
    <n v="14"/>
    <n v="2.79"/>
    <n v="0"/>
    <n v="39.06"/>
    <n v="30.47"/>
    <n v="8.59"/>
    <s v="Credit"/>
  </r>
  <r>
    <x v="414"/>
    <s v="O20243340"/>
    <s v="C10595"/>
    <s v="Consumer"/>
    <x v="0"/>
    <s v="AMBA"/>
    <s v="CABA"/>
    <s v="Lácteos"/>
    <s v="Yogur 1L"/>
    <n v="18"/>
    <n v="1.36"/>
    <n v="4.7E-2"/>
    <n v="23.33"/>
    <n v="18.2"/>
    <n v="5.13"/>
    <s v="Wallet"/>
  </r>
  <r>
    <x v="633"/>
    <s v="O20243874"/>
    <s v="C12506"/>
    <s v="Consumer"/>
    <x v="2"/>
    <s v="AMBA"/>
    <s v="GBA Norte"/>
    <s v="Suplementos"/>
    <s v="Whey 1kg"/>
    <n v="10"/>
    <n v="33.43"/>
    <n v="0.09"/>
    <n v="304.20999999999998"/>
    <n v="167.32"/>
    <n v="136.88999999999999"/>
    <s v="Debit"/>
  </r>
  <r>
    <x v="17"/>
    <s v="O20243283"/>
    <s v="C11775"/>
    <s v="SMB"/>
    <x v="1"/>
    <s v="Mendoza"/>
    <s v="Mendoza"/>
    <s v="Panificados"/>
    <s v="Pan Lacteado"/>
    <n v="3"/>
    <n v="1.7"/>
    <n v="4.8000000000000001E-2"/>
    <n v="4.8600000000000003"/>
    <n v="3.26"/>
    <n v="1.6"/>
    <s v="Transfer"/>
  </r>
  <r>
    <x v="475"/>
    <s v="O20241039"/>
    <s v="C12703"/>
    <s v="Consumer"/>
    <x v="1"/>
    <s v="Córdoba"/>
    <s v="Córdoba"/>
    <s v="Frutas"/>
    <s v="Naranja Kg"/>
    <n v="7"/>
    <n v="1.74"/>
    <n v="0"/>
    <n v="12.18"/>
    <n v="8.77"/>
    <n v="3.41"/>
    <s v="Credit"/>
  </r>
  <r>
    <x v="45"/>
    <s v="O20240436"/>
    <s v="C12958"/>
    <s v="SMB"/>
    <x v="0"/>
    <s v="Santa Fe"/>
    <s v="Rafaela"/>
    <s v="Panificados"/>
    <s v="Medialunas Docena"/>
    <n v="5"/>
    <n v="1.35"/>
    <n v="0.13200000000000001"/>
    <n v="5.86"/>
    <n v="3.93"/>
    <n v="1.93"/>
    <s v="Credit"/>
  </r>
  <r>
    <x v="491"/>
    <s v="O20243957"/>
    <s v="C10976"/>
    <s v="Consumer"/>
    <x v="1"/>
    <s v="LatAm"/>
    <s v="Santiago"/>
    <s v="Suplementos"/>
    <s v="Multivitamínico"/>
    <n v="3"/>
    <n v="31.04"/>
    <n v="2.5999999999999999E-2"/>
    <n v="90.7"/>
    <n v="49.88"/>
    <n v="40.82"/>
    <s v="Credit"/>
  </r>
  <r>
    <x v="132"/>
    <s v="O20243134"/>
    <s v="C11348"/>
    <s v="Consumer"/>
    <x v="0"/>
    <s v="Córdoba"/>
    <s v="Villa María"/>
    <s v="Lácteos"/>
    <s v="Leche 1L"/>
    <n v="2"/>
    <n v="1.06"/>
    <n v="0.111"/>
    <n v="1.88"/>
    <n v="1.47"/>
    <n v="0.41"/>
    <s v="Cash"/>
  </r>
  <r>
    <x v="443"/>
    <s v="O20243934"/>
    <s v="C10489"/>
    <s v="Consumer"/>
    <x v="0"/>
    <s v="LatAm"/>
    <s v="Asunción"/>
    <s v="Verduras"/>
    <s v="Lechuga Unidad"/>
    <n v="3"/>
    <n v="1.99"/>
    <n v="0.1"/>
    <n v="5.37"/>
    <n v="3.76"/>
    <n v="1.61"/>
    <s v="Cash"/>
  </r>
  <r>
    <x v="441"/>
    <s v="O20242178"/>
    <s v="C10712"/>
    <s v="Consumer"/>
    <x v="1"/>
    <s v="Córdoba"/>
    <s v="Córdoba"/>
    <s v="Snacks"/>
    <s v="Papas Clásicas"/>
    <n v="1"/>
    <n v="1.93"/>
    <n v="0"/>
    <n v="1.93"/>
    <n v="1.25"/>
    <n v="0.68"/>
    <s v="Credit"/>
  </r>
  <r>
    <x v="266"/>
    <s v="O20242249"/>
    <s v="C13023"/>
    <s v="SMB"/>
    <x v="1"/>
    <s v="LatAm"/>
    <s v="Lima"/>
    <s v="Frutas"/>
    <s v="Uva Kg"/>
    <n v="11"/>
    <n v="1.84"/>
    <n v="8.7999999999999995E-2"/>
    <n v="18.46"/>
    <n v="13.29"/>
    <n v="5.17"/>
    <s v="Cash"/>
  </r>
  <r>
    <x v="337"/>
    <s v="O20244157"/>
    <s v="C12338"/>
    <s v="SMB"/>
    <x v="1"/>
    <s v="Córdoba"/>
    <s v="Río Cuarto"/>
    <s v="Suplementos"/>
    <s v="Creatina 300g"/>
    <n v="1"/>
    <n v="15.52"/>
    <n v="0"/>
    <n v="15.52"/>
    <n v="8.5399999999999991"/>
    <n v="6.98"/>
    <s v="Credit"/>
  </r>
  <r>
    <x v="590"/>
    <s v="O20241154"/>
    <s v="C13174"/>
    <s v="Consumer"/>
    <x v="1"/>
    <s v="Mendoza"/>
    <s v="Godoy Cruz"/>
    <s v="Verduras"/>
    <s v="Cebolla Kg"/>
    <n v="2"/>
    <n v="1.74"/>
    <n v="0.23799999999999999"/>
    <n v="2.65"/>
    <n v="1.85"/>
    <n v="0.8"/>
    <s v="Wallet"/>
  </r>
  <r>
    <x v="92"/>
    <s v="O20240999"/>
    <s v="C10209"/>
    <s v="Consumer"/>
    <x v="1"/>
    <s v="Santa Fe"/>
    <s v="Rafaela"/>
    <s v="Bebidas"/>
    <s v="Agua 1.5L"/>
    <n v="18"/>
    <n v="1.7"/>
    <n v="0.1"/>
    <n v="27.54"/>
    <n v="20.66"/>
    <n v="6.88"/>
    <s v="Cash"/>
  </r>
  <r>
    <x v="71"/>
    <s v="O20241814"/>
    <s v="C13430"/>
    <s v="SMB"/>
    <x v="1"/>
    <s v="Mendoza"/>
    <s v="Godoy Cruz"/>
    <s v="Lácteos"/>
    <s v="Leche 1L"/>
    <n v="16"/>
    <n v="1.95"/>
    <n v="6.2E-2"/>
    <n v="29.27"/>
    <n v="22.83"/>
    <n v="6.44"/>
    <s v="Cash"/>
  </r>
  <r>
    <x v="114"/>
    <s v="O20243790"/>
    <s v="C10742"/>
    <s v="SMB"/>
    <x v="1"/>
    <s v="Santa Fe"/>
    <s v="Rafaela"/>
    <s v="Bebidas"/>
    <s v="Energética"/>
    <n v="19"/>
    <n v="1.05"/>
    <n v="0.124"/>
    <n v="17.48"/>
    <n v="13.11"/>
    <n v="4.37"/>
    <s v="Credit"/>
  </r>
  <r>
    <x v="298"/>
    <s v="O20242124"/>
    <s v="C12413"/>
    <s v="Consumer"/>
    <x v="0"/>
    <s v="LatAm"/>
    <s v="Santiago"/>
    <s v="Lácteos"/>
    <s v="Leche 1L"/>
    <n v="17"/>
    <n v="2.27"/>
    <n v="0"/>
    <n v="38.590000000000003"/>
    <n v="30.1"/>
    <n v="8.49"/>
    <s v="Cash"/>
  </r>
  <r>
    <x v="202"/>
    <s v="O20244341"/>
    <s v="C11544"/>
    <s v="Enterprise"/>
    <x v="1"/>
    <s v="Mendoza"/>
    <s v="Godoy Cruz"/>
    <s v="Bebidas"/>
    <s v="Agua 1.5L"/>
    <n v="9"/>
    <n v="1.66"/>
    <n v="5.1999999999999998E-2"/>
    <n v="14.16"/>
    <n v="10.62"/>
    <n v="3.54"/>
    <s v="Debit"/>
  </r>
  <r>
    <x v="4"/>
    <s v="O20240095"/>
    <s v="C12524"/>
    <s v="SMB"/>
    <x v="1"/>
    <s v="Córdoba"/>
    <s v="Río Cuarto"/>
    <s v="Panificados"/>
    <s v="Pan Integral"/>
    <n v="19"/>
    <n v="1.9"/>
    <n v="0.1"/>
    <n v="32.49"/>
    <n v="21.77"/>
    <n v="10.72"/>
    <s v="Credit"/>
  </r>
  <r>
    <x v="41"/>
    <s v="O20243066"/>
    <s v="C11875"/>
    <s v="SMB"/>
    <x v="0"/>
    <s v="Santa Fe"/>
    <s v="Rafaela"/>
    <s v="Lácteos"/>
    <s v="Queso Cremoso 500g"/>
    <n v="11"/>
    <n v="2.29"/>
    <n v="5.7000000000000002E-2"/>
    <n v="23.75"/>
    <n v="18.53"/>
    <n v="5.22"/>
    <s v="Transfer"/>
  </r>
  <r>
    <x v="514"/>
    <s v="O20243829"/>
    <s v="C12946"/>
    <s v="SMB"/>
    <x v="1"/>
    <s v="LatAm"/>
    <s v="Montevideo"/>
    <s v="Suplementos"/>
    <s v="Creatina 300g"/>
    <n v="2"/>
    <n v="15.8"/>
    <n v="0"/>
    <n v="31.6"/>
    <n v="17.38"/>
    <n v="14.22"/>
    <s v="Credit"/>
  </r>
  <r>
    <x v="123"/>
    <s v="O20243321"/>
    <s v="C10544"/>
    <s v="SMB"/>
    <x v="1"/>
    <s v="AMBA"/>
    <s v="GBA Norte"/>
    <s v="Panificados"/>
    <s v="Medialunas Docena"/>
    <n v="17"/>
    <n v="2.02"/>
    <n v="0.16"/>
    <n v="28.85"/>
    <n v="19.329999999999998"/>
    <n v="9.52"/>
    <s v="Debit"/>
  </r>
  <r>
    <x v="222"/>
    <s v="O20241265"/>
    <s v="C11582"/>
    <s v="SMB"/>
    <x v="1"/>
    <s v="AMBA"/>
    <s v="GBA Oeste"/>
    <s v="Lácteos"/>
    <s v="Yogur 1L"/>
    <n v="1"/>
    <n v="1.18"/>
    <n v="5.3999999999999999E-2"/>
    <n v="1.1200000000000001"/>
    <n v="0.87"/>
    <n v="0.25"/>
    <s v="Credit"/>
  </r>
  <r>
    <x v="391"/>
    <s v="O20240161"/>
    <s v="C12838"/>
    <s v="Consumer"/>
    <x v="1"/>
    <s v="AMBA"/>
    <s v="GBA Norte"/>
    <s v="Lácteos"/>
    <s v="Yogur 1L"/>
    <n v="18"/>
    <n v="2.0699999999999998"/>
    <n v="2.1999999999999999E-2"/>
    <n v="36.44"/>
    <n v="28.42"/>
    <n v="8.02"/>
    <s v="Credit"/>
  </r>
  <r>
    <x v="632"/>
    <s v="O20241220"/>
    <s v="C12502"/>
    <s v="Consumer"/>
    <x v="0"/>
    <s v="Mendoza"/>
    <s v="San Rafael"/>
    <s v="Lácteos"/>
    <s v="Queso Cremoso 500g"/>
    <n v="5"/>
    <n v="1"/>
    <n v="0"/>
    <n v="5"/>
    <n v="3.9"/>
    <n v="1.1000000000000001"/>
    <s v="Transfer"/>
  </r>
  <r>
    <x v="177"/>
    <s v="O20241354"/>
    <s v="C12617"/>
    <s v="SMB"/>
    <x v="0"/>
    <s v="Rosario"/>
    <s v="Rosario"/>
    <s v="Lácteos"/>
    <s v="Yogur 1L"/>
    <n v="1"/>
    <n v="1.63"/>
    <n v="0.06"/>
    <n v="1.53"/>
    <n v="1.19"/>
    <n v="0.34"/>
    <s v="Credit"/>
  </r>
  <r>
    <x v="315"/>
    <s v="O20242748"/>
    <s v="C12403"/>
    <s v="Consumer"/>
    <x v="1"/>
    <s v="AMBA"/>
    <s v="GBA Norte"/>
    <s v="Snacks"/>
    <s v="Papas Clásicas"/>
    <n v="17"/>
    <n v="2.11"/>
    <n v="0"/>
    <n v="35.869999999999997"/>
    <n v="23.32"/>
    <n v="12.55"/>
    <s v="Credit"/>
  </r>
  <r>
    <x v="524"/>
    <s v="O20241828"/>
    <s v="C12778"/>
    <s v="Consumer"/>
    <x v="1"/>
    <s v="Santa Fe"/>
    <s v="Rosario"/>
    <s v="Lácteos"/>
    <s v="Yogur 1L"/>
    <n v="13"/>
    <n v="2.02"/>
    <n v="0.14099999999999999"/>
    <n v="22.56"/>
    <n v="17.600000000000001"/>
    <n v="4.96"/>
    <s v="Credit"/>
  </r>
  <r>
    <x v="308"/>
    <s v="O20242049"/>
    <s v="C12321"/>
    <s v="Consumer"/>
    <x v="1"/>
    <s v="LatAm"/>
    <s v="Santiago"/>
    <s v="Lácteos"/>
    <s v="Queso Cremoso 500g"/>
    <n v="19"/>
    <n v="1.75"/>
    <n v="0.09"/>
    <n v="30.26"/>
    <n v="23.6"/>
    <n v="6.66"/>
    <s v="Debit"/>
  </r>
  <r>
    <x v="336"/>
    <s v="O20241552"/>
    <s v="C11127"/>
    <s v="SMB"/>
    <x v="1"/>
    <s v="LatAm"/>
    <s v="Asunción"/>
    <s v="Bebidas"/>
    <s v="Gaseosa Cola"/>
    <n v="19"/>
    <n v="1.78"/>
    <n v="3.5999999999999997E-2"/>
    <n v="32.6"/>
    <n v="24.45"/>
    <n v="8.15"/>
    <s v="Wallet"/>
  </r>
  <r>
    <x v="633"/>
    <s v="O20243870"/>
    <s v="C12580"/>
    <s v="Consumer"/>
    <x v="0"/>
    <s v="Santa Fe"/>
    <s v="Santa Fe"/>
    <s v="Frutas"/>
    <s v="Uva Kg"/>
    <n v="2"/>
    <n v="3.09"/>
    <n v="9.6000000000000002E-2"/>
    <n v="5.59"/>
    <n v="4.0199999999999996"/>
    <n v="1.57"/>
    <s v="Cash"/>
  </r>
  <r>
    <x v="590"/>
    <s v="O20241160"/>
    <s v="C12810"/>
    <s v="Consumer"/>
    <x v="1"/>
    <s v="Rosario"/>
    <s v="Rosario"/>
    <s v="Lácteos"/>
    <s v="Queso Cremoso 500g"/>
    <n v="9"/>
    <n v="1.36"/>
    <n v="0.14099999999999999"/>
    <n v="10.51"/>
    <n v="8.1999999999999993"/>
    <n v="2.31"/>
    <s v="Debit"/>
  </r>
  <r>
    <x v="264"/>
    <s v="O20240482"/>
    <s v="C10018"/>
    <s v="Consumer"/>
    <x v="1"/>
    <s v="LatAm"/>
    <s v="Montevideo"/>
    <s v="Lácteos"/>
    <s v="Yogur 1L"/>
    <n v="11"/>
    <n v="2.4500000000000002"/>
    <n v="6.8000000000000005E-2"/>
    <n v="25.12"/>
    <n v="19.59"/>
    <n v="5.53"/>
    <s v="Credit"/>
  </r>
  <r>
    <x v="535"/>
    <s v="O20240233"/>
    <s v="C11282"/>
    <s v="Consumer"/>
    <x v="1"/>
    <s v="Mendoza"/>
    <s v="San Rafael"/>
    <s v="Verduras"/>
    <s v="Cebolla Kg"/>
    <n v="18"/>
    <n v="1.27"/>
    <n v="7.5999999999999998E-2"/>
    <n v="21.12"/>
    <n v="14.78"/>
    <n v="6.34"/>
    <s v="Debit"/>
  </r>
  <r>
    <x v="381"/>
    <s v="O20244858"/>
    <s v="C12345"/>
    <s v="Consumer"/>
    <x v="1"/>
    <s v="LatAm"/>
    <s v="Montevideo"/>
    <s v="Panificados"/>
    <s v="Pan Lacteado"/>
    <n v="1"/>
    <n v="1.61"/>
    <n v="8.0000000000000002E-3"/>
    <n v="1.6"/>
    <n v="1.07"/>
    <n v="0.53"/>
    <s v="Credit"/>
  </r>
  <r>
    <x v="159"/>
    <s v="O20241174"/>
    <s v="C11836"/>
    <s v="Consumer"/>
    <x v="1"/>
    <s v="Santa Fe"/>
    <s v="Rosario"/>
    <s v="Frutas"/>
    <s v="Banana Kg"/>
    <n v="13"/>
    <n v="1.29"/>
    <n v="2.4E-2"/>
    <n v="16.37"/>
    <n v="11.79"/>
    <n v="4.58"/>
    <s v="Debit"/>
  </r>
  <r>
    <x v="203"/>
    <s v="O20243183"/>
    <s v="C13416"/>
    <s v="Consumer"/>
    <x v="0"/>
    <s v="AMBA"/>
    <s v="GBA Norte"/>
    <s v="Lácteos"/>
    <s v="Queso Cremoso 500g"/>
    <n v="3"/>
    <n v="2.96"/>
    <n v="9.0999999999999998E-2"/>
    <n v="8.07"/>
    <n v="6.29"/>
    <n v="1.78"/>
    <s v="Credit"/>
  </r>
  <r>
    <x v="331"/>
    <s v="O20244087"/>
    <s v="C10765"/>
    <s v="Consumer"/>
    <x v="0"/>
    <s v="LatAm"/>
    <s v="Asunción"/>
    <s v="Lácteos"/>
    <s v="Leche 1L"/>
    <n v="10"/>
    <n v="1.17"/>
    <n v="8.6999999999999994E-2"/>
    <n v="10.68"/>
    <n v="8.33"/>
    <n v="2.35"/>
    <s v="Transfer"/>
  </r>
  <r>
    <x v="486"/>
    <s v="O20243474"/>
    <s v="C12045"/>
    <s v="Consumer"/>
    <x v="0"/>
    <s v="LatAm"/>
    <s v="Lima"/>
    <s v="Panificados"/>
    <s v="Pan Integral"/>
    <n v="18"/>
    <n v="2.19"/>
    <n v="6.8000000000000005E-2"/>
    <n v="36.74"/>
    <n v="24.62"/>
    <n v="12.12"/>
    <s v="Wallet"/>
  </r>
  <r>
    <x v="8"/>
    <s v="O20241685"/>
    <s v="C12775"/>
    <s v="SMB"/>
    <x v="1"/>
    <s v="Córdoba"/>
    <s v="Córdoba"/>
    <s v="Bebidas"/>
    <s v="Jugo Naranja"/>
    <n v="19"/>
    <n v="1.56"/>
    <n v="0.123"/>
    <n v="25.99"/>
    <n v="19.489999999999998"/>
    <n v="6.5"/>
    <s v="Credit"/>
  </r>
  <r>
    <x v="51"/>
    <s v="O20244406"/>
    <s v="C10096"/>
    <s v="Consumer"/>
    <x v="1"/>
    <s v="AMBA"/>
    <s v="GBA Norte"/>
    <s v="Panificados"/>
    <s v="Pan Integral"/>
    <n v="14"/>
    <n v="1.77"/>
    <n v="7.5999999999999998E-2"/>
    <n v="22.9"/>
    <n v="15.34"/>
    <n v="7.56"/>
    <s v="Credit"/>
  </r>
  <r>
    <x v="210"/>
    <s v="O20241772"/>
    <s v="C12747"/>
    <s v="SMB"/>
    <x v="0"/>
    <s v="Mendoza"/>
    <s v="Mendoza"/>
    <s v="Lácteos"/>
    <s v="Leche 1L"/>
    <n v="6"/>
    <n v="2.79"/>
    <n v="0.115"/>
    <n v="14.81"/>
    <n v="11.55"/>
    <n v="3.26"/>
    <s v="Credit"/>
  </r>
  <r>
    <x v="69"/>
    <s v="O20240724"/>
    <s v="C12048"/>
    <s v="Consumer"/>
    <x v="2"/>
    <s v="Mendoza"/>
    <s v="Mendoza"/>
    <s v="Frutas"/>
    <s v="Uva Kg"/>
    <n v="12"/>
    <n v="2.64"/>
    <n v="4.5999999999999999E-2"/>
    <n v="30.22"/>
    <n v="21.76"/>
    <n v="8.4600000000000009"/>
    <s v="Cash"/>
  </r>
  <r>
    <x v="386"/>
    <s v="O20244622"/>
    <s v="C13080"/>
    <s v="SMB"/>
    <x v="0"/>
    <s v="Córdoba"/>
    <s v="Río Cuarto"/>
    <s v="Bebidas"/>
    <s v="Gaseosa Cola"/>
    <n v="5"/>
    <n v="1.27"/>
    <n v="4.1000000000000002E-2"/>
    <n v="6.09"/>
    <n v="4.57"/>
    <n v="1.52"/>
    <s v="Credit"/>
  </r>
  <r>
    <x v="600"/>
    <s v="O20244502"/>
    <s v="C12966"/>
    <s v="Consumer"/>
    <x v="1"/>
    <s v="Santa Fe"/>
    <s v="Rafaela"/>
    <s v="Lácteos"/>
    <s v="Leche 1L"/>
    <n v="12"/>
    <n v="2.61"/>
    <n v="0.05"/>
    <n v="29.75"/>
    <n v="23.21"/>
    <n v="6.54"/>
    <s v="Cash"/>
  </r>
  <r>
    <x v="634"/>
    <s v="O20242520"/>
    <s v="C11695"/>
    <s v="Enterprise"/>
    <x v="1"/>
    <s v="LatAm"/>
    <s v="Lima"/>
    <s v="Bebidas"/>
    <s v="Jugo Naranja"/>
    <n v="8"/>
    <n v="1.37"/>
    <n v="3.7999999999999999E-2"/>
    <n v="10.54"/>
    <n v="7.9"/>
    <n v="2.64"/>
    <s v="Wallet"/>
  </r>
  <r>
    <x v="257"/>
    <s v="O20244632"/>
    <s v="C13350"/>
    <s v="Enterprise"/>
    <x v="1"/>
    <s v="Mendoza"/>
    <s v="Mendoza"/>
    <s v="Snacks"/>
    <s v="Mix Frutos Secos"/>
    <n v="11"/>
    <n v="2.4900000000000002"/>
    <n v="0.112"/>
    <n v="24.32"/>
    <n v="15.81"/>
    <n v="8.51"/>
    <s v="Transfer"/>
  </r>
  <r>
    <x v="274"/>
    <s v="O20242699"/>
    <s v="C12322"/>
    <s v="Consumer"/>
    <x v="1"/>
    <s v="Rosario"/>
    <s v="Rosario"/>
    <s v="Snacks"/>
    <s v="Barra Cereal"/>
    <n v="16"/>
    <n v="1.65"/>
    <n v="0"/>
    <n v="26.4"/>
    <n v="17.16"/>
    <n v="9.24"/>
    <s v="Credit"/>
  </r>
  <r>
    <x v="296"/>
    <s v="O20242940"/>
    <s v="C13078"/>
    <s v="SMB"/>
    <x v="1"/>
    <s v="Córdoba"/>
    <s v="Córdoba"/>
    <s v="Snacks"/>
    <s v="Papas Onduladas"/>
    <n v="7"/>
    <n v="3.07"/>
    <n v="9.4E-2"/>
    <n v="19.47"/>
    <n v="12.66"/>
    <n v="6.81"/>
    <s v="Cash"/>
  </r>
  <r>
    <x v="394"/>
    <s v="O20240316"/>
    <s v="C12347"/>
    <s v="Consumer"/>
    <x v="1"/>
    <s v="Córdoba"/>
    <s v="Villa María"/>
    <s v="Suplementos"/>
    <s v="Multivitamínico"/>
    <n v="20"/>
    <n v="26.2"/>
    <n v="0.17899999999999999"/>
    <n v="430.2"/>
    <n v="236.61"/>
    <n v="193.59"/>
    <s v="Wallet"/>
  </r>
  <r>
    <x v="341"/>
    <s v="O20240386"/>
    <s v="C13326"/>
    <s v="SMB"/>
    <x v="1"/>
    <s v="LatAm"/>
    <s v="Montevideo"/>
    <s v="Snacks"/>
    <s v="Barra Cereal"/>
    <n v="5"/>
    <n v="1.82"/>
    <n v="1.2999999999999999E-2"/>
    <n v="8.98"/>
    <n v="5.84"/>
    <n v="3.14"/>
    <s v="Debit"/>
  </r>
  <r>
    <x v="563"/>
    <s v="O20242260"/>
    <s v="C12825"/>
    <s v="Consumer"/>
    <x v="1"/>
    <s v="Córdoba"/>
    <s v="Río Cuarto"/>
    <s v="Lácteos"/>
    <s v="Yogur 1L"/>
    <n v="13"/>
    <n v="1.1299999999999999"/>
    <n v="0"/>
    <n v="14.69"/>
    <n v="11.46"/>
    <n v="3.23"/>
    <s v="Wallet"/>
  </r>
  <r>
    <x v="225"/>
    <s v="O20242084"/>
    <s v="C11305"/>
    <s v="Consumer"/>
    <x v="0"/>
    <s v="LatAm"/>
    <s v="Montevideo"/>
    <s v="Suplementos"/>
    <s v="Whey 1kg"/>
    <n v="16"/>
    <n v="16.649999999999999"/>
    <n v="8.2000000000000003E-2"/>
    <n v="244.56"/>
    <n v="134.51"/>
    <n v="110.05"/>
    <s v="Credit"/>
  </r>
  <r>
    <x v="433"/>
    <s v="O20243657"/>
    <s v="C11800"/>
    <s v="SMB"/>
    <x v="1"/>
    <s v="Córdoba"/>
    <s v="Córdoba"/>
    <s v="Suplementos"/>
    <s v="Creatina 300g"/>
    <n v="16"/>
    <n v="20.45"/>
    <n v="2.4E-2"/>
    <n v="319.35000000000002"/>
    <n v="175.64"/>
    <n v="143.71"/>
    <s v="Transfer"/>
  </r>
  <r>
    <x v="227"/>
    <s v="O20242350"/>
    <s v="C11705"/>
    <s v="Consumer"/>
    <x v="0"/>
    <s v="LatAm"/>
    <s v="Montevideo"/>
    <s v="Frutas"/>
    <s v="Uva Kg"/>
    <n v="18"/>
    <n v="2.23"/>
    <n v="0"/>
    <n v="40.14"/>
    <n v="28.9"/>
    <n v="11.24"/>
    <s v="Credit"/>
  </r>
  <r>
    <x v="145"/>
    <s v="O20240143"/>
    <s v="C11041"/>
    <s v="SMB"/>
    <x v="2"/>
    <s v="AMBA"/>
    <s v="CABA"/>
    <s v="Frutas"/>
    <s v="Uva Kg"/>
    <n v="12"/>
    <n v="2.38"/>
    <n v="5.5E-2"/>
    <n v="26.99"/>
    <n v="19.43"/>
    <n v="7.56"/>
    <s v="Transfer"/>
  </r>
  <r>
    <x v="633"/>
    <s v="O20243873"/>
    <s v="C10138"/>
    <s v="Enterprise"/>
    <x v="0"/>
    <s v="AMBA"/>
    <s v="GBA Norte"/>
    <s v="Frutas"/>
    <s v="Manzana Kg"/>
    <n v="18"/>
    <n v="1.9"/>
    <n v="6.9000000000000006E-2"/>
    <n v="31.84"/>
    <n v="22.92"/>
    <n v="8.92"/>
    <s v="Credit"/>
  </r>
  <r>
    <x v="73"/>
    <s v="O20244178"/>
    <s v="C12033"/>
    <s v="Consumer"/>
    <x v="0"/>
    <s v="AMBA"/>
    <s v="GBA Sur"/>
    <s v="Panificados"/>
    <s v="Medialunas Docena"/>
    <n v="19"/>
    <n v="1.98"/>
    <n v="4.8000000000000001E-2"/>
    <n v="35.81"/>
    <n v="23.99"/>
    <n v="11.82"/>
    <s v="Cash"/>
  </r>
  <r>
    <x v="264"/>
    <s v="O20240479"/>
    <s v="C10867"/>
    <s v="Consumer"/>
    <x v="1"/>
    <s v="Córdoba"/>
    <s v="Córdoba"/>
    <s v="Frutas"/>
    <s v="Manzana Kg"/>
    <n v="13"/>
    <n v="3.05"/>
    <n v="3.5999999999999997E-2"/>
    <n v="38.22"/>
    <n v="27.52"/>
    <n v="10.7"/>
    <s v="Credit"/>
  </r>
  <r>
    <x v="528"/>
    <s v="O20241943"/>
    <s v="C12291"/>
    <s v="Consumer"/>
    <x v="0"/>
    <s v="Santa Fe"/>
    <s v="Santa Fe"/>
    <s v="Lácteos"/>
    <s v="Leche 1L"/>
    <n v="7"/>
    <n v="1.24"/>
    <n v="0.108"/>
    <n v="7.74"/>
    <n v="6.04"/>
    <n v="1.7"/>
    <s v="Credit"/>
  </r>
  <r>
    <x v="575"/>
    <s v="O20243422"/>
    <s v="C10794"/>
    <s v="Consumer"/>
    <x v="2"/>
    <s v="AMBA"/>
    <s v="GBA Oeste"/>
    <s v="Verduras"/>
    <s v="Cebolla Kg"/>
    <n v="18"/>
    <n v="1.67"/>
    <n v="4.3999999999999997E-2"/>
    <n v="28.74"/>
    <n v="20.12"/>
    <n v="8.6199999999999992"/>
    <s v="Wallet"/>
  </r>
  <r>
    <x v="296"/>
    <s v="O20242941"/>
    <s v="C12511"/>
    <s v="Consumer"/>
    <x v="0"/>
    <s v="AMBA"/>
    <s v="GBA Oeste"/>
    <s v="Frutas"/>
    <s v="Banana Kg"/>
    <n v="7"/>
    <n v="3.14"/>
    <n v="8.2000000000000003E-2"/>
    <n v="20.18"/>
    <n v="14.53"/>
    <n v="5.65"/>
    <s v="Cash"/>
  </r>
  <r>
    <x v="56"/>
    <s v="O20244910"/>
    <s v="C12949"/>
    <s v="Consumer"/>
    <x v="1"/>
    <s v="LatAm"/>
    <s v="Asunción"/>
    <s v="Panificados"/>
    <s v="Pan Integral"/>
    <n v="20"/>
    <n v="1.72"/>
    <n v="6.0000000000000001E-3"/>
    <n v="34.19"/>
    <n v="22.91"/>
    <n v="11.28"/>
    <s v="Cash"/>
  </r>
  <r>
    <x v="158"/>
    <s v="O20241498"/>
    <s v="C11908"/>
    <s v="SMB"/>
    <x v="1"/>
    <s v="Mendoza"/>
    <s v="Godoy Cruz"/>
    <s v="Verduras"/>
    <s v="Tomate Kg"/>
    <n v="18"/>
    <n v="1.22"/>
    <n v="1.7999999999999999E-2"/>
    <n v="21.56"/>
    <n v="15.09"/>
    <n v="6.47"/>
    <s v="Credit"/>
  </r>
  <r>
    <x v="519"/>
    <s v="O20243720"/>
    <s v="C10148"/>
    <s v="Consumer"/>
    <x v="1"/>
    <s v="Mendoza"/>
    <s v="Godoy Cruz"/>
    <s v="Panificados"/>
    <s v="Pan Lacteado"/>
    <n v="13"/>
    <n v="1.65"/>
    <n v="6.5000000000000002E-2"/>
    <n v="20.059999999999999"/>
    <n v="13.44"/>
    <n v="6.62"/>
    <s v="Debit"/>
  </r>
  <r>
    <x v="23"/>
    <s v="O20241658"/>
    <s v="C10355"/>
    <s v="SMB"/>
    <x v="1"/>
    <s v="Rosario"/>
    <s v="Rosario"/>
    <s v="Lácteos"/>
    <s v="Queso Cremoso 500g"/>
    <n v="11"/>
    <n v="1.51"/>
    <n v="9.5000000000000001E-2"/>
    <n v="15.03"/>
    <n v="11.72"/>
    <n v="3.31"/>
    <s v="Credit"/>
  </r>
  <r>
    <x v="313"/>
    <s v="O20244758"/>
    <s v="C11938"/>
    <s v="Consumer"/>
    <x v="0"/>
    <s v="Córdoba"/>
    <s v="Villa María"/>
    <s v="Frutas"/>
    <s v="Manzana Kg"/>
    <n v="18"/>
    <n v="2.29"/>
    <n v="1.6E-2"/>
    <n v="40.56"/>
    <n v="29.2"/>
    <n v="11.36"/>
    <s v="Debit"/>
  </r>
  <r>
    <x v="554"/>
    <s v="O20244281"/>
    <s v="C10633"/>
    <s v="Enterprise"/>
    <x v="0"/>
    <s v="AMBA"/>
    <s v="GBA Norte"/>
    <s v="Panificados"/>
    <s v="Medialunas Docena"/>
    <n v="19"/>
    <n v="1.35"/>
    <n v="1.0999999999999999E-2"/>
    <n v="25.37"/>
    <n v="17"/>
    <n v="8.3699999999999992"/>
    <s v="Cash"/>
  </r>
  <r>
    <x v="39"/>
    <s v="O20241536"/>
    <s v="C10445"/>
    <s v="Enterprise"/>
    <x v="2"/>
    <s v="Santa Fe"/>
    <s v="Rafaela"/>
    <s v="Lácteos"/>
    <s v="Yogur 1L"/>
    <n v="15"/>
    <n v="2.11"/>
    <n v="0.11600000000000001"/>
    <n v="27.98"/>
    <n v="21.82"/>
    <n v="6.16"/>
    <s v="Credit"/>
  </r>
  <r>
    <x v="458"/>
    <s v="O20242842"/>
    <s v="C12514"/>
    <s v="Consumer"/>
    <x v="0"/>
    <s v="AMBA"/>
    <s v="CABA"/>
    <s v="Frutas"/>
    <s v="Banana Kg"/>
    <n v="19"/>
    <n v="2.78"/>
    <n v="0.121"/>
    <n v="46.43"/>
    <n v="33.43"/>
    <n v="13"/>
    <s v="Cash"/>
  </r>
  <r>
    <x v="97"/>
    <s v="O20243982"/>
    <s v="C10600"/>
    <s v="Enterprise"/>
    <x v="1"/>
    <s v="AMBA"/>
    <s v="GBA Oeste"/>
    <s v="Panificados"/>
    <s v="Pan Integral"/>
    <n v="14"/>
    <n v="1"/>
    <n v="3.6999999999999998E-2"/>
    <n v="13.48"/>
    <n v="9.0299999999999994"/>
    <n v="4.45"/>
    <s v="Credit"/>
  </r>
  <r>
    <x v="548"/>
    <s v="O20240953"/>
    <s v="C10350"/>
    <s v="SMB"/>
    <x v="1"/>
    <s v="Rosario"/>
    <s v="Rosario"/>
    <s v="Frutas"/>
    <s v="Banana Kg"/>
    <n v="13"/>
    <n v="1.96"/>
    <n v="1.2E-2"/>
    <n v="25.17"/>
    <n v="18.12"/>
    <n v="7.05"/>
    <s v="Credit"/>
  </r>
  <r>
    <x v="329"/>
    <s v="O20243441"/>
    <s v="C10040"/>
    <s v="SMB"/>
    <x v="1"/>
    <s v="AMBA"/>
    <s v="CABA"/>
    <s v="Lácteos"/>
    <s v="Yogur 1L"/>
    <n v="11"/>
    <n v="2.73"/>
    <n v="0.20300000000000001"/>
    <n v="23.93"/>
    <n v="18.670000000000002"/>
    <n v="5.26"/>
    <s v="Credit"/>
  </r>
  <r>
    <x v="393"/>
    <s v="O20240019"/>
    <s v="C12628"/>
    <s v="Enterprise"/>
    <x v="1"/>
    <s v="Rosario"/>
    <s v="Rosario"/>
    <s v="Snacks"/>
    <s v="Papas Onduladas"/>
    <n v="20"/>
    <n v="2.02"/>
    <n v="0.17100000000000001"/>
    <n v="33.49"/>
    <n v="21.77"/>
    <n v="11.72"/>
    <s v="Credit"/>
  </r>
  <r>
    <x v="40"/>
    <s v="O20242299"/>
    <s v="C13251"/>
    <s v="Consumer"/>
    <x v="1"/>
    <s v="Rosario"/>
    <s v="Rosario"/>
    <s v="Lácteos"/>
    <s v="Leche 1L"/>
    <n v="3"/>
    <n v="2.7"/>
    <n v="8.2000000000000003E-2"/>
    <n v="7.44"/>
    <n v="5.8"/>
    <n v="1.64"/>
    <s v="Credit"/>
  </r>
  <r>
    <x v="388"/>
    <s v="O20244111"/>
    <s v="C12282"/>
    <s v="SMB"/>
    <x v="1"/>
    <s v="Mendoza"/>
    <s v="San Rafael"/>
    <s v="Verduras"/>
    <s v="Cebolla Kg"/>
    <n v="5"/>
    <n v="1.74"/>
    <n v="0.1"/>
    <n v="7.83"/>
    <n v="5.48"/>
    <n v="2.35"/>
    <s v="Wallet"/>
  </r>
  <r>
    <x v="253"/>
    <s v="O20243659"/>
    <s v="C11862"/>
    <s v="Consumer"/>
    <x v="1"/>
    <s v="Córdoba"/>
    <s v="Río Cuarto"/>
    <s v="Bebidas"/>
    <s v="Agua 500ml"/>
    <n v="8"/>
    <n v="1.08"/>
    <n v="0.03"/>
    <n v="8.3800000000000008"/>
    <n v="6.28"/>
    <n v="2.1"/>
    <s v="Transfer"/>
  </r>
  <r>
    <x v="467"/>
    <s v="O20242914"/>
    <s v="C10801"/>
    <s v="SMB"/>
    <x v="0"/>
    <s v="LatAm"/>
    <s v="Asunción"/>
    <s v="Suplementos"/>
    <s v="Omega-3"/>
    <n v="10"/>
    <n v="22.5"/>
    <n v="0.10100000000000001"/>
    <n v="202.28"/>
    <n v="111.25"/>
    <n v="91.03"/>
    <s v="Wallet"/>
  </r>
  <r>
    <x v="112"/>
    <s v="O20241239"/>
    <s v="C11849"/>
    <s v="Consumer"/>
    <x v="0"/>
    <s v="Rosario"/>
    <s v="Rosario"/>
    <s v="Verduras"/>
    <s v="Zanahoria Kg"/>
    <n v="2"/>
    <n v="1.88"/>
    <n v="4.8000000000000001E-2"/>
    <n v="3.58"/>
    <n v="2.5099999999999998"/>
    <n v="1.07"/>
    <s v="Credit"/>
  </r>
  <r>
    <x v="217"/>
    <s v="O20241142"/>
    <s v="C10313"/>
    <s v="Consumer"/>
    <x v="2"/>
    <s v="Córdoba"/>
    <s v="Villa María"/>
    <s v="Lácteos"/>
    <s v="Leche 1L"/>
    <n v="18"/>
    <n v="2.46"/>
    <n v="0.16600000000000001"/>
    <n v="36.93"/>
    <n v="28.81"/>
    <n v="8.1199999999999992"/>
    <s v="Wallet"/>
  </r>
  <r>
    <x v="395"/>
    <s v="O20240653"/>
    <s v="C11749"/>
    <s v="Consumer"/>
    <x v="1"/>
    <s v="Rosario"/>
    <s v="Rosario"/>
    <s v="Suplementos"/>
    <s v="Omega-3"/>
    <n v="18"/>
    <n v="10.53"/>
    <n v="5.6000000000000001E-2"/>
    <n v="178.93"/>
    <n v="98.41"/>
    <n v="80.52"/>
    <s v="Cash"/>
  </r>
  <r>
    <x v="391"/>
    <s v="O20240158"/>
    <s v="C11769"/>
    <s v="SMB"/>
    <x v="1"/>
    <s v="AMBA"/>
    <s v="CABA"/>
    <s v="Verduras"/>
    <s v="Zanahoria Kg"/>
    <n v="2"/>
    <n v="1.92"/>
    <n v="0.12"/>
    <n v="3.38"/>
    <n v="2.37"/>
    <n v="1.01"/>
    <s v="Debit"/>
  </r>
  <r>
    <x v="190"/>
    <s v="O20241129"/>
    <s v="C13144"/>
    <s v="Enterprise"/>
    <x v="0"/>
    <s v="Mendoza"/>
    <s v="San Rafael"/>
    <s v="Lácteos"/>
    <s v="Queso Cremoso 500g"/>
    <n v="8"/>
    <n v="2.06"/>
    <n v="8.0000000000000002E-3"/>
    <n v="16.350000000000001"/>
    <n v="12.75"/>
    <n v="3.6"/>
    <s v="Credit"/>
  </r>
  <r>
    <x v="406"/>
    <s v="O20241979"/>
    <s v="C11234"/>
    <s v="Consumer"/>
    <x v="1"/>
    <s v="Córdoba"/>
    <s v="Río Cuarto"/>
    <s v="Bebidas"/>
    <s v="Agua 500ml"/>
    <n v="9"/>
    <n v="1.07"/>
    <n v="6.2E-2"/>
    <n v="9.0299999999999994"/>
    <n v="6.77"/>
    <n v="2.2599999999999998"/>
    <s v="Transfer"/>
  </r>
  <r>
    <x v="184"/>
    <s v="O20242473"/>
    <s v="C12738"/>
    <s v="Enterprise"/>
    <x v="2"/>
    <s v="Santa Fe"/>
    <s v="Santa Fe"/>
    <s v="Bebidas"/>
    <s v="Agua 500ml"/>
    <n v="17"/>
    <n v="1.81"/>
    <n v="8.5999999999999993E-2"/>
    <n v="28.12"/>
    <n v="21.09"/>
    <n v="7.03"/>
    <s v="Debit"/>
  </r>
  <r>
    <x v="55"/>
    <s v="O20240666"/>
    <s v="C11850"/>
    <s v="Consumer"/>
    <x v="1"/>
    <s v="AMBA"/>
    <s v="GBA Oeste"/>
    <s v="Lácteos"/>
    <s v="Leche 1L"/>
    <n v="18"/>
    <n v="1.99"/>
    <n v="0"/>
    <n v="35.82"/>
    <n v="27.94"/>
    <n v="7.88"/>
    <s v="Credit"/>
  </r>
  <r>
    <x v="128"/>
    <s v="O20241997"/>
    <s v="C10660"/>
    <s v="SMB"/>
    <x v="1"/>
    <s v="LatAm"/>
    <s v="Lima"/>
    <s v="Snacks"/>
    <s v="Papas Clásicas"/>
    <n v="8"/>
    <n v="3.28"/>
    <n v="0.10199999999999999"/>
    <n v="23.56"/>
    <n v="15.31"/>
    <n v="8.25"/>
    <s v="Cash"/>
  </r>
  <r>
    <x v="230"/>
    <s v="O20243535"/>
    <s v="C11306"/>
    <s v="Consumer"/>
    <x v="1"/>
    <s v="AMBA"/>
    <s v="GBA Oeste"/>
    <s v="Frutas"/>
    <s v="Naranja Kg"/>
    <n v="11"/>
    <n v="2.15"/>
    <n v="4.2000000000000003E-2"/>
    <n v="22.66"/>
    <n v="16.32"/>
    <n v="6.34"/>
    <s v="Cash"/>
  </r>
  <r>
    <x v="334"/>
    <s v="O20240911"/>
    <s v="C11614"/>
    <s v="Consumer"/>
    <x v="1"/>
    <s v="LatAm"/>
    <s v="Montevideo"/>
    <s v="Panificados"/>
    <s v="Medialunas Docena"/>
    <n v="17"/>
    <n v="1.23"/>
    <n v="0.04"/>
    <n v="20.07"/>
    <n v="13.45"/>
    <n v="6.62"/>
    <s v="Credit"/>
  </r>
  <r>
    <x v="79"/>
    <s v="O20241540"/>
    <s v="C11997"/>
    <s v="SMB"/>
    <x v="2"/>
    <s v="LatAm"/>
    <s v="Santiago"/>
    <s v="Verduras"/>
    <s v="Cebolla Kg"/>
    <n v="8"/>
    <n v="1.32"/>
    <n v="0.10299999999999999"/>
    <n v="9.4700000000000006"/>
    <n v="6.63"/>
    <n v="2.84"/>
    <s v="Credit"/>
  </r>
  <r>
    <x v="389"/>
    <s v="O20242209"/>
    <s v="C10136"/>
    <s v="Consumer"/>
    <x v="0"/>
    <s v="Rosario"/>
    <s v="Rosario"/>
    <s v="Lácteos"/>
    <s v="Yogur 1L"/>
    <n v="6"/>
    <n v="1.1100000000000001"/>
    <n v="3.0000000000000001E-3"/>
    <n v="6.64"/>
    <n v="5.18"/>
    <n v="1.46"/>
    <s v="Cash"/>
  </r>
  <r>
    <x v="549"/>
    <s v="O20244709"/>
    <s v="C10526"/>
    <s v="Consumer"/>
    <x v="1"/>
    <s v="Córdoba"/>
    <s v="Villa María"/>
    <s v="Suplementos"/>
    <s v="Omega-3"/>
    <n v="14"/>
    <n v="23.92"/>
    <n v="3.5999999999999997E-2"/>
    <n v="322.82"/>
    <n v="177.55"/>
    <n v="145.27000000000001"/>
    <s v="Credit"/>
  </r>
  <r>
    <x v="405"/>
    <s v="O20243925"/>
    <s v="C12315"/>
    <s v="Consumer"/>
    <x v="0"/>
    <s v="AMBA"/>
    <s v="GBA Sur"/>
    <s v="Frutas"/>
    <s v="Naranja Kg"/>
    <n v="18"/>
    <n v="1.34"/>
    <n v="9.4E-2"/>
    <n v="21.85"/>
    <n v="15.73"/>
    <n v="6.12"/>
    <s v="Debit"/>
  </r>
  <r>
    <x v="543"/>
    <s v="O20240865"/>
    <s v="C11139"/>
    <s v="Consumer"/>
    <x v="2"/>
    <s v="Mendoza"/>
    <s v="San Rafael"/>
    <s v="Panificados"/>
    <s v="Pan Integral"/>
    <n v="17"/>
    <n v="1.68"/>
    <n v="0.113"/>
    <n v="25.33"/>
    <n v="16.97"/>
    <n v="8.36"/>
    <s v="Wallet"/>
  </r>
  <r>
    <x v="202"/>
    <s v="O20244338"/>
    <s v="C11095"/>
    <s v="Consumer"/>
    <x v="1"/>
    <s v="AMBA"/>
    <s v="GBA Oeste"/>
    <s v="Snacks"/>
    <s v="Barra Cereal"/>
    <n v="6"/>
    <n v="3.2"/>
    <n v="0.06"/>
    <n v="18.05"/>
    <n v="11.73"/>
    <n v="6.32"/>
    <s v="Credit"/>
  </r>
  <r>
    <x v="539"/>
    <s v="O20241164"/>
    <s v="C10748"/>
    <s v="SMB"/>
    <x v="0"/>
    <s v="Santa Fe"/>
    <s v="Rosario"/>
    <s v="Panificados"/>
    <s v="Pan Integral"/>
    <n v="18"/>
    <n v="1.41"/>
    <n v="0.14000000000000001"/>
    <n v="21.83"/>
    <n v="14.63"/>
    <n v="7.2"/>
    <s v="Credit"/>
  </r>
  <r>
    <x v="232"/>
    <s v="O20243347"/>
    <s v="C10957"/>
    <s v="SMB"/>
    <x v="1"/>
    <s v="AMBA"/>
    <s v="GBA Oeste"/>
    <s v="Suplementos"/>
    <s v="Omega-3"/>
    <n v="4"/>
    <n v="15.76"/>
    <n v="0.14399999999999999"/>
    <n v="53.96"/>
    <n v="29.68"/>
    <n v="24.28"/>
    <s v="Transfer"/>
  </r>
  <r>
    <x v="102"/>
    <s v="O20242992"/>
    <s v="C11860"/>
    <s v="Consumer"/>
    <x v="1"/>
    <s v="Santa Fe"/>
    <s v="Rafaela"/>
    <s v="Frutas"/>
    <s v="Banana Kg"/>
    <n v="15"/>
    <n v="2.25"/>
    <n v="0.121"/>
    <n v="29.67"/>
    <n v="21.36"/>
    <n v="8.31"/>
    <s v="Cash"/>
  </r>
  <r>
    <x v="106"/>
    <s v="O20242839"/>
    <s v="C10289"/>
    <s v="Consumer"/>
    <x v="1"/>
    <s v="AMBA"/>
    <s v="GBA Sur"/>
    <s v="Bebidas"/>
    <s v="Energética"/>
    <n v="7"/>
    <n v="1.86"/>
    <n v="0.01"/>
    <n v="12.89"/>
    <n v="9.67"/>
    <n v="3.22"/>
    <s v="Credit"/>
  </r>
  <r>
    <x v="187"/>
    <s v="O20240753"/>
    <s v="C10502"/>
    <s v="Consumer"/>
    <x v="0"/>
    <s v="AMBA"/>
    <s v="GBA Norte"/>
    <s v="Lácteos"/>
    <s v="Queso Cremoso 500g"/>
    <n v="19"/>
    <n v="1.34"/>
    <n v="0.13100000000000001"/>
    <n v="22.12"/>
    <n v="17.25"/>
    <n v="4.87"/>
    <s v="Cash"/>
  </r>
  <r>
    <x v="51"/>
    <s v="O20244407"/>
    <s v="C12543"/>
    <s v="SMB"/>
    <x v="1"/>
    <s v="LatAm"/>
    <s v="Lima"/>
    <s v="Panificados"/>
    <s v="Pan Integral"/>
    <n v="9"/>
    <n v="1.5"/>
    <n v="0.14099999999999999"/>
    <n v="11.6"/>
    <n v="7.77"/>
    <n v="3.83"/>
    <s v="Transfer"/>
  </r>
  <r>
    <x v="115"/>
    <s v="O20242071"/>
    <s v="C12165"/>
    <s v="Consumer"/>
    <x v="0"/>
    <s v="Santa Fe"/>
    <s v="Rosario"/>
    <s v="Bebidas"/>
    <s v="Agua 1.5L"/>
    <n v="19"/>
    <n v="1.91"/>
    <n v="8.8999999999999996E-2"/>
    <n v="33.06"/>
    <n v="24.8"/>
    <n v="8.26"/>
    <s v="Credit"/>
  </r>
  <r>
    <x v="298"/>
    <s v="O20242117"/>
    <s v="C12427"/>
    <s v="SMB"/>
    <x v="1"/>
    <s v="Córdoba"/>
    <s v="Villa María"/>
    <s v="Lácteos"/>
    <s v="Yogur 1L"/>
    <n v="19"/>
    <n v="1.33"/>
    <n v="2.1999999999999999E-2"/>
    <n v="24.71"/>
    <n v="19.27"/>
    <n v="5.44"/>
    <s v="Credit"/>
  </r>
  <r>
    <x v="628"/>
    <s v="O20241923"/>
    <s v="C11982"/>
    <s v="SMB"/>
    <x v="1"/>
    <s v="Santa Fe"/>
    <s v="Rosario"/>
    <s v="Bebidas"/>
    <s v="Agua 1.5L"/>
    <n v="14"/>
    <n v="1.87"/>
    <n v="0.14399999999999999"/>
    <n v="22.41"/>
    <n v="16.809999999999999"/>
    <n v="5.6"/>
    <s v="Credit"/>
  </r>
  <r>
    <x v="354"/>
    <s v="O20241287"/>
    <s v="C11122"/>
    <s v="SMB"/>
    <x v="1"/>
    <s v="Mendoza"/>
    <s v="Mendoza"/>
    <s v="Lácteos"/>
    <s v="Leche 1L"/>
    <n v="19"/>
    <n v="2.66"/>
    <n v="7.9000000000000001E-2"/>
    <n v="46.55"/>
    <n v="36.31"/>
    <n v="10.24"/>
    <s v="Debit"/>
  </r>
  <r>
    <x v="499"/>
    <s v="O20241875"/>
    <s v="C11124"/>
    <s v="SMB"/>
    <x v="1"/>
    <s v="Mendoza"/>
    <s v="San Rafael"/>
    <s v="Panificados"/>
    <s v="Pan Integral"/>
    <n v="19"/>
    <n v="1.81"/>
    <n v="0"/>
    <n v="34.39"/>
    <n v="23.04"/>
    <n v="11.35"/>
    <s v="Cash"/>
  </r>
  <r>
    <x v="487"/>
    <s v="O20240817"/>
    <s v="C11767"/>
    <s v="Consumer"/>
    <x v="0"/>
    <s v="AMBA"/>
    <s v="GBA Oeste"/>
    <s v="Panificados"/>
    <s v="Medialunas Docena"/>
    <n v="6"/>
    <n v="1.71"/>
    <n v="5.7000000000000002E-2"/>
    <n v="9.68"/>
    <n v="6.49"/>
    <n v="3.19"/>
    <s v="Transfer"/>
  </r>
  <r>
    <x v="344"/>
    <s v="O20242031"/>
    <s v="C13397"/>
    <s v="Consumer"/>
    <x v="0"/>
    <s v="Mendoza"/>
    <s v="Godoy Cruz"/>
    <s v="Lácteos"/>
    <s v="Leche 1L"/>
    <n v="7"/>
    <n v="2"/>
    <n v="0.16600000000000001"/>
    <n v="11.68"/>
    <n v="9.11"/>
    <n v="2.57"/>
    <s v="Debit"/>
  </r>
  <r>
    <x v="221"/>
    <s v="O20242380"/>
    <s v="C11702"/>
    <s v="Consumer"/>
    <x v="0"/>
    <s v="Santa Fe"/>
    <s v="Rafaela"/>
    <s v="Snacks"/>
    <s v="Barra Cereal"/>
    <n v="7"/>
    <n v="1.86"/>
    <n v="2.5000000000000001E-2"/>
    <n v="12.69"/>
    <n v="8.25"/>
    <n v="4.4400000000000004"/>
    <s v="Credit"/>
  </r>
  <r>
    <x v="274"/>
    <s v="O20242701"/>
    <s v="C13137"/>
    <s v="Consumer"/>
    <x v="2"/>
    <s v="Rosario"/>
    <s v="Rosario"/>
    <s v="Suplementos"/>
    <s v="Whey 1kg"/>
    <n v="9"/>
    <n v="29.16"/>
    <n v="0.02"/>
    <n v="257.19"/>
    <n v="141.44999999999999"/>
    <n v="115.74"/>
    <s v="Debit"/>
  </r>
  <r>
    <x v="63"/>
    <s v="O20243196"/>
    <s v="C11612"/>
    <s v="Consumer"/>
    <x v="1"/>
    <s v="Rosario"/>
    <s v="Rosario"/>
    <s v="Frutas"/>
    <s v="Banana Kg"/>
    <n v="4"/>
    <n v="2.11"/>
    <n v="3.9E-2"/>
    <n v="8.11"/>
    <n v="5.84"/>
    <n v="2.27"/>
    <s v="Debit"/>
  </r>
  <r>
    <x v="467"/>
    <s v="O20242918"/>
    <s v="C10339"/>
    <s v="Consumer"/>
    <x v="1"/>
    <s v="AMBA"/>
    <s v="GBA Norte"/>
    <s v="Lácteos"/>
    <s v="Queso Cremoso 500g"/>
    <n v="6"/>
    <n v="2.2999999999999998"/>
    <n v="1.7999999999999999E-2"/>
    <n v="13.55"/>
    <n v="10.57"/>
    <n v="2.98"/>
    <s v="Credit"/>
  </r>
  <r>
    <x v="385"/>
    <s v="O20240660"/>
    <s v="C12480"/>
    <s v="Consumer"/>
    <x v="1"/>
    <s v="AMBA"/>
    <s v="GBA Sur"/>
    <s v="Verduras"/>
    <s v="Tomate Kg"/>
    <n v="8"/>
    <n v="1.41"/>
    <n v="0.11"/>
    <n v="10.039999999999999"/>
    <n v="7.03"/>
    <n v="3.01"/>
    <s v="Cash"/>
  </r>
  <r>
    <x v="145"/>
    <s v="O20240145"/>
    <s v="C10824"/>
    <s v="SMB"/>
    <x v="0"/>
    <s v="Córdoba"/>
    <s v="Villa María"/>
    <s v="Suplementos"/>
    <s v="Creatina 300g"/>
    <n v="14"/>
    <n v="17.11"/>
    <n v="7.2999999999999995E-2"/>
    <n v="222.05"/>
    <n v="122.13"/>
    <n v="99.92"/>
    <s v="Cash"/>
  </r>
  <r>
    <x v="205"/>
    <s v="O20240150"/>
    <s v="C11321"/>
    <s v="Consumer"/>
    <x v="1"/>
    <s v="Córdoba"/>
    <s v="Córdoba"/>
    <s v="Panificados"/>
    <s v="Pan Integral"/>
    <n v="12"/>
    <n v="1.61"/>
    <n v="0.16600000000000001"/>
    <n v="16.11"/>
    <n v="10.79"/>
    <n v="5.32"/>
    <s v="Credit"/>
  </r>
  <r>
    <x v="635"/>
    <s v="O20241347"/>
    <s v="C12149"/>
    <s v="Consumer"/>
    <x v="0"/>
    <s v="AMBA"/>
    <s v="CABA"/>
    <s v="Suplementos"/>
    <s v="Omega-3"/>
    <n v="14"/>
    <n v="25.88"/>
    <n v="3.5000000000000003E-2"/>
    <n v="349.64"/>
    <n v="192.3"/>
    <n v="157.34"/>
    <s v="Credit"/>
  </r>
  <r>
    <x v="415"/>
    <s v="O20243148"/>
    <s v="C12889"/>
    <s v="SMB"/>
    <x v="1"/>
    <s v="Córdoba"/>
    <s v="Río Cuarto"/>
    <s v="Verduras"/>
    <s v="Cebolla Kg"/>
    <n v="11"/>
    <n v="2.14"/>
    <n v="0"/>
    <n v="23.54"/>
    <n v="16.48"/>
    <n v="7.06"/>
    <s v="Debit"/>
  </r>
  <r>
    <x v="502"/>
    <s v="O20243062"/>
    <s v="C12401"/>
    <s v="Consumer"/>
    <x v="0"/>
    <s v="AMBA"/>
    <s v="CABA"/>
    <s v="Frutas"/>
    <s v="Uva Kg"/>
    <n v="5"/>
    <n v="2.39"/>
    <n v="5.7000000000000002E-2"/>
    <n v="11.27"/>
    <n v="8.11"/>
    <n v="3.16"/>
    <s v="Credit"/>
  </r>
  <r>
    <x v="142"/>
    <s v="O20243503"/>
    <s v="C10442"/>
    <s v="SMB"/>
    <x v="1"/>
    <s v="Santa Fe"/>
    <s v="Santa Fe"/>
    <s v="Verduras"/>
    <s v="Zanahoria Kg"/>
    <n v="10"/>
    <n v="2.02"/>
    <n v="0"/>
    <n v="20.2"/>
    <n v="14.14"/>
    <n v="6.06"/>
    <s v="Transfer"/>
  </r>
  <r>
    <x v="431"/>
    <s v="O20241466"/>
    <s v="C11352"/>
    <s v="Consumer"/>
    <x v="1"/>
    <s v="Rosario"/>
    <s v="Rosario"/>
    <s v="Bebidas"/>
    <s v="Agua 500ml"/>
    <n v="1"/>
    <n v="1.94"/>
    <n v="0"/>
    <n v="1.94"/>
    <n v="1.46"/>
    <n v="0.48"/>
    <s v="Credit"/>
  </r>
  <r>
    <x v="163"/>
    <s v="O20240941"/>
    <s v="C11582"/>
    <s v="SMB"/>
    <x v="0"/>
    <s v="Mendoza"/>
    <s v="San Rafael"/>
    <s v="Snacks"/>
    <s v="Papas Onduladas"/>
    <n v="1"/>
    <n v="2.2999999999999998"/>
    <n v="9.5000000000000001E-2"/>
    <n v="2.08"/>
    <n v="1.35"/>
    <n v="0.73"/>
    <s v="Debit"/>
  </r>
  <r>
    <x v="379"/>
    <s v="O20243426"/>
    <s v="C12130"/>
    <s v="Enterprise"/>
    <x v="0"/>
    <s v="Santa Fe"/>
    <s v="Rafaela"/>
    <s v="Lácteos"/>
    <s v="Yogur 1L"/>
    <n v="2"/>
    <n v="2.15"/>
    <n v="0.11600000000000001"/>
    <n v="3.8"/>
    <n v="2.96"/>
    <n v="0.84"/>
    <s v="Debit"/>
  </r>
  <r>
    <x v="632"/>
    <s v="O20241217"/>
    <s v="C13073"/>
    <s v="Consumer"/>
    <x v="1"/>
    <s v="AMBA"/>
    <s v="CABA"/>
    <s v="Frutas"/>
    <s v="Naranja Kg"/>
    <n v="5"/>
    <n v="1.51"/>
    <n v="0.19"/>
    <n v="6.12"/>
    <n v="4.41"/>
    <n v="1.71"/>
    <s v="Debit"/>
  </r>
  <r>
    <x v="466"/>
    <s v="O20240986"/>
    <s v="C10446"/>
    <s v="SMB"/>
    <x v="0"/>
    <s v="Rosario"/>
    <s v="Rosario"/>
    <s v="Suplementos"/>
    <s v="Whey 1kg"/>
    <n v="15"/>
    <n v="14.19"/>
    <n v="5.1999999999999998E-2"/>
    <n v="201.78"/>
    <n v="110.98"/>
    <n v="90.8"/>
    <s v="Credit"/>
  </r>
  <r>
    <x v="423"/>
    <s v="O20242217"/>
    <s v="C11777"/>
    <s v="SMB"/>
    <x v="2"/>
    <s v="Córdoba"/>
    <s v="Río Cuarto"/>
    <s v="Panificados"/>
    <s v="Medialunas Docena"/>
    <n v="13"/>
    <n v="1.48"/>
    <n v="0"/>
    <n v="19.239999999999998"/>
    <n v="12.89"/>
    <n v="6.35"/>
    <s v="Wallet"/>
  </r>
  <r>
    <x v="589"/>
    <s v="O20243590"/>
    <s v="C11776"/>
    <s v="Consumer"/>
    <x v="0"/>
    <s v="LatAm"/>
    <s v="Montevideo"/>
    <s v="Bebidas"/>
    <s v="Agua 500ml"/>
    <n v="4"/>
    <n v="2.04"/>
    <n v="2.5999999999999999E-2"/>
    <n v="7.95"/>
    <n v="5.96"/>
    <n v="1.99"/>
    <s v="Debit"/>
  </r>
  <r>
    <x v="416"/>
    <s v="O20243004"/>
    <s v="C13034"/>
    <s v="Consumer"/>
    <x v="1"/>
    <s v="AMBA"/>
    <s v="GBA Oeste"/>
    <s v="Verduras"/>
    <s v="Tomate Kg"/>
    <n v="17"/>
    <n v="2.66"/>
    <n v="4.2000000000000003E-2"/>
    <n v="43.32"/>
    <n v="30.32"/>
    <n v="13"/>
    <s v="Transfer"/>
  </r>
  <r>
    <x v="60"/>
    <s v="O20244300"/>
    <s v="C10798"/>
    <s v="Enterprise"/>
    <x v="0"/>
    <s v="Santa Fe"/>
    <s v="Santa Fe"/>
    <s v="Verduras"/>
    <s v="Cebolla Kg"/>
    <n v="2"/>
    <n v="1.98"/>
    <n v="6.4000000000000001E-2"/>
    <n v="3.71"/>
    <n v="2.6"/>
    <n v="1.1100000000000001"/>
    <s v="Credit"/>
  </r>
  <r>
    <x v="251"/>
    <s v="O20243217"/>
    <s v="C11728"/>
    <s v="SMB"/>
    <x v="1"/>
    <s v="LatAm"/>
    <s v="Santiago"/>
    <s v="Lácteos"/>
    <s v="Leche 1L"/>
    <n v="6"/>
    <n v="2.3199999999999998"/>
    <n v="5.5E-2"/>
    <n v="13.15"/>
    <n v="10.26"/>
    <n v="2.89"/>
    <s v="Credit"/>
  </r>
  <r>
    <x v="116"/>
    <s v="O20241209"/>
    <s v="C12362"/>
    <s v="Consumer"/>
    <x v="1"/>
    <s v="LatAm"/>
    <s v="Montevideo"/>
    <s v="Lácteos"/>
    <s v="Queso Cremoso 500g"/>
    <n v="3"/>
    <n v="1.86"/>
    <n v="6.6000000000000003E-2"/>
    <n v="5.21"/>
    <n v="4.0599999999999996"/>
    <n v="1.1499999999999999"/>
    <s v="Transfer"/>
  </r>
  <r>
    <x v="395"/>
    <s v="O20240651"/>
    <s v="C12044"/>
    <s v="SMB"/>
    <x v="1"/>
    <s v="AMBA"/>
    <s v="CABA"/>
    <s v="Lácteos"/>
    <s v="Yogur 1L"/>
    <n v="3"/>
    <n v="1.98"/>
    <n v="4.8000000000000001E-2"/>
    <n v="5.65"/>
    <n v="4.41"/>
    <n v="1.24"/>
    <s v="Cash"/>
  </r>
  <r>
    <x v="564"/>
    <s v="O20242113"/>
    <s v="C10249"/>
    <s v="SMB"/>
    <x v="0"/>
    <s v="AMBA"/>
    <s v="CABA"/>
    <s v="Panificados"/>
    <s v="Pan Lacteado"/>
    <n v="19"/>
    <n v="2.12"/>
    <n v="5.5E-2"/>
    <n v="38.06"/>
    <n v="25.5"/>
    <n v="12.56"/>
    <s v="Cash"/>
  </r>
  <r>
    <x v="334"/>
    <s v="O20240910"/>
    <s v="C12697"/>
    <s v="SMB"/>
    <x v="1"/>
    <s v="LatAm"/>
    <s v="Asunción"/>
    <s v="Suplementos"/>
    <s v="Whey 1kg"/>
    <n v="14"/>
    <n v="13.47"/>
    <n v="0.16200000000000001"/>
    <n v="158.03"/>
    <n v="86.92"/>
    <n v="71.11"/>
    <s v="Cash"/>
  </r>
  <r>
    <x v="200"/>
    <s v="O20240883"/>
    <s v="C12442"/>
    <s v="SMB"/>
    <x v="0"/>
    <s v="Córdoba"/>
    <s v="Villa María"/>
    <s v="Suplementos"/>
    <s v="Omega-3"/>
    <n v="13"/>
    <n v="26.06"/>
    <n v="0.05"/>
    <n v="321.83999999999997"/>
    <n v="177.01"/>
    <n v="144.83000000000001"/>
    <s v="Credit"/>
  </r>
  <r>
    <x v="477"/>
    <s v="O20243747"/>
    <s v="C12817"/>
    <s v="Consumer"/>
    <x v="1"/>
    <s v="Rosario"/>
    <s v="Rosario"/>
    <s v="Bebidas"/>
    <s v="Gaseosa Cola"/>
    <n v="1"/>
    <n v="1.63"/>
    <n v="0.11799999999999999"/>
    <n v="1.44"/>
    <n v="1.08"/>
    <n v="0.36"/>
    <s v="Debit"/>
  </r>
  <r>
    <x v="30"/>
    <s v="O20242977"/>
    <s v="C12592"/>
    <s v="SMB"/>
    <x v="1"/>
    <s v="Córdoba"/>
    <s v="Córdoba"/>
    <s v="Bebidas"/>
    <s v="Gaseosa Cola"/>
    <n v="19"/>
    <n v="1.68"/>
    <n v="0.11"/>
    <n v="28.41"/>
    <n v="21.31"/>
    <n v="7.1"/>
    <s v="Transfer"/>
  </r>
  <r>
    <x v="439"/>
    <s v="O20243544"/>
    <s v="C10372"/>
    <s v="Consumer"/>
    <x v="1"/>
    <s v="Córdoba"/>
    <s v="Córdoba"/>
    <s v="Panificados"/>
    <s v="Pan Lacteado"/>
    <n v="18"/>
    <n v="1.6"/>
    <n v="4.2999999999999997E-2"/>
    <n v="27.56"/>
    <n v="18.47"/>
    <n v="9.09"/>
    <s v="Cash"/>
  </r>
  <r>
    <x v="130"/>
    <s v="O20241622"/>
    <s v="C10298"/>
    <s v="SMB"/>
    <x v="0"/>
    <s v="Córdoba"/>
    <s v="Villa María"/>
    <s v="Lácteos"/>
    <s v="Leche 1L"/>
    <n v="3"/>
    <n v="2.5299999999999998"/>
    <n v="0.17"/>
    <n v="6.3"/>
    <n v="4.91"/>
    <n v="1.39"/>
    <s v="Credit"/>
  </r>
  <r>
    <x v="199"/>
    <s v="O20243157"/>
    <s v="C13139"/>
    <s v="Consumer"/>
    <x v="0"/>
    <s v="Córdoba"/>
    <s v="Río Cuarto"/>
    <s v="Frutas"/>
    <s v="Naranja Kg"/>
    <n v="12"/>
    <n v="2.0099999999999998"/>
    <n v="6.8000000000000005E-2"/>
    <n v="22.48"/>
    <n v="16.190000000000001"/>
    <n v="6.29"/>
    <s v="Transfer"/>
  </r>
  <r>
    <x v="590"/>
    <s v="O20241152"/>
    <s v="C10804"/>
    <s v="SMB"/>
    <x v="1"/>
    <s v="Rosario"/>
    <s v="Rosario"/>
    <s v="Bebidas"/>
    <s v="Agua 500ml"/>
    <n v="11"/>
    <n v="2.12"/>
    <n v="0.107"/>
    <n v="20.82"/>
    <n v="15.62"/>
    <n v="5.2"/>
    <s v="Credit"/>
  </r>
  <r>
    <x v="379"/>
    <s v="O20243435"/>
    <s v="C10075"/>
    <s v="Consumer"/>
    <x v="0"/>
    <s v="Córdoba"/>
    <s v="Río Cuarto"/>
    <s v="Lácteos"/>
    <s v="Leche 1L"/>
    <n v="10"/>
    <n v="1.84"/>
    <n v="7.0000000000000007E-2"/>
    <n v="17.11"/>
    <n v="13.35"/>
    <n v="3.76"/>
    <s v="Wallet"/>
  </r>
  <r>
    <x v="612"/>
    <s v="O20244009"/>
    <s v="C11654"/>
    <s v="Consumer"/>
    <x v="0"/>
    <s v="AMBA"/>
    <s v="CABA"/>
    <s v="Frutas"/>
    <s v="Naranja Kg"/>
    <n v="7"/>
    <n v="1.73"/>
    <n v="0.11799999999999999"/>
    <n v="10.68"/>
    <n v="7.69"/>
    <n v="2.99"/>
    <s v="Credit"/>
  </r>
  <r>
    <x v="522"/>
    <s v="O20240473"/>
    <s v="C10413"/>
    <s v="Consumer"/>
    <x v="1"/>
    <s v="AMBA"/>
    <s v="GBA Norte"/>
    <s v="Lácteos"/>
    <s v="Yogur 1L"/>
    <n v="2"/>
    <n v="2.84"/>
    <n v="0.16600000000000001"/>
    <n v="4.74"/>
    <n v="3.7"/>
    <n v="1.04"/>
    <s v="Debit"/>
  </r>
  <r>
    <x v="484"/>
    <s v="O20240166"/>
    <s v="C11917"/>
    <s v="Consumer"/>
    <x v="1"/>
    <s v="LatAm"/>
    <s v="Santiago"/>
    <s v="Frutas"/>
    <s v="Uva Kg"/>
    <n v="8"/>
    <n v="1.78"/>
    <n v="0.17799999999999999"/>
    <n v="11.71"/>
    <n v="8.43"/>
    <n v="3.28"/>
    <s v="Credit"/>
  </r>
  <r>
    <x v="161"/>
    <s v="O20240795"/>
    <s v="C10258"/>
    <s v="Consumer"/>
    <x v="2"/>
    <s v="AMBA"/>
    <s v="GBA Norte"/>
    <s v="Snacks"/>
    <s v="Barra Cereal"/>
    <n v="9"/>
    <n v="3.22"/>
    <n v="2.8000000000000001E-2"/>
    <n v="28.17"/>
    <n v="18.309999999999999"/>
    <n v="9.86"/>
    <s v="Wallet"/>
  </r>
  <r>
    <x v="33"/>
    <s v="O20244659"/>
    <s v="C11866"/>
    <s v="SMB"/>
    <x v="1"/>
    <s v="Córdoba"/>
    <s v="Villa María"/>
    <s v="Lácteos"/>
    <s v="Leche 1L"/>
    <n v="5"/>
    <n v="1.98"/>
    <n v="2.1999999999999999E-2"/>
    <n v="9.68"/>
    <n v="7.55"/>
    <n v="2.13"/>
    <s v="Credit"/>
  </r>
  <r>
    <x v="223"/>
    <s v="O20242781"/>
    <s v="C12763"/>
    <s v="Enterprise"/>
    <x v="1"/>
    <s v="Córdoba"/>
    <s v="Córdoba"/>
    <s v="Frutas"/>
    <s v="Uva Kg"/>
    <n v="20"/>
    <n v="1.32"/>
    <n v="9.8000000000000004E-2"/>
    <n v="23.81"/>
    <n v="17.14"/>
    <n v="6.67"/>
    <s v="Cash"/>
  </r>
  <r>
    <x v="136"/>
    <s v="O20240499"/>
    <s v="C12441"/>
    <s v="Consumer"/>
    <x v="1"/>
    <s v="LatAm"/>
    <s v="Lima"/>
    <s v="Snacks"/>
    <s v="Barra Cereal"/>
    <n v="8"/>
    <n v="3.09"/>
    <n v="0.13300000000000001"/>
    <n v="21.43"/>
    <n v="13.93"/>
    <n v="7.5"/>
    <s v="Transfer"/>
  </r>
  <r>
    <x v="592"/>
    <s v="O20242219"/>
    <s v="C13394"/>
    <s v="SMB"/>
    <x v="0"/>
    <s v="AMBA"/>
    <s v="CABA"/>
    <s v="Bebidas"/>
    <s v="Agua 500ml"/>
    <n v="20"/>
    <n v="1.77"/>
    <n v="0.128"/>
    <n v="30.87"/>
    <n v="23.15"/>
    <n v="7.72"/>
    <s v="Debit"/>
  </r>
  <r>
    <x v="194"/>
    <s v="O20240334"/>
    <s v="C12662"/>
    <s v="Consumer"/>
    <x v="2"/>
    <s v="Rosario"/>
    <s v="Rosario"/>
    <s v="Panificados"/>
    <s v="Medialunas Docena"/>
    <n v="19"/>
    <n v="1.69"/>
    <n v="8.3000000000000004E-2"/>
    <n v="29.44"/>
    <n v="19.72"/>
    <n v="9.7200000000000006"/>
    <s v="Wallet"/>
  </r>
  <r>
    <x v="248"/>
    <s v="O20242096"/>
    <s v="C11485"/>
    <s v="SMB"/>
    <x v="0"/>
    <s v="AMBA"/>
    <s v="GBA Norte"/>
    <s v="Lácteos"/>
    <s v="Yogur 1L"/>
    <n v="1"/>
    <n v="1.27"/>
    <n v="6.0999999999999999E-2"/>
    <n v="1.19"/>
    <n v="0.93"/>
    <n v="0.26"/>
    <s v="Credit"/>
  </r>
  <r>
    <x v="585"/>
    <s v="O20240230"/>
    <s v="C13084"/>
    <s v="Consumer"/>
    <x v="0"/>
    <s v="Rosario"/>
    <s v="Rosario"/>
    <s v="Bebidas"/>
    <s v="Energética"/>
    <n v="2"/>
    <n v="2.12"/>
    <n v="0"/>
    <n v="4.24"/>
    <n v="3.18"/>
    <n v="1.06"/>
    <s v="Credit"/>
  </r>
  <r>
    <x v="72"/>
    <s v="O20243081"/>
    <s v="C11833"/>
    <s v="Enterprise"/>
    <x v="1"/>
    <s v="Rosario"/>
    <s v="Rosario"/>
    <s v="Snacks"/>
    <s v="Papas Clásicas"/>
    <n v="8"/>
    <n v="2.58"/>
    <n v="9.4E-2"/>
    <n v="18.7"/>
    <n v="12.16"/>
    <n v="6.54"/>
    <s v="Debit"/>
  </r>
  <r>
    <x v="4"/>
    <s v="O20240097"/>
    <s v="C10459"/>
    <s v="Consumer"/>
    <x v="1"/>
    <s v="Rosario"/>
    <s v="Rosario"/>
    <s v="Frutas"/>
    <s v="Uva Kg"/>
    <n v="10"/>
    <n v="2.4300000000000002"/>
    <n v="7.9000000000000001E-2"/>
    <n v="22.38"/>
    <n v="16.11"/>
    <n v="6.27"/>
    <s v="Transfer"/>
  </r>
  <r>
    <x v="378"/>
    <s v="O20243495"/>
    <s v="C13426"/>
    <s v="Consumer"/>
    <x v="1"/>
    <s v="Santa Fe"/>
    <s v="Santa Fe"/>
    <s v="Lácteos"/>
    <s v="Queso Cremoso 500g"/>
    <n v="3"/>
    <n v="1.36"/>
    <n v="6.2E-2"/>
    <n v="3.83"/>
    <n v="2.99"/>
    <n v="0.84"/>
    <s v="Credit"/>
  </r>
  <r>
    <x v="116"/>
    <s v="O20241211"/>
    <s v="C10258"/>
    <s v="Enterprise"/>
    <x v="1"/>
    <s v="Mendoza"/>
    <s v="Mendoza"/>
    <s v="Panificados"/>
    <s v="Pan Integral"/>
    <n v="11"/>
    <n v="1.56"/>
    <n v="4.3999999999999997E-2"/>
    <n v="16.399999999999999"/>
    <n v="10.99"/>
    <n v="5.41"/>
    <s v="Cash"/>
  </r>
  <r>
    <x v="36"/>
    <s v="O20242924"/>
    <s v="C10556"/>
    <s v="Consumer"/>
    <x v="1"/>
    <s v="Santa Fe"/>
    <s v="Santa Fe"/>
    <s v="Lácteos"/>
    <s v="Yogur 1L"/>
    <n v="9"/>
    <n v="2.84"/>
    <n v="9.1999999999999998E-2"/>
    <n v="23.21"/>
    <n v="18.100000000000001"/>
    <n v="5.1100000000000003"/>
    <s v="Cash"/>
  </r>
  <r>
    <x v="575"/>
    <s v="O20243419"/>
    <s v="C12670"/>
    <s v="Consumer"/>
    <x v="1"/>
    <s v="AMBA"/>
    <s v="GBA Norte"/>
    <s v="Frutas"/>
    <s v="Manzana Kg"/>
    <n v="16"/>
    <n v="2.95"/>
    <n v="2.9000000000000001E-2"/>
    <n v="45.83"/>
    <n v="33"/>
    <n v="12.83"/>
    <s v="Debit"/>
  </r>
  <r>
    <x v="592"/>
    <s v="O20242221"/>
    <s v="C10701"/>
    <s v="Consumer"/>
    <x v="2"/>
    <s v="AMBA"/>
    <s v="CABA"/>
    <s v="Bebidas"/>
    <s v="Gaseosa Cola"/>
    <n v="4"/>
    <n v="1.89"/>
    <n v="2.5999999999999999E-2"/>
    <n v="7.36"/>
    <n v="5.52"/>
    <n v="1.84"/>
    <s v="Debit"/>
  </r>
  <r>
    <x v="45"/>
    <s v="O20240435"/>
    <s v="C11484"/>
    <s v="Consumer"/>
    <x v="1"/>
    <s v="LatAm"/>
    <s v="Asunción"/>
    <s v="Panificados"/>
    <s v="Pan Integral"/>
    <n v="14"/>
    <n v="1.46"/>
    <n v="7.0000000000000007E-2"/>
    <n v="19.010000000000002"/>
    <n v="12.74"/>
    <n v="6.27"/>
    <s v="Credit"/>
  </r>
  <r>
    <x v="606"/>
    <s v="O20244609"/>
    <s v="C10516"/>
    <s v="Consumer"/>
    <x v="1"/>
    <s v="LatAm"/>
    <s v="Montevideo"/>
    <s v="Panificados"/>
    <s v="Pan Lacteado"/>
    <n v="12"/>
    <n v="1.66"/>
    <n v="3.0000000000000001E-3"/>
    <n v="19.86"/>
    <n v="13.31"/>
    <n v="6.55"/>
    <s v="Debit"/>
  </r>
  <r>
    <x v="179"/>
    <s v="O20242331"/>
    <s v="C11398"/>
    <s v="SMB"/>
    <x v="0"/>
    <s v="Córdoba"/>
    <s v="Villa María"/>
    <s v="Lácteos"/>
    <s v="Yogur 1L"/>
    <n v="20"/>
    <n v="1.08"/>
    <n v="6.2E-2"/>
    <n v="20.260000000000002"/>
    <n v="15.8"/>
    <n v="4.46"/>
    <s v="Credit"/>
  </r>
  <r>
    <x v="143"/>
    <s v="O20244647"/>
    <s v="C11573"/>
    <s v="Consumer"/>
    <x v="1"/>
    <s v="Córdoba"/>
    <s v="Río Cuarto"/>
    <s v="Frutas"/>
    <s v="Naranja Kg"/>
    <n v="19"/>
    <n v="2.41"/>
    <n v="1.2E-2"/>
    <n v="45.24"/>
    <n v="32.57"/>
    <n v="12.67"/>
    <s v="Credit"/>
  </r>
  <r>
    <x v="98"/>
    <s v="O20244539"/>
    <s v="C12116"/>
    <s v="SMB"/>
    <x v="0"/>
    <s v="Córdoba"/>
    <s v="Villa María"/>
    <s v="Panificados"/>
    <s v="Pan Integral"/>
    <n v="16"/>
    <n v="1.59"/>
    <n v="0.126"/>
    <n v="22.23"/>
    <n v="14.89"/>
    <n v="7.34"/>
    <s v="Transfer"/>
  </r>
  <r>
    <x v="399"/>
    <s v="O20241369"/>
    <s v="C13445"/>
    <s v="Consumer"/>
    <x v="1"/>
    <s v="Rosario"/>
    <s v="Rosario"/>
    <s v="Bebidas"/>
    <s v="Agua 1.5L"/>
    <n v="1"/>
    <n v="1.43"/>
    <n v="3.1E-2"/>
    <n v="1.39"/>
    <n v="1.04"/>
    <n v="0.35"/>
    <s v="Cash"/>
  </r>
  <r>
    <x v="228"/>
    <s v="O20244873"/>
    <s v="C12550"/>
    <s v="SMB"/>
    <x v="2"/>
    <s v="LatAm"/>
    <s v="Santiago"/>
    <s v="Lácteos"/>
    <s v="Leche 1L"/>
    <n v="6"/>
    <n v="2.94"/>
    <n v="7.0999999999999994E-2"/>
    <n v="16.39"/>
    <n v="12.78"/>
    <n v="3.61"/>
    <s v="Credit"/>
  </r>
  <r>
    <x v="163"/>
    <s v="O20240944"/>
    <s v="C12597"/>
    <s v="Consumer"/>
    <x v="1"/>
    <s v="LatAm"/>
    <s v="Montevideo"/>
    <s v="Frutas"/>
    <s v="Manzana Kg"/>
    <n v="6"/>
    <n v="3.19"/>
    <n v="0.107"/>
    <n v="17.09"/>
    <n v="12.3"/>
    <n v="4.79"/>
    <s v="Credit"/>
  </r>
  <r>
    <x v="26"/>
    <s v="O20244745"/>
    <s v="C12731"/>
    <s v="Consumer"/>
    <x v="0"/>
    <s v="Santa Fe"/>
    <s v="Santa Fe"/>
    <s v="Snacks"/>
    <s v="Papas Clásicas"/>
    <n v="1"/>
    <n v="2.3199999999999998"/>
    <n v="0"/>
    <n v="2.3199999999999998"/>
    <n v="1.51"/>
    <n v="0.81"/>
    <s v="Wallet"/>
  </r>
  <r>
    <x v="135"/>
    <s v="O20241080"/>
    <s v="C11521"/>
    <s v="Consumer"/>
    <x v="2"/>
    <s v="Mendoza"/>
    <s v="Godoy Cruz"/>
    <s v="Bebidas"/>
    <s v="Agua 500ml"/>
    <n v="5"/>
    <n v="2.0699999999999998"/>
    <n v="0"/>
    <n v="10.35"/>
    <n v="7.76"/>
    <n v="2.59"/>
    <s v="Credit"/>
  </r>
  <r>
    <x v="491"/>
    <s v="O20243954"/>
    <s v="C11578"/>
    <s v="Consumer"/>
    <x v="1"/>
    <s v="Córdoba"/>
    <s v="Córdoba"/>
    <s v="Lácteos"/>
    <s v="Yogur 1L"/>
    <n v="19"/>
    <n v="1.71"/>
    <n v="2.5999999999999999E-2"/>
    <n v="31.65"/>
    <n v="24.69"/>
    <n v="6.96"/>
    <s v="Credit"/>
  </r>
  <r>
    <x v="557"/>
    <s v="O20241254"/>
    <s v="C12739"/>
    <s v="SMB"/>
    <x v="1"/>
    <s v="Rosario"/>
    <s v="Rosario"/>
    <s v="Frutas"/>
    <s v="Uva Kg"/>
    <n v="15"/>
    <n v="2.88"/>
    <n v="0.22600000000000001"/>
    <n v="33.44"/>
    <n v="24.08"/>
    <n v="9.36"/>
    <s v="Wallet"/>
  </r>
  <r>
    <x v="187"/>
    <s v="O20240751"/>
    <s v="C13323"/>
    <s v="Consumer"/>
    <x v="0"/>
    <s v="Mendoza"/>
    <s v="Mendoza"/>
    <s v="Lácteos"/>
    <s v="Yogur 1L"/>
    <n v="12"/>
    <n v="2.82"/>
    <n v="1.0999999999999999E-2"/>
    <n v="33.47"/>
    <n v="26.11"/>
    <n v="7.36"/>
    <s v="Credit"/>
  </r>
  <r>
    <x v="396"/>
    <s v="O20242403"/>
    <s v="C11599"/>
    <s v="Consumer"/>
    <x v="1"/>
    <s v="Rosario"/>
    <s v="Rosario"/>
    <s v="Panificados"/>
    <s v="Medialunas Docena"/>
    <n v="1"/>
    <n v="1.98"/>
    <n v="0.05"/>
    <n v="1.88"/>
    <n v="1.26"/>
    <n v="0.62"/>
    <s v="Debit"/>
  </r>
  <r>
    <x v="636"/>
    <s v="O20242307"/>
    <s v="C11500"/>
    <s v="SMB"/>
    <x v="1"/>
    <s v="Rosario"/>
    <s v="Rosario"/>
    <s v="Frutas"/>
    <s v="Naranja Kg"/>
    <n v="10"/>
    <n v="2.02"/>
    <n v="0.104"/>
    <n v="18.100000000000001"/>
    <n v="13.03"/>
    <n v="5.07"/>
    <s v="Wallet"/>
  </r>
  <r>
    <x v="268"/>
    <s v="O20244481"/>
    <s v="C11463"/>
    <s v="Consumer"/>
    <x v="1"/>
    <s v="LatAm"/>
    <s v="Montevideo"/>
    <s v="Panificados"/>
    <s v="Pan Lacteado"/>
    <n v="17"/>
    <n v="1.35"/>
    <n v="4.7E-2"/>
    <n v="21.87"/>
    <n v="14.65"/>
    <n v="7.22"/>
    <s v="Debit"/>
  </r>
  <r>
    <x v="267"/>
    <s v="O20241323"/>
    <s v="C11052"/>
    <s v="SMB"/>
    <x v="0"/>
    <s v="AMBA"/>
    <s v="GBA Oeste"/>
    <s v="Verduras"/>
    <s v="Zanahoria Kg"/>
    <n v="4"/>
    <n v="1.76"/>
    <n v="0.13800000000000001"/>
    <n v="6.07"/>
    <n v="4.25"/>
    <n v="1.82"/>
    <s v="Credit"/>
  </r>
  <r>
    <x v="385"/>
    <s v="O20240657"/>
    <s v="C11099"/>
    <s v="Consumer"/>
    <x v="1"/>
    <s v="Rosario"/>
    <s v="Rosario"/>
    <s v="Lácteos"/>
    <s v="Leche 1L"/>
    <n v="7"/>
    <n v="1.99"/>
    <n v="0.112"/>
    <n v="12.37"/>
    <n v="9.65"/>
    <n v="2.72"/>
    <s v="Credit"/>
  </r>
  <r>
    <x v="386"/>
    <s v="O20244624"/>
    <s v="C11100"/>
    <s v="Consumer"/>
    <x v="1"/>
    <s v="Rosario"/>
    <s v="Rosario"/>
    <s v="Bebidas"/>
    <s v="Agua 1.5L"/>
    <n v="14"/>
    <n v="1.8"/>
    <n v="3.1E-2"/>
    <n v="24.42"/>
    <n v="18.32"/>
    <n v="6.1"/>
    <s v="Credit"/>
  </r>
  <r>
    <x v="385"/>
    <s v="O20240656"/>
    <s v="C11388"/>
    <s v="SMB"/>
    <x v="1"/>
    <s v="Mendoza"/>
    <s v="Godoy Cruz"/>
    <s v="Suplementos"/>
    <s v="Multivitamínico"/>
    <n v="3"/>
    <n v="18.43"/>
    <n v="1.7999999999999999E-2"/>
    <n v="54.29"/>
    <n v="29.86"/>
    <n v="24.43"/>
    <s v="Transfer"/>
  </r>
  <r>
    <x v="187"/>
    <s v="O20240752"/>
    <s v="C12042"/>
    <s v="SMB"/>
    <x v="1"/>
    <s v="AMBA"/>
    <s v="GBA Oeste"/>
    <s v="Panificados"/>
    <s v="Pan Integral"/>
    <n v="14"/>
    <n v="2.15"/>
    <n v="9.8000000000000004E-2"/>
    <n v="27.15"/>
    <n v="18.190000000000001"/>
    <n v="8.9600000000000009"/>
    <s v="Credit"/>
  </r>
  <r>
    <x v="204"/>
    <s v="O20244606"/>
    <s v="C12131"/>
    <s v="SMB"/>
    <x v="0"/>
    <s v="Mendoza"/>
    <s v="San Rafael"/>
    <s v="Bebidas"/>
    <s v="Agua 1.5L"/>
    <n v="9"/>
    <n v="1.54"/>
    <n v="5.8999999999999997E-2"/>
    <n v="13.04"/>
    <n v="9.7799999999999994"/>
    <n v="3.26"/>
    <s v="Credit"/>
  </r>
  <r>
    <x v="13"/>
    <s v="O20243123"/>
    <s v="C12959"/>
    <s v="Enterprise"/>
    <x v="0"/>
    <s v="Córdoba"/>
    <s v="Río Cuarto"/>
    <s v="Lácteos"/>
    <s v="Leche 1L"/>
    <n v="16"/>
    <n v="2.98"/>
    <n v="8.1000000000000003E-2"/>
    <n v="43.82"/>
    <n v="34.18"/>
    <n v="9.64"/>
    <s v="Cash"/>
  </r>
  <r>
    <x v="589"/>
    <s v="O20243589"/>
    <s v="C10742"/>
    <s v="SMB"/>
    <x v="1"/>
    <s v="AMBA"/>
    <s v="GBA Sur"/>
    <s v="Verduras"/>
    <s v="Lechuga Unidad"/>
    <n v="6"/>
    <n v="2.16"/>
    <n v="4.9000000000000002E-2"/>
    <n v="12.32"/>
    <n v="8.6199999999999992"/>
    <n v="3.7"/>
    <s v="Cash"/>
  </r>
  <r>
    <x v="344"/>
    <s v="O20242029"/>
    <s v="C11439"/>
    <s v="Consumer"/>
    <x v="1"/>
    <s v="Córdoba"/>
    <s v="Villa María"/>
    <s v="Lácteos"/>
    <s v="Queso Cremoso 500g"/>
    <n v="17"/>
    <n v="1.1599999999999999"/>
    <n v="5.0999999999999997E-2"/>
    <n v="18.71"/>
    <n v="14.59"/>
    <n v="4.12"/>
    <s v="Cash"/>
  </r>
  <r>
    <x v="91"/>
    <s v="O20242734"/>
    <s v="C12855"/>
    <s v="Consumer"/>
    <x v="0"/>
    <s v="Rosario"/>
    <s v="Rosario"/>
    <s v="Snacks"/>
    <s v="Papas Clásicas"/>
    <n v="14"/>
    <n v="1.56"/>
    <n v="0"/>
    <n v="21.84"/>
    <n v="14.2"/>
    <n v="7.64"/>
    <s v="Credit"/>
  </r>
  <r>
    <x v="324"/>
    <s v="O20240138"/>
    <s v="C12104"/>
    <s v="Consumer"/>
    <x v="0"/>
    <s v="LatAm"/>
    <s v="Asunción"/>
    <s v="Verduras"/>
    <s v="Lechuga Unidad"/>
    <n v="19"/>
    <n v="2.65"/>
    <n v="0"/>
    <n v="50.35"/>
    <n v="35.25"/>
    <n v="15.1"/>
    <s v="Credit"/>
  </r>
  <r>
    <x v="414"/>
    <s v="O20243330"/>
    <s v="C10623"/>
    <s v="Consumer"/>
    <x v="0"/>
    <s v="Santa Fe"/>
    <s v="Santa Fe"/>
    <s v="Lácteos"/>
    <s v="Yogur 1L"/>
    <n v="16"/>
    <n v="2.67"/>
    <n v="5.7000000000000002E-2"/>
    <n v="40.28"/>
    <n v="31.42"/>
    <n v="8.86"/>
    <s v="Transfer"/>
  </r>
  <r>
    <x v="266"/>
    <s v="O20242250"/>
    <s v="C12780"/>
    <s v="Consumer"/>
    <x v="1"/>
    <s v="Mendoza"/>
    <s v="Mendoza"/>
    <s v="Verduras"/>
    <s v="Cebolla Kg"/>
    <n v="4"/>
    <n v="1.92"/>
    <n v="9.7000000000000003E-2"/>
    <n v="6.94"/>
    <n v="4.8600000000000003"/>
    <n v="2.08"/>
    <s v="Debit"/>
  </r>
  <r>
    <x v="458"/>
    <s v="O20242841"/>
    <s v="C10768"/>
    <s v="Consumer"/>
    <x v="1"/>
    <s v="Mendoza"/>
    <s v="Godoy Cruz"/>
    <s v="Frutas"/>
    <s v="Manzana Kg"/>
    <n v="11"/>
    <n v="2.69"/>
    <n v="0.13200000000000001"/>
    <n v="25.68"/>
    <n v="18.489999999999998"/>
    <n v="7.19"/>
    <s v="Cash"/>
  </r>
  <r>
    <x v="325"/>
    <s v="O20240631"/>
    <s v="C13217"/>
    <s v="SMB"/>
    <x v="0"/>
    <s v="AMBA"/>
    <s v="GBA Sur"/>
    <s v="Lácteos"/>
    <s v="Queso Cremoso 500g"/>
    <n v="6"/>
    <n v="2.85"/>
    <n v="0"/>
    <n v="17.100000000000001"/>
    <n v="13.34"/>
    <n v="3.76"/>
    <s v="Credit"/>
  </r>
  <r>
    <x v="617"/>
    <s v="O20241677"/>
    <s v="C10392"/>
    <s v="Consumer"/>
    <x v="1"/>
    <s v="Mendoza"/>
    <s v="San Rafael"/>
    <s v="Lácteos"/>
    <s v="Queso Cremoso 500g"/>
    <n v="19"/>
    <n v="1.49"/>
    <n v="3.1E-2"/>
    <n v="27.43"/>
    <n v="21.4"/>
    <n v="6.03"/>
    <s v="Credit"/>
  </r>
  <r>
    <x v="104"/>
    <s v="O20242199"/>
    <s v="C12547"/>
    <s v="Enterprise"/>
    <x v="1"/>
    <s v="Santa Fe"/>
    <s v="Rafaela"/>
    <s v="Panificados"/>
    <s v="Pan Lacteado"/>
    <n v="10"/>
    <n v="2.15"/>
    <n v="0.13700000000000001"/>
    <n v="18.55"/>
    <n v="12.43"/>
    <n v="6.12"/>
    <s v="Debit"/>
  </r>
  <r>
    <x v="322"/>
    <s v="O20240620"/>
    <s v="C12021"/>
    <s v="Consumer"/>
    <x v="1"/>
    <s v="LatAm"/>
    <s v="Lima"/>
    <s v="Bebidas"/>
    <s v="Energética"/>
    <n v="15"/>
    <n v="1.39"/>
    <n v="2.4E-2"/>
    <n v="20.350000000000001"/>
    <n v="15.26"/>
    <n v="5.09"/>
    <s v="Credit"/>
  </r>
  <r>
    <x v="409"/>
    <s v="O20243479"/>
    <s v="C10401"/>
    <s v="Consumer"/>
    <x v="1"/>
    <s v="LatAm"/>
    <s v="Asunción"/>
    <s v="Suplementos"/>
    <s v="Multivitamínico"/>
    <n v="17"/>
    <n v="34.47"/>
    <n v="0.114"/>
    <n v="519.19000000000005"/>
    <n v="285.55"/>
    <n v="233.64"/>
    <s v="Credit"/>
  </r>
  <r>
    <x v="3"/>
    <s v="O20244881"/>
    <s v="C12693"/>
    <s v="Consumer"/>
    <x v="1"/>
    <s v="AMBA"/>
    <s v="GBA Norte"/>
    <s v="Snacks"/>
    <s v="Barra Cereal"/>
    <n v="12"/>
    <n v="1.93"/>
    <n v="9.4E-2"/>
    <n v="20.98"/>
    <n v="13.64"/>
    <n v="7.34"/>
    <s v="Debit"/>
  </r>
  <r>
    <x v="526"/>
    <s v="O20241603"/>
    <s v="C11316"/>
    <s v="Consumer"/>
    <x v="0"/>
    <s v="AMBA"/>
    <s v="GBA Norte"/>
    <s v="Panificados"/>
    <s v="Pan Lacteado"/>
    <n v="1"/>
    <n v="1.36"/>
    <n v="0.106"/>
    <n v="1.22"/>
    <n v="0.82"/>
    <n v="0.4"/>
    <s v="Cash"/>
  </r>
  <r>
    <x v="621"/>
    <s v="O20242460"/>
    <s v="C11939"/>
    <s v="Consumer"/>
    <x v="0"/>
    <s v="AMBA"/>
    <s v="GBA Norte"/>
    <s v="Suplementos"/>
    <s v="Creatina 300g"/>
    <n v="2"/>
    <n v="32.979999999999997"/>
    <n v="6.2E-2"/>
    <n v="61.87"/>
    <n v="34.03"/>
    <n v="27.84"/>
    <s v="Debit"/>
  </r>
  <r>
    <x v="24"/>
    <s v="O20241579"/>
    <s v="C12544"/>
    <s v="Consumer"/>
    <x v="2"/>
    <s v="Córdoba"/>
    <s v="Córdoba"/>
    <s v="Lácteos"/>
    <s v="Queso Cremoso 500g"/>
    <n v="4"/>
    <n v="1.67"/>
    <n v="7.0000000000000001E-3"/>
    <n v="6.63"/>
    <n v="5.17"/>
    <n v="1.46"/>
    <s v="Credit"/>
  </r>
  <r>
    <x v="229"/>
    <s v="O20244777"/>
    <s v="C13012"/>
    <s v="Consumer"/>
    <x v="0"/>
    <s v="AMBA"/>
    <s v="GBA Sur"/>
    <s v="Snacks"/>
    <s v="Mix Frutos Secos"/>
    <n v="5"/>
    <n v="1.76"/>
    <n v="0.13500000000000001"/>
    <n v="7.61"/>
    <n v="4.95"/>
    <n v="2.66"/>
    <s v="Debit"/>
  </r>
  <r>
    <x v="508"/>
    <s v="O20241648"/>
    <s v="C10760"/>
    <s v="Consumer"/>
    <x v="1"/>
    <s v="AMBA"/>
    <s v="CABA"/>
    <s v="Panificados"/>
    <s v="Pan Integral"/>
    <n v="3"/>
    <n v="1.78"/>
    <n v="0.10199999999999999"/>
    <n v="4.8"/>
    <n v="3.22"/>
    <n v="1.58"/>
    <s v="Cash"/>
  </r>
  <r>
    <x v="359"/>
    <s v="O20242505"/>
    <s v="C10157"/>
    <s v="Consumer"/>
    <x v="0"/>
    <s v="Santa Fe"/>
    <s v="Rafaela"/>
    <s v="Panificados"/>
    <s v="Medialunas Docena"/>
    <n v="4"/>
    <n v="1.44"/>
    <n v="0.125"/>
    <n v="5.04"/>
    <n v="3.38"/>
    <n v="1.66"/>
    <s v="Cash"/>
  </r>
  <r>
    <x v="369"/>
    <s v="O20241616"/>
    <s v="C11013"/>
    <s v="Consumer"/>
    <x v="0"/>
    <s v="Santa Fe"/>
    <s v="Rosario"/>
    <s v="Bebidas"/>
    <s v="Gaseosa Cola"/>
    <n v="3"/>
    <n v="1.34"/>
    <n v="0.12"/>
    <n v="3.54"/>
    <n v="2.66"/>
    <n v="0.88"/>
    <s v="Transfer"/>
  </r>
  <r>
    <x v="269"/>
    <s v="O20244563"/>
    <s v="C10153"/>
    <s v="Consumer"/>
    <x v="1"/>
    <s v="Santa Fe"/>
    <s v="Santa Fe"/>
    <s v="Panificados"/>
    <s v="Medialunas Docena"/>
    <n v="20"/>
    <n v="1.44"/>
    <n v="4.2000000000000003E-2"/>
    <n v="27.59"/>
    <n v="18.489999999999998"/>
    <n v="9.1"/>
    <s v="Credit"/>
  </r>
  <r>
    <x v="31"/>
    <s v="O20244840"/>
    <s v="C12367"/>
    <s v="SMB"/>
    <x v="0"/>
    <s v="Santa Fe"/>
    <s v="Santa Fe"/>
    <s v="Bebidas"/>
    <s v="Agua 500ml"/>
    <n v="14"/>
    <n v="1.63"/>
    <n v="1.6E-2"/>
    <n v="22.45"/>
    <n v="16.84"/>
    <n v="5.61"/>
    <s v="Transfer"/>
  </r>
  <r>
    <x v="274"/>
    <s v="O20242698"/>
    <s v="C12434"/>
    <s v="Consumer"/>
    <x v="1"/>
    <s v="LatAm"/>
    <s v="Santiago"/>
    <s v="Verduras"/>
    <s v="Cebolla Kg"/>
    <n v="11"/>
    <n v="1.8"/>
    <n v="0.112"/>
    <n v="17.579999999999998"/>
    <n v="12.31"/>
    <n v="5.27"/>
    <s v="Credit"/>
  </r>
  <r>
    <x v="541"/>
    <s v="O20243604"/>
    <s v="C10104"/>
    <s v="SMB"/>
    <x v="0"/>
    <s v="LatAm"/>
    <s v="Lima"/>
    <s v="Bebidas"/>
    <s v="Agua 1.5L"/>
    <n v="7"/>
    <n v="1.54"/>
    <n v="0.13900000000000001"/>
    <n v="9.2799999999999994"/>
    <n v="6.96"/>
    <n v="2.3199999999999998"/>
    <s v="Credit"/>
  </r>
  <r>
    <x v="567"/>
    <s v="O20244458"/>
    <s v="C12484"/>
    <s v="Consumer"/>
    <x v="1"/>
    <s v="AMBA"/>
    <s v="GBA Norte"/>
    <s v="Lácteos"/>
    <s v="Yogur 1L"/>
    <n v="20"/>
    <n v="1.48"/>
    <n v="0"/>
    <n v="29.6"/>
    <n v="23.09"/>
    <n v="6.51"/>
    <s v="Credit"/>
  </r>
  <r>
    <x v="476"/>
    <s v="O20242773"/>
    <s v="C13317"/>
    <s v="Consumer"/>
    <x v="1"/>
    <s v="Rosario"/>
    <s v="Rosario"/>
    <s v="Bebidas"/>
    <s v="Agua 500ml"/>
    <n v="13"/>
    <n v="1.84"/>
    <n v="5.6000000000000001E-2"/>
    <n v="22.58"/>
    <n v="16.940000000000001"/>
    <n v="5.64"/>
    <s v="Debit"/>
  </r>
  <r>
    <x v="398"/>
    <s v="O20241525"/>
    <s v="C10677"/>
    <s v="Consumer"/>
    <x v="1"/>
    <s v="AMBA"/>
    <s v="CABA"/>
    <s v="Suplementos"/>
    <s v="Omega-3"/>
    <n v="17"/>
    <n v="25.9"/>
    <n v="4.0000000000000001E-3"/>
    <n v="438.54"/>
    <n v="241.2"/>
    <n v="197.34"/>
    <s v="Debit"/>
  </r>
  <r>
    <x v="556"/>
    <s v="O20243610"/>
    <s v="C10548"/>
    <s v="Consumer"/>
    <x v="1"/>
    <s v="Córdoba"/>
    <s v="Córdoba"/>
    <s v="Lácteos"/>
    <s v="Yogur 1L"/>
    <n v="15"/>
    <n v="2.16"/>
    <n v="4.3999999999999997E-2"/>
    <n v="30.97"/>
    <n v="24.16"/>
    <n v="6.81"/>
    <s v="Credit"/>
  </r>
  <r>
    <x v="76"/>
    <s v="O20243709"/>
    <s v="C11733"/>
    <s v="Enterprise"/>
    <x v="0"/>
    <s v="LatAm"/>
    <s v="Lima"/>
    <s v="Suplementos"/>
    <s v="Creatina 300g"/>
    <n v="20"/>
    <n v="23.26"/>
    <n v="4.7E-2"/>
    <n v="443.34"/>
    <n v="243.84"/>
    <n v="199.5"/>
    <s v="Debit"/>
  </r>
  <r>
    <x v="519"/>
    <s v="O20243722"/>
    <s v="C12169"/>
    <s v="Consumer"/>
    <x v="2"/>
    <s v="AMBA"/>
    <s v="CABA"/>
    <s v="Verduras"/>
    <s v="Zanahoria Kg"/>
    <n v="15"/>
    <n v="1.96"/>
    <n v="0.126"/>
    <n v="25.7"/>
    <n v="17.989999999999998"/>
    <n v="7.71"/>
    <s v="Credit"/>
  </r>
  <r>
    <x v="558"/>
    <s v="O20240172"/>
    <s v="C11255"/>
    <s v="Consumer"/>
    <x v="0"/>
    <s v="AMBA"/>
    <s v="GBA Norte"/>
    <s v="Suplementos"/>
    <s v="Omega-3"/>
    <n v="8"/>
    <n v="22.85"/>
    <n v="0.123"/>
    <n v="160.32"/>
    <n v="88.18"/>
    <n v="72.14"/>
    <s v="Credit"/>
  </r>
  <r>
    <x v="512"/>
    <s v="O20240587"/>
    <s v="C12248"/>
    <s v="Consumer"/>
    <x v="1"/>
    <s v="AMBA"/>
    <s v="CABA"/>
    <s v="Frutas"/>
    <s v="Banana Kg"/>
    <n v="8"/>
    <n v="3.07"/>
    <n v="7.8E-2"/>
    <n v="22.64"/>
    <n v="16.3"/>
    <n v="6.34"/>
    <s v="Credit"/>
  </r>
  <r>
    <x v="526"/>
    <s v="O20241604"/>
    <s v="C11196"/>
    <s v="Consumer"/>
    <x v="1"/>
    <s v="Córdoba"/>
    <s v="Villa María"/>
    <s v="Lácteos"/>
    <s v="Yogur 1L"/>
    <n v="1"/>
    <n v="1.68"/>
    <n v="0.127"/>
    <n v="1.47"/>
    <n v="1.1499999999999999"/>
    <n v="0.32"/>
    <s v="Credit"/>
  </r>
  <r>
    <x v="580"/>
    <s v="O20242100"/>
    <s v="C11513"/>
    <s v="Enterprise"/>
    <x v="2"/>
    <s v="AMBA"/>
    <s v="GBA Norte"/>
    <s v="Verduras"/>
    <s v="Zanahoria Kg"/>
    <n v="10"/>
    <n v="1.69"/>
    <n v="8.5000000000000006E-2"/>
    <n v="15.46"/>
    <n v="10.82"/>
    <n v="4.6399999999999997"/>
    <s v="Credit"/>
  </r>
  <r>
    <x v="446"/>
    <s v="O20242692"/>
    <s v="C10631"/>
    <s v="Enterprise"/>
    <x v="0"/>
    <s v="Mendoza"/>
    <s v="San Rafael"/>
    <s v="Suplementos"/>
    <s v="Multivitamínico"/>
    <n v="13"/>
    <n v="14.03"/>
    <n v="0.154"/>
    <n v="154.30000000000001"/>
    <n v="84.86"/>
    <n v="69.44"/>
    <s v="Debit"/>
  </r>
  <r>
    <x v="51"/>
    <s v="O20244405"/>
    <s v="C13130"/>
    <s v="Consumer"/>
    <x v="1"/>
    <s v="LatAm"/>
    <s v="Montevideo"/>
    <s v="Frutas"/>
    <s v="Naranja Kg"/>
    <n v="16"/>
    <n v="2.63"/>
    <n v="8.6999999999999994E-2"/>
    <n v="38.42"/>
    <n v="27.66"/>
    <n v="10.76"/>
    <s v="Credit"/>
  </r>
  <r>
    <x v="109"/>
    <s v="O20244832"/>
    <s v="C11189"/>
    <s v="SMB"/>
    <x v="0"/>
    <s v="Rosario"/>
    <s v="Rosario"/>
    <s v="Bebidas"/>
    <s v="Gaseosa Cola"/>
    <n v="18"/>
    <n v="1.88"/>
    <n v="0"/>
    <n v="33.840000000000003"/>
    <n v="25.38"/>
    <n v="8.4600000000000009"/>
    <s v="Debit"/>
  </r>
  <r>
    <x v="246"/>
    <s v="O20241714"/>
    <s v="C11560"/>
    <s v="SMB"/>
    <x v="1"/>
    <s v="LatAm"/>
    <s v="Montevideo"/>
    <s v="Snacks"/>
    <s v="Papas Onduladas"/>
    <n v="10"/>
    <n v="2.72"/>
    <n v="0.12"/>
    <n v="23.94"/>
    <n v="15.56"/>
    <n v="8.3800000000000008"/>
    <s v="Debit"/>
  </r>
  <r>
    <x v="336"/>
    <s v="O20241547"/>
    <s v="C11301"/>
    <s v="Consumer"/>
    <x v="1"/>
    <s v="Santa Fe"/>
    <s v="Rosario"/>
    <s v="Frutas"/>
    <s v="Banana Kg"/>
    <n v="19"/>
    <n v="2.1"/>
    <n v="6.4000000000000001E-2"/>
    <n v="37.35"/>
    <n v="26.89"/>
    <n v="10.46"/>
    <s v="Cash"/>
  </r>
  <r>
    <x v="604"/>
    <s v="O20243452"/>
    <s v="C10923"/>
    <s v="SMB"/>
    <x v="1"/>
    <s v="Córdoba"/>
    <s v="Río Cuarto"/>
    <s v="Suplementos"/>
    <s v="Omega-3"/>
    <n v="6"/>
    <n v="11.98"/>
    <n v="0.1"/>
    <n v="64.69"/>
    <n v="35.58"/>
    <n v="29.11"/>
    <s v="Credit"/>
  </r>
  <r>
    <x v="279"/>
    <s v="O20240727"/>
    <s v="C11374"/>
    <s v="Consumer"/>
    <x v="1"/>
    <s v="Córdoba"/>
    <s v="Villa María"/>
    <s v="Panificados"/>
    <s v="Medialunas Docena"/>
    <n v="13"/>
    <n v="1.18"/>
    <n v="9.8000000000000004E-2"/>
    <n v="13.84"/>
    <n v="9.27"/>
    <n v="4.57"/>
    <s v="Debit"/>
  </r>
  <r>
    <x v="112"/>
    <s v="O20241241"/>
    <s v="C11600"/>
    <s v="Consumer"/>
    <x v="0"/>
    <s v="AMBA"/>
    <s v="GBA Sur"/>
    <s v="Snacks"/>
    <s v="Papas Clásicas"/>
    <n v="16"/>
    <n v="2.72"/>
    <n v="6.7000000000000004E-2"/>
    <n v="40.6"/>
    <n v="26.39"/>
    <n v="14.21"/>
    <s v="Wallet"/>
  </r>
  <r>
    <x v="138"/>
    <s v="O20242818"/>
    <s v="C11445"/>
    <s v="Consumer"/>
    <x v="1"/>
    <s v="Córdoba"/>
    <s v="Villa María"/>
    <s v="Panificados"/>
    <s v="Medialunas Docena"/>
    <n v="13"/>
    <n v="1.06"/>
    <n v="9.0999999999999998E-2"/>
    <n v="12.53"/>
    <n v="8.4"/>
    <n v="4.13"/>
    <s v="Cash"/>
  </r>
  <r>
    <x v="142"/>
    <s v="O20243500"/>
    <s v="C11280"/>
    <s v="SMB"/>
    <x v="0"/>
    <s v="LatAm"/>
    <s v="Santiago"/>
    <s v="Verduras"/>
    <s v="Zanahoria Kg"/>
    <n v="8"/>
    <n v="2.56"/>
    <n v="6.5000000000000002E-2"/>
    <n v="19.149999999999999"/>
    <n v="13.41"/>
    <n v="5.74"/>
    <s v="Debit"/>
  </r>
  <r>
    <x v="125"/>
    <s v="O20243457"/>
    <s v="C13473"/>
    <s v="Enterprise"/>
    <x v="1"/>
    <s v="Córdoba"/>
    <s v="Río Cuarto"/>
    <s v="Snacks"/>
    <s v="Mix Frutos Secos"/>
    <n v="7"/>
    <n v="2.6"/>
    <n v="1.4999999999999999E-2"/>
    <n v="17.93"/>
    <n v="11.65"/>
    <n v="6.28"/>
    <s v="Wallet"/>
  </r>
  <r>
    <x v="321"/>
    <s v="O20242016"/>
    <s v="C10769"/>
    <s v="Consumer"/>
    <x v="1"/>
    <s v="AMBA"/>
    <s v="GBA Oeste"/>
    <s v="Lácteos"/>
    <s v="Queso Cremoso 500g"/>
    <n v="13"/>
    <n v="1.44"/>
    <n v="0"/>
    <n v="18.72"/>
    <n v="14.6"/>
    <n v="4.12"/>
    <s v="Debit"/>
  </r>
  <r>
    <x v="611"/>
    <s v="O20240487"/>
    <s v="C11140"/>
    <s v="SMB"/>
    <x v="0"/>
    <s v="Mendoza"/>
    <s v="San Rafael"/>
    <s v="Bebidas"/>
    <s v="Agua 1.5L"/>
    <n v="19"/>
    <n v="1.69"/>
    <n v="0.128"/>
    <n v="28"/>
    <n v="21"/>
    <n v="7"/>
    <s v="Credit"/>
  </r>
  <r>
    <x v="162"/>
    <s v="O20243188"/>
    <s v="C10680"/>
    <s v="Consumer"/>
    <x v="1"/>
    <s v="Mendoza"/>
    <s v="San Rafael"/>
    <s v="Verduras"/>
    <s v="Cebolla Kg"/>
    <n v="13"/>
    <n v="2.2999999999999998"/>
    <n v="5.3999999999999999E-2"/>
    <n v="28.29"/>
    <n v="19.8"/>
    <n v="8.49"/>
    <s v="Wallet"/>
  </r>
  <r>
    <x v="3"/>
    <s v="O20244888"/>
    <s v="C10835"/>
    <s v="Consumer"/>
    <x v="1"/>
    <s v="LatAm"/>
    <s v="Montevideo"/>
    <s v="Panificados"/>
    <s v="Pan Lacteado"/>
    <n v="17"/>
    <n v="1.79"/>
    <n v="0.14399999999999999"/>
    <n v="26.05"/>
    <n v="17.45"/>
    <n v="8.6"/>
    <s v="Debit"/>
  </r>
  <r>
    <x v="325"/>
    <s v="O20240624"/>
    <s v="C12332"/>
    <s v="SMB"/>
    <x v="1"/>
    <s v="LatAm"/>
    <s v="Montevideo"/>
    <s v="Suplementos"/>
    <s v="Whey 1kg"/>
    <n v="12"/>
    <n v="15.77"/>
    <n v="2.9000000000000001E-2"/>
    <n v="183.75"/>
    <n v="101.06"/>
    <n v="82.69"/>
    <s v="Credit"/>
  </r>
  <r>
    <x v="131"/>
    <s v="O20242464"/>
    <s v="C13385"/>
    <s v="SMB"/>
    <x v="1"/>
    <s v="Córdoba"/>
    <s v="Villa María"/>
    <s v="Panificados"/>
    <s v="Pan Lacteado"/>
    <n v="6"/>
    <n v="1.64"/>
    <n v="0.02"/>
    <n v="9.64"/>
    <n v="6.46"/>
    <n v="3.18"/>
    <s v="Transfer"/>
  </r>
  <r>
    <x v="217"/>
    <s v="O20241145"/>
    <s v="C11601"/>
    <s v="SMB"/>
    <x v="0"/>
    <s v="LatAm"/>
    <s v="Asunción"/>
    <s v="Bebidas"/>
    <s v="Energética"/>
    <n v="11"/>
    <n v="1.67"/>
    <n v="4.8000000000000001E-2"/>
    <n v="17.489999999999998"/>
    <n v="13.12"/>
    <n v="4.37"/>
    <s v="Credit"/>
  </r>
  <r>
    <x v="129"/>
    <s v="O20241232"/>
    <s v="C11135"/>
    <s v="Consumer"/>
    <x v="1"/>
    <s v="AMBA"/>
    <s v="GBA Oeste"/>
    <s v="Lácteos"/>
    <s v="Queso Cremoso 500g"/>
    <n v="17"/>
    <n v="2.14"/>
    <n v="0"/>
    <n v="36.380000000000003"/>
    <n v="28.38"/>
    <n v="8"/>
    <s v="Credit"/>
  </r>
  <r>
    <x v="51"/>
    <s v="O20244396"/>
    <s v="C11207"/>
    <s v="Consumer"/>
    <x v="1"/>
    <s v="Córdoba"/>
    <s v="Villa María"/>
    <s v="Verduras"/>
    <s v="Zanahoria Kg"/>
    <n v="16"/>
    <n v="2.23"/>
    <n v="0.14299999999999999"/>
    <n v="30.58"/>
    <n v="21.41"/>
    <n v="9.17"/>
    <s v="Cash"/>
  </r>
  <r>
    <x v="122"/>
    <s v="O20241632"/>
    <s v="C12213"/>
    <s v="Consumer"/>
    <x v="0"/>
    <s v="AMBA"/>
    <s v="GBA Sur"/>
    <s v="Panificados"/>
    <s v="Pan Lacteado"/>
    <n v="5"/>
    <n v="1.2"/>
    <n v="9.5000000000000001E-2"/>
    <n v="5.43"/>
    <n v="3.64"/>
    <n v="1.79"/>
    <s v="Credit"/>
  </r>
  <r>
    <x v="600"/>
    <s v="O20244514"/>
    <s v="C12933"/>
    <s v="Consumer"/>
    <x v="1"/>
    <s v="AMBA"/>
    <s v="GBA Oeste"/>
    <s v="Bebidas"/>
    <s v="Gaseosa Cola"/>
    <n v="14"/>
    <n v="2.09"/>
    <n v="0.11"/>
    <n v="26.04"/>
    <n v="19.53"/>
    <n v="6.51"/>
    <s v="Transfer"/>
  </r>
  <r>
    <x v="342"/>
    <s v="O20243965"/>
    <s v="C12186"/>
    <s v="Consumer"/>
    <x v="1"/>
    <s v="AMBA"/>
    <s v="GBA Norte"/>
    <s v="Panificados"/>
    <s v="Pan Integral"/>
    <n v="20"/>
    <n v="1.27"/>
    <n v="0.124"/>
    <n v="22.25"/>
    <n v="14.91"/>
    <n v="7.34"/>
    <s v="Debit"/>
  </r>
  <r>
    <x v="590"/>
    <s v="O20241157"/>
    <s v="C11235"/>
    <s v="Consumer"/>
    <x v="1"/>
    <s v="Rosario"/>
    <s v="Rosario"/>
    <s v="Verduras"/>
    <s v="Tomate Kg"/>
    <n v="5"/>
    <n v="1.4"/>
    <n v="4.1000000000000002E-2"/>
    <n v="6.71"/>
    <n v="4.7"/>
    <n v="2.0099999999999998"/>
    <s v="Cash"/>
  </r>
  <r>
    <x v="326"/>
    <s v="O20240740"/>
    <s v="C12510"/>
    <s v="Consumer"/>
    <x v="1"/>
    <s v="LatAm"/>
    <s v="Montevideo"/>
    <s v="Verduras"/>
    <s v="Zanahoria Kg"/>
    <n v="9"/>
    <n v="2.52"/>
    <n v="2.4E-2"/>
    <n v="22.14"/>
    <n v="15.5"/>
    <n v="6.64"/>
    <s v="Credit"/>
  </r>
  <r>
    <x v="242"/>
    <s v="O20244345"/>
    <s v="C11281"/>
    <s v="SMB"/>
    <x v="1"/>
    <s v="Santa Fe"/>
    <s v="Santa Fe"/>
    <s v="Lácteos"/>
    <s v="Queso Cremoso 500g"/>
    <n v="17"/>
    <n v="2.36"/>
    <n v="2.7E-2"/>
    <n v="39.04"/>
    <n v="30.45"/>
    <n v="8.59"/>
    <s v="Credit"/>
  </r>
  <r>
    <x v="367"/>
    <s v="O20241198"/>
    <s v="C12444"/>
    <s v="Enterprise"/>
    <x v="1"/>
    <s v="Santa Fe"/>
    <s v="Santa Fe"/>
    <s v="Snacks"/>
    <s v="Mix Frutos Secos"/>
    <n v="9"/>
    <n v="2.68"/>
    <n v="0.124"/>
    <n v="21.13"/>
    <n v="13.73"/>
    <n v="7.4"/>
    <s v="Transfer"/>
  </r>
  <r>
    <x v="435"/>
    <s v="O20241048"/>
    <s v="C10207"/>
    <s v="Consumer"/>
    <x v="1"/>
    <s v="AMBA"/>
    <s v="GBA Sur"/>
    <s v="Snacks"/>
    <s v="Papas Onduladas"/>
    <n v="19"/>
    <n v="2.0299999999999998"/>
    <n v="9.4E-2"/>
    <n v="34.94"/>
    <n v="22.71"/>
    <n v="12.23"/>
    <s v="Cash"/>
  </r>
  <r>
    <x v="346"/>
    <s v="O20242616"/>
    <s v="C13476"/>
    <s v="SMB"/>
    <x v="1"/>
    <s v="AMBA"/>
    <s v="CABA"/>
    <s v="Frutas"/>
    <s v="Naranja Kg"/>
    <n v="10"/>
    <n v="1.82"/>
    <n v="0.193"/>
    <n v="14.69"/>
    <n v="10.58"/>
    <n v="4.1100000000000003"/>
    <s v="Debit"/>
  </r>
  <r>
    <x v="190"/>
    <s v="O20241124"/>
    <s v="C12920"/>
    <s v="Enterprise"/>
    <x v="0"/>
    <s v="LatAm"/>
    <s v="Montevideo"/>
    <s v="Lácteos"/>
    <s v="Leche 1L"/>
    <n v="15"/>
    <n v="2.19"/>
    <n v="0.13700000000000001"/>
    <n v="28.35"/>
    <n v="22.11"/>
    <n v="6.24"/>
    <s v="Wallet"/>
  </r>
  <r>
    <x v="205"/>
    <s v="O20240151"/>
    <s v="C12330"/>
    <s v="Consumer"/>
    <x v="1"/>
    <s v="Mendoza"/>
    <s v="Mendoza"/>
    <s v="Snacks"/>
    <s v="Papas Clásicas"/>
    <n v="10"/>
    <n v="2.97"/>
    <n v="1.4999999999999999E-2"/>
    <n v="29.25"/>
    <n v="19.010000000000002"/>
    <n v="10.24"/>
    <s v="Credit"/>
  </r>
  <r>
    <x v="367"/>
    <s v="O20241194"/>
    <s v="C10114"/>
    <s v="Enterprise"/>
    <x v="0"/>
    <s v="Córdoba"/>
    <s v="Córdoba"/>
    <s v="Lácteos"/>
    <s v="Queso Cremoso 500g"/>
    <n v="5"/>
    <n v="1.8"/>
    <n v="8.3000000000000004E-2"/>
    <n v="8.25"/>
    <n v="6.43"/>
    <n v="1.82"/>
    <s v="Credit"/>
  </r>
  <r>
    <x v="561"/>
    <s v="O20243397"/>
    <s v="C10060"/>
    <s v="SMB"/>
    <x v="0"/>
    <s v="Córdoba"/>
    <s v="Villa María"/>
    <s v="Suplementos"/>
    <s v="Whey 1kg"/>
    <n v="7"/>
    <n v="25.48"/>
    <n v="5.5E-2"/>
    <n v="168.55"/>
    <n v="92.7"/>
    <n v="75.849999999999994"/>
    <s v="Cash"/>
  </r>
  <r>
    <x v="414"/>
    <s v="O20243339"/>
    <s v="C11291"/>
    <s v="Consumer"/>
    <x v="1"/>
    <s v="Córdoba"/>
    <s v="Córdoba"/>
    <s v="Suplementos"/>
    <s v="Multivitamínico"/>
    <n v="10"/>
    <n v="18.73"/>
    <n v="4.5999999999999999E-2"/>
    <n v="178.68"/>
    <n v="98.27"/>
    <n v="80.41"/>
    <s v="Credit"/>
  </r>
  <r>
    <x v="116"/>
    <s v="O20241212"/>
    <s v="C12054"/>
    <s v="Consumer"/>
    <x v="1"/>
    <s v="Córdoba"/>
    <s v="Río Cuarto"/>
    <s v="Lácteos"/>
    <s v="Queso Cremoso 500g"/>
    <n v="7"/>
    <n v="2.36"/>
    <n v="0.111"/>
    <n v="14.69"/>
    <n v="11.46"/>
    <n v="3.23"/>
    <s v="Credit"/>
  </r>
  <r>
    <x v="50"/>
    <s v="O20242966"/>
    <s v="C12249"/>
    <s v="Consumer"/>
    <x v="0"/>
    <s v="AMBA"/>
    <s v="CABA"/>
    <s v="Verduras"/>
    <s v="Cebolla Kg"/>
    <n v="18"/>
    <n v="2.77"/>
    <n v="9.9000000000000005E-2"/>
    <n v="44.92"/>
    <n v="31.44"/>
    <n v="13.48"/>
    <s v="Debit"/>
  </r>
  <r>
    <x v="322"/>
    <s v="O20240617"/>
    <s v="C12471"/>
    <s v="Consumer"/>
    <x v="0"/>
    <s v="LatAm"/>
    <s v="Lima"/>
    <s v="Lácteos"/>
    <s v="Yogur 1L"/>
    <n v="7"/>
    <n v="1.47"/>
    <n v="0"/>
    <n v="10.29"/>
    <n v="8.0299999999999994"/>
    <n v="2.2599999999999998"/>
    <s v="Debit"/>
  </r>
  <r>
    <x v="463"/>
    <s v="O20243128"/>
    <s v="C13377"/>
    <s v="SMB"/>
    <x v="1"/>
    <s v="Santa Fe"/>
    <s v="Rosario"/>
    <s v="Lácteos"/>
    <s v="Yogur 1L"/>
    <n v="14"/>
    <n v="2.02"/>
    <n v="1.6E-2"/>
    <n v="27.83"/>
    <n v="21.71"/>
    <n v="6.12"/>
    <s v="Cash"/>
  </r>
  <r>
    <x v="305"/>
    <s v="O20240282"/>
    <s v="C13426"/>
    <s v="Consumer"/>
    <x v="2"/>
    <s v="Córdoba"/>
    <s v="Córdoba"/>
    <s v="Bebidas"/>
    <s v="Energética"/>
    <n v="12"/>
    <n v="1.88"/>
    <n v="2.5000000000000001E-2"/>
    <n v="22"/>
    <n v="16.5"/>
    <n v="5.5"/>
    <s v="Cash"/>
  </r>
  <r>
    <x v="493"/>
    <s v="O20244121"/>
    <s v="C11113"/>
    <s v="SMB"/>
    <x v="1"/>
    <s v="Córdoba"/>
    <s v="Córdoba"/>
    <s v="Bebidas"/>
    <s v="Agua 500ml"/>
    <n v="13"/>
    <n v="1.85"/>
    <n v="0.08"/>
    <n v="22.13"/>
    <n v="16.600000000000001"/>
    <n v="5.53"/>
    <s v="Debit"/>
  </r>
  <r>
    <x v="634"/>
    <s v="O20242522"/>
    <s v="C12917"/>
    <s v="Enterprise"/>
    <x v="1"/>
    <s v="Mendoza"/>
    <s v="Godoy Cruz"/>
    <s v="Snacks"/>
    <s v="Papas Clásicas"/>
    <n v="11"/>
    <n v="2.08"/>
    <n v="0"/>
    <n v="22.88"/>
    <n v="14.87"/>
    <n v="8.01"/>
    <s v="Credit"/>
  </r>
  <r>
    <x v="44"/>
    <s v="O20241460"/>
    <s v="C10891"/>
    <s v="Enterprise"/>
    <x v="0"/>
    <s v="Rosario"/>
    <s v="Rosario"/>
    <s v="Panificados"/>
    <s v="Pan Lacteado"/>
    <n v="16"/>
    <n v="1.38"/>
    <n v="0.14799999999999999"/>
    <n v="18.809999999999999"/>
    <n v="12.6"/>
    <n v="6.21"/>
    <s v="Credit"/>
  </r>
  <r>
    <x v="11"/>
    <s v="O20240355"/>
    <s v="C12725"/>
    <s v="Consumer"/>
    <x v="0"/>
    <s v="AMBA"/>
    <s v="GBA Norte"/>
    <s v="Suplementos"/>
    <s v="Creatina 300g"/>
    <n v="12"/>
    <n v="14.25"/>
    <n v="5.1999999999999998E-2"/>
    <n v="162.11000000000001"/>
    <n v="89.16"/>
    <n v="72.95"/>
    <s v="Debit"/>
  </r>
  <r>
    <x v="257"/>
    <s v="O20244630"/>
    <s v="C11886"/>
    <s v="Consumer"/>
    <x v="0"/>
    <s v="Córdoba"/>
    <s v="Río Cuarto"/>
    <s v="Lácteos"/>
    <s v="Queso Cremoso 500g"/>
    <n v="7"/>
    <n v="2.12"/>
    <n v="3.1E-2"/>
    <n v="14.38"/>
    <n v="11.22"/>
    <n v="3.16"/>
    <s v="Credit"/>
  </r>
  <r>
    <x v="543"/>
    <s v="O20240863"/>
    <s v="C12231"/>
    <s v="Consumer"/>
    <x v="0"/>
    <s v="AMBA"/>
    <s v="GBA Norte"/>
    <s v="Panificados"/>
    <s v="Medialunas Docena"/>
    <n v="3"/>
    <n v="1.34"/>
    <n v="7.0000000000000007E-2"/>
    <n v="3.74"/>
    <n v="2.5099999999999998"/>
    <n v="1.23"/>
    <s v="Wallet"/>
  </r>
  <r>
    <x v="249"/>
    <s v="O20243379"/>
    <s v="C11725"/>
    <s v="Consumer"/>
    <x v="0"/>
    <s v="Córdoba"/>
    <s v="Río Cuarto"/>
    <s v="Suplementos"/>
    <s v="Creatina 300g"/>
    <n v="10"/>
    <n v="20.22"/>
    <n v="6.9000000000000006E-2"/>
    <n v="188.25"/>
    <n v="103.54"/>
    <n v="84.71"/>
    <s v="Debit"/>
  </r>
  <r>
    <x v="421"/>
    <s v="O20242494"/>
    <s v="C12871"/>
    <s v="SMB"/>
    <x v="0"/>
    <s v="Córdoba"/>
    <s v="Río Cuarto"/>
    <s v="Verduras"/>
    <s v="Lechuga Unidad"/>
    <n v="10"/>
    <n v="1.32"/>
    <n v="0"/>
    <n v="13.2"/>
    <n v="9.24"/>
    <n v="3.96"/>
    <s v="Credit"/>
  </r>
  <r>
    <x v="324"/>
    <s v="O20240124"/>
    <s v="C11469"/>
    <s v="Consumer"/>
    <x v="0"/>
    <s v="Mendoza"/>
    <s v="San Rafael"/>
    <s v="Frutas"/>
    <s v="Naranja Kg"/>
    <n v="5"/>
    <n v="3.04"/>
    <n v="0"/>
    <n v="15.2"/>
    <n v="10.94"/>
    <n v="4.26"/>
    <s v="Credit"/>
  </r>
  <r>
    <x v="255"/>
    <s v="O20244186"/>
    <s v="C12710"/>
    <s v="SMB"/>
    <x v="1"/>
    <s v="Santa Fe"/>
    <s v="Rafaela"/>
    <s v="Bebidas"/>
    <s v="Jugo Naranja"/>
    <n v="20"/>
    <n v="1.31"/>
    <n v="0.14299999999999999"/>
    <n v="22.45"/>
    <n v="16.84"/>
    <n v="5.61"/>
    <s v="Transfer"/>
  </r>
  <r>
    <x v="249"/>
    <s v="O20243375"/>
    <s v="C10939"/>
    <s v="Enterprise"/>
    <x v="1"/>
    <s v="AMBA"/>
    <s v="GBA Oeste"/>
    <s v="Bebidas"/>
    <s v="Agua 500ml"/>
    <n v="15"/>
    <n v="1.32"/>
    <n v="4.0000000000000001E-3"/>
    <n v="19.72"/>
    <n v="14.79"/>
    <n v="4.93"/>
    <s v="Credit"/>
  </r>
  <r>
    <x v="199"/>
    <s v="O20243156"/>
    <s v="C12806"/>
    <s v="Consumer"/>
    <x v="0"/>
    <s v="LatAm"/>
    <s v="Lima"/>
    <s v="Frutas"/>
    <s v="Manzana Kg"/>
    <n v="11"/>
    <n v="2.08"/>
    <n v="7.0000000000000007E-2"/>
    <n v="21.28"/>
    <n v="15.32"/>
    <n v="5.96"/>
    <s v="Cash"/>
  </r>
  <r>
    <x v="399"/>
    <s v="O20241372"/>
    <s v="C10556"/>
    <s v="Consumer"/>
    <x v="1"/>
    <s v="Santa Fe"/>
    <s v="Rosario"/>
    <s v="Lácteos"/>
    <s v="Yogur 1L"/>
    <n v="14"/>
    <n v="2.77"/>
    <n v="4.4999999999999998E-2"/>
    <n v="37.03"/>
    <n v="28.88"/>
    <n v="8.15"/>
    <s v="Wallet"/>
  </r>
  <r>
    <x v="635"/>
    <s v="O20241345"/>
    <s v="C10873"/>
    <s v="Consumer"/>
    <x v="1"/>
    <s v="LatAm"/>
    <s v="Montevideo"/>
    <s v="Verduras"/>
    <s v="Zanahoria Kg"/>
    <n v="12"/>
    <n v="2.79"/>
    <n v="9.8000000000000004E-2"/>
    <n v="30.2"/>
    <n v="21.14"/>
    <n v="9.06"/>
    <s v="Credit"/>
  </r>
  <r>
    <x v="228"/>
    <s v="O20244871"/>
    <s v="C11896"/>
    <s v="SMB"/>
    <x v="1"/>
    <s v="Córdoba"/>
    <s v="Villa María"/>
    <s v="Panificados"/>
    <s v="Medialunas Docena"/>
    <n v="6"/>
    <n v="1.51"/>
    <n v="0.182"/>
    <n v="7.41"/>
    <n v="4.96"/>
    <n v="2.4500000000000002"/>
    <s v="Credit"/>
  </r>
  <r>
    <x v="570"/>
    <s v="O20241296"/>
    <s v="C12258"/>
    <s v="SMB"/>
    <x v="1"/>
    <s v="Córdoba"/>
    <s v="Río Cuarto"/>
    <s v="Suplementos"/>
    <s v="Omega-3"/>
    <n v="2"/>
    <n v="21.89"/>
    <n v="5.0000000000000001E-3"/>
    <n v="43.56"/>
    <n v="23.96"/>
    <n v="19.600000000000001"/>
    <s v="Debit"/>
  </r>
  <r>
    <x v="105"/>
    <s v="O20242228"/>
    <s v="C10806"/>
    <s v="SMB"/>
    <x v="1"/>
    <s v="Santa Fe"/>
    <s v="Rosario"/>
    <s v="Panificados"/>
    <s v="Pan Lacteado"/>
    <n v="16"/>
    <n v="1.61"/>
    <n v="0.01"/>
    <n v="25.5"/>
    <n v="17.079999999999998"/>
    <n v="8.42"/>
    <s v="Debit"/>
  </r>
  <r>
    <x v="90"/>
    <s v="O20241900"/>
    <s v="C11726"/>
    <s v="SMB"/>
    <x v="1"/>
    <s v="Santa Fe"/>
    <s v="Rosario"/>
    <s v="Bebidas"/>
    <s v="Gaseosa Cola"/>
    <n v="7"/>
    <n v="1.66"/>
    <n v="4.2999999999999997E-2"/>
    <n v="11.12"/>
    <n v="8.34"/>
    <n v="2.78"/>
    <s v="Wallet"/>
  </r>
  <r>
    <x v="579"/>
    <s v="O20243736"/>
    <s v="C13115"/>
    <s v="SMB"/>
    <x v="2"/>
    <s v="Mendoza"/>
    <s v="Godoy Cruz"/>
    <s v="Bebidas"/>
    <s v="Energética"/>
    <n v="15"/>
    <n v="1.92"/>
    <n v="9.9000000000000005E-2"/>
    <n v="25.95"/>
    <n v="19.46"/>
    <n v="6.49"/>
    <s v="Credit"/>
  </r>
  <r>
    <x v="539"/>
    <s v="O20241165"/>
    <s v="C10104"/>
    <s v="Consumer"/>
    <x v="0"/>
    <s v="Mendoza"/>
    <s v="Godoy Cruz"/>
    <s v="Suplementos"/>
    <s v="Omega-3"/>
    <n v="11"/>
    <n v="21.79"/>
    <n v="0.152"/>
    <n v="203.26"/>
    <n v="111.79"/>
    <n v="91.47"/>
    <s v="Credit"/>
  </r>
  <r>
    <x v="591"/>
    <s v="O20240408"/>
    <s v="C10918"/>
    <s v="SMB"/>
    <x v="1"/>
    <s v="Córdoba"/>
    <s v="Villa María"/>
    <s v="Suplementos"/>
    <s v="Creatina 300g"/>
    <n v="7"/>
    <n v="17.23"/>
    <n v="0.11"/>
    <n v="107.34"/>
    <n v="59.04"/>
    <n v="48.3"/>
    <s v="Debit"/>
  </r>
  <r>
    <x v="39"/>
    <s v="O20241535"/>
    <s v="C11782"/>
    <s v="Enterprise"/>
    <x v="1"/>
    <s v="LatAm"/>
    <s v="Montevideo"/>
    <s v="Frutas"/>
    <s v="Banana Kg"/>
    <n v="6"/>
    <n v="2.95"/>
    <n v="0.14099999999999999"/>
    <n v="15.2"/>
    <n v="10.94"/>
    <n v="4.26"/>
    <s v="Debit"/>
  </r>
  <r>
    <x v="123"/>
    <s v="O20243318"/>
    <s v="C13155"/>
    <s v="SMB"/>
    <x v="1"/>
    <s v="AMBA"/>
    <s v="CABA"/>
    <s v="Panificados"/>
    <s v="Pan Lacteado"/>
    <n v="12"/>
    <n v="1.0900000000000001"/>
    <n v="8.2000000000000003E-2"/>
    <n v="12.01"/>
    <n v="8.0500000000000007"/>
    <n v="3.96"/>
    <s v="Debit"/>
  </r>
  <r>
    <x v="274"/>
    <s v="O20242702"/>
    <s v="C11102"/>
    <s v="Consumer"/>
    <x v="0"/>
    <s v="Córdoba"/>
    <s v="Río Cuarto"/>
    <s v="Lácteos"/>
    <s v="Leche 1L"/>
    <n v="3"/>
    <n v="1.59"/>
    <n v="2.5000000000000001E-2"/>
    <n v="4.6500000000000004"/>
    <n v="3.63"/>
    <n v="1.02"/>
    <s v="Credit"/>
  </r>
  <r>
    <x v="339"/>
    <s v="O20244485"/>
    <s v="C10945"/>
    <s v="Consumer"/>
    <x v="1"/>
    <s v="LatAm"/>
    <s v="Asunción"/>
    <s v="Frutas"/>
    <s v="Banana Kg"/>
    <n v="8"/>
    <n v="1.93"/>
    <n v="6.2E-2"/>
    <n v="14.48"/>
    <n v="10.43"/>
    <n v="4.05"/>
    <s v="Cash"/>
  </r>
  <r>
    <x v="201"/>
    <s v="O20244786"/>
    <s v="C11371"/>
    <s v="SMB"/>
    <x v="1"/>
    <s v="Santa Fe"/>
    <s v="Santa Fe"/>
    <s v="Panificados"/>
    <s v="Medialunas Docena"/>
    <n v="6"/>
    <n v="1.21"/>
    <n v="9.6000000000000002E-2"/>
    <n v="6.56"/>
    <n v="4.4000000000000004"/>
    <n v="2.16"/>
    <s v="Cash"/>
  </r>
  <r>
    <x v="99"/>
    <s v="O20243447"/>
    <s v="C12810"/>
    <s v="Consumer"/>
    <x v="1"/>
    <s v="Mendoza"/>
    <s v="San Rafael"/>
    <s v="Lácteos"/>
    <s v="Yogur 1L"/>
    <n v="20"/>
    <n v="2.11"/>
    <n v="8.5999999999999993E-2"/>
    <n v="38.57"/>
    <n v="30.08"/>
    <n v="8.49"/>
    <s v="Transfer"/>
  </r>
  <r>
    <x v="616"/>
    <s v="O20243640"/>
    <s v="C10568"/>
    <s v="Consumer"/>
    <x v="1"/>
    <s v="AMBA"/>
    <s v="GBA Oeste"/>
    <s v="Verduras"/>
    <s v="Zanahoria Kg"/>
    <n v="5"/>
    <n v="2.7"/>
    <n v="0.218"/>
    <n v="10.56"/>
    <n v="7.39"/>
    <n v="3.17"/>
    <s v="Transfer"/>
  </r>
  <r>
    <x v="520"/>
    <s v="O20243557"/>
    <s v="C11695"/>
    <s v="SMB"/>
    <x v="2"/>
    <s v="Rosario"/>
    <s v="Rosario"/>
    <s v="Panificados"/>
    <s v="Pan Integral"/>
    <n v="19"/>
    <n v="1.34"/>
    <n v="3.9E-2"/>
    <n v="24.47"/>
    <n v="16.39"/>
    <n v="8.08"/>
    <s v="Transfer"/>
  </r>
  <r>
    <x v="567"/>
    <s v="O20244457"/>
    <s v="C10746"/>
    <s v="Enterprise"/>
    <x v="0"/>
    <s v="LatAm"/>
    <s v="Lima"/>
    <s v="Panificados"/>
    <s v="Pan Lacteado"/>
    <n v="12"/>
    <n v="1.5"/>
    <n v="0.156"/>
    <n v="15.19"/>
    <n v="10.18"/>
    <n v="5.01"/>
    <s v="Credit"/>
  </r>
  <r>
    <x v="621"/>
    <s v="O20242461"/>
    <s v="C10132"/>
    <s v="SMB"/>
    <x v="1"/>
    <s v="Santa Fe"/>
    <s v="Rafaela"/>
    <s v="Suplementos"/>
    <s v="Omega-3"/>
    <n v="17"/>
    <n v="21.88"/>
    <n v="0.106"/>
    <n v="332.53"/>
    <n v="182.89"/>
    <n v="149.63999999999999"/>
    <s v="Credit"/>
  </r>
  <r>
    <x v="60"/>
    <s v="O20244296"/>
    <s v="C11241"/>
    <s v="Consumer"/>
    <x v="0"/>
    <s v="Santa Fe"/>
    <s v="Rosario"/>
    <s v="Lácteos"/>
    <s v="Yogur 1L"/>
    <n v="15"/>
    <n v="1.1200000000000001"/>
    <n v="0"/>
    <n v="16.8"/>
    <n v="13.1"/>
    <n v="3.7"/>
    <s v="Credit"/>
  </r>
  <r>
    <x v="551"/>
    <s v="O20242576"/>
    <s v="C12272"/>
    <s v="Consumer"/>
    <x v="1"/>
    <s v="AMBA"/>
    <s v="GBA Norte"/>
    <s v="Suplementos"/>
    <s v="Multivitamínico"/>
    <n v="2"/>
    <n v="16.52"/>
    <n v="0"/>
    <n v="33.04"/>
    <n v="18.170000000000002"/>
    <n v="14.87"/>
    <s v="Transfer"/>
  </r>
  <r>
    <x v="463"/>
    <s v="O20243130"/>
    <s v="C12100"/>
    <s v="Consumer"/>
    <x v="1"/>
    <s v="Córdoba"/>
    <s v="Villa María"/>
    <s v="Lácteos"/>
    <s v="Leche 1L"/>
    <n v="10"/>
    <n v="2.27"/>
    <n v="0.14799999999999999"/>
    <n v="19.34"/>
    <n v="15.09"/>
    <n v="4.25"/>
    <s v="Cash"/>
  </r>
  <r>
    <x v="605"/>
    <s v="O20242634"/>
    <s v="C12371"/>
    <s v="SMB"/>
    <x v="1"/>
    <s v="Córdoba"/>
    <s v="Villa María"/>
    <s v="Bebidas"/>
    <s v="Jugo Naranja"/>
    <n v="10"/>
    <n v="1.03"/>
    <n v="8.9999999999999993E-3"/>
    <n v="10.210000000000001"/>
    <n v="7.66"/>
    <n v="2.5499999999999998"/>
    <s v="Transfer"/>
  </r>
  <r>
    <x v="43"/>
    <s v="O20242394"/>
    <s v="C13309"/>
    <s v="Consumer"/>
    <x v="0"/>
    <s v="Santa Fe"/>
    <s v="Rafaela"/>
    <s v="Bebidas"/>
    <s v="Jugo Naranja"/>
    <n v="19"/>
    <n v="2.1"/>
    <n v="0.01"/>
    <n v="39.5"/>
    <n v="29.62"/>
    <n v="9.8800000000000008"/>
    <s v="Credit"/>
  </r>
  <r>
    <x v="171"/>
    <s v="O20242045"/>
    <s v="C13285"/>
    <s v="Consumer"/>
    <x v="1"/>
    <s v="AMBA"/>
    <s v="GBA Sur"/>
    <s v="Suplementos"/>
    <s v="Creatina 300g"/>
    <n v="19"/>
    <n v="33.86"/>
    <n v="7.0000000000000007E-2"/>
    <n v="598.30999999999995"/>
    <n v="329.07"/>
    <n v="269.24"/>
    <s v="Wallet"/>
  </r>
  <r>
    <x v="629"/>
    <s v="O20244061"/>
    <s v="C11193"/>
    <s v="Enterprise"/>
    <x v="1"/>
    <s v="Santa Fe"/>
    <s v="Rafaela"/>
    <s v="Verduras"/>
    <s v="Tomate Kg"/>
    <n v="19"/>
    <n v="2.4700000000000002"/>
    <n v="0.128"/>
    <n v="40.92"/>
    <n v="28.64"/>
    <n v="12.28"/>
    <s v="Transfer"/>
  </r>
  <r>
    <x v="59"/>
    <s v="O20244923"/>
    <s v="C11230"/>
    <s v="Consumer"/>
    <x v="1"/>
    <s v="Santa Fe"/>
    <s v="Santa Fe"/>
    <s v="Bebidas"/>
    <s v="Energética"/>
    <n v="10"/>
    <n v="2.19"/>
    <n v="0.122"/>
    <n v="19.23"/>
    <n v="14.42"/>
    <n v="4.8099999999999996"/>
    <s v="Wallet"/>
  </r>
  <r>
    <x v="622"/>
    <s v="O20244727"/>
    <s v="C10437"/>
    <s v="Consumer"/>
    <x v="1"/>
    <s v="AMBA"/>
    <s v="GBA Oeste"/>
    <s v="Lácteos"/>
    <s v="Yogur 1L"/>
    <n v="17"/>
    <n v="1.89"/>
    <n v="8.7999999999999995E-2"/>
    <n v="29.3"/>
    <n v="22.85"/>
    <n v="6.45"/>
    <s v="Credit"/>
  </r>
  <r>
    <x v="70"/>
    <s v="O20243681"/>
    <s v="C10411"/>
    <s v="Consumer"/>
    <x v="1"/>
    <s v="AMBA"/>
    <s v="CABA"/>
    <s v="Verduras"/>
    <s v="Lechuga Unidad"/>
    <n v="9"/>
    <n v="2.73"/>
    <n v="8.5999999999999993E-2"/>
    <n v="22.46"/>
    <n v="15.72"/>
    <n v="6.74"/>
    <s v="Transfer"/>
  </r>
  <r>
    <x v="277"/>
    <s v="O20240519"/>
    <s v="C12867"/>
    <s v="SMB"/>
    <x v="0"/>
    <s v="AMBA"/>
    <s v="GBA Sur"/>
    <s v="Verduras"/>
    <s v="Tomate Kg"/>
    <n v="2"/>
    <n v="2.2000000000000002"/>
    <n v="0.18"/>
    <n v="3.61"/>
    <n v="2.5299999999999998"/>
    <n v="1.08"/>
    <s v="Cash"/>
  </r>
  <r>
    <x v="321"/>
    <s v="O20242020"/>
    <s v="C11872"/>
    <s v="SMB"/>
    <x v="1"/>
    <s v="LatAm"/>
    <s v="Asunción"/>
    <s v="Verduras"/>
    <s v="Tomate Kg"/>
    <n v="8"/>
    <n v="1.85"/>
    <n v="4.0000000000000001E-3"/>
    <n v="14.74"/>
    <n v="10.32"/>
    <n v="4.42"/>
    <s v="Credit"/>
  </r>
  <r>
    <x v="207"/>
    <s v="O20240302"/>
    <s v="C12508"/>
    <s v="Consumer"/>
    <x v="1"/>
    <s v="Santa Fe"/>
    <s v="Santa Fe"/>
    <s v="Lácteos"/>
    <s v="Yogur 1L"/>
    <n v="1"/>
    <n v="1.24"/>
    <n v="0"/>
    <n v="1.24"/>
    <n v="0.97"/>
    <n v="0.27"/>
    <s v="Credit"/>
  </r>
  <r>
    <x v="192"/>
    <s v="O20244041"/>
    <s v="C12915"/>
    <s v="Consumer"/>
    <x v="0"/>
    <s v="LatAm"/>
    <s v="Asunción"/>
    <s v="Verduras"/>
    <s v="Lechuga Unidad"/>
    <n v="9"/>
    <n v="1.28"/>
    <n v="9.0999999999999998E-2"/>
    <n v="10.47"/>
    <n v="7.33"/>
    <n v="3.14"/>
    <s v="Credit"/>
  </r>
  <r>
    <x v="606"/>
    <s v="O20244613"/>
    <s v="C12151"/>
    <s v="Consumer"/>
    <x v="1"/>
    <s v="Rosario"/>
    <s v="Rosario"/>
    <s v="Panificados"/>
    <s v="Pan Integral"/>
    <n v="6"/>
    <n v="1.37"/>
    <n v="4.5999999999999999E-2"/>
    <n v="7.84"/>
    <n v="5.25"/>
    <n v="2.59"/>
    <s v="Credit"/>
  </r>
  <r>
    <x v="347"/>
    <s v="O20240037"/>
    <s v="C10471"/>
    <s v="Consumer"/>
    <x v="0"/>
    <s v="Santa Fe"/>
    <s v="Rafaela"/>
    <s v="Verduras"/>
    <s v="Cebolla Kg"/>
    <n v="18"/>
    <n v="2.59"/>
    <n v="9.7000000000000003E-2"/>
    <n v="42.1"/>
    <n v="29.47"/>
    <n v="12.63"/>
    <s v="Cash"/>
  </r>
  <r>
    <x v="28"/>
    <s v="O20244942"/>
    <s v="C11995"/>
    <s v="Consumer"/>
    <x v="1"/>
    <s v="Mendoza"/>
    <s v="San Rafael"/>
    <s v="Bebidas"/>
    <s v="Agua 500ml"/>
    <n v="17"/>
    <n v="1.82"/>
    <n v="8.7999999999999995E-2"/>
    <n v="28.22"/>
    <n v="21.16"/>
    <n v="7.06"/>
    <s v="Debit"/>
  </r>
  <r>
    <x v="525"/>
    <s v="O20241508"/>
    <s v="C12838"/>
    <s v="SMB"/>
    <x v="1"/>
    <s v="LatAm"/>
    <s v="Asunción"/>
    <s v="Lácteos"/>
    <s v="Leche 1L"/>
    <n v="9"/>
    <n v="1.73"/>
    <n v="0.127"/>
    <n v="13.59"/>
    <n v="10.6"/>
    <n v="2.99"/>
    <s v="Transfer"/>
  </r>
  <r>
    <x v="211"/>
    <s v="O20242146"/>
    <s v="C11639"/>
    <s v="Consumer"/>
    <x v="1"/>
    <s v="Santa Fe"/>
    <s v="Rafaela"/>
    <s v="Panificados"/>
    <s v="Pan Lacteado"/>
    <n v="6"/>
    <n v="1.57"/>
    <n v="0.10199999999999999"/>
    <n v="8.4600000000000009"/>
    <n v="5.67"/>
    <n v="2.79"/>
    <s v="Wallet"/>
  </r>
  <r>
    <x v="192"/>
    <s v="O20244052"/>
    <s v="C11212"/>
    <s v="Consumer"/>
    <x v="0"/>
    <s v="Córdoba"/>
    <s v="Villa María"/>
    <s v="Suplementos"/>
    <s v="Creatina 300g"/>
    <n v="3"/>
    <n v="24.38"/>
    <n v="6.8000000000000005E-2"/>
    <n v="68.17"/>
    <n v="37.49"/>
    <n v="30.68"/>
    <s v="Credit"/>
  </r>
  <r>
    <x v="591"/>
    <s v="O20240411"/>
    <s v="C10432"/>
    <s v="Consumer"/>
    <x v="1"/>
    <s v="Rosario"/>
    <s v="Rosario"/>
    <s v="Snacks"/>
    <s v="Mix Frutos Secos"/>
    <n v="17"/>
    <n v="1.96"/>
    <n v="5.0999999999999997E-2"/>
    <n v="31.62"/>
    <n v="20.55"/>
    <n v="11.07"/>
    <s v="Debit"/>
  </r>
  <r>
    <x v="238"/>
    <s v="O20241013"/>
    <s v="C13147"/>
    <s v="Consumer"/>
    <x v="1"/>
    <s v="Córdoba"/>
    <s v="Río Cuarto"/>
    <s v="Snacks"/>
    <s v="Papas Clásicas"/>
    <n v="17"/>
    <n v="2.31"/>
    <n v="1.7000000000000001E-2"/>
    <n v="38.6"/>
    <n v="25.09"/>
    <n v="13.51"/>
    <s v="Cash"/>
  </r>
  <r>
    <x v="55"/>
    <s v="O20240665"/>
    <s v="C12426"/>
    <s v="Consumer"/>
    <x v="0"/>
    <s v="AMBA"/>
    <s v="GBA Sur"/>
    <s v="Lácteos"/>
    <s v="Yogur 1L"/>
    <n v="15"/>
    <n v="2.08"/>
    <n v="6.8000000000000005E-2"/>
    <n v="29.08"/>
    <n v="22.68"/>
    <n v="6.4"/>
    <s v="Debit"/>
  </r>
  <r>
    <x v="511"/>
    <s v="O20241934"/>
    <s v="C12724"/>
    <s v="Consumer"/>
    <x v="1"/>
    <s v="Mendoza"/>
    <s v="Mendoza"/>
    <s v="Panificados"/>
    <s v="Medialunas Docena"/>
    <n v="7"/>
    <n v="1.18"/>
    <n v="0"/>
    <n v="8.26"/>
    <n v="5.53"/>
    <n v="2.73"/>
    <s v="Cash"/>
  </r>
  <r>
    <x v="219"/>
    <s v="O20240598"/>
    <s v="C12835"/>
    <s v="SMB"/>
    <x v="1"/>
    <s v="Mendoza"/>
    <s v="Mendoza"/>
    <s v="Frutas"/>
    <s v="Naranja Kg"/>
    <n v="19"/>
    <n v="1.51"/>
    <n v="5.5E-2"/>
    <n v="27.11"/>
    <n v="19.52"/>
    <n v="7.59"/>
    <s v="Cash"/>
  </r>
  <r>
    <x v="147"/>
    <s v="O20244100"/>
    <s v="C11642"/>
    <s v="Consumer"/>
    <x v="1"/>
    <s v="Córdoba"/>
    <s v="Córdoba"/>
    <s v="Verduras"/>
    <s v="Tomate Kg"/>
    <n v="8"/>
    <n v="2.5299999999999998"/>
    <n v="0.13"/>
    <n v="17.61"/>
    <n v="12.33"/>
    <n v="5.28"/>
    <s v="Debit"/>
  </r>
  <r>
    <x v="355"/>
    <s v="O20243949"/>
    <s v="C10843"/>
    <s v="Consumer"/>
    <x v="1"/>
    <s v="Córdoba"/>
    <s v="Río Cuarto"/>
    <s v="Frutas"/>
    <s v="Manzana Kg"/>
    <n v="12"/>
    <n v="1.62"/>
    <n v="2.9000000000000001E-2"/>
    <n v="18.88"/>
    <n v="13.59"/>
    <n v="5.29"/>
    <s v="Cash"/>
  </r>
  <r>
    <x v="151"/>
    <s v="O20242902"/>
    <s v="C13324"/>
    <s v="Consumer"/>
    <x v="1"/>
    <s v="Mendoza"/>
    <s v="Godoy Cruz"/>
    <s v="Suplementos"/>
    <s v="Whey 1kg"/>
    <n v="9"/>
    <n v="15.99"/>
    <n v="4.5999999999999999E-2"/>
    <n v="137.29"/>
    <n v="75.510000000000005"/>
    <n v="61.78"/>
    <s v="Credit"/>
  </r>
  <r>
    <x v="383"/>
    <s v="O20244380"/>
    <s v="C11495"/>
    <s v="SMB"/>
    <x v="0"/>
    <s v="Mendoza"/>
    <s v="Godoy Cruz"/>
    <s v="Frutas"/>
    <s v="Uva Kg"/>
    <n v="1"/>
    <n v="2.2599999999999998"/>
    <n v="0.15"/>
    <n v="1.92"/>
    <n v="1.38"/>
    <n v="0.54"/>
    <s v="Credit"/>
  </r>
  <r>
    <x v="543"/>
    <s v="O20240868"/>
    <s v="C13308"/>
    <s v="Consumer"/>
    <x v="0"/>
    <s v="LatAm"/>
    <s v="Asunción"/>
    <s v="Lácteos"/>
    <s v="Yogur 1L"/>
    <n v="14"/>
    <n v="2.36"/>
    <n v="8.2000000000000003E-2"/>
    <n v="30.33"/>
    <n v="23.66"/>
    <n v="6.67"/>
    <s v="Cash"/>
  </r>
  <r>
    <x v="239"/>
    <s v="O20242714"/>
    <s v="C10588"/>
    <s v="Consumer"/>
    <x v="2"/>
    <s v="Rosario"/>
    <s v="Rosario"/>
    <s v="Verduras"/>
    <s v="Tomate Kg"/>
    <n v="17"/>
    <n v="2.27"/>
    <n v="0"/>
    <n v="38.590000000000003"/>
    <n v="27.01"/>
    <n v="11.58"/>
    <s v="Debit"/>
  </r>
  <r>
    <x v="256"/>
    <s v="O20240459"/>
    <s v="C13317"/>
    <s v="SMB"/>
    <x v="1"/>
    <s v="AMBA"/>
    <s v="GBA Sur"/>
    <s v="Panificados"/>
    <s v="Pan Lacteado"/>
    <n v="4"/>
    <n v="1.87"/>
    <n v="6.5000000000000002E-2"/>
    <n v="6.99"/>
    <n v="4.68"/>
    <n v="2.31"/>
    <s v="Debit"/>
  </r>
  <r>
    <x v="123"/>
    <s v="O20243322"/>
    <s v="C12960"/>
    <s v="Enterprise"/>
    <x v="1"/>
    <s v="Córdoba"/>
    <s v="Villa María"/>
    <s v="Frutas"/>
    <s v="Uva Kg"/>
    <n v="19"/>
    <n v="2.68"/>
    <n v="8.3000000000000004E-2"/>
    <n v="46.69"/>
    <n v="33.619999999999997"/>
    <n v="13.07"/>
    <s v="Debit"/>
  </r>
  <r>
    <x v="277"/>
    <s v="O20240521"/>
    <s v="C11701"/>
    <s v="SMB"/>
    <x v="0"/>
    <s v="Mendoza"/>
    <s v="San Rafael"/>
    <s v="Suplementos"/>
    <s v="Multivitamínico"/>
    <n v="13"/>
    <n v="19.309999999999999"/>
    <n v="8.0000000000000002E-3"/>
    <n v="249.02"/>
    <n v="136.96"/>
    <n v="112.06"/>
    <s v="Cash"/>
  </r>
  <r>
    <x v="151"/>
    <s v="O20242900"/>
    <s v="C10384"/>
    <s v="Consumer"/>
    <x v="1"/>
    <s v="Córdoba"/>
    <s v="Villa María"/>
    <s v="Lácteos"/>
    <s v="Queso Cremoso 500g"/>
    <n v="20"/>
    <n v="2.66"/>
    <n v="3.2000000000000001E-2"/>
    <n v="51.5"/>
    <n v="40.17"/>
    <n v="11.33"/>
    <s v="Transfer"/>
  </r>
  <r>
    <x v="507"/>
    <s v="O20243643"/>
    <s v="C12513"/>
    <s v="SMB"/>
    <x v="1"/>
    <s v="LatAm"/>
    <s v="Montevideo"/>
    <s v="Verduras"/>
    <s v="Zanahoria Kg"/>
    <n v="4"/>
    <n v="2.1"/>
    <n v="0.16200000000000001"/>
    <n v="7.04"/>
    <n v="4.93"/>
    <n v="2.11"/>
    <s v="Debit"/>
  </r>
  <r>
    <x v="598"/>
    <s v="O20240340"/>
    <s v="C13146"/>
    <s v="Consumer"/>
    <x v="1"/>
    <s v="Santa Fe"/>
    <s v="Rafaela"/>
    <s v="Snacks"/>
    <s v="Papas Onduladas"/>
    <n v="17"/>
    <n v="3.08"/>
    <n v="0"/>
    <n v="52.36"/>
    <n v="34.03"/>
    <n v="18.329999999999998"/>
    <s v="Cash"/>
  </r>
  <r>
    <x v="391"/>
    <s v="O20240162"/>
    <s v="C10737"/>
    <s v="Enterprise"/>
    <x v="1"/>
    <s v="Santa Fe"/>
    <s v="Rafaela"/>
    <s v="Verduras"/>
    <s v="Cebolla Kg"/>
    <n v="5"/>
    <n v="2.5"/>
    <n v="9.9000000000000005E-2"/>
    <n v="11.26"/>
    <n v="7.88"/>
    <n v="3.38"/>
    <s v="Debit"/>
  </r>
  <r>
    <x v="39"/>
    <s v="O20241538"/>
    <s v="C13257"/>
    <s v="Consumer"/>
    <x v="1"/>
    <s v="Santa Fe"/>
    <s v="Santa Fe"/>
    <s v="Suplementos"/>
    <s v="Omega-3"/>
    <n v="19"/>
    <n v="19.18"/>
    <n v="2.5999999999999999E-2"/>
    <n v="354.95"/>
    <n v="195.22"/>
    <n v="159.72999999999999"/>
    <s v="Credit"/>
  </r>
  <r>
    <x v="575"/>
    <s v="O20243414"/>
    <s v="C10337"/>
    <s v="Enterprise"/>
    <x v="1"/>
    <s v="Mendoza"/>
    <s v="San Rafael"/>
    <s v="Snacks"/>
    <s v="Barra Cereal"/>
    <n v="16"/>
    <n v="2"/>
    <n v="0"/>
    <n v="32"/>
    <n v="20.8"/>
    <n v="11.2"/>
    <s v="Cash"/>
  </r>
  <r>
    <x v="481"/>
    <s v="O20243880"/>
    <s v="C11749"/>
    <s v="Enterprise"/>
    <x v="0"/>
    <s v="AMBA"/>
    <s v="GBA Sur"/>
    <s v="Suplementos"/>
    <s v="Multivitamínico"/>
    <n v="12"/>
    <n v="21.64"/>
    <n v="4.2999999999999997E-2"/>
    <n v="248.51"/>
    <n v="136.68"/>
    <n v="111.83"/>
    <s v="Credit"/>
  </r>
  <r>
    <x v="615"/>
    <s v="O20241627"/>
    <s v="C12111"/>
    <s v="SMB"/>
    <x v="0"/>
    <s v="Rosario"/>
    <s v="Rosario"/>
    <s v="Bebidas"/>
    <s v="Jugo Naranja"/>
    <n v="20"/>
    <n v="2.19"/>
    <n v="0"/>
    <n v="43.8"/>
    <n v="32.85"/>
    <n v="10.95"/>
    <s v="Credit"/>
  </r>
  <r>
    <x v="193"/>
    <s v="O20240286"/>
    <s v="C12757"/>
    <s v="Consumer"/>
    <x v="0"/>
    <s v="AMBA"/>
    <s v="GBA Oeste"/>
    <s v="Panificados"/>
    <s v="Pan Integral"/>
    <n v="20"/>
    <n v="1.91"/>
    <n v="5.6000000000000001E-2"/>
    <n v="36.06"/>
    <n v="24.16"/>
    <n v="11.9"/>
    <s v="Transfer"/>
  </r>
  <r>
    <x v="384"/>
    <s v="O20244420"/>
    <s v="C11146"/>
    <s v="SMB"/>
    <x v="0"/>
    <s v="LatAm"/>
    <s v="Montevideo"/>
    <s v="Bebidas"/>
    <s v="Gaseosa Cola"/>
    <n v="13"/>
    <n v="2"/>
    <n v="8.7999999999999995E-2"/>
    <n v="23.71"/>
    <n v="17.78"/>
    <n v="5.93"/>
    <s v="Credit"/>
  </r>
  <r>
    <x v="343"/>
    <s v="O20241501"/>
    <s v="C10132"/>
    <s v="SMB"/>
    <x v="1"/>
    <s v="Santa Fe"/>
    <s v="Rosario"/>
    <s v="Panificados"/>
    <s v="Pan Lacteado"/>
    <n v="14"/>
    <n v="1.79"/>
    <n v="7.8E-2"/>
    <n v="23.11"/>
    <n v="15.48"/>
    <n v="7.63"/>
    <s v="Transfer"/>
  </r>
  <r>
    <x v="384"/>
    <s v="O20244419"/>
    <s v="C11660"/>
    <s v="SMB"/>
    <x v="0"/>
    <s v="AMBA"/>
    <s v="CABA"/>
    <s v="Panificados"/>
    <s v="Pan Integral"/>
    <n v="16"/>
    <n v="1.22"/>
    <n v="0.08"/>
    <n v="17.96"/>
    <n v="12.03"/>
    <n v="5.93"/>
    <s v="Credit"/>
  </r>
  <r>
    <x v="113"/>
    <s v="O20241429"/>
    <s v="C11538"/>
    <s v="Consumer"/>
    <x v="2"/>
    <s v="AMBA"/>
    <s v="GBA Norte"/>
    <s v="Snacks"/>
    <s v="Mix Frutos Secos"/>
    <n v="15"/>
    <n v="3.01"/>
    <n v="0.108"/>
    <n v="40.270000000000003"/>
    <n v="26.18"/>
    <n v="14.09"/>
    <s v="Debit"/>
  </r>
  <r>
    <x v="86"/>
    <s v="O20240241"/>
    <s v="C13018"/>
    <s v="Consumer"/>
    <x v="1"/>
    <s v="AMBA"/>
    <s v="GBA Oeste"/>
    <s v="Bebidas"/>
    <s v="Energética"/>
    <n v="5"/>
    <n v="1.78"/>
    <n v="3.6999999999999998E-2"/>
    <n v="8.57"/>
    <n v="6.43"/>
    <n v="2.14"/>
    <s v="Wallet"/>
  </r>
  <r>
    <x v="518"/>
    <s v="O20244793"/>
    <s v="C13448"/>
    <s v="SMB"/>
    <x v="0"/>
    <s v="Mendoza"/>
    <s v="Mendoza"/>
    <s v="Frutas"/>
    <s v="Naranja Kg"/>
    <n v="1"/>
    <n v="1.38"/>
    <n v="4.4999999999999998E-2"/>
    <n v="1.32"/>
    <n v="0.95"/>
    <n v="0.37"/>
    <s v="Credit"/>
  </r>
  <r>
    <x v="27"/>
    <s v="O20241802"/>
    <s v="C10432"/>
    <s v="SMB"/>
    <x v="0"/>
    <s v="Córdoba"/>
    <s v="Córdoba"/>
    <s v="Panificados"/>
    <s v="Medialunas Docena"/>
    <n v="2"/>
    <n v="1.93"/>
    <n v="4.0000000000000001E-3"/>
    <n v="3.84"/>
    <n v="2.57"/>
    <n v="1.27"/>
    <s v="Credit"/>
  </r>
  <r>
    <x v="539"/>
    <s v="O20241162"/>
    <s v="C12164"/>
    <s v="SMB"/>
    <x v="2"/>
    <s v="AMBA"/>
    <s v="GBA Oeste"/>
    <s v="Verduras"/>
    <s v="Tomate Kg"/>
    <n v="4"/>
    <n v="1.38"/>
    <n v="0"/>
    <n v="5.52"/>
    <n v="3.86"/>
    <n v="1.66"/>
    <s v="Credit"/>
  </r>
  <r>
    <x v="574"/>
    <s v="O20240453"/>
    <s v="C11334"/>
    <s v="Consumer"/>
    <x v="1"/>
    <s v="Santa Fe"/>
    <s v="Rosario"/>
    <s v="Lácteos"/>
    <s v="Queso Cremoso 500g"/>
    <n v="10"/>
    <n v="2.5"/>
    <n v="5.8000000000000003E-2"/>
    <n v="23.55"/>
    <n v="18.37"/>
    <n v="5.18"/>
    <s v="Wallet"/>
  </r>
  <r>
    <x v="529"/>
    <s v="O20241821"/>
    <s v="C11553"/>
    <s v="Consumer"/>
    <x v="1"/>
    <s v="AMBA"/>
    <s v="GBA Sur"/>
    <s v="Verduras"/>
    <s v="Zanahoria Kg"/>
    <n v="2"/>
    <n v="1.27"/>
    <n v="3.0000000000000001E-3"/>
    <n v="2.5299999999999998"/>
    <n v="1.77"/>
    <n v="0.76"/>
    <s v="Credit"/>
  </r>
  <r>
    <x v="533"/>
    <s v="O20240140"/>
    <s v="C12086"/>
    <s v="Consumer"/>
    <x v="0"/>
    <s v="LatAm"/>
    <s v="Lima"/>
    <s v="Lácteos"/>
    <s v="Queso Cremoso 500g"/>
    <n v="19"/>
    <n v="1.24"/>
    <n v="6.7000000000000004E-2"/>
    <n v="21.98"/>
    <n v="17.14"/>
    <n v="4.84"/>
    <s v="Transfer"/>
  </r>
  <r>
    <x v="615"/>
    <s v="O20241628"/>
    <s v="C10754"/>
    <s v="Consumer"/>
    <x v="1"/>
    <s v="Santa Fe"/>
    <s v="Santa Fe"/>
    <s v="Suplementos"/>
    <s v="Whey 1kg"/>
    <n v="1"/>
    <n v="26.45"/>
    <n v="6.0999999999999999E-2"/>
    <n v="24.84"/>
    <n v="13.66"/>
    <n v="11.18"/>
    <s v="Credit"/>
  </r>
  <r>
    <x v="612"/>
    <s v="O20244006"/>
    <s v="C10111"/>
    <s v="Consumer"/>
    <x v="1"/>
    <s v="AMBA"/>
    <s v="GBA Oeste"/>
    <s v="Verduras"/>
    <s v="Zanahoria Kg"/>
    <n v="13"/>
    <n v="1.35"/>
    <n v="0"/>
    <n v="17.55"/>
    <n v="12.29"/>
    <n v="5.26"/>
    <s v="Credit"/>
  </r>
  <r>
    <x v="593"/>
    <s v="O20240674"/>
    <s v="C13098"/>
    <s v="Consumer"/>
    <x v="1"/>
    <s v="Mendoza"/>
    <s v="Godoy Cruz"/>
    <s v="Snacks"/>
    <s v="Mix Frutos Secos"/>
    <n v="5"/>
    <n v="2.4500000000000002"/>
    <n v="0.107"/>
    <n v="10.94"/>
    <n v="7.11"/>
    <n v="3.83"/>
    <s v="Credit"/>
  </r>
  <r>
    <x v="124"/>
    <s v="O20241069"/>
    <s v="C10370"/>
    <s v="Enterprise"/>
    <x v="1"/>
    <s v="Santa Fe"/>
    <s v="Rosario"/>
    <s v="Bebidas"/>
    <s v="Gaseosa Cola"/>
    <n v="11"/>
    <n v="2.15"/>
    <n v="5.5E-2"/>
    <n v="22.35"/>
    <n v="16.760000000000002"/>
    <n v="5.59"/>
    <s v="Wallet"/>
  </r>
  <r>
    <x v="112"/>
    <s v="O20241236"/>
    <s v="C10438"/>
    <s v="Consumer"/>
    <x v="0"/>
    <s v="Santa Fe"/>
    <s v="Santa Fe"/>
    <s v="Frutas"/>
    <s v="Naranja Kg"/>
    <n v="15"/>
    <n v="2.2000000000000002"/>
    <n v="0.16900000000000001"/>
    <n v="27.42"/>
    <n v="19.739999999999998"/>
    <n v="7.68"/>
    <s v="Transfer"/>
  </r>
  <r>
    <x v="590"/>
    <s v="O20241151"/>
    <s v="C10661"/>
    <s v="Consumer"/>
    <x v="2"/>
    <s v="AMBA"/>
    <s v="GBA Sur"/>
    <s v="Lácteos"/>
    <s v="Yogur 1L"/>
    <n v="6"/>
    <n v="1.67"/>
    <n v="9.5000000000000001E-2"/>
    <n v="9.07"/>
    <n v="7.07"/>
    <n v="2"/>
    <s v="Credit"/>
  </r>
  <r>
    <x v="361"/>
    <s v="O20240542"/>
    <s v="C10079"/>
    <s v="Consumer"/>
    <x v="1"/>
    <s v="Córdoba"/>
    <s v="Córdoba"/>
    <s v="Snacks"/>
    <s v="Mix Frutos Secos"/>
    <n v="13"/>
    <n v="2.44"/>
    <n v="7.8E-2"/>
    <n v="29.25"/>
    <n v="19.010000000000002"/>
    <n v="10.24"/>
    <s v="Debit"/>
  </r>
  <r>
    <x v="420"/>
    <s v="O20240258"/>
    <s v="C13222"/>
    <s v="Consumer"/>
    <x v="2"/>
    <s v="LatAm"/>
    <s v="Asunción"/>
    <s v="Panificados"/>
    <s v="Pan Integral"/>
    <n v="1"/>
    <n v="1.37"/>
    <n v="0.151"/>
    <n v="1.1599999999999999"/>
    <n v="0.78"/>
    <n v="0.38"/>
    <s v="Debit"/>
  </r>
  <r>
    <x v="233"/>
    <s v="O20243229"/>
    <s v="C12960"/>
    <s v="Consumer"/>
    <x v="1"/>
    <s v="AMBA"/>
    <s v="GBA Sur"/>
    <s v="Snacks"/>
    <s v="Papas Onduladas"/>
    <n v="2"/>
    <n v="2.61"/>
    <n v="7.3999999999999996E-2"/>
    <n v="4.83"/>
    <n v="3.14"/>
    <n v="1.69"/>
    <s v="Transfer"/>
  </r>
  <r>
    <x v="370"/>
    <s v="O20241484"/>
    <s v="C12729"/>
    <s v="Consumer"/>
    <x v="0"/>
    <s v="Santa Fe"/>
    <s v="Santa Fe"/>
    <s v="Lácteos"/>
    <s v="Yogur 1L"/>
    <n v="4"/>
    <n v="1.26"/>
    <n v="9.2999999999999999E-2"/>
    <n v="4.57"/>
    <n v="3.56"/>
    <n v="1.01"/>
    <s v="Transfer"/>
  </r>
  <r>
    <x v="278"/>
    <s v="O20240055"/>
    <s v="C10882"/>
    <s v="SMB"/>
    <x v="2"/>
    <s v="Córdoba"/>
    <s v="Córdoba"/>
    <s v="Bebidas"/>
    <s v="Agua 1.5L"/>
    <n v="9"/>
    <n v="1.1100000000000001"/>
    <n v="3.9E-2"/>
    <n v="9.6"/>
    <n v="7.2"/>
    <n v="2.4"/>
    <s v="Cash"/>
  </r>
  <r>
    <x v="20"/>
    <s v="O20240422"/>
    <s v="C13310"/>
    <s v="Consumer"/>
    <x v="0"/>
    <s v="LatAm"/>
    <s v="Asunción"/>
    <s v="Panificados"/>
    <s v="Medialunas Docena"/>
    <n v="6"/>
    <n v="1.1499999999999999"/>
    <n v="8.2000000000000003E-2"/>
    <n v="6.33"/>
    <n v="4.24"/>
    <n v="2.09"/>
    <s v="Wallet"/>
  </r>
  <r>
    <x v="104"/>
    <s v="O20242200"/>
    <s v="C12336"/>
    <s v="Consumer"/>
    <x v="2"/>
    <s v="AMBA"/>
    <s v="GBA Sur"/>
    <s v="Bebidas"/>
    <s v="Agua 1.5L"/>
    <n v="3"/>
    <n v="1.08"/>
    <n v="0.02"/>
    <n v="3.18"/>
    <n v="2.38"/>
    <n v="0.8"/>
    <s v="Credit"/>
  </r>
  <r>
    <x v="605"/>
    <s v="O20242635"/>
    <s v="C11721"/>
    <s v="SMB"/>
    <x v="1"/>
    <s v="Mendoza"/>
    <s v="Mendoza"/>
    <s v="Frutas"/>
    <s v="Banana Kg"/>
    <n v="19"/>
    <n v="2.56"/>
    <n v="7.9000000000000001E-2"/>
    <n v="44.8"/>
    <n v="32.26"/>
    <n v="12.54"/>
    <s v="Credit"/>
  </r>
  <r>
    <x v="591"/>
    <s v="O20240414"/>
    <s v="C10835"/>
    <s v="SMB"/>
    <x v="1"/>
    <s v="LatAm"/>
    <s v="Santiago"/>
    <s v="Snacks"/>
    <s v="Barra Cereal"/>
    <n v="12"/>
    <n v="1.8"/>
    <n v="6.5000000000000002E-2"/>
    <n v="20.2"/>
    <n v="13.13"/>
    <n v="7.07"/>
    <s v="Debit"/>
  </r>
  <r>
    <x v="508"/>
    <s v="O20241646"/>
    <s v="C12853"/>
    <s v="SMB"/>
    <x v="1"/>
    <s v="AMBA"/>
    <s v="GBA Sur"/>
    <s v="Frutas"/>
    <s v="Banana Kg"/>
    <n v="13"/>
    <n v="1.33"/>
    <n v="0"/>
    <n v="17.29"/>
    <n v="12.45"/>
    <n v="4.84"/>
    <s v="Debit"/>
  </r>
  <r>
    <x v="418"/>
    <s v="O20242807"/>
    <s v="C10810"/>
    <s v="Consumer"/>
    <x v="1"/>
    <s v="Santa Fe"/>
    <s v="Rosario"/>
    <s v="Frutas"/>
    <s v="Naranja Kg"/>
    <n v="7"/>
    <n v="1.67"/>
    <n v="0.216"/>
    <n v="9.16"/>
    <n v="6.6"/>
    <n v="2.56"/>
    <s v="Debit"/>
  </r>
  <r>
    <x v="548"/>
    <s v="O20240954"/>
    <s v="C13218"/>
    <s v="SMB"/>
    <x v="2"/>
    <s v="Mendoza"/>
    <s v="Mendoza"/>
    <s v="Lácteos"/>
    <s v="Yogur 1L"/>
    <n v="20"/>
    <n v="1.49"/>
    <n v="6.7000000000000004E-2"/>
    <n v="27.8"/>
    <n v="21.68"/>
    <n v="6.12"/>
    <s v="Credit"/>
  </r>
  <r>
    <x v="110"/>
    <s v="O20243402"/>
    <s v="C12675"/>
    <s v="SMB"/>
    <x v="2"/>
    <s v="Mendoza"/>
    <s v="Godoy Cruz"/>
    <s v="Verduras"/>
    <s v="Lechuga Unidad"/>
    <n v="16"/>
    <n v="1.4"/>
    <n v="0.121"/>
    <n v="19.690000000000001"/>
    <n v="13.78"/>
    <n v="5.91"/>
    <s v="Debit"/>
  </r>
  <r>
    <x v="311"/>
    <s v="O20244213"/>
    <s v="C13213"/>
    <s v="Consumer"/>
    <x v="0"/>
    <s v="LatAm"/>
    <s v="Montevideo"/>
    <s v="Lácteos"/>
    <s v="Leche 1L"/>
    <n v="17"/>
    <n v="2.97"/>
    <n v="3.9E-2"/>
    <n v="48.52"/>
    <n v="37.85"/>
    <n v="10.67"/>
    <s v="Cash"/>
  </r>
  <r>
    <x v="128"/>
    <s v="O20242000"/>
    <s v="C10242"/>
    <s v="Consumer"/>
    <x v="1"/>
    <s v="Rosario"/>
    <s v="Rosario"/>
    <s v="Panificados"/>
    <s v="Pan Lacteado"/>
    <n v="1"/>
    <n v="1.52"/>
    <n v="6.9000000000000006E-2"/>
    <n v="1.42"/>
    <n v="0.95"/>
    <n v="0.47"/>
    <s v="Transfer"/>
  </r>
  <r>
    <x v="242"/>
    <s v="O20244352"/>
    <s v="C12576"/>
    <s v="Consumer"/>
    <x v="0"/>
    <s v="Córdoba"/>
    <s v="Río Cuarto"/>
    <s v="Lácteos"/>
    <s v="Queso Cremoso 500g"/>
    <n v="13"/>
    <n v="1.43"/>
    <n v="5.8999999999999997E-2"/>
    <n v="17.489999999999998"/>
    <n v="13.64"/>
    <n v="3.85"/>
    <s v="Debit"/>
  </r>
  <r>
    <x v="557"/>
    <s v="O20241251"/>
    <s v="C11699"/>
    <s v="Consumer"/>
    <x v="0"/>
    <s v="LatAm"/>
    <s v="Asunción"/>
    <s v="Suplementos"/>
    <s v="Whey 1kg"/>
    <n v="18"/>
    <n v="14.68"/>
    <n v="3.7999999999999999E-2"/>
    <n v="254.2"/>
    <n v="139.81"/>
    <n v="114.39"/>
    <s v="Cash"/>
  </r>
  <r>
    <x v="501"/>
    <s v="O20244957"/>
    <s v="C12647"/>
    <s v="Enterprise"/>
    <x v="0"/>
    <s v="Mendoza"/>
    <s v="Godoy Cruz"/>
    <s v="Panificados"/>
    <s v="Medialunas Docena"/>
    <n v="9"/>
    <n v="1.07"/>
    <n v="5.0000000000000001E-3"/>
    <n v="9.58"/>
    <n v="6.42"/>
    <n v="3.16"/>
    <s v="Credit"/>
  </r>
  <r>
    <x v="344"/>
    <s v="O20242025"/>
    <s v="C10653"/>
    <s v="SMB"/>
    <x v="0"/>
    <s v="Rosario"/>
    <s v="Rosario"/>
    <s v="Lácteos"/>
    <s v="Queso Cremoso 500g"/>
    <n v="19"/>
    <n v="2.02"/>
    <n v="3.0000000000000001E-3"/>
    <n v="38.26"/>
    <n v="29.84"/>
    <n v="8.42"/>
    <s v="Credit"/>
  </r>
  <r>
    <x v="89"/>
    <s v="O20241181"/>
    <s v="C12587"/>
    <s v="Consumer"/>
    <x v="1"/>
    <s v="Córdoba"/>
    <s v="Villa María"/>
    <s v="Verduras"/>
    <s v="Cebolla Kg"/>
    <n v="4"/>
    <n v="1.32"/>
    <n v="0.06"/>
    <n v="4.96"/>
    <n v="3.47"/>
    <n v="1.49"/>
    <s v="Cash"/>
  </r>
  <r>
    <x v="623"/>
    <s v="O20242569"/>
    <s v="C11926"/>
    <s v="Consumer"/>
    <x v="2"/>
    <s v="Córdoba"/>
    <s v="Córdoba"/>
    <s v="Snacks"/>
    <s v="Barra Cereal"/>
    <n v="18"/>
    <n v="1.8"/>
    <n v="5.8999999999999997E-2"/>
    <n v="30.49"/>
    <n v="19.82"/>
    <n v="10.67"/>
    <s v="Wallet"/>
  </r>
  <r>
    <x v="371"/>
    <s v="O20240985"/>
    <s v="C11728"/>
    <s v="Consumer"/>
    <x v="0"/>
    <s v="Santa Fe"/>
    <s v="Rafaela"/>
    <s v="Bebidas"/>
    <s v="Gaseosa Cola"/>
    <n v="15"/>
    <n v="2.0099999999999998"/>
    <n v="7.5999999999999998E-2"/>
    <n v="27.86"/>
    <n v="20.9"/>
    <n v="6.96"/>
    <s v="Transfer"/>
  </r>
  <r>
    <x v="431"/>
    <s v="O20241465"/>
    <s v="C12926"/>
    <s v="Consumer"/>
    <x v="2"/>
    <s v="Rosario"/>
    <s v="Rosario"/>
    <s v="Lácteos"/>
    <s v="Yogur 1L"/>
    <n v="9"/>
    <n v="2.99"/>
    <n v="0"/>
    <n v="26.91"/>
    <n v="20.99"/>
    <n v="5.92"/>
    <s v="Cash"/>
  </r>
  <r>
    <x v="426"/>
    <s v="O20240106"/>
    <s v="C11329"/>
    <s v="SMB"/>
    <x v="1"/>
    <s v="Mendoza"/>
    <s v="Mendoza"/>
    <s v="Suplementos"/>
    <s v="Creatina 300g"/>
    <n v="19"/>
    <n v="14.74"/>
    <n v="4.0000000000000001E-3"/>
    <n v="278.94"/>
    <n v="153.41999999999999"/>
    <n v="125.52"/>
    <s v="Credit"/>
  </r>
  <r>
    <x v="119"/>
    <s v="O20244600"/>
    <s v="C10626"/>
    <s v="SMB"/>
    <x v="1"/>
    <s v="Córdoba"/>
    <s v="Río Cuarto"/>
    <s v="Panificados"/>
    <s v="Pan Integral"/>
    <n v="18"/>
    <n v="2.04"/>
    <n v="0.03"/>
    <n v="35.619999999999997"/>
    <n v="23.87"/>
    <n v="11.75"/>
    <s v="Wallet"/>
  </r>
  <r>
    <x v="391"/>
    <s v="O20240163"/>
    <s v="C12104"/>
    <s v="Consumer"/>
    <x v="2"/>
    <s v="Córdoba"/>
    <s v="Río Cuarto"/>
    <s v="Bebidas"/>
    <s v="Agua 1.5L"/>
    <n v="3"/>
    <n v="1.56"/>
    <n v="0"/>
    <n v="4.68"/>
    <n v="3.51"/>
    <n v="1.17"/>
    <s v="Transfer"/>
  </r>
  <r>
    <x v="534"/>
    <s v="O20242440"/>
    <s v="C12277"/>
    <s v="Enterprise"/>
    <x v="0"/>
    <s v="Santa Fe"/>
    <s v="Santa Fe"/>
    <s v="Snacks"/>
    <s v="Barra Cereal"/>
    <n v="8"/>
    <n v="3.27"/>
    <n v="9.0999999999999998E-2"/>
    <n v="23.78"/>
    <n v="15.46"/>
    <n v="8.32"/>
    <s v="Credit"/>
  </r>
  <r>
    <x v="131"/>
    <s v="O20242472"/>
    <s v="C12835"/>
    <s v="Consumer"/>
    <x v="1"/>
    <s v="Mendoza"/>
    <s v="Mendoza"/>
    <s v="Verduras"/>
    <s v="Zanahoria Kg"/>
    <n v="5"/>
    <n v="1.79"/>
    <n v="2.4E-2"/>
    <n v="8.74"/>
    <n v="6.12"/>
    <n v="2.62"/>
    <s v="Wallet"/>
  </r>
  <r>
    <x v="244"/>
    <s v="O20242882"/>
    <s v="C11947"/>
    <s v="SMB"/>
    <x v="0"/>
    <s v="Santa Fe"/>
    <s v="Rafaela"/>
    <s v="Bebidas"/>
    <s v="Jugo Naranja"/>
    <n v="10"/>
    <n v="1.08"/>
    <n v="0"/>
    <n v="10.8"/>
    <n v="8.1"/>
    <n v="2.7"/>
    <s v="Credit"/>
  </r>
  <r>
    <x v="160"/>
    <s v="O20242830"/>
    <s v="C13041"/>
    <s v="Consumer"/>
    <x v="1"/>
    <s v="AMBA"/>
    <s v="GBA Sur"/>
    <s v="Snacks"/>
    <s v="Barra Cereal"/>
    <n v="7"/>
    <n v="2.9"/>
    <n v="2.9000000000000001E-2"/>
    <n v="19.71"/>
    <n v="12.81"/>
    <n v="6.9"/>
    <s v="Wallet"/>
  </r>
  <r>
    <x v="142"/>
    <s v="O20243508"/>
    <s v="C10146"/>
    <s v="SMB"/>
    <x v="1"/>
    <s v="AMBA"/>
    <s v="GBA Oeste"/>
    <s v="Lácteos"/>
    <s v="Leche 1L"/>
    <n v="3"/>
    <n v="2.3199999999999998"/>
    <n v="0"/>
    <n v="6.96"/>
    <n v="5.43"/>
    <n v="1.53"/>
    <s v="Transfer"/>
  </r>
  <r>
    <x v="398"/>
    <s v="O20241526"/>
    <s v="C10105"/>
    <s v="SMB"/>
    <x v="1"/>
    <s v="AMBA"/>
    <s v="CABA"/>
    <s v="Bebidas"/>
    <s v="Agua 1.5L"/>
    <n v="5"/>
    <n v="1.94"/>
    <n v="0"/>
    <n v="9.6999999999999993"/>
    <n v="7.28"/>
    <n v="2.42"/>
    <s v="Transfer"/>
  </r>
  <r>
    <x v="161"/>
    <s v="O20240802"/>
    <s v="C12850"/>
    <s v="Consumer"/>
    <x v="0"/>
    <s v="LatAm"/>
    <s v="Asunción"/>
    <s v="Suplementos"/>
    <s v="Whey 1kg"/>
    <n v="19"/>
    <n v="18.91"/>
    <n v="5.6000000000000001E-2"/>
    <n v="339.17"/>
    <n v="186.54"/>
    <n v="152.63"/>
    <s v="Credit"/>
  </r>
  <r>
    <x v="343"/>
    <s v="O20241505"/>
    <s v="C13483"/>
    <s v="SMB"/>
    <x v="0"/>
    <s v="Córdoba"/>
    <s v="Villa María"/>
    <s v="Panificados"/>
    <s v="Pan Lacteado"/>
    <n v="19"/>
    <n v="1.54"/>
    <n v="0"/>
    <n v="29.26"/>
    <n v="19.600000000000001"/>
    <n v="9.66"/>
    <s v="Debit"/>
  </r>
  <r>
    <x v="293"/>
    <s v="O20244654"/>
    <s v="C12154"/>
    <s v="Consumer"/>
    <x v="1"/>
    <s v="Mendoza"/>
    <s v="Mendoza"/>
    <s v="Frutas"/>
    <s v="Uva Kg"/>
    <n v="2"/>
    <n v="1.51"/>
    <n v="9.2999999999999999E-2"/>
    <n v="2.74"/>
    <n v="1.97"/>
    <n v="0.77"/>
    <s v="Credit"/>
  </r>
  <r>
    <x v="193"/>
    <s v="O20240290"/>
    <s v="C10025"/>
    <s v="Consumer"/>
    <x v="2"/>
    <s v="Mendoza"/>
    <s v="Mendoza"/>
    <s v="Frutas"/>
    <s v="Manzana Kg"/>
    <n v="9"/>
    <n v="1.98"/>
    <n v="0"/>
    <n v="17.82"/>
    <n v="12.83"/>
    <n v="4.99"/>
    <s v="Debit"/>
  </r>
  <r>
    <x v="500"/>
    <s v="O20240974"/>
    <s v="C13040"/>
    <s v="SMB"/>
    <x v="1"/>
    <s v="Córdoba"/>
    <s v="Río Cuarto"/>
    <s v="Panificados"/>
    <s v="Pan Lacteado"/>
    <n v="4"/>
    <n v="1.23"/>
    <n v="6.8000000000000005E-2"/>
    <n v="4.59"/>
    <n v="3.08"/>
    <n v="1.51"/>
    <s v="Credit"/>
  </r>
  <r>
    <x v="120"/>
    <s v="O20243105"/>
    <s v="C12403"/>
    <s v="SMB"/>
    <x v="1"/>
    <s v="Córdoba"/>
    <s v="Córdoba"/>
    <s v="Suplementos"/>
    <s v="Multivitamínico"/>
    <n v="9"/>
    <n v="14.46"/>
    <n v="0"/>
    <n v="130.13999999999999"/>
    <n v="71.58"/>
    <n v="58.56"/>
    <s v="Transfer"/>
  </r>
  <r>
    <x v="468"/>
    <s v="O20243757"/>
    <s v="C13217"/>
    <s v="Consumer"/>
    <x v="1"/>
    <s v="Mendoza"/>
    <s v="Godoy Cruz"/>
    <s v="Panificados"/>
    <s v="Pan Lacteado"/>
    <n v="10"/>
    <n v="1.25"/>
    <n v="0"/>
    <n v="12.5"/>
    <n v="8.3800000000000008"/>
    <n v="4.12"/>
    <s v="Wallet"/>
  </r>
  <r>
    <x v="324"/>
    <s v="O20240135"/>
    <s v="C12759"/>
    <s v="Consumer"/>
    <x v="0"/>
    <s v="AMBA"/>
    <s v="GBA Norte"/>
    <s v="Verduras"/>
    <s v="Cebolla Kg"/>
    <n v="4"/>
    <n v="1.9"/>
    <n v="0.16300000000000001"/>
    <n v="6.36"/>
    <n v="4.45"/>
    <n v="1.91"/>
    <s v="Credit"/>
  </r>
  <r>
    <x v="508"/>
    <s v="O20241645"/>
    <s v="C11416"/>
    <s v="SMB"/>
    <x v="2"/>
    <s v="Córdoba"/>
    <s v="Córdoba"/>
    <s v="Frutas"/>
    <s v="Manzana Kg"/>
    <n v="8"/>
    <n v="2.5099999999999998"/>
    <n v="2.7E-2"/>
    <n v="19.54"/>
    <n v="14.07"/>
    <n v="5.47"/>
    <s v="Transfer"/>
  </r>
  <r>
    <x v="350"/>
    <s v="O20241556"/>
    <s v="C10724"/>
    <s v="Consumer"/>
    <x v="0"/>
    <s v="AMBA"/>
    <s v="GBA Sur"/>
    <s v="Panificados"/>
    <s v="Medialunas Docena"/>
    <n v="7"/>
    <n v="1.17"/>
    <n v="8.3000000000000004E-2"/>
    <n v="7.51"/>
    <n v="5.03"/>
    <n v="2.48"/>
    <s v="Credit"/>
  </r>
  <r>
    <x v="305"/>
    <s v="O20240280"/>
    <s v="C12971"/>
    <s v="SMB"/>
    <x v="1"/>
    <s v="AMBA"/>
    <s v="GBA Sur"/>
    <s v="Frutas"/>
    <s v="Manzana Kg"/>
    <n v="20"/>
    <n v="1.8"/>
    <n v="1.7000000000000001E-2"/>
    <n v="35.39"/>
    <n v="25.48"/>
    <n v="9.91"/>
    <s v="Transfer"/>
  </r>
  <r>
    <x v="219"/>
    <s v="O20240599"/>
    <s v="C12376"/>
    <s v="Enterprise"/>
    <x v="2"/>
    <s v="AMBA"/>
    <s v="GBA Sur"/>
    <s v="Snacks"/>
    <s v="Papas Clásicas"/>
    <n v="16"/>
    <n v="3.06"/>
    <n v="5.1999999999999998E-2"/>
    <n v="46.41"/>
    <n v="30.17"/>
    <n v="16.239999999999998"/>
    <s v="Transfer"/>
  </r>
  <r>
    <x v="628"/>
    <s v="O20241924"/>
    <s v="C10432"/>
    <s v="Consumer"/>
    <x v="0"/>
    <s v="Rosario"/>
    <s v="Rosario"/>
    <s v="Snacks"/>
    <s v="Papas Clásicas"/>
    <n v="16"/>
    <n v="1.5"/>
    <n v="0.14499999999999999"/>
    <n v="20.52"/>
    <n v="13.34"/>
    <n v="7.18"/>
    <s v="Credit"/>
  </r>
  <r>
    <x v="403"/>
    <s v="O20240806"/>
    <s v="C10472"/>
    <s v="Consumer"/>
    <x v="0"/>
    <s v="Santa Fe"/>
    <s v="Santa Fe"/>
    <s v="Frutas"/>
    <s v="Naranja Kg"/>
    <n v="13"/>
    <n v="2.54"/>
    <n v="0"/>
    <n v="33.020000000000003"/>
    <n v="23.77"/>
    <n v="9.25"/>
    <s v="Cash"/>
  </r>
  <r>
    <x v="71"/>
    <s v="O20241808"/>
    <s v="C12233"/>
    <s v="SMB"/>
    <x v="1"/>
    <s v="Santa Fe"/>
    <s v="Rosario"/>
    <s v="Panificados"/>
    <s v="Pan Integral"/>
    <n v="9"/>
    <n v="1.1100000000000001"/>
    <n v="8.3000000000000004E-2"/>
    <n v="9.16"/>
    <n v="6.14"/>
    <n v="3.02"/>
    <s v="Credit"/>
  </r>
  <r>
    <x v="16"/>
    <s v="O20241076"/>
    <s v="C12311"/>
    <s v="Consumer"/>
    <x v="0"/>
    <s v="Mendoza"/>
    <s v="San Rafael"/>
    <s v="Frutas"/>
    <s v="Uva Kg"/>
    <n v="6"/>
    <n v="2.21"/>
    <n v="4.2000000000000003E-2"/>
    <n v="12.7"/>
    <n v="9.14"/>
    <n v="3.56"/>
    <s v="Credit"/>
  </r>
  <r>
    <x v="222"/>
    <s v="O20241261"/>
    <s v="C11044"/>
    <s v="Enterprise"/>
    <x v="1"/>
    <s v="Córdoba"/>
    <s v="Villa María"/>
    <s v="Verduras"/>
    <s v="Cebolla Kg"/>
    <n v="6"/>
    <n v="1.54"/>
    <n v="0.105"/>
    <n v="8.27"/>
    <n v="5.79"/>
    <n v="2.48"/>
    <s v="Credit"/>
  </r>
  <r>
    <x v="589"/>
    <s v="O20243599"/>
    <s v="C11299"/>
    <s v="Enterprise"/>
    <x v="0"/>
    <s v="Santa Fe"/>
    <s v="Rafaela"/>
    <s v="Verduras"/>
    <s v="Lechuga Unidad"/>
    <n v="1"/>
    <n v="2.2599999999999998"/>
    <n v="6.4000000000000001E-2"/>
    <n v="2.12"/>
    <n v="1.48"/>
    <n v="0.64"/>
    <s v="Credit"/>
  </r>
  <r>
    <x v="356"/>
    <s v="O20244912"/>
    <s v="C11049"/>
    <s v="Consumer"/>
    <x v="1"/>
    <s v="Rosario"/>
    <s v="Rosario"/>
    <s v="Lácteos"/>
    <s v="Queso Cremoso 500g"/>
    <n v="14"/>
    <n v="1.36"/>
    <n v="2.3E-2"/>
    <n v="18.600000000000001"/>
    <n v="14.51"/>
    <n v="4.09"/>
    <s v="Cash"/>
  </r>
  <r>
    <x v="103"/>
    <s v="O20241028"/>
    <s v="C13052"/>
    <s v="SMB"/>
    <x v="1"/>
    <s v="LatAm"/>
    <s v="Asunción"/>
    <s v="Bebidas"/>
    <s v="Agua 500ml"/>
    <n v="20"/>
    <n v="1.5"/>
    <n v="0"/>
    <n v="30"/>
    <n v="22.5"/>
    <n v="7.5"/>
    <s v="Transfer"/>
  </r>
  <r>
    <x v="504"/>
    <s v="O20244372"/>
    <s v="C10992"/>
    <s v="SMB"/>
    <x v="1"/>
    <s v="Rosario"/>
    <s v="Rosario"/>
    <s v="Verduras"/>
    <s v="Lechuga Unidad"/>
    <n v="20"/>
    <n v="2.78"/>
    <n v="0.16700000000000001"/>
    <n v="46.31"/>
    <n v="32.42"/>
    <n v="13.89"/>
    <s v="Debit"/>
  </r>
  <r>
    <x v="312"/>
    <s v="O20244322"/>
    <s v="C10897"/>
    <s v="Consumer"/>
    <x v="1"/>
    <s v="Mendoza"/>
    <s v="San Rafael"/>
    <s v="Bebidas"/>
    <s v="Agua 500ml"/>
    <n v="6"/>
    <n v="1.21"/>
    <n v="5.7000000000000002E-2"/>
    <n v="6.85"/>
    <n v="5.14"/>
    <n v="1.71"/>
    <s v="Wallet"/>
  </r>
  <r>
    <x v="133"/>
    <s v="O20242143"/>
    <s v="C12166"/>
    <s v="Enterprise"/>
    <x v="2"/>
    <s v="Rosario"/>
    <s v="Rosario"/>
    <s v="Snacks"/>
    <s v="Papas Onduladas"/>
    <n v="3"/>
    <n v="2.4700000000000002"/>
    <n v="0.14899999999999999"/>
    <n v="6.31"/>
    <n v="4.0999999999999996"/>
    <n v="2.21"/>
    <s v="Wallet"/>
  </r>
  <r>
    <x v="558"/>
    <s v="O20240175"/>
    <s v="C12305"/>
    <s v="Consumer"/>
    <x v="1"/>
    <s v="AMBA"/>
    <s v="GBA Sur"/>
    <s v="Lácteos"/>
    <s v="Queso Cremoso 500g"/>
    <n v="14"/>
    <n v="2.34"/>
    <n v="7.0999999999999994E-2"/>
    <n v="30.43"/>
    <n v="23.74"/>
    <n v="6.69"/>
    <s v="Credit"/>
  </r>
  <r>
    <x v="7"/>
    <s v="O20241742"/>
    <s v="C10068"/>
    <s v="Consumer"/>
    <x v="0"/>
    <s v="Córdoba"/>
    <s v="Río Cuarto"/>
    <s v="Lácteos"/>
    <s v="Leche 1L"/>
    <n v="20"/>
    <n v="2.82"/>
    <n v="7.5999999999999998E-2"/>
    <n v="52.11"/>
    <n v="40.65"/>
    <n v="11.46"/>
    <s v="Cash"/>
  </r>
  <r>
    <x v="365"/>
    <s v="O20240642"/>
    <s v="C10640"/>
    <s v="Consumer"/>
    <x v="1"/>
    <s v="Mendoza"/>
    <s v="Mendoza"/>
    <s v="Verduras"/>
    <s v="Cebolla Kg"/>
    <n v="8"/>
    <n v="1.65"/>
    <n v="0.09"/>
    <n v="12.01"/>
    <n v="8.41"/>
    <n v="3.6"/>
    <s v="Credit"/>
  </r>
  <r>
    <x v="368"/>
    <s v="O20242626"/>
    <s v="C10572"/>
    <s v="SMB"/>
    <x v="0"/>
    <s v="Mendoza"/>
    <s v="San Rafael"/>
    <s v="Frutas"/>
    <s v="Manzana Kg"/>
    <n v="3"/>
    <n v="1.31"/>
    <n v="4.2000000000000003E-2"/>
    <n v="3.76"/>
    <n v="2.71"/>
    <n v="1.05"/>
    <s v="Transfer"/>
  </r>
  <r>
    <x v="254"/>
    <s v="O20243762"/>
    <s v="C10870"/>
    <s v="Enterprise"/>
    <x v="1"/>
    <s v="Santa Fe"/>
    <s v="Santa Fe"/>
    <s v="Verduras"/>
    <s v="Zanahoria Kg"/>
    <n v="15"/>
    <n v="1.65"/>
    <n v="6.2E-2"/>
    <n v="23.22"/>
    <n v="16.25"/>
    <n v="6.97"/>
    <s v="Credit"/>
  </r>
  <r>
    <x v="51"/>
    <s v="O20244400"/>
    <s v="C12367"/>
    <s v="Enterprise"/>
    <x v="0"/>
    <s v="AMBA"/>
    <s v="GBA Sur"/>
    <s v="Snacks"/>
    <s v="Papas Clásicas"/>
    <n v="6"/>
    <n v="3.43"/>
    <n v="0"/>
    <n v="20.58"/>
    <n v="13.38"/>
    <n v="7.2"/>
    <s v="Wallet"/>
  </r>
  <r>
    <x v="338"/>
    <s v="O20240223"/>
    <s v="C11553"/>
    <s v="SMB"/>
    <x v="1"/>
    <s v="Santa Fe"/>
    <s v="Santa Fe"/>
    <s v="Panificados"/>
    <s v="Pan Lacteado"/>
    <n v="4"/>
    <n v="2.12"/>
    <n v="0"/>
    <n v="8.48"/>
    <n v="5.68"/>
    <n v="2.8"/>
    <s v="Credit"/>
  </r>
  <r>
    <x v="54"/>
    <s v="O20240078"/>
    <s v="C12354"/>
    <s v="Consumer"/>
    <x v="1"/>
    <s v="AMBA"/>
    <s v="CABA"/>
    <s v="Snacks"/>
    <s v="Barra Cereal"/>
    <n v="10"/>
    <n v="1.86"/>
    <n v="2.1999999999999999E-2"/>
    <n v="18.190000000000001"/>
    <n v="11.82"/>
    <n v="6.37"/>
    <s v="Credit"/>
  </r>
  <r>
    <x v="394"/>
    <s v="O20240324"/>
    <s v="C12997"/>
    <s v="SMB"/>
    <x v="1"/>
    <s v="AMBA"/>
    <s v="GBA Sur"/>
    <s v="Verduras"/>
    <s v="Lechuga Unidad"/>
    <n v="2"/>
    <n v="2.27"/>
    <n v="7.9000000000000001E-2"/>
    <n v="4.18"/>
    <n v="2.93"/>
    <n v="1.25"/>
    <s v="Wallet"/>
  </r>
  <r>
    <x v="545"/>
    <s v="O20243896"/>
    <s v="C11087"/>
    <s v="Enterprise"/>
    <x v="1"/>
    <s v="Mendoza"/>
    <s v="Mendoza"/>
    <s v="Panificados"/>
    <s v="Pan Integral"/>
    <n v="19"/>
    <n v="1.52"/>
    <n v="5.5E-2"/>
    <n v="27.29"/>
    <n v="18.28"/>
    <n v="9.01"/>
    <s v="Cash"/>
  </r>
  <r>
    <x v="486"/>
    <s v="O20243472"/>
    <s v="C11379"/>
    <s v="Consumer"/>
    <x v="1"/>
    <s v="Córdoba"/>
    <s v="Villa María"/>
    <s v="Panificados"/>
    <s v="Medialunas Docena"/>
    <n v="8"/>
    <n v="1.46"/>
    <n v="0.04"/>
    <n v="11.21"/>
    <n v="7.51"/>
    <n v="3.7"/>
    <s v="Credit"/>
  </r>
  <r>
    <x v="79"/>
    <s v="O20241541"/>
    <s v="C12197"/>
    <s v="SMB"/>
    <x v="1"/>
    <s v="AMBA"/>
    <s v="GBA Norte"/>
    <s v="Lácteos"/>
    <s v="Leche 1L"/>
    <n v="13"/>
    <n v="1.84"/>
    <n v="6.7000000000000004E-2"/>
    <n v="22.32"/>
    <n v="17.41"/>
    <n v="4.91"/>
    <s v="Transfer"/>
  </r>
  <r>
    <x v="256"/>
    <s v="O20240462"/>
    <s v="C12198"/>
    <s v="SMB"/>
    <x v="0"/>
    <s v="Córdoba"/>
    <s v="Río Cuarto"/>
    <s v="Snacks"/>
    <s v="Papas Clásicas"/>
    <n v="6"/>
    <n v="1.54"/>
    <n v="0"/>
    <n v="9.24"/>
    <n v="6.01"/>
    <n v="3.23"/>
    <s v="Credit"/>
  </r>
  <r>
    <x v="245"/>
    <s v="O20242993"/>
    <s v="C11640"/>
    <s v="SMB"/>
    <x v="1"/>
    <s v="LatAm"/>
    <s v="Montevideo"/>
    <s v="Verduras"/>
    <s v="Tomate Kg"/>
    <n v="3"/>
    <n v="2.58"/>
    <n v="0.13300000000000001"/>
    <n v="6.71"/>
    <n v="4.7"/>
    <n v="2.0099999999999998"/>
    <s v="Debit"/>
  </r>
  <r>
    <x v="78"/>
    <s v="O20243302"/>
    <s v="C12135"/>
    <s v="SMB"/>
    <x v="1"/>
    <s v="Rosario"/>
    <s v="Rosario"/>
    <s v="Panificados"/>
    <s v="Pan Integral"/>
    <n v="13"/>
    <n v="1.25"/>
    <n v="0.14799999999999999"/>
    <n v="13.84"/>
    <n v="9.27"/>
    <n v="4.57"/>
    <s v="Credit"/>
  </r>
  <r>
    <x v="447"/>
    <s v="O20241931"/>
    <s v="C10414"/>
    <s v="Enterprise"/>
    <x v="1"/>
    <s v="AMBA"/>
    <s v="GBA Norte"/>
    <s v="Frutas"/>
    <s v="Banana Kg"/>
    <n v="12"/>
    <n v="1.59"/>
    <n v="0.14799999999999999"/>
    <n v="16.260000000000002"/>
    <n v="11.71"/>
    <n v="4.55"/>
    <s v="Debit"/>
  </r>
  <r>
    <x v="541"/>
    <s v="O20243603"/>
    <s v="C13129"/>
    <s v="Consumer"/>
    <x v="1"/>
    <s v="AMBA"/>
    <s v="GBA Norte"/>
    <s v="Snacks"/>
    <s v="Barra Cereal"/>
    <n v="15"/>
    <n v="1.86"/>
    <n v="0.03"/>
    <n v="27.06"/>
    <n v="17.59"/>
    <n v="9.4700000000000006"/>
    <s v="Credit"/>
  </r>
  <r>
    <x v="599"/>
    <s v="O20244152"/>
    <s v="C12633"/>
    <s v="Consumer"/>
    <x v="2"/>
    <s v="Santa Fe"/>
    <s v="Rafaela"/>
    <s v="Frutas"/>
    <s v="Manzana Kg"/>
    <n v="6"/>
    <n v="1.88"/>
    <n v="3.5000000000000003E-2"/>
    <n v="10.89"/>
    <n v="7.84"/>
    <n v="3.05"/>
    <s v="Transfer"/>
  </r>
  <r>
    <x v="430"/>
    <s v="O20244530"/>
    <s v="C13444"/>
    <s v="SMB"/>
    <x v="1"/>
    <s v="Rosario"/>
    <s v="Rosario"/>
    <s v="Lácteos"/>
    <s v="Queso Cremoso 500g"/>
    <n v="7"/>
    <n v="2.0699999999999998"/>
    <n v="0.113"/>
    <n v="12.85"/>
    <n v="10.02"/>
    <n v="2.83"/>
    <s v="Credit"/>
  </r>
  <r>
    <x v="112"/>
    <s v="O20241240"/>
    <s v="C12642"/>
    <s v="SMB"/>
    <x v="1"/>
    <s v="LatAm"/>
    <s v="Lima"/>
    <s v="Bebidas"/>
    <s v="Gaseosa Cola"/>
    <n v="11"/>
    <n v="1"/>
    <n v="0.129"/>
    <n v="9.58"/>
    <n v="7.18"/>
    <n v="2.4"/>
    <s v="Credit"/>
  </r>
  <r>
    <x v="258"/>
    <s v="O20242441"/>
    <s v="C10181"/>
    <s v="Consumer"/>
    <x v="0"/>
    <s v="Rosario"/>
    <s v="Rosario"/>
    <s v="Suplementos"/>
    <s v="Whey 1kg"/>
    <n v="2"/>
    <n v="20.53"/>
    <n v="1.4E-2"/>
    <n v="40.49"/>
    <n v="22.27"/>
    <n v="18.22"/>
    <s v="Credit"/>
  </r>
  <r>
    <x v="358"/>
    <s v="O20240264"/>
    <s v="C12830"/>
    <s v="Consumer"/>
    <x v="0"/>
    <s v="Córdoba"/>
    <s v="Villa María"/>
    <s v="Snacks"/>
    <s v="Mix Frutos Secos"/>
    <n v="8"/>
    <n v="2.46"/>
    <n v="2.1999999999999999E-2"/>
    <n v="19.25"/>
    <n v="12.51"/>
    <n v="6.74"/>
    <s v="Credit"/>
  </r>
  <r>
    <x v="189"/>
    <s v="O20243669"/>
    <s v="C11503"/>
    <s v="Consumer"/>
    <x v="1"/>
    <s v="LatAm"/>
    <s v="Asunción"/>
    <s v="Verduras"/>
    <s v="Cebolla Kg"/>
    <n v="4"/>
    <n v="2.09"/>
    <n v="8.0000000000000002E-3"/>
    <n v="8.2899999999999991"/>
    <n v="5.8"/>
    <n v="2.4900000000000002"/>
    <s v="Wallet"/>
  </r>
  <r>
    <x v="572"/>
    <s v="O20244473"/>
    <s v="C11796"/>
    <s v="Enterprise"/>
    <x v="0"/>
    <s v="Santa Fe"/>
    <s v="Santa Fe"/>
    <s v="Frutas"/>
    <s v="Uva Kg"/>
    <n v="19"/>
    <n v="1.53"/>
    <n v="1.4999999999999999E-2"/>
    <n v="28.63"/>
    <n v="20.61"/>
    <n v="8.02"/>
    <s v="Credit"/>
  </r>
  <r>
    <x v="56"/>
    <s v="O20244911"/>
    <s v="C10165"/>
    <s v="Consumer"/>
    <x v="2"/>
    <s v="Mendoza"/>
    <s v="Mendoza"/>
    <s v="Snacks"/>
    <s v="Papas Clásicas"/>
    <n v="20"/>
    <n v="3.29"/>
    <n v="4.9000000000000002E-2"/>
    <n v="62.58"/>
    <n v="40.68"/>
    <n v="21.9"/>
    <s v="Debit"/>
  </r>
  <r>
    <x v="155"/>
    <s v="O20240376"/>
    <s v="C10657"/>
    <s v="Consumer"/>
    <x v="2"/>
    <s v="Mendoza"/>
    <s v="Godoy Cruz"/>
    <s v="Verduras"/>
    <s v="Tomate Kg"/>
    <n v="17"/>
    <n v="1.2"/>
    <n v="0.111"/>
    <n v="18.14"/>
    <n v="12.7"/>
    <n v="5.44"/>
    <s v="Transfer"/>
  </r>
  <r>
    <x v="206"/>
    <s v="O20243280"/>
    <s v="C10093"/>
    <s v="SMB"/>
    <x v="1"/>
    <s v="Córdoba"/>
    <s v="Río Cuarto"/>
    <s v="Frutas"/>
    <s v="Naranja Kg"/>
    <n v="18"/>
    <n v="2.97"/>
    <n v="5.3999999999999999E-2"/>
    <n v="50.57"/>
    <n v="36.409999999999997"/>
    <n v="14.16"/>
    <s v="Debit"/>
  </r>
  <r>
    <x v="222"/>
    <s v="O20241264"/>
    <s v="C11638"/>
    <s v="Consumer"/>
    <x v="1"/>
    <s v="LatAm"/>
    <s v="Santiago"/>
    <s v="Verduras"/>
    <s v="Tomate Kg"/>
    <n v="6"/>
    <n v="1.38"/>
    <n v="4.4999999999999998E-2"/>
    <n v="7.91"/>
    <n v="5.54"/>
    <n v="2.37"/>
    <s v="Credit"/>
  </r>
  <r>
    <x v="611"/>
    <s v="O20240491"/>
    <s v="C12372"/>
    <s v="Consumer"/>
    <x v="0"/>
    <s v="Córdoba"/>
    <s v="Río Cuarto"/>
    <s v="Suplementos"/>
    <s v="Multivitamínico"/>
    <n v="3"/>
    <n v="20.55"/>
    <n v="0.14000000000000001"/>
    <n v="53.02"/>
    <n v="29.16"/>
    <n v="23.86"/>
    <s v="Cash"/>
  </r>
  <r>
    <x v="520"/>
    <s v="O20243563"/>
    <s v="C11403"/>
    <s v="Consumer"/>
    <x v="1"/>
    <s v="Rosario"/>
    <s v="Rosario"/>
    <s v="Verduras"/>
    <s v="Zanahoria Kg"/>
    <n v="2"/>
    <n v="1.68"/>
    <n v="8.1000000000000003E-2"/>
    <n v="3.09"/>
    <n v="2.16"/>
    <n v="0.93"/>
    <s v="Debit"/>
  </r>
  <r>
    <x v="337"/>
    <s v="O20244164"/>
    <s v="C10512"/>
    <s v="Consumer"/>
    <x v="2"/>
    <s v="Córdoba"/>
    <s v="Villa María"/>
    <s v="Lácteos"/>
    <s v="Leche 1L"/>
    <n v="16"/>
    <n v="2.04"/>
    <n v="7.6999999999999999E-2"/>
    <n v="30.13"/>
    <n v="23.5"/>
    <n v="6.63"/>
    <s v="Credit"/>
  </r>
  <r>
    <x v="575"/>
    <s v="O20243424"/>
    <s v="C11648"/>
    <s v="Consumer"/>
    <x v="2"/>
    <s v="AMBA"/>
    <s v="GBA Oeste"/>
    <s v="Panificados"/>
    <s v="Medialunas Docena"/>
    <n v="20"/>
    <n v="1.47"/>
    <n v="5.5E-2"/>
    <n v="27.78"/>
    <n v="18.61"/>
    <n v="9.17"/>
    <s v="Transfer"/>
  </r>
  <r>
    <x v="127"/>
    <s v="O20240088"/>
    <s v="C10739"/>
    <s v="SMB"/>
    <x v="2"/>
    <s v="AMBA"/>
    <s v="CABA"/>
    <s v="Bebidas"/>
    <s v="Jugo Naranja"/>
    <n v="17"/>
    <n v="1.45"/>
    <n v="3.6999999999999998E-2"/>
    <n v="23.74"/>
    <n v="17.8"/>
    <n v="5.94"/>
    <s v="Credit"/>
  </r>
  <r>
    <x v="600"/>
    <s v="O20244503"/>
    <s v="C11589"/>
    <s v="Consumer"/>
    <x v="1"/>
    <s v="AMBA"/>
    <s v="CABA"/>
    <s v="Verduras"/>
    <s v="Zanahoria Kg"/>
    <n v="5"/>
    <n v="1.87"/>
    <n v="4.9000000000000002E-2"/>
    <n v="8.89"/>
    <n v="6.22"/>
    <n v="2.67"/>
    <s v="Transfer"/>
  </r>
  <r>
    <x v="22"/>
    <s v="O20243046"/>
    <s v="C12001"/>
    <s v="SMB"/>
    <x v="0"/>
    <s v="LatAm"/>
    <s v="Lima"/>
    <s v="Lácteos"/>
    <s v="Leche 1L"/>
    <n v="17"/>
    <n v="2.4300000000000002"/>
    <n v="1.9E-2"/>
    <n v="40.53"/>
    <n v="31.61"/>
    <n v="8.92"/>
    <s v="Transfer"/>
  </r>
  <r>
    <x v="212"/>
    <s v="O20244253"/>
    <s v="C11604"/>
    <s v="Consumer"/>
    <x v="1"/>
    <s v="LatAm"/>
    <s v="Montevideo"/>
    <s v="Suplementos"/>
    <s v="Whey 1kg"/>
    <n v="19"/>
    <n v="16.350000000000001"/>
    <n v="8.7999999999999995E-2"/>
    <n v="283.31"/>
    <n v="155.82"/>
    <n v="127.49"/>
    <s v="Wallet"/>
  </r>
  <r>
    <x v="56"/>
    <s v="O20244906"/>
    <s v="C12965"/>
    <s v="Consumer"/>
    <x v="1"/>
    <s v="AMBA"/>
    <s v="CABA"/>
    <s v="Lácteos"/>
    <s v="Leche 1L"/>
    <n v="12"/>
    <n v="2.06"/>
    <n v="0.16200000000000001"/>
    <n v="20.72"/>
    <n v="16.16"/>
    <n v="4.5599999999999996"/>
    <s v="Debit"/>
  </r>
  <r>
    <x v="288"/>
    <s v="O20243809"/>
    <s v="C11036"/>
    <s v="Consumer"/>
    <x v="1"/>
    <s v="AMBA"/>
    <s v="CABA"/>
    <s v="Lácteos"/>
    <s v="Yogur 1L"/>
    <n v="1"/>
    <n v="1.4"/>
    <n v="5.8999999999999997E-2"/>
    <n v="1.32"/>
    <n v="1.03"/>
    <n v="0.28999999999999998"/>
    <s v="Cash"/>
  </r>
  <r>
    <x v="449"/>
    <s v="O20242934"/>
    <s v="C11736"/>
    <s v="Enterprise"/>
    <x v="1"/>
    <s v="AMBA"/>
    <s v="CABA"/>
    <s v="Verduras"/>
    <s v="Zanahoria Kg"/>
    <n v="15"/>
    <n v="2.72"/>
    <n v="0"/>
    <n v="40.799999999999997"/>
    <n v="28.56"/>
    <n v="12.24"/>
    <s v="Credit"/>
  </r>
  <r>
    <x v="16"/>
    <s v="O20241073"/>
    <s v="C11471"/>
    <s v="SMB"/>
    <x v="0"/>
    <s v="Rosario"/>
    <s v="Rosario"/>
    <s v="Panificados"/>
    <s v="Pan Lacteado"/>
    <n v="15"/>
    <n v="1.23"/>
    <n v="4.5999999999999999E-2"/>
    <n v="17.600000000000001"/>
    <n v="11.79"/>
    <n v="5.81"/>
    <s v="Wallet"/>
  </r>
  <r>
    <x v="10"/>
    <s v="O20243207"/>
    <s v="C10296"/>
    <s v="SMB"/>
    <x v="2"/>
    <s v="AMBA"/>
    <s v="CABA"/>
    <s v="Bebidas"/>
    <s v="Agua 1.5L"/>
    <n v="12"/>
    <n v="2.04"/>
    <n v="0"/>
    <n v="24.48"/>
    <n v="18.36"/>
    <n v="6.12"/>
    <s v="Debit"/>
  </r>
  <r>
    <x v="139"/>
    <s v="O20240448"/>
    <s v="C10753"/>
    <s v="Consumer"/>
    <x v="0"/>
    <s v="Mendoza"/>
    <s v="Godoy Cruz"/>
    <s v="Verduras"/>
    <s v="Tomate Kg"/>
    <n v="1"/>
    <n v="1.7"/>
    <n v="8.4000000000000005E-2"/>
    <n v="1.56"/>
    <n v="1.0900000000000001"/>
    <n v="0.47"/>
    <s v="Cash"/>
  </r>
  <r>
    <x v="7"/>
    <s v="O20241749"/>
    <s v="C10211"/>
    <s v="Consumer"/>
    <x v="1"/>
    <s v="Rosario"/>
    <s v="Rosario"/>
    <s v="Verduras"/>
    <s v="Lechuga Unidad"/>
    <n v="16"/>
    <n v="1.24"/>
    <n v="3.4000000000000002E-2"/>
    <n v="19.170000000000002"/>
    <n v="13.42"/>
    <n v="5.75"/>
    <s v="Credit"/>
  </r>
  <r>
    <x v="381"/>
    <s v="O20244848"/>
    <s v="C11578"/>
    <s v="Consumer"/>
    <x v="0"/>
    <s v="Mendoza"/>
    <s v="San Rafael"/>
    <s v="Suplementos"/>
    <s v="Omega-3"/>
    <n v="5"/>
    <n v="21.96"/>
    <n v="4.3999999999999997E-2"/>
    <n v="104.97"/>
    <n v="57.73"/>
    <n v="47.24"/>
    <s v="Credit"/>
  </r>
  <r>
    <x v="497"/>
    <s v="O20240008"/>
    <s v="C12666"/>
    <s v="Consumer"/>
    <x v="1"/>
    <s v="LatAm"/>
    <s v="Montevideo"/>
    <s v="Bebidas"/>
    <s v="Gaseosa Cola"/>
    <n v="14"/>
    <n v="1.18"/>
    <n v="0"/>
    <n v="16.52"/>
    <n v="12.39"/>
    <n v="4.13"/>
    <s v="Transfer"/>
  </r>
  <r>
    <x v="607"/>
    <s v="O20242105"/>
    <s v="C11030"/>
    <s v="SMB"/>
    <x v="1"/>
    <s v="Córdoba"/>
    <s v="Córdoba"/>
    <s v="Bebidas"/>
    <s v="Agua 500ml"/>
    <n v="8"/>
    <n v="1.95"/>
    <n v="0.218"/>
    <n v="12.2"/>
    <n v="9.15"/>
    <n v="3.05"/>
    <s v="Debit"/>
  </r>
  <r>
    <x v="367"/>
    <s v="O20241202"/>
    <s v="C11505"/>
    <s v="Consumer"/>
    <x v="1"/>
    <s v="Mendoza"/>
    <s v="San Rafael"/>
    <s v="Lácteos"/>
    <s v="Yogur 1L"/>
    <n v="9"/>
    <n v="1.24"/>
    <n v="3.3000000000000002E-2"/>
    <n v="10.79"/>
    <n v="8.42"/>
    <n v="2.37"/>
    <s v="Transfer"/>
  </r>
  <r>
    <x v="224"/>
    <s v="O20241670"/>
    <s v="C10961"/>
    <s v="SMB"/>
    <x v="1"/>
    <s v="AMBA"/>
    <s v="GBA Norte"/>
    <s v="Verduras"/>
    <s v="Zanahoria Kg"/>
    <n v="16"/>
    <n v="1.27"/>
    <n v="0.14799999999999999"/>
    <n v="17.309999999999999"/>
    <n v="12.12"/>
    <n v="5.19"/>
    <s v="Wallet"/>
  </r>
  <r>
    <x v="2"/>
    <s v="O20244560"/>
    <s v="C10209"/>
    <s v="Consumer"/>
    <x v="1"/>
    <s v="Santa Fe"/>
    <s v="Rosario"/>
    <s v="Bebidas"/>
    <s v="Jugo Naranja"/>
    <n v="9"/>
    <n v="1.29"/>
    <n v="0.18099999999999999"/>
    <n v="9.51"/>
    <n v="7.13"/>
    <n v="2.38"/>
    <s v="Wallet"/>
  </r>
  <r>
    <x v="115"/>
    <s v="O20242067"/>
    <s v="C13277"/>
    <s v="Consumer"/>
    <x v="0"/>
    <s v="Córdoba"/>
    <s v="Río Cuarto"/>
    <s v="Verduras"/>
    <s v="Zanahoria Kg"/>
    <n v="8"/>
    <n v="1.34"/>
    <n v="0.25"/>
    <n v="8.0399999999999991"/>
    <n v="5.63"/>
    <n v="2.41"/>
    <s v="Credit"/>
  </r>
  <r>
    <x v="7"/>
    <s v="O20241753"/>
    <s v="C12931"/>
    <s v="Consumer"/>
    <x v="0"/>
    <s v="AMBA"/>
    <s v="GBA Norte"/>
    <s v="Panificados"/>
    <s v="Pan Integral"/>
    <n v="18"/>
    <n v="1.46"/>
    <n v="0.09"/>
    <n v="23.91"/>
    <n v="16.02"/>
    <n v="7.89"/>
    <s v="Debit"/>
  </r>
  <r>
    <x v="597"/>
    <s v="O20242632"/>
    <s v="C10358"/>
    <s v="Consumer"/>
    <x v="1"/>
    <s v="Rosario"/>
    <s v="Rosario"/>
    <s v="Lácteos"/>
    <s v="Queso Cremoso 500g"/>
    <n v="16"/>
    <n v="1.67"/>
    <n v="2.3E-2"/>
    <n v="26.11"/>
    <n v="20.37"/>
    <n v="5.74"/>
    <s v="Credit"/>
  </r>
  <r>
    <x v="452"/>
    <s v="O20241842"/>
    <s v="C10444"/>
    <s v="Consumer"/>
    <x v="1"/>
    <s v="LatAm"/>
    <s v="Santiago"/>
    <s v="Panificados"/>
    <s v="Medialunas Docena"/>
    <n v="2"/>
    <n v="1.65"/>
    <n v="0.214"/>
    <n v="2.59"/>
    <n v="1.74"/>
    <n v="0.85"/>
    <s v="Transfer"/>
  </r>
  <r>
    <x v="593"/>
    <s v="O20240676"/>
    <s v="C12577"/>
    <s v="Consumer"/>
    <x v="0"/>
    <s v="AMBA"/>
    <s v="GBA Norte"/>
    <s v="Suplementos"/>
    <s v="Whey 1kg"/>
    <n v="13"/>
    <n v="11.3"/>
    <n v="4.9000000000000002E-2"/>
    <n v="139.69999999999999"/>
    <n v="76.84"/>
    <n v="62.86"/>
    <s v="Cash"/>
  </r>
  <r>
    <x v="209"/>
    <s v="O20242744"/>
    <s v="C11353"/>
    <s v="SMB"/>
    <x v="0"/>
    <s v="AMBA"/>
    <s v="GBA Oeste"/>
    <s v="Panificados"/>
    <s v="Medialunas Docena"/>
    <n v="6"/>
    <n v="1.54"/>
    <n v="0"/>
    <n v="9.24"/>
    <n v="6.19"/>
    <n v="3.05"/>
    <s v="Credit"/>
  </r>
  <r>
    <x v="621"/>
    <s v="O20242459"/>
    <s v="C12042"/>
    <s v="SMB"/>
    <x v="1"/>
    <s v="Santa Fe"/>
    <s v="Rafaela"/>
    <s v="Snacks"/>
    <s v="Barra Cereal"/>
    <n v="19"/>
    <n v="1.65"/>
    <n v="0"/>
    <n v="31.35"/>
    <n v="20.38"/>
    <n v="10.97"/>
    <s v="Cash"/>
  </r>
  <r>
    <x v="603"/>
    <s v="O20244999"/>
    <s v="C12403"/>
    <s v="Consumer"/>
    <x v="0"/>
    <s v="Mendoza"/>
    <s v="San Rafael"/>
    <s v="Frutas"/>
    <s v="Banana Kg"/>
    <n v="20"/>
    <n v="3.17"/>
    <n v="4.4999999999999998E-2"/>
    <n v="60.55"/>
    <n v="43.6"/>
    <n v="16.95"/>
    <s v="Debit"/>
  </r>
  <r>
    <x v="227"/>
    <s v="O20242351"/>
    <s v="C11163"/>
    <s v="Enterprise"/>
    <x v="2"/>
    <s v="Mendoza"/>
    <s v="Mendoza"/>
    <s v="Panificados"/>
    <s v="Pan Lacteado"/>
    <n v="18"/>
    <n v="1.57"/>
    <n v="0"/>
    <n v="28.26"/>
    <n v="18.93"/>
    <n v="9.33"/>
    <s v="Cash"/>
  </r>
  <r>
    <x v="407"/>
    <s v="O20244641"/>
    <s v="C11280"/>
    <s v="Consumer"/>
    <x v="0"/>
    <s v="Córdoba"/>
    <s v="Villa María"/>
    <s v="Panificados"/>
    <s v="Pan Lacteado"/>
    <n v="20"/>
    <n v="2.0099999999999998"/>
    <n v="0.16300000000000001"/>
    <n v="33.65"/>
    <n v="22.55"/>
    <n v="11.1"/>
    <s v="Credit"/>
  </r>
  <r>
    <x v="172"/>
    <s v="O20240526"/>
    <s v="C11869"/>
    <s v="Consumer"/>
    <x v="1"/>
    <s v="Mendoza"/>
    <s v="San Rafael"/>
    <s v="Frutas"/>
    <s v="Naranja Kg"/>
    <n v="18"/>
    <n v="2.21"/>
    <n v="9.4E-2"/>
    <n v="36.04"/>
    <n v="25.95"/>
    <n v="10.09"/>
    <s v="Credit"/>
  </r>
  <r>
    <x v="348"/>
    <s v="O20243052"/>
    <s v="C12235"/>
    <s v="Consumer"/>
    <x v="0"/>
    <s v="Rosario"/>
    <s v="Rosario"/>
    <s v="Panificados"/>
    <s v="Medialunas Docena"/>
    <n v="14"/>
    <n v="2.06"/>
    <n v="2.5999999999999999E-2"/>
    <n v="28.09"/>
    <n v="18.82"/>
    <n v="9.27"/>
    <s v="Credit"/>
  </r>
  <r>
    <x v="63"/>
    <s v="O20243199"/>
    <s v="C10972"/>
    <s v="SMB"/>
    <x v="0"/>
    <s v="LatAm"/>
    <s v="Montevideo"/>
    <s v="Frutas"/>
    <s v="Manzana Kg"/>
    <n v="3"/>
    <n v="1.36"/>
    <n v="9.5000000000000001E-2"/>
    <n v="3.69"/>
    <n v="2.66"/>
    <n v="1.03"/>
    <s v="Debit"/>
  </r>
  <r>
    <x v="69"/>
    <s v="O20240721"/>
    <s v="C10067"/>
    <s v="Consumer"/>
    <x v="1"/>
    <s v="LatAm"/>
    <s v="Santiago"/>
    <s v="Panificados"/>
    <s v="Pan Lacteado"/>
    <n v="7"/>
    <n v="1.91"/>
    <n v="0.05"/>
    <n v="12.7"/>
    <n v="8.51"/>
    <n v="4.1900000000000004"/>
    <s v="Cash"/>
  </r>
  <r>
    <x v="600"/>
    <s v="O20244505"/>
    <s v="C12520"/>
    <s v="Consumer"/>
    <x v="1"/>
    <s v="Mendoza"/>
    <s v="Mendoza"/>
    <s v="Lácteos"/>
    <s v="Yogur 1L"/>
    <n v="15"/>
    <n v="1.04"/>
    <n v="0.05"/>
    <n v="14.82"/>
    <n v="11.56"/>
    <n v="3.26"/>
    <s v="Debit"/>
  </r>
  <r>
    <x v="244"/>
    <s v="O20242877"/>
    <s v="C13236"/>
    <s v="SMB"/>
    <x v="0"/>
    <s v="Córdoba"/>
    <s v="Villa María"/>
    <s v="Verduras"/>
    <s v="Cebolla Kg"/>
    <n v="19"/>
    <n v="2.44"/>
    <n v="0.17699999999999999"/>
    <n v="38.15"/>
    <n v="26.71"/>
    <n v="11.44"/>
    <s v="Debit"/>
  </r>
  <r>
    <x v="353"/>
    <s v="O20243028"/>
    <s v="C11571"/>
    <s v="SMB"/>
    <x v="1"/>
    <s v="Santa Fe"/>
    <s v="Rafaela"/>
    <s v="Bebidas"/>
    <s v="Energética"/>
    <n v="15"/>
    <n v="1.39"/>
    <n v="0.13500000000000001"/>
    <n v="18.04"/>
    <n v="13.53"/>
    <n v="4.51"/>
    <s v="Debit"/>
  </r>
  <r>
    <x v="291"/>
    <s v="O20241433"/>
    <s v="C13479"/>
    <s v="Consumer"/>
    <x v="1"/>
    <s v="Santa Fe"/>
    <s v="Santa Fe"/>
    <s v="Frutas"/>
    <s v="Uva Kg"/>
    <n v="15"/>
    <n v="2.2599999999999998"/>
    <n v="7.1999999999999995E-2"/>
    <n v="31.46"/>
    <n v="22.65"/>
    <n v="8.81"/>
    <s v="Cash"/>
  </r>
  <r>
    <x v="394"/>
    <s v="O20240325"/>
    <s v="C12803"/>
    <s v="Consumer"/>
    <x v="1"/>
    <s v="AMBA"/>
    <s v="GBA Sur"/>
    <s v="Snacks"/>
    <s v="Papas Onduladas"/>
    <n v="4"/>
    <n v="2.73"/>
    <n v="3.9E-2"/>
    <n v="10.49"/>
    <n v="6.82"/>
    <n v="3.67"/>
    <s v="Credit"/>
  </r>
  <r>
    <x v="499"/>
    <s v="O20241874"/>
    <s v="C10768"/>
    <s v="SMB"/>
    <x v="0"/>
    <s v="Rosario"/>
    <s v="Rosario"/>
    <s v="Frutas"/>
    <s v="Manzana Kg"/>
    <n v="6"/>
    <n v="2.61"/>
    <n v="0.107"/>
    <n v="13.98"/>
    <n v="10.07"/>
    <n v="3.91"/>
    <s v="Credit"/>
  </r>
  <r>
    <x v="234"/>
    <s v="O20243520"/>
    <s v="C13416"/>
    <s v="SMB"/>
    <x v="1"/>
    <s v="Mendoza"/>
    <s v="Mendoza"/>
    <s v="Snacks"/>
    <s v="Mix Frutos Secos"/>
    <n v="11"/>
    <n v="1.7"/>
    <n v="7.6999999999999999E-2"/>
    <n v="17.260000000000002"/>
    <n v="11.22"/>
    <n v="6.04"/>
    <s v="Credit"/>
  </r>
  <r>
    <x v="213"/>
    <s v="O20241784"/>
    <s v="C13351"/>
    <s v="Consumer"/>
    <x v="1"/>
    <s v="AMBA"/>
    <s v="GBA Sur"/>
    <s v="Panificados"/>
    <s v="Pan Lacteado"/>
    <n v="19"/>
    <n v="1.57"/>
    <n v="1.7000000000000001E-2"/>
    <n v="29.32"/>
    <n v="19.64"/>
    <n v="9.68"/>
    <s v="Wallet"/>
  </r>
  <r>
    <x v="559"/>
    <s v="O20244824"/>
    <s v="C13192"/>
    <s v="SMB"/>
    <x v="1"/>
    <s v="Mendoza"/>
    <s v="Mendoza"/>
    <s v="Lácteos"/>
    <s v="Leche 1L"/>
    <n v="13"/>
    <n v="2"/>
    <n v="0.153"/>
    <n v="22.02"/>
    <n v="17.18"/>
    <n v="4.84"/>
    <s v="Credit"/>
  </r>
  <r>
    <x v="560"/>
    <s v="O20244930"/>
    <s v="C13312"/>
    <s v="Enterprise"/>
    <x v="1"/>
    <s v="AMBA"/>
    <s v="GBA Oeste"/>
    <s v="Verduras"/>
    <s v="Lechuga Unidad"/>
    <n v="9"/>
    <n v="2.76"/>
    <n v="4.7E-2"/>
    <n v="23.67"/>
    <n v="16.57"/>
    <n v="7.1"/>
    <s v="Cash"/>
  </r>
  <r>
    <x v="323"/>
    <s v="O20240503"/>
    <s v="C11151"/>
    <s v="Enterprise"/>
    <x v="1"/>
    <s v="Rosario"/>
    <s v="Rosario"/>
    <s v="Verduras"/>
    <s v="Zanahoria Kg"/>
    <n v="18"/>
    <n v="1.37"/>
    <n v="6.0999999999999999E-2"/>
    <n v="23.16"/>
    <n v="16.21"/>
    <n v="6.95"/>
    <s v="Credit"/>
  </r>
  <r>
    <x v="427"/>
    <s v="O20244795"/>
    <s v="C11851"/>
    <s v="SMB"/>
    <x v="1"/>
    <s v="Santa Fe"/>
    <s v="Rosario"/>
    <s v="Lácteos"/>
    <s v="Queso Cremoso 500g"/>
    <n v="2"/>
    <n v="2.68"/>
    <n v="0.126"/>
    <n v="4.68"/>
    <n v="3.65"/>
    <n v="1.03"/>
    <s v="Credit"/>
  </r>
  <r>
    <x v="344"/>
    <s v="O20242026"/>
    <s v="C12475"/>
    <s v="SMB"/>
    <x v="0"/>
    <s v="LatAm"/>
    <s v="Asunción"/>
    <s v="Snacks"/>
    <s v="Papas Onduladas"/>
    <n v="13"/>
    <n v="1.72"/>
    <n v="0.127"/>
    <n v="19.52"/>
    <n v="12.69"/>
    <n v="6.83"/>
    <s v="Debit"/>
  </r>
  <r>
    <x v="49"/>
    <s v="O20242656"/>
    <s v="C12513"/>
    <s v="SMB"/>
    <x v="1"/>
    <s v="Santa Fe"/>
    <s v="Santa Fe"/>
    <s v="Panificados"/>
    <s v="Pan Integral"/>
    <n v="6"/>
    <n v="2.17"/>
    <n v="9.5000000000000001E-2"/>
    <n v="11.78"/>
    <n v="7.89"/>
    <n v="3.89"/>
    <s v="Cash"/>
  </r>
  <r>
    <x v="104"/>
    <s v="O20242193"/>
    <s v="C11150"/>
    <s v="Consumer"/>
    <x v="1"/>
    <s v="Córdoba"/>
    <s v="Villa María"/>
    <s v="Bebidas"/>
    <s v="Agua 1.5L"/>
    <n v="10"/>
    <n v="1.37"/>
    <n v="0.10100000000000001"/>
    <n v="12.32"/>
    <n v="9.24"/>
    <n v="3.08"/>
    <s v="Debit"/>
  </r>
  <r>
    <x v="274"/>
    <s v="O20242696"/>
    <s v="C10519"/>
    <s v="Consumer"/>
    <x v="0"/>
    <s v="LatAm"/>
    <s v="Asunción"/>
    <s v="Bebidas"/>
    <s v="Agua 500ml"/>
    <n v="10"/>
    <n v="1.67"/>
    <n v="5.7000000000000002E-2"/>
    <n v="15.75"/>
    <n v="11.81"/>
    <n v="3.94"/>
    <s v="Wallet"/>
  </r>
  <r>
    <x v="449"/>
    <s v="O20242935"/>
    <s v="C10645"/>
    <s v="Consumer"/>
    <x v="0"/>
    <s v="LatAm"/>
    <s v="Santiago"/>
    <s v="Frutas"/>
    <s v="Uva Kg"/>
    <n v="8"/>
    <n v="1.96"/>
    <n v="9.0999999999999998E-2"/>
    <n v="14.25"/>
    <n v="10.26"/>
    <n v="3.99"/>
    <s v="Credit"/>
  </r>
  <r>
    <x v="147"/>
    <s v="O20244101"/>
    <s v="C10840"/>
    <s v="SMB"/>
    <x v="1"/>
    <s v="Mendoza"/>
    <s v="Godoy Cruz"/>
    <s v="Frutas"/>
    <s v="Banana Kg"/>
    <n v="6"/>
    <n v="2.81"/>
    <n v="0.09"/>
    <n v="15.34"/>
    <n v="11.04"/>
    <n v="4.3"/>
    <s v="Credit"/>
  </r>
  <r>
    <x v="165"/>
    <s v="O20243250"/>
    <s v="C10252"/>
    <s v="Enterprise"/>
    <x v="2"/>
    <s v="Rosario"/>
    <s v="Rosario"/>
    <s v="Panificados"/>
    <s v="Pan Lacteado"/>
    <n v="11"/>
    <n v="1.24"/>
    <n v="4.9000000000000002E-2"/>
    <n v="12.97"/>
    <n v="8.69"/>
    <n v="4.28"/>
    <s v="Credit"/>
  </r>
  <r>
    <x v="178"/>
    <s v="O20243714"/>
    <s v="C11276"/>
    <s v="Consumer"/>
    <x v="2"/>
    <s v="LatAm"/>
    <s v="Asunción"/>
    <s v="Snacks"/>
    <s v="Papas Clásicas"/>
    <n v="8"/>
    <n v="3.12"/>
    <n v="1.9E-2"/>
    <n v="24.49"/>
    <n v="15.92"/>
    <n v="8.57"/>
    <s v="Debit"/>
  </r>
  <r>
    <x v="7"/>
    <s v="O20241744"/>
    <s v="C11781"/>
    <s v="Consumer"/>
    <x v="1"/>
    <s v="Santa Fe"/>
    <s v="Rafaela"/>
    <s v="Bebidas"/>
    <s v="Jugo Naranja"/>
    <n v="13"/>
    <n v="1.55"/>
    <n v="0.105"/>
    <n v="18.03"/>
    <n v="13.52"/>
    <n v="4.51"/>
    <s v="Debit"/>
  </r>
  <r>
    <x v="76"/>
    <s v="O20243712"/>
    <s v="C13257"/>
    <s v="SMB"/>
    <x v="1"/>
    <s v="Córdoba"/>
    <s v="Córdoba"/>
    <s v="Frutas"/>
    <s v="Banana Kg"/>
    <n v="17"/>
    <n v="2.25"/>
    <n v="7.6999999999999999E-2"/>
    <n v="35.299999999999997"/>
    <n v="25.42"/>
    <n v="9.8800000000000008"/>
    <s v="Transfer"/>
  </r>
  <r>
    <x v="300"/>
    <s v="O20242949"/>
    <s v="C12212"/>
    <s v="Consumer"/>
    <x v="1"/>
    <s v="Santa Fe"/>
    <s v="Santa Fe"/>
    <s v="Frutas"/>
    <s v="Uva Kg"/>
    <n v="8"/>
    <n v="1.22"/>
    <n v="0.106"/>
    <n v="8.73"/>
    <n v="6.29"/>
    <n v="2.44"/>
    <s v="Cash"/>
  </r>
  <r>
    <x v="362"/>
    <s v="O20241410"/>
    <s v="C10977"/>
    <s v="Consumer"/>
    <x v="1"/>
    <s v="Mendoza"/>
    <s v="Godoy Cruz"/>
    <s v="Lácteos"/>
    <s v="Queso Cremoso 500g"/>
    <n v="13"/>
    <n v="2.3199999999999998"/>
    <n v="0.151"/>
    <n v="25.61"/>
    <n v="19.98"/>
    <n v="5.63"/>
    <s v="Cash"/>
  </r>
  <r>
    <x v="234"/>
    <s v="O20243516"/>
    <s v="C10013"/>
    <s v="Consumer"/>
    <x v="0"/>
    <s v="AMBA"/>
    <s v="GBA Oeste"/>
    <s v="Lácteos"/>
    <s v="Queso Cremoso 500g"/>
    <n v="2"/>
    <n v="1.1100000000000001"/>
    <n v="0.06"/>
    <n v="2.09"/>
    <n v="1.63"/>
    <n v="0.46"/>
    <s v="Credit"/>
  </r>
  <r>
    <x v="173"/>
    <s v="O20244983"/>
    <s v="C12443"/>
    <s v="SMB"/>
    <x v="1"/>
    <s v="Mendoza"/>
    <s v="Mendoza"/>
    <s v="Lácteos"/>
    <s v="Leche 1L"/>
    <n v="2"/>
    <n v="2.56"/>
    <n v="8.4000000000000005E-2"/>
    <n v="4.6900000000000004"/>
    <n v="3.66"/>
    <n v="1.03"/>
    <s v="Debit"/>
  </r>
  <r>
    <x v="439"/>
    <s v="O20243543"/>
    <s v="C10909"/>
    <s v="SMB"/>
    <x v="0"/>
    <s v="Córdoba"/>
    <s v="Río Cuarto"/>
    <s v="Suplementos"/>
    <s v="Whey 1kg"/>
    <n v="17"/>
    <n v="24.49"/>
    <n v="4.2999999999999997E-2"/>
    <n v="398.43"/>
    <n v="219.14"/>
    <n v="179.29"/>
    <s v="Cash"/>
  </r>
  <r>
    <x v="166"/>
    <s v="O20241091"/>
    <s v="C10548"/>
    <s v="Consumer"/>
    <x v="1"/>
    <s v="Córdoba"/>
    <s v="Villa María"/>
    <s v="Lácteos"/>
    <s v="Queso Cremoso 500g"/>
    <n v="19"/>
    <n v="2.35"/>
    <n v="6.0999999999999999E-2"/>
    <n v="41.93"/>
    <n v="32.71"/>
    <n v="9.2200000000000006"/>
    <s v="Debit"/>
  </r>
  <r>
    <x v="192"/>
    <s v="O20244042"/>
    <s v="C13498"/>
    <s v="SMB"/>
    <x v="2"/>
    <s v="LatAm"/>
    <s v="Santiago"/>
    <s v="Verduras"/>
    <s v="Zanahoria Kg"/>
    <n v="11"/>
    <n v="1.97"/>
    <n v="0.16700000000000001"/>
    <n v="18.05"/>
    <n v="12.63"/>
    <n v="5.42"/>
    <s v="Credit"/>
  </r>
  <r>
    <x v="262"/>
    <s v="O20244198"/>
    <s v="C10599"/>
    <s v="Consumer"/>
    <x v="0"/>
    <s v="Santa Fe"/>
    <s v="Santa Fe"/>
    <s v="Bebidas"/>
    <s v="Gaseosa Cola"/>
    <n v="18"/>
    <n v="1.56"/>
    <n v="3.6999999999999998E-2"/>
    <n v="27.04"/>
    <n v="20.28"/>
    <n v="6.76"/>
    <s v="Cash"/>
  </r>
  <r>
    <x v="510"/>
    <s v="O20243797"/>
    <s v="C12597"/>
    <s v="Consumer"/>
    <x v="0"/>
    <s v="Mendoza"/>
    <s v="Godoy Cruz"/>
    <s v="Bebidas"/>
    <s v="Gaseosa Cola"/>
    <n v="6"/>
    <n v="1.01"/>
    <n v="7.0999999999999994E-2"/>
    <n v="5.63"/>
    <n v="4.22"/>
    <n v="1.41"/>
    <s v="Cash"/>
  </r>
  <r>
    <x v="309"/>
    <s v="O20242292"/>
    <s v="C12947"/>
    <s v="Consumer"/>
    <x v="2"/>
    <s v="Rosario"/>
    <s v="Rosario"/>
    <s v="Bebidas"/>
    <s v="Agua 1.5L"/>
    <n v="7"/>
    <n v="1.53"/>
    <n v="9.8000000000000004E-2"/>
    <n v="9.66"/>
    <n v="7.24"/>
    <n v="2.42"/>
    <s v="Credit"/>
  </r>
  <r>
    <x v="312"/>
    <s v="O20244323"/>
    <s v="C10710"/>
    <s v="SMB"/>
    <x v="0"/>
    <s v="AMBA"/>
    <s v="GBA Sur"/>
    <s v="Bebidas"/>
    <s v="Agua 500ml"/>
    <n v="6"/>
    <n v="1.19"/>
    <n v="6.6000000000000003E-2"/>
    <n v="6.67"/>
    <n v="5"/>
    <n v="1.67"/>
    <s v="Credit"/>
  </r>
  <r>
    <x v="201"/>
    <s v="O20244781"/>
    <s v="C11198"/>
    <s v="SMB"/>
    <x v="0"/>
    <s v="LatAm"/>
    <s v="Montevideo"/>
    <s v="Verduras"/>
    <s v="Tomate Kg"/>
    <n v="17"/>
    <n v="2.39"/>
    <n v="0"/>
    <n v="40.630000000000003"/>
    <n v="28.44"/>
    <n v="12.19"/>
    <s v="Debit"/>
  </r>
  <r>
    <x v="197"/>
    <s v="O20242888"/>
    <s v="C13258"/>
    <s v="Consumer"/>
    <x v="1"/>
    <s v="AMBA"/>
    <s v="GBA Norte"/>
    <s v="Lácteos"/>
    <s v="Leche 1L"/>
    <n v="18"/>
    <n v="1.52"/>
    <n v="0.155"/>
    <n v="23.12"/>
    <n v="18.03"/>
    <n v="5.09"/>
    <s v="Credit"/>
  </r>
  <r>
    <x v="195"/>
    <s v="O20244021"/>
    <s v="C12162"/>
    <s v="Consumer"/>
    <x v="0"/>
    <s v="Córdoba"/>
    <s v="Córdoba"/>
    <s v="Snacks"/>
    <s v="Papas Onduladas"/>
    <n v="5"/>
    <n v="2.15"/>
    <n v="4.8000000000000001E-2"/>
    <n v="10.23"/>
    <n v="6.65"/>
    <n v="3.58"/>
    <s v="Wallet"/>
  </r>
  <r>
    <x v="288"/>
    <s v="O20243812"/>
    <s v="C10364"/>
    <s v="Enterprise"/>
    <x v="2"/>
    <s v="Córdoba"/>
    <s v="Córdoba"/>
    <s v="Verduras"/>
    <s v="Zanahoria Kg"/>
    <n v="8"/>
    <n v="1.7"/>
    <n v="0.124"/>
    <n v="11.91"/>
    <n v="8.34"/>
    <n v="3.57"/>
    <s v="Transfer"/>
  </r>
  <r>
    <x v="81"/>
    <s v="O20240578"/>
    <s v="C12156"/>
    <s v="Consumer"/>
    <x v="0"/>
    <s v="Santa Fe"/>
    <s v="Rafaela"/>
    <s v="Verduras"/>
    <s v="Tomate Kg"/>
    <n v="10"/>
    <n v="1.66"/>
    <n v="3.6999999999999998E-2"/>
    <n v="15.99"/>
    <n v="11.19"/>
    <n v="4.8"/>
    <s v="Transfer"/>
  </r>
  <r>
    <x v="263"/>
    <s v="O20244261"/>
    <s v="C11724"/>
    <s v="Enterprise"/>
    <x v="1"/>
    <s v="AMBA"/>
    <s v="CABA"/>
    <s v="Lácteos"/>
    <s v="Leche 1L"/>
    <n v="4"/>
    <n v="2.92"/>
    <n v="9.6000000000000002E-2"/>
    <n v="10.56"/>
    <n v="8.24"/>
    <n v="2.3199999999999998"/>
    <s v="Credit"/>
  </r>
  <r>
    <x v="614"/>
    <s v="O20241355"/>
    <s v="C10111"/>
    <s v="SMB"/>
    <x v="1"/>
    <s v="Mendoza"/>
    <s v="Godoy Cruz"/>
    <s v="Bebidas"/>
    <s v="Gaseosa Cola"/>
    <n v="3"/>
    <n v="1.4"/>
    <n v="5.8999999999999997E-2"/>
    <n v="3.95"/>
    <n v="2.96"/>
    <n v="0.99"/>
    <s v="Credit"/>
  </r>
  <r>
    <x v="86"/>
    <s v="O20240240"/>
    <s v="C12945"/>
    <s v="SMB"/>
    <x v="1"/>
    <s v="LatAm"/>
    <s v="Asunción"/>
    <s v="Verduras"/>
    <s v="Tomate Kg"/>
    <n v="6"/>
    <n v="1.26"/>
    <n v="5.5E-2"/>
    <n v="7.14"/>
    <n v="5"/>
    <n v="2.14"/>
    <s v="Credit"/>
  </r>
  <r>
    <x v="372"/>
    <s v="O20243578"/>
    <s v="C13099"/>
    <s v="Consumer"/>
    <x v="1"/>
    <s v="Santa Fe"/>
    <s v="Rafaela"/>
    <s v="Suplementos"/>
    <s v="Multivitamínico"/>
    <n v="12"/>
    <n v="11.17"/>
    <n v="0"/>
    <n v="134.04"/>
    <n v="73.72"/>
    <n v="60.32"/>
    <s v="Transfer"/>
  </r>
  <r>
    <x v="418"/>
    <s v="O20242806"/>
    <s v="C11794"/>
    <s v="Consumer"/>
    <x v="0"/>
    <s v="AMBA"/>
    <s v="GBA Sur"/>
    <s v="Panificados"/>
    <s v="Pan Lacteado"/>
    <n v="16"/>
    <n v="1.56"/>
    <n v="0"/>
    <n v="24.96"/>
    <n v="16.72"/>
    <n v="8.24"/>
    <s v="Transfer"/>
  </r>
  <r>
    <x v="473"/>
    <s v="O20244717"/>
    <s v="C12758"/>
    <s v="SMB"/>
    <x v="1"/>
    <s v="Mendoza"/>
    <s v="Godoy Cruz"/>
    <s v="Panificados"/>
    <s v="Pan Integral"/>
    <n v="13"/>
    <n v="1.94"/>
    <n v="7.0000000000000007E-2"/>
    <n v="23.45"/>
    <n v="15.71"/>
    <n v="7.74"/>
    <s v="Transfer"/>
  </r>
  <r>
    <x v="495"/>
    <s v="O20244522"/>
    <s v="C10122"/>
    <s v="SMB"/>
    <x v="1"/>
    <s v="LatAm"/>
    <s v="Asunción"/>
    <s v="Lácteos"/>
    <s v="Queso Cremoso 500g"/>
    <n v="6"/>
    <n v="2.91"/>
    <n v="0.189"/>
    <n v="14.16"/>
    <n v="11.04"/>
    <n v="3.12"/>
    <s v="Debit"/>
  </r>
  <r>
    <x v="202"/>
    <s v="O20244340"/>
    <s v="C13044"/>
    <s v="Consumer"/>
    <x v="0"/>
    <s v="Córdoba"/>
    <s v="Río Cuarto"/>
    <s v="Panificados"/>
    <s v="Pan Lacteado"/>
    <n v="7"/>
    <n v="2.14"/>
    <n v="0.20200000000000001"/>
    <n v="11.95"/>
    <n v="8.01"/>
    <n v="3.94"/>
    <s v="Cash"/>
  </r>
  <r>
    <x v="295"/>
    <s v="O20240274"/>
    <s v="C10654"/>
    <s v="Consumer"/>
    <x v="2"/>
    <s v="Santa Fe"/>
    <s v="Rosario"/>
    <s v="Panificados"/>
    <s v="Pan Integral"/>
    <n v="13"/>
    <n v="1.49"/>
    <n v="5.8000000000000003E-2"/>
    <n v="18.25"/>
    <n v="12.23"/>
    <n v="6.02"/>
    <s v="Debit"/>
  </r>
  <r>
    <x v="43"/>
    <s v="O20242392"/>
    <s v="C10809"/>
    <s v="Consumer"/>
    <x v="0"/>
    <s v="LatAm"/>
    <s v="Lima"/>
    <s v="Lácteos"/>
    <s v="Yogur 1L"/>
    <n v="14"/>
    <n v="1.24"/>
    <n v="0.17699999999999999"/>
    <n v="14.29"/>
    <n v="11.15"/>
    <n v="3.14"/>
    <s v="Credit"/>
  </r>
  <r>
    <x v="226"/>
    <s v="O20244408"/>
    <s v="C12708"/>
    <s v="Consumer"/>
    <x v="1"/>
    <s v="LatAm"/>
    <s v="Santiago"/>
    <s v="Lácteos"/>
    <s v="Leche 1L"/>
    <n v="8"/>
    <n v="2.88"/>
    <n v="0.03"/>
    <n v="22.35"/>
    <n v="17.43"/>
    <n v="4.92"/>
    <s v="Credit"/>
  </r>
  <r>
    <x v="619"/>
    <s v="O20244669"/>
    <s v="C12450"/>
    <s v="Consumer"/>
    <x v="1"/>
    <s v="Córdoba"/>
    <s v="Córdoba"/>
    <s v="Lácteos"/>
    <s v="Yogur 1L"/>
    <n v="7"/>
    <n v="1.7"/>
    <n v="2.7E-2"/>
    <n v="11.58"/>
    <n v="9.0299999999999994"/>
    <n v="2.5499999999999998"/>
    <s v="Transfer"/>
  </r>
  <r>
    <x v="580"/>
    <s v="O20242103"/>
    <s v="C13183"/>
    <s v="SMB"/>
    <x v="0"/>
    <s v="AMBA"/>
    <s v="GBA Oeste"/>
    <s v="Bebidas"/>
    <s v="Agua 500ml"/>
    <n v="17"/>
    <n v="1.73"/>
    <n v="4.2999999999999997E-2"/>
    <n v="28.15"/>
    <n v="21.11"/>
    <n v="7.04"/>
    <s v="Credit"/>
  </r>
  <r>
    <x v="65"/>
    <s v="O20240205"/>
    <s v="C13113"/>
    <s v="Consumer"/>
    <x v="2"/>
    <s v="LatAm"/>
    <s v="Asunción"/>
    <s v="Frutas"/>
    <s v="Naranja Kg"/>
    <n v="17"/>
    <n v="1.21"/>
    <n v="5.7000000000000002E-2"/>
    <n v="19.399999999999999"/>
    <n v="13.97"/>
    <n v="5.43"/>
    <s v="Transfer"/>
  </r>
  <r>
    <x v="334"/>
    <s v="O20240907"/>
    <s v="C11828"/>
    <s v="Enterprise"/>
    <x v="1"/>
    <s v="LatAm"/>
    <s v="Lima"/>
    <s v="Snacks"/>
    <s v="Mix Frutos Secos"/>
    <n v="14"/>
    <n v="1.62"/>
    <n v="4.0000000000000001E-3"/>
    <n v="22.59"/>
    <n v="14.68"/>
    <n v="7.91"/>
    <s v="Cash"/>
  </r>
  <r>
    <x v="162"/>
    <s v="O20243193"/>
    <s v="C11729"/>
    <s v="Consumer"/>
    <x v="1"/>
    <s v="Rosario"/>
    <s v="Rosario"/>
    <s v="Bebidas"/>
    <s v="Gaseosa Cola"/>
    <n v="20"/>
    <n v="1.51"/>
    <n v="3.4000000000000002E-2"/>
    <n v="29.17"/>
    <n v="21.88"/>
    <n v="7.29"/>
    <s v="Debit"/>
  </r>
  <r>
    <x v="484"/>
    <s v="O20240165"/>
    <s v="C10231"/>
    <s v="Consumer"/>
    <x v="1"/>
    <s v="AMBA"/>
    <s v="GBA Sur"/>
    <s v="Panificados"/>
    <s v="Pan Lacteado"/>
    <n v="12"/>
    <n v="2.0699999999999998"/>
    <n v="0.152"/>
    <n v="21.06"/>
    <n v="14.11"/>
    <n v="6.95"/>
    <s v="Debit"/>
  </r>
  <r>
    <x v="312"/>
    <s v="O20244326"/>
    <s v="C11682"/>
    <s v="Consumer"/>
    <x v="2"/>
    <s v="Santa Fe"/>
    <s v="Rafaela"/>
    <s v="Frutas"/>
    <s v="Naranja Kg"/>
    <n v="18"/>
    <n v="2.5499999999999998"/>
    <n v="0.113"/>
    <n v="40.71"/>
    <n v="29.31"/>
    <n v="11.4"/>
    <s v="Credit"/>
  </r>
  <r>
    <x v="116"/>
    <s v="O20241210"/>
    <s v="C11062"/>
    <s v="Consumer"/>
    <x v="0"/>
    <s v="Mendoza"/>
    <s v="Mendoza"/>
    <s v="Lácteos"/>
    <s v="Yogur 1L"/>
    <n v="4"/>
    <n v="2.94"/>
    <n v="0.06"/>
    <n v="11.05"/>
    <n v="8.6199999999999992"/>
    <n v="2.4300000000000002"/>
    <s v="Credit"/>
  </r>
  <r>
    <x v="230"/>
    <s v="O20243533"/>
    <s v="C10071"/>
    <s v="SMB"/>
    <x v="1"/>
    <s v="Santa Fe"/>
    <s v="Rafaela"/>
    <s v="Verduras"/>
    <s v="Zanahoria Kg"/>
    <n v="12"/>
    <n v="2.2999999999999998"/>
    <n v="3.9E-2"/>
    <n v="26.52"/>
    <n v="18.559999999999999"/>
    <n v="7.96"/>
    <s v="Credit"/>
  </r>
  <r>
    <x v="409"/>
    <s v="O20243489"/>
    <s v="C11034"/>
    <s v="SMB"/>
    <x v="0"/>
    <s v="Rosario"/>
    <s v="Rosario"/>
    <s v="Lácteos"/>
    <s v="Leche 1L"/>
    <n v="19"/>
    <n v="2.62"/>
    <n v="0.13200000000000001"/>
    <n v="43.21"/>
    <n v="33.700000000000003"/>
    <n v="9.51"/>
    <s v="Credit"/>
  </r>
  <r>
    <x v="317"/>
    <s v="O20240692"/>
    <s v="C12440"/>
    <s v="SMB"/>
    <x v="0"/>
    <s v="Córdoba"/>
    <s v="Villa María"/>
    <s v="Verduras"/>
    <s v="Lechuga Unidad"/>
    <n v="5"/>
    <n v="2.2400000000000002"/>
    <n v="0.108"/>
    <n v="9.99"/>
    <n v="6.99"/>
    <n v="3"/>
    <s v="Cash"/>
  </r>
  <r>
    <x v="537"/>
    <s v="O20240067"/>
    <s v="C12897"/>
    <s v="Enterprise"/>
    <x v="1"/>
    <s v="Mendoza"/>
    <s v="Mendoza"/>
    <s v="Lácteos"/>
    <s v="Yogur 1L"/>
    <n v="4"/>
    <n v="2.2599999999999998"/>
    <n v="0.16500000000000001"/>
    <n v="7.55"/>
    <n v="5.89"/>
    <n v="1.66"/>
    <s v="Credit"/>
  </r>
  <r>
    <x v="506"/>
    <s v="O20241610"/>
    <s v="C10138"/>
    <s v="Consumer"/>
    <x v="0"/>
    <s v="Córdoba"/>
    <s v="Villa María"/>
    <s v="Panificados"/>
    <s v="Pan Lacteado"/>
    <n v="18"/>
    <n v="1.65"/>
    <n v="0.161"/>
    <n v="24.92"/>
    <n v="16.7"/>
    <n v="8.2200000000000006"/>
    <s v="Cash"/>
  </r>
  <r>
    <x v="258"/>
    <s v="O20242444"/>
    <s v="C10209"/>
    <s v="Consumer"/>
    <x v="0"/>
    <s v="Córdoba"/>
    <s v="Río Cuarto"/>
    <s v="Panificados"/>
    <s v="Medialunas Docena"/>
    <n v="16"/>
    <n v="1.47"/>
    <n v="0"/>
    <n v="23.52"/>
    <n v="15.76"/>
    <n v="7.76"/>
    <s v="Debit"/>
  </r>
  <r>
    <x v="485"/>
    <s v="O20240083"/>
    <s v="C11025"/>
    <s v="SMB"/>
    <x v="2"/>
    <s v="AMBA"/>
    <s v="GBA Sur"/>
    <s v="Lácteos"/>
    <s v="Queso Cremoso 500g"/>
    <n v="1"/>
    <n v="2.87"/>
    <n v="8.7999999999999995E-2"/>
    <n v="2.62"/>
    <n v="2.04"/>
    <n v="0.57999999999999996"/>
    <s v="Cash"/>
  </r>
  <r>
    <x v="278"/>
    <s v="O20240057"/>
    <s v="C10870"/>
    <s v="SMB"/>
    <x v="1"/>
    <s v="Mendoza"/>
    <s v="San Rafael"/>
    <s v="Bebidas"/>
    <s v="Energética"/>
    <n v="20"/>
    <n v="1.86"/>
    <n v="2.4E-2"/>
    <n v="36.31"/>
    <n v="27.23"/>
    <n v="9.08"/>
    <s v="Cash"/>
  </r>
  <r>
    <x v="146"/>
    <s v="O20243732"/>
    <s v="C12025"/>
    <s v="SMB"/>
    <x v="0"/>
    <s v="Rosario"/>
    <s v="Rosario"/>
    <s v="Lácteos"/>
    <s v="Leche 1L"/>
    <n v="15"/>
    <n v="1.71"/>
    <n v="4.5999999999999999E-2"/>
    <n v="24.47"/>
    <n v="19.09"/>
    <n v="5.38"/>
    <s v="Credit"/>
  </r>
  <r>
    <x v="559"/>
    <s v="O20244822"/>
    <s v="C12314"/>
    <s v="Consumer"/>
    <x v="1"/>
    <s v="Rosario"/>
    <s v="Rosario"/>
    <s v="Suplementos"/>
    <s v="Whey 1kg"/>
    <n v="2"/>
    <n v="14.37"/>
    <n v="0.16400000000000001"/>
    <n v="24.03"/>
    <n v="13.22"/>
    <n v="10.81"/>
    <s v="Cash"/>
  </r>
  <r>
    <x v="177"/>
    <s v="O20241349"/>
    <s v="C10873"/>
    <s v="Consumer"/>
    <x v="0"/>
    <s v="Santa Fe"/>
    <s v="Rafaela"/>
    <s v="Bebidas"/>
    <s v="Agua 500ml"/>
    <n v="5"/>
    <n v="1.63"/>
    <n v="0.13700000000000001"/>
    <n v="7.03"/>
    <n v="5.27"/>
    <n v="1.76"/>
    <s v="Credit"/>
  </r>
  <r>
    <x v="513"/>
    <s v="O20241021"/>
    <s v="C10386"/>
    <s v="Consumer"/>
    <x v="2"/>
    <s v="LatAm"/>
    <s v="Asunción"/>
    <s v="Panificados"/>
    <s v="Medialunas Docena"/>
    <n v="6"/>
    <n v="1.21"/>
    <n v="6.5000000000000002E-2"/>
    <n v="6.79"/>
    <n v="4.55"/>
    <n v="2.2400000000000002"/>
    <s v="Cash"/>
  </r>
  <r>
    <x v="239"/>
    <s v="O20242717"/>
    <s v="C11407"/>
    <s v="Enterprise"/>
    <x v="1"/>
    <s v="AMBA"/>
    <s v="GBA Oeste"/>
    <s v="Verduras"/>
    <s v="Tomate Kg"/>
    <n v="4"/>
    <n v="1.74"/>
    <n v="0"/>
    <n v="6.96"/>
    <n v="4.87"/>
    <n v="2.09"/>
    <s v="Transfer"/>
  </r>
  <r>
    <x v="271"/>
    <s v="O20243237"/>
    <s v="C12067"/>
    <s v="Consumer"/>
    <x v="1"/>
    <s v="LatAm"/>
    <s v="Lima"/>
    <s v="Panificados"/>
    <s v="Pan Lacteado"/>
    <n v="13"/>
    <n v="2.0099999999999998"/>
    <n v="0.05"/>
    <n v="24.82"/>
    <n v="16.63"/>
    <n v="8.19"/>
    <s v="Cash"/>
  </r>
  <r>
    <x v="7"/>
    <s v="O20241752"/>
    <s v="C11521"/>
    <s v="SMB"/>
    <x v="1"/>
    <s v="LatAm"/>
    <s v="Montevideo"/>
    <s v="Frutas"/>
    <s v="Banana Kg"/>
    <n v="11"/>
    <n v="2.75"/>
    <n v="2.5000000000000001E-2"/>
    <n v="29.49"/>
    <n v="21.23"/>
    <n v="8.26"/>
    <s v="Wallet"/>
  </r>
  <r>
    <x v="111"/>
    <s v="O20244168"/>
    <s v="C10600"/>
    <s v="SMB"/>
    <x v="1"/>
    <s v="Santa Fe"/>
    <s v="Rafaela"/>
    <s v="Lácteos"/>
    <s v="Leche 1L"/>
    <n v="16"/>
    <n v="1.03"/>
    <n v="2.5999999999999999E-2"/>
    <n v="16.05"/>
    <n v="12.52"/>
    <n v="3.53"/>
    <s v="Cash"/>
  </r>
  <r>
    <x v="562"/>
    <s v="O20240181"/>
    <s v="C10595"/>
    <s v="Enterprise"/>
    <x v="1"/>
    <s v="AMBA"/>
    <s v="CABA"/>
    <s v="Lácteos"/>
    <s v="Leche 1L"/>
    <n v="14"/>
    <n v="1.68"/>
    <n v="9.9000000000000005E-2"/>
    <n v="21.19"/>
    <n v="16.53"/>
    <n v="4.66"/>
    <s v="Credit"/>
  </r>
  <r>
    <x v="64"/>
    <s v="O20241857"/>
    <s v="C13055"/>
    <s v="Consumer"/>
    <x v="1"/>
    <s v="LatAm"/>
    <s v="Montevideo"/>
    <s v="Frutas"/>
    <s v="Uva Kg"/>
    <n v="2"/>
    <n v="2.73"/>
    <n v="0.109"/>
    <n v="4.8600000000000003"/>
    <n v="3.5"/>
    <n v="1.36"/>
    <s v="Cash"/>
  </r>
  <r>
    <x v="102"/>
    <s v="O20242987"/>
    <s v="C12440"/>
    <s v="SMB"/>
    <x v="0"/>
    <s v="Córdoba"/>
    <s v="Córdoba"/>
    <s v="Panificados"/>
    <s v="Medialunas Docena"/>
    <n v="1"/>
    <n v="1.48"/>
    <n v="2.8000000000000001E-2"/>
    <n v="1.44"/>
    <n v="0.96"/>
    <n v="0.48"/>
    <s v="Credit"/>
  </r>
  <r>
    <x v="212"/>
    <s v="O20244257"/>
    <s v="C13398"/>
    <s v="Consumer"/>
    <x v="1"/>
    <s v="LatAm"/>
    <s v="Lima"/>
    <s v="Bebidas"/>
    <s v="Gaseosa Cola"/>
    <n v="12"/>
    <n v="1.53"/>
    <n v="5.7000000000000002E-2"/>
    <n v="17.309999999999999"/>
    <n v="12.98"/>
    <n v="4.33"/>
    <s v="Cash"/>
  </r>
  <r>
    <x v="326"/>
    <s v="O20240741"/>
    <s v="C10989"/>
    <s v="Consumer"/>
    <x v="1"/>
    <s v="Córdoba"/>
    <s v="Córdoba"/>
    <s v="Verduras"/>
    <s v="Tomate Kg"/>
    <n v="11"/>
    <n v="1.61"/>
    <n v="6.0999999999999999E-2"/>
    <n v="16.63"/>
    <n v="11.64"/>
    <n v="4.99"/>
    <s v="Credit"/>
  </r>
  <r>
    <x v="493"/>
    <s v="O20244117"/>
    <s v="C10215"/>
    <s v="SMB"/>
    <x v="1"/>
    <s v="LatAm"/>
    <s v="Lima"/>
    <s v="Frutas"/>
    <s v="Banana Kg"/>
    <n v="1"/>
    <n v="1.7"/>
    <n v="0.123"/>
    <n v="1.49"/>
    <n v="1.07"/>
    <n v="0.42"/>
    <s v="Wallet"/>
  </r>
  <r>
    <x v="631"/>
    <s v="O20242225"/>
    <s v="C11301"/>
    <s v="Consumer"/>
    <x v="1"/>
    <s v="Córdoba"/>
    <s v="Villa María"/>
    <s v="Bebidas"/>
    <s v="Gaseosa Cola"/>
    <n v="9"/>
    <n v="2.13"/>
    <n v="6.2E-2"/>
    <n v="17.98"/>
    <n v="13.48"/>
    <n v="4.5"/>
    <s v="Credit"/>
  </r>
  <r>
    <x v="397"/>
    <s v="O20244544"/>
    <s v="C11938"/>
    <s v="Consumer"/>
    <x v="1"/>
    <s v="Santa Fe"/>
    <s v="Santa Fe"/>
    <s v="Panificados"/>
    <s v="Medialunas Docena"/>
    <n v="9"/>
    <n v="1.81"/>
    <n v="0"/>
    <n v="16.29"/>
    <n v="10.91"/>
    <n v="5.38"/>
    <s v="Credit"/>
  </r>
  <r>
    <x v="243"/>
    <s v="O20244053"/>
    <s v="C10463"/>
    <s v="Consumer"/>
    <x v="1"/>
    <s v="Santa Fe"/>
    <s v="Santa Fe"/>
    <s v="Bebidas"/>
    <s v="Jugo Naranja"/>
    <n v="15"/>
    <n v="1.33"/>
    <n v="8.8999999999999996E-2"/>
    <n v="18.170000000000002"/>
    <n v="13.63"/>
    <n v="4.54"/>
    <s v="Debit"/>
  </r>
  <r>
    <x v="250"/>
    <s v="O20241709"/>
    <s v="C13326"/>
    <s v="Consumer"/>
    <x v="1"/>
    <s v="AMBA"/>
    <s v="CABA"/>
    <s v="Verduras"/>
    <s v="Zanahoria Kg"/>
    <n v="13"/>
    <n v="1.67"/>
    <n v="7.0000000000000001E-3"/>
    <n v="21.56"/>
    <n v="15.09"/>
    <n v="6.47"/>
    <s v="Credit"/>
  </r>
  <r>
    <x v="519"/>
    <s v="O20243721"/>
    <s v="C11754"/>
    <s v="Consumer"/>
    <x v="1"/>
    <s v="Mendoza"/>
    <s v="San Rafael"/>
    <s v="Lácteos"/>
    <s v="Leche 1L"/>
    <n v="1"/>
    <n v="1.03"/>
    <n v="7.3999999999999996E-2"/>
    <n v="0.95"/>
    <n v="0.74"/>
    <n v="0.21"/>
    <s v="Credit"/>
  </r>
  <r>
    <x v="170"/>
    <s v="O20241447"/>
    <s v="C13033"/>
    <s v="SMB"/>
    <x v="1"/>
    <s v="Santa Fe"/>
    <s v="Rafaela"/>
    <s v="Suplementos"/>
    <s v="Creatina 300g"/>
    <n v="17"/>
    <n v="34.92"/>
    <n v="0.13300000000000001"/>
    <n v="514.69000000000005"/>
    <n v="283.08"/>
    <n v="231.61"/>
    <s v="Cash"/>
  </r>
  <r>
    <x v="49"/>
    <s v="O20242651"/>
    <s v="C12496"/>
    <s v="Consumer"/>
    <x v="1"/>
    <s v="Santa Fe"/>
    <s v="Santa Fe"/>
    <s v="Panificados"/>
    <s v="Pan Lacteado"/>
    <n v="11"/>
    <n v="1.1599999999999999"/>
    <n v="5.0999999999999997E-2"/>
    <n v="12.11"/>
    <n v="8.11"/>
    <n v="4"/>
    <s v="Credit"/>
  </r>
  <r>
    <x v="81"/>
    <s v="O20240580"/>
    <s v="C11391"/>
    <s v="SMB"/>
    <x v="2"/>
    <s v="Córdoba"/>
    <s v="Villa María"/>
    <s v="Bebidas"/>
    <s v="Gaseosa Cola"/>
    <n v="12"/>
    <n v="1.31"/>
    <n v="7.6999999999999999E-2"/>
    <n v="14.51"/>
    <n v="10.88"/>
    <n v="3.63"/>
    <s v="Wallet"/>
  </r>
  <r>
    <x v="331"/>
    <s v="O20244084"/>
    <s v="C11485"/>
    <s v="SMB"/>
    <x v="2"/>
    <s v="Córdoba"/>
    <s v="Villa María"/>
    <s v="Lácteos"/>
    <s v="Queso Cremoso 500g"/>
    <n v="4"/>
    <n v="2.29"/>
    <n v="0"/>
    <n v="9.16"/>
    <n v="7.14"/>
    <n v="2.02"/>
    <s v="Credit"/>
  </r>
  <r>
    <x v="461"/>
    <s v="O20240962"/>
    <s v="C10771"/>
    <s v="Consumer"/>
    <x v="2"/>
    <s v="Córdoba"/>
    <s v="Río Cuarto"/>
    <s v="Frutas"/>
    <s v="Uva Kg"/>
    <n v="13"/>
    <n v="2.23"/>
    <n v="0.109"/>
    <n v="25.83"/>
    <n v="18.600000000000001"/>
    <n v="7.23"/>
    <s v="Wallet"/>
  </r>
  <r>
    <x v="257"/>
    <s v="O20244631"/>
    <s v="C12212"/>
    <s v="SMB"/>
    <x v="0"/>
    <s v="LatAm"/>
    <s v="Asunción"/>
    <s v="Frutas"/>
    <s v="Manzana Kg"/>
    <n v="9"/>
    <n v="2.08"/>
    <n v="8.6999999999999994E-2"/>
    <n v="17.09"/>
    <n v="12.3"/>
    <n v="4.79"/>
    <s v="Credit"/>
  </r>
  <r>
    <x v="400"/>
    <s v="O20242353"/>
    <s v="C11736"/>
    <s v="Consumer"/>
    <x v="1"/>
    <s v="AMBA"/>
    <s v="CABA"/>
    <s v="Snacks"/>
    <s v="Mix Frutos Secos"/>
    <n v="11"/>
    <n v="2.92"/>
    <n v="0.122"/>
    <n v="28.2"/>
    <n v="18.329999999999998"/>
    <n v="9.8699999999999992"/>
    <s v="Wallet"/>
  </r>
  <r>
    <x v="525"/>
    <s v="O20241512"/>
    <s v="C11777"/>
    <s v="Consumer"/>
    <x v="0"/>
    <s v="AMBA"/>
    <s v="GBA Sur"/>
    <s v="Snacks"/>
    <s v="Barra Cereal"/>
    <n v="1"/>
    <n v="1.78"/>
    <n v="0.14299999999999999"/>
    <n v="1.53"/>
    <n v="0.99"/>
    <n v="0.54"/>
    <s v="Wallet"/>
  </r>
  <r>
    <x v="122"/>
    <s v="O20241634"/>
    <s v="C13303"/>
    <s v="Consumer"/>
    <x v="1"/>
    <s v="LatAm"/>
    <s v="Asunción"/>
    <s v="Bebidas"/>
    <s v="Gaseosa Cola"/>
    <n v="13"/>
    <n v="1.68"/>
    <n v="0.191"/>
    <n v="17.670000000000002"/>
    <n v="13.25"/>
    <n v="4.42"/>
    <s v="Credit"/>
  </r>
  <r>
    <x v="304"/>
    <s v="O20243259"/>
    <s v="C10227"/>
    <s v="SMB"/>
    <x v="0"/>
    <s v="Santa Fe"/>
    <s v="Rafaela"/>
    <s v="Verduras"/>
    <s v="Zanahoria Kg"/>
    <n v="17"/>
    <n v="2.73"/>
    <n v="1.2999999999999999E-2"/>
    <n v="45.81"/>
    <n v="32.07"/>
    <n v="13.74"/>
    <s v="Credit"/>
  </r>
  <r>
    <x v="174"/>
    <s v="O20241870"/>
    <s v="C12003"/>
    <s v="Consumer"/>
    <x v="0"/>
    <s v="AMBA"/>
    <s v="GBA Sur"/>
    <s v="Verduras"/>
    <s v="Cebolla Kg"/>
    <n v="19"/>
    <n v="1.95"/>
    <n v="3.7999999999999999E-2"/>
    <n v="35.64"/>
    <n v="24.95"/>
    <n v="10.69"/>
    <s v="Credit"/>
  </r>
  <r>
    <x v="451"/>
    <s v="O20242518"/>
    <s v="C11726"/>
    <s v="Enterprise"/>
    <x v="1"/>
    <s v="LatAm"/>
    <s v="Lima"/>
    <s v="Lácteos"/>
    <s v="Queso Cremoso 500g"/>
    <n v="11"/>
    <n v="2.41"/>
    <n v="6.7000000000000004E-2"/>
    <n v="24.73"/>
    <n v="19.29"/>
    <n v="5.44"/>
    <s v="Credit"/>
  </r>
  <r>
    <x v="538"/>
    <s v="O20241965"/>
    <s v="C10904"/>
    <s v="SMB"/>
    <x v="1"/>
    <s v="Santa Fe"/>
    <s v="Rosario"/>
    <s v="Suplementos"/>
    <s v="Whey 1kg"/>
    <n v="14"/>
    <n v="27.39"/>
    <n v="9.7000000000000003E-2"/>
    <n v="346.26"/>
    <n v="190.44"/>
    <n v="155.82"/>
    <s v="Wallet"/>
  </r>
  <r>
    <x v="623"/>
    <s v="O20242571"/>
    <s v="C10233"/>
    <s v="SMB"/>
    <x v="1"/>
    <s v="AMBA"/>
    <s v="GBA Oeste"/>
    <s v="Verduras"/>
    <s v="Zanahoria Kg"/>
    <n v="13"/>
    <n v="1.52"/>
    <n v="0.109"/>
    <n v="17.61"/>
    <n v="12.33"/>
    <n v="5.28"/>
    <s v="Cash"/>
  </r>
  <r>
    <x v="584"/>
    <s v="O20244936"/>
    <s v="C12594"/>
    <s v="Consumer"/>
    <x v="1"/>
    <s v="Córdoba"/>
    <s v="Río Cuarto"/>
    <s v="Snacks"/>
    <s v="Papas Onduladas"/>
    <n v="14"/>
    <n v="3.02"/>
    <n v="0.14599999999999999"/>
    <n v="36.11"/>
    <n v="23.47"/>
    <n v="12.64"/>
    <s v="Credit"/>
  </r>
  <r>
    <x v="216"/>
    <s v="O20241695"/>
    <s v="C11153"/>
    <s v="Consumer"/>
    <x v="1"/>
    <s v="AMBA"/>
    <s v="GBA Oeste"/>
    <s v="Snacks"/>
    <s v="Barra Cereal"/>
    <n v="14"/>
    <n v="2.11"/>
    <n v="0.16700000000000001"/>
    <n v="24.61"/>
    <n v="16"/>
    <n v="8.61"/>
    <s v="Cash"/>
  </r>
  <r>
    <x v="482"/>
    <s v="O20243357"/>
    <s v="C10849"/>
    <s v="Consumer"/>
    <x v="1"/>
    <s v="AMBA"/>
    <s v="GBA Norte"/>
    <s v="Panificados"/>
    <s v="Medialunas Docena"/>
    <n v="6"/>
    <n v="1.36"/>
    <n v="9.1999999999999998E-2"/>
    <n v="7.41"/>
    <n v="4.96"/>
    <n v="2.4500000000000002"/>
    <s v="Credit"/>
  </r>
  <r>
    <x v="488"/>
    <s v="O20241893"/>
    <s v="C12320"/>
    <s v="Consumer"/>
    <x v="1"/>
    <s v="Córdoba"/>
    <s v="Córdoba"/>
    <s v="Verduras"/>
    <s v="Cebolla Kg"/>
    <n v="8"/>
    <n v="1.48"/>
    <n v="0.111"/>
    <n v="10.53"/>
    <n v="7.37"/>
    <n v="3.16"/>
    <s v="Credit"/>
  </r>
  <r>
    <x v="524"/>
    <s v="O20241830"/>
    <s v="C10994"/>
    <s v="Consumer"/>
    <x v="0"/>
    <s v="LatAm"/>
    <s v="Montevideo"/>
    <s v="Lácteos"/>
    <s v="Yogur 1L"/>
    <n v="7"/>
    <n v="1.89"/>
    <n v="5.1999999999999998E-2"/>
    <n v="12.54"/>
    <n v="9.7799999999999994"/>
    <n v="2.76"/>
    <s v="Credit"/>
  </r>
  <r>
    <x v="11"/>
    <s v="O20240359"/>
    <s v="C10181"/>
    <s v="Enterprise"/>
    <x v="1"/>
    <s v="LatAm"/>
    <s v="Montevideo"/>
    <s v="Frutas"/>
    <s v="Manzana Kg"/>
    <n v="6"/>
    <n v="1.65"/>
    <n v="7.0999999999999994E-2"/>
    <n v="9.1999999999999993"/>
    <n v="6.62"/>
    <n v="2.58"/>
    <s v="Credit"/>
  </r>
  <r>
    <x v="102"/>
    <s v="O20242991"/>
    <s v="C10440"/>
    <s v="Consumer"/>
    <x v="1"/>
    <s v="AMBA"/>
    <s v="GBA Sur"/>
    <s v="Snacks"/>
    <s v="Papas Onduladas"/>
    <n v="17"/>
    <n v="2.3199999999999998"/>
    <n v="2.4E-2"/>
    <n v="38.49"/>
    <n v="25.02"/>
    <n v="13.47"/>
    <s v="Debit"/>
  </r>
  <r>
    <x v="138"/>
    <s v="O20242817"/>
    <s v="C11161"/>
    <s v="Consumer"/>
    <x v="1"/>
    <s v="Santa Fe"/>
    <s v="Santa Fe"/>
    <s v="Frutas"/>
    <s v="Manzana Kg"/>
    <n v="5"/>
    <n v="1.79"/>
    <n v="2.1000000000000001E-2"/>
    <n v="8.76"/>
    <n v="6.31"/>
    <n v="2.4500000000000002"/>
    <s v="Credit"/>
  </r>
  <r>
    <x v="472"/>
    <s v="O20240367"/>
    <s v="C10803"/>
    <s v="Consumer"/>
    <x v="1"/>
    <s v="AMBA"/>
    <s v="GBA Sur"/>
    <s v="Suplementos"/>
    <s v="Creatina 300g"/>
    <n v="20"/>
    <n v="23.03"/>
    <n v="0"/>
    <n v="460.6"/>
    <n v="253.33"/>
    <n v="207.27"/>
    <s v="Debit"/>
  </r>
  <r>
    <x v="409"/>
    <s v="O20243487"/>
    <s v="C11428"/>
    <s v="SMB"/>
    <x v="0"/>
    <s v="AMBA"/>
    <s v="GBA Norte"/>
    <s v="Bebidas"/>
    <s v="Gaseosa Cola"/>
    <n v="10"/>
    <n v="1.71"/>
    <n v="5.3999999999999999E-2"/>
    <n v="16.18"/>
    <n v="12.14"/>
    <n v="4.04"/>
    <s v="Credit"/>
  </r>
  <r>
    <x v="171"/>
    <s v="O20242043"/>
    <s v="C10974"/>
    <s v="Consumer"/>
    <x v="1"/>
    <s v="Rosario"/>
    <s v="Rosario"/>
    <s v="Frutas"/>
    <s v="Banana Kg"/>
    <n v="7"/>
    <n v="1.26"/>
    <n v="0.105"/>
    <n v="7.89"/>
    <n v="5.68"/>
    <n v="2.21"/>
    <s v="Wallet"/>
  </r>
  <r>
    <x v="168"/>
    <s v="O20242553"/>
    <s v="C11535"/>
    <s v="Consumer"/>
    <x v="0"/>
    <s v="Rosario"/>
    <s v="Rosario"/>
    <s v="Bebidas"/>
    <s v="Jugo Naranja"/>
    <n v="2"/>
    <n v="1.4"/>
    <n v="0.111"/>
    <n v="2.4900000000000002"/>
    <n v="1.87"/>
    <n v="0.62"/>
    <s v="Credit"/>
  </r>
  <r>
    <x v="439"/>
    <s v="O20243542"/>
    <s v="C12627"/>
    <s v="Consumer"/>
    <x v="1"/>
    <s v="LatAm"/>
    <s v="Asunción"/>
    <s v="Panificados"/>
    <s v="Pan Integral"/>
    <n v="5"/>
    <n v="1.1000000000000001"/>
    <n v="0.11"/>
    <n v="4.9000000000000004"/>
    <n v="3.28"/>
    <n v="1.62"/>
    <s v="Credit"/>
  </r>
  <r>
    <x v="497"/>
    <s v="O20240002"/>
    <s v="C10479"/>
    <s v="Consumer"/>
    <x v="1"/>
    <s v="AMBA"/>
    <s v="CABA"/>
    <s v="Panificados"/>
    <s v="Medialunas Docena"/>
    <n v="12"/>
    <n v="1.1299999999999999"/>
    <n v="4.5999999999999999E-2"/>
    <n v="12.94"/>
    <n v="8.67"/>
    <n v="4.2699999999999996"/>
    <s v="Transfer"/>
  </r>
  <r>
    <x v="628"/>
    <s v="O20241925"/>
    <s v="C10998"/>
    <s v="Consumer"/>
    <x v="1"/>
    <s v="AMBA"/>
    <s v="GBA Oeste"/>
    <s v="Bebidas"/>
    <s v="Agua 1.5L"/>
    <n v="5"/>
    <n v="1.33"/>
    <n v="8.5999999999999993E-2"/>
    <n v="6.08"/>
    <n v="4.5599999999999996"/>
    <n v="1.52"/>
    <s v="Debit"/>
  </r>
  <r>
    <x v="360"/>
    <s v="O20240933"/>
    <s v="C12707"/>
    <s v="Consumer"/>
    <x v="0"/>
    <s v="Rosario"/>
    <s v="Rosario"/>
    <s v="Bebidas"/>
    <s v="Agua 1.5L"/>
    <n v="20"/>
    <n v="1.55"/>
    <n v="7.0000000000000001E-3"/>
    <n v="30.78"/>
    <n v="23.08"/>
    <n v="7.7"/>
    <s v="Credit"/>
  </r>
  <r>
    <x v="406"/>
    <s v="O20241985"/>
    <s v="C10817"/>
    <s v="Consumer"/>
    <x v="0"/>
    <s v="Santa Fe"/>
    <s v="Rosario"/>
    <s v="Verduras"/>
    <s v="Tomate Kg"/>
    <n v="9"/>
    <n v="1.89"/>
    <n v="9.9000000000000005E-2"/>
    <n v="15.33"/>
    <n v="10.73"/>
    <n v="4.5999999999999996"/>
    <s v="Cash"/>
  </r>
  <r>
    <x v="187"/>
    <s v="O20240747"/>
    <s v="C10317"/>
    <s v="Consumer"/>
    <x v="1"/>
    <s v="Mendoza"/>
    <s v="Godoy Cruz"/>
    <s v="Verduras"/>
    <s v="Cebolla Kg"/>
    <n v="14"/>
    <n v="2.62"/>
    <n v="5.6000000000000001E-2"/>
    <n v="34.630000000000003"/>
    <n v="24.24"/>
    <n v="10.39"/>
    <s v="Credit"/>
  </r>
  <r>
    <x v="468"/>
    <s v="O20243756"/>
    <s v="C12648"/>
    <s v="SMB"/>
    <x v="0"/>
    <s v="LatAm"/>
    <s v="Santiago"/>
    <s v="Snacks"/>
    <s v="Papas Clásicas"/>
    <n v="17"/>
    <n v="3.01"/>
    <n v="0.104"/>
    <n v="45.85"/>
    <n v="29.8"/>
    <n v="16.05"/>
    <s v="Transfer"/>
  </r>
  <r>
    <x v="51"/>
    <s v="O20244402"/>
    <s v="C12522"/>
    <s v="Enterprise"/>
    <x v="2"/>
    <s v="Rosario"/>
    <s v="Rosario"/>
    <s v="Panificados"/>
    <s v="Pan Integral"/>
    <n v="7"/>
    <n v="1.65"/>
    <n v="3.7999999999999999E-2"/>
    <n v="11.11"/>
    <n v="7.44"/>
    <n v="3.67"/>
    <s v="Credit"/>
  </r>
  <r>
    <x v="172"/>
    <s v="O20240531"/>
    <s v="C11401"/>
    <s v="Consumer"/>
    <x v="1"/>
    <s v="Mendoza"/>
    <s v="Godoy Cruz"/>
    <s v="Bebidas"/>
    <s v="Gaseosa Cola"/>
    <n v="10"/>
    <n v="1.28"/>
    <n v="0"/>
    <n v="12.8"/>
    <n v="9.6"/>
    <n v="3.2"/>
    <s v="Cash"/>
  </r>
  <r>
    <x v="511"/>
    <s v="O20241937"/>
    <s v="C11649"/>
    <s v="Enterprise"/>
    <x v="1"/>
    <s v="Mendoza"/>
    <s v="Godoy Cruz"/>
    <s v="Verduras"/>
    <s v="Tomate Kg"/>
    <n v="15"/>
    <n v="2"/>
    <n v="5.8999999999999997E-2"/>
    <n v="28.23"/>
    <n v="19.760000000000002"/>
    <n v="8.4700000000000006"/>
    <s v="Credit"/>
  </r>
  <r>
    <x v="266"/>
    <s v="O20242248"/>
    <s v="C11397"/>
    <s v="SMB"/>
    <x v="1"/>
    <s v="AMBA"/>
    <s v="GBA Norte"/>
    <s v="Panificados"/>
    <s v="Medialunas Docena"/>
    <n v="11"/>
    <n v="1.88"/>
    <n v="6.5000000000000002E-2"/>
    <n v="19.34"/>
    <n v="12.96"/>
    <n v="6.38"/>
    <s v="Credit"/>
  </r>
  <r>
    <x v="432"/>
    <s v="O20243470"/>
    <s v="C13491"/>
    <s v="Consumer"/>
    <x v="0"/>
    <s v="Rosario"/>
    <s v="Rosario"/>
    <s v="Lácteos"/>
    <s v="Queso Cremoso 500g"/>
    <n v="16"/>
    <n v="2.0299999999999998"/>
    <n v="6.4000000000000001E-2"/>
    <n v="30.4"/>
    <n v="23.71"/>
    <n v="6.69"/>
    <s v="Transfer"/>
  </r>
  <r>
    <x v="341"/>
    <s v="O20240391"/>
    <s v="C12729"/>
    <s v="Consumer"/>
    <x v="0"/>
    <s v="Rosario"/>
    <s v="Rosario"/>
    <s v="Suplementos"/>
    <s v="Omega-3"/>
    <n v="13"/>
    <n v="12.32"/>
    <n v="0.14099999999999999"/>
    <n v="137.58000000000001"/>
    <n v="75.67"/>
    <n v="61.91"/>
    <s v="Credit"/>
  </r>
  <r>
    <x v="132"/>
    <s v="O20243140"/>
    <s v="C11162"/>
    <s v="Enterprise"/>
    <x v="0"/>
    <s v="Santa Fe"/>
    <s v="Rosario"/>
    <s v="Verduras"/>
    <s v="Cebolla Kg"/>
    <n v="8"/>
    <n v="2.62"/>
    <n v="4.1000000000000002E-2"/>
    <n v="20.100000000000001"/>
    <n v="14.07"/>
    <n v="6.03"/>
    <s v="Credit"/>
  </r>
  <r>
    <x v="156"/>
    <s v="O20241307"/>
    <s v="C13408"/>
    <s v="Consumer"/>
    <x v="1"/>
    <s v="LatAm"/>
    <s v="Montevideo"/>
    <s v="Verduras"/>
    <s v="Tomate Kg"/>
    <n v="18"/>
    <n v="1.83"/>
    <n v="0.05"/>
    <n v="31.29"/>
    <n v="21.9"/>
    <n v="9.39"/>
    <s v="Debit"/>
  </r>
  <r>
    <x v="114"/>
    <s v="O20243791"/>
    <s v="C11505"/>
    <s v="Consumer"/>
    <x v="0"/>
    <s v="AMBA"/>
    <s v="CABA"/>
    <s v="Verduras"/>
    <s v="Cebolla Kg"/>
    <n v="10"/>
    <n v="1.25"/>
    <n v="4.1000000000000002E-2"/>
    <n v="11.99"/>
    <n v="8.39"/>
    <n v="3.6"/>
    <s v="Credit"/>
  </r>
  <r>
    <x v="81"/>
    <s v="O20240572"/>
    <s v="C10236"/>
    <s v="Enterprise"/>
    <x v="1"/>
    <s v="Santa Fe"/>
    <s v="Rafaela"/>
    <s v="Panificados"/>
    <s v="Medialunas Docena"/>
    <n v="13"/>
    <n v="1.88"/>
    <n v="0.107"/>
    <n v="21.82"/>
    <n v="14.62"/>
    <n v="7.2"/>
    <s v="Credit"/>
  </r>
  <r>
    <x v="481"/>
    <s v="O20243878"/>
    <s v="C12245"/>
    <s v="Consumer"/>
    <x v="1"/>
    <s v="AMBA"/>
    <s v="GBA Norte"/>
    <s v="Panificados"/>
    <s v="Pan Lacteado"/>
    <n v="14"/>
    <n v="1.92"/>
    <n v="0.17799999999999999"/>
    <n v="22.1"/>
    <n v="14.81"/>
    <n v="7.29"/>
    <s v="Wallet"/>
  </r>
  <r>
    <x v="157"/>
    <s v="O20242956"/>
    <s v="C13399"/>
    <s v="Consumer"/>
    <x v="1"/>
    <s v="AMBA"/>
    <s v="CABA"/>
    <s v="Panificados"/>
    <s v="Medialunas Docena"/>
    <n v="12"/>
    <n v="1.46"/>
    <n v="0.115"/>
    <n v="15.51"/>
    <n v="10.39"/>
    <n v="5.12"/>
    <s v="Debit"/>
  </r>
  <r>
    <x v="74"/>
    <s v="O20241730"/>
    <s v="C11314"/>
    <s v="Consumer"/>
    <x v="0"/>
    <s v="AMBA"/>
    <s v="GBA Sur"/>
    <s v="Panificados"/>
    <s v="Medialunas Docena"/>
    <n v="18"/>
    <n v="1.27"/>
    <n v="0.105"/>
    <n v="20.46"/>
    <n v="13.71"/>
    <n v="6.75"/>
    <s v="Wallet"/>
  </r>
  <r>
    <x v="410"/>
    <s v="O20242172"/>
    <s v="C11959"/>
    <s v="Consumer"/>
    <x v="0"/>
    <s v="Santa Fe"/>
    <s v="Rosario"/>
    <s v="Lácteos"/>
    <s v="Queso Cremoso 500g"/>
    <n v="9"/>
    <n v="1.91"/>
    <n v="0.128"/>
    <n v="14.99"/>
    <n v="11.69"/>
    <n v="3.3"/>
    <s v="Credit"/>
  </r>
  <r>
    <x v="41"/>
    <s v="O20243067"/>
    <s v="C11088"/>
    <s v="Consumer"/>
    <x v="0"/>
    <s v="Córdoba"/>
    <s v="Villa María"/>
    <s v="Verduras"/>
    <s v="Tomate Kg"/>
    <n v="3"/>
    <n v="1.85"/>
    <n v="4.5999999999999999E-2"/>
    <n v="5.29"/>
    <n v="3.7"/>
    <n v="1.59"/>
    <s v="Debit"/>
  </r>
  <r>
    <x v="97"/>
    <s v="O20243981"/>
    <s v="C11405"/>
    <s v="Consumer"/>
    <x v="2"/>
    <s v="Rosario"/>
    <s v="Rosario"/>
    <s v="Frutas"/>
    <s v="Manzana Kg"/>
    <n v="7"/>
    <n v="1.72"/>
    <n v="3.4000000000000002E-2"/>
    <n v="11.63"/>
    <n v="8.3699999999999992"/>
    <n v="3.26"/>
    <s v="Debit"/>
  </r>
  <r>
    <x v="541"/>
    <s v="O20243601"/>
    <s v="C11054"/>
    <s v="Enterprise"/>
    <x v="1"/>
    <s v="AMBA"/>
    <s v="GBA Sur"/>
    <s v="Verduras"/>
    <s v="Tomate Kg"/>
    <n v="15"/>
    <n v="1.28"/>
    <n v="0.15"/>
    <n v="16.32"/>
    <n v="11.42"/>
    <n v="4.9000000000000004"/>
    <s v="Transfer"/>
  </r>
  <r>
    <x v="204"/>
    <s v="O20244602"/>
    <s v="C10089"/>
    <s v="Consumer"/>
    <x v="2"/>
    <s v="Mendoza"/>
    <s v="Mendoza"/>
    <s v="Verduras"/>
    <s v="Lechuga Unidad"/>
    <n v="4"/>
    <n v="1.43"/>
    <n v="4.2000000000000003E-2"/>
    <n v="5.48"/>
    <n v="3.84"/>
    <n v="1.64"/>
    <s v="Credit"/>
  </r>
  <r>
    <x v="253"/>
    <s v="O20243664"/>
    <s v="C12850"/>
    <s v="SMB"/>
    <x v="1"/>
    <s v="LatAm"/>
    <s v="Santiago"/>
    <s v="Bebidas"/>
    <s v="Jugo Naranja"/>
    <n v="10"/>
    <n v="1.59"/>
    <n v="2.5999999999999999E-2"/>
    <n v="15.49"/>
    <n v="11.62"/>
    <n v="3.87"/>
    <s v="Wallet"/>
  </r>
  <r>
    <x v="376"/>
    <s v="O20243834"/>
    <s v="C10910"/>
    <s v="SMB"/>
    <x v="1"/>
    <s v="LatAm"/>
    <s v="Santiago"/>
    <s v="Lácteos"/>
    <s v="Queso Cremoso 500g"/>
    <n v="13"/>
    <n v="1.3"/>
    <n v="8.5000000000000006E-2"/>
    <n v="15.46"/>
    <n v="12.06"/>
    <n v="3.4"/>
    <s v="Debit"/>
  </r>
  <r>
    <x v="348"/>
    <s v="O20243055"/>
    <s v="C13209"/>
    <s v="Consumer"/>
    <x v="2"/>
    <s v="Rosario"/>
    <s v="Rosario"/>
    <s v="Bebidas"/>
    <s v="Jugo Naranja"/>
    <n v="10"/>
    <n v="1.4"/>
    <n v="0.11"/>
    <n v="12.46"/>
    <n v="9.34"/>
    <n v="3.12"/>
    <s v="Credit"/>
  </r>
  <r>
    <x v="625"/>
    <s v="O20244970"/>
    <s v="C10560"/>
    <s v="Consumer"/>
    <x v="1"/>
    <s v="Mendoza"/>
    <s v="San Rafael"/>
    <s v="Verduras"/>
    <s v="Zanahoria Kg"/>
    <n v="19"/>
    <n v="1.36"/>
    <n v="7.0000000000000001E-3"/>
    <n v="25.66"/>
    <n v="17.96"/>
    <n v="7.7"/>
    <s v="Wallet"/>
  </r>
  <r>
    <x v="58"/>
    <s v="O20240848"/>
    <s v="C10969"/>
    <s v="Consumer"/>
    <x v="0"/>
    <s v="Rosario"/>
    <s v="Rosario"/>
    <s v="Snacks"/>
    <s v="Papas Clásicas"/>
    <n v="20"/>
    <n v="1.87"/>
    <n v="8.0000000000000002E-3"/>
    <n v="37.1"/>
    <n v="24.12"/>
    <n v="12.98"/>
    <s v="Transfer"/>
  </r>
  <r>
    <x v="122"/>
    <s v="O20241631"/>
    <s v="C10833"/>
    <s v="SMB"/>
    <x v="1"/>
    <s v="AMBA"/>
    <s v="GBA Sur"/>
    <s v="Suplementos"/>
    <s v="Whey 1kg"/>
    <n v="9"/>
    <n v="11.97"/>
    <n v="1.2E-2"/>
    <n v="106.44"/>
    <n v="58.54"/>
    <n v="47.9"/>
    <s v="Transfer"/>
  </r>
  <r>
    <x v="89"/>
    <s v="O20241184"/>
    <s v="C12000"/>
    <s v="Consumer"/>
    <x v="1"/>
    <s v="Córdoba"/>
    <s v="Córdoba"/>
    <s v="Lácteos"/>
    <s v="Leche 1L"/>
    <n v="8"/>
    <n v="1.54"/>
    <n v="0.23599999999999999"/>
    <n v="9.41"/>
    <n v="7.34"/>
    <n v="2.0699999999999998"/>
    <s v="Debit"/>
  </r>
  <r>
    <x v="120"/>
    <s v="O20243102"/>
    <s v="C13201"/>
    <s v="SMB"/>
    <x v="1"/>
    <s v="AMBA"/>
    <s v="GBA Oeste"/>
    <s v="Lácteos"/>
    <s v="Leche 1L"/>
    <n v="7"/>
    <n v="1.1299999999999999"/>
    <n v="0.106"/>
    <n v="7.07"/>
    <n v="5.51"/>
    <n v="1.56"/>
    <s v="Debit"/>
  </r>
  <r>
    <x v="496"/>
    <s v="O20244816"/>
    <s v="C10565"/>
    <s v="SMB"/>
    <x v="1"/>
    <s v="AMBA"/>
    <s v="GBA Sur"/>
    <s v="Panificados"/>
    <s v="Medialunas Docena"/>
    <n v="16"/>
    <n v="1.35"/>
    <n v="4.9000000000000002E-2"/>
    <n v="20.54"/>
    <n v="13.76"/>
    <n v="6.78"/>
    <s v="Credit"/>
  </r>
  <r>
    <x v="199"/>
    <s v="O20243162"/>
    <s v="C11646"/>
    <s v="Consumer"/>
    <x v="1"/>
    <s v="Córdoba"/>
    <s v="Río Cuarto"/>
    <s v="Lácteos"/>
    <s v="Queso Cremoso 500g"/>
    <n v="12"/>
    <n v="1.42"/>
    <n v="0.151"/>
    <n v="14.47"/>
    <n v="11.29"/>
    <n v="3.18"/>
    <s v="Transfer"/>
  </r>
  <r>
    <x v="401"/>
    <s v="O20244893"/>
    <s v="C12111"/>
    <s v="Enterprise"/>
    <x v="1"/>
    <s v="AMBA"/>
    <s v="CABA"/>
    <s v="Lácteos"/>
    <s v="Leche 1L"/>
    <n v="18"/>
    <n v="2.21"/>
    <n v="3.7999999999999999E-2"/>
    <n v="38.270000000000003"/>
    <n v="29.85"/>
    <n v="8.42"/>
    <s v="Debit"/>
  </r>
  <r>
    <x v="351"/>
    <s v="O20244001"/>
    <s v="C11103"/>
    <s v="Consumer"/>
    <x v="1"/>
    <s v="AMBA"/>
    <s v="GBA Oeste"/>
    <s v="Panificados"/>
    <s v="Pan Integral"/>
    <n v="14"/>
    <n v="2.08"/>
    <n v="0.13100000000000001"/>
    <n v="25.31"/>
    <n v="16.96"/>
    <n v="8.35"/>
    <s v="Cash"/>
  </r>
  <r>
    <x v="450"/>
    <s v="O20242365"/>
    <s v="C11913"/>
    <s v="SMB"/>
    <x v="2"/>
    <s v="Mendoza"/>
    <s v="San Rafael"/>
    <s v="Lácteos"/>
    <s v="Queso Cremoso 500g"/>
    <n v="6"/>
    <n v="1.5"/>
    <n v="0.11899999999999999"/>
    <n v="7.93"/>
    <n v="6.19"/>
    <n v="1.74"/>
    <s v="Debit"/>
  </r>
  <r>
    <x v="508"/>
    <s v="O20241641"/>
    <s v="C12880"/>
    <s v="Consumer"/>
    <x v="1"/>
    <s v="Rosario"/>
    <s v="Rosario"/>
    <s v="Lácteos"/>
    <s v="Queso Cremoso 500g"/>
    <n v="10"/>
    <n v="2.29"/>
    <n v="3.2000000000000001E-2"/>
    <n v="22.17"/>
    <n v="17.29"/>
    <n v="4.88"/>
    <s v="Transfer"/>
  </r>
  <r>
    <x v="494"/>
    <s v="O20242037"/>
    <s v="C12903"/>
    <s v="SMB"/>
    <x v="1"/>
    <s v="Mendoza"/>
    <s v="Godoy Cruz"/>
    <s v="Lácteos"/>
    <s v="Leche 1L"/>
    <n v="15"/>
    <n v="2.15"/>
    <n v="7.3999999999999996E-2"/>
    <n v="29.86"/>
    <n v="23.29"/>
    <n v="6.57"/>
    <s v="Wallet"/>
  </r>
  <r>
    <x v="131"/>
    <s v="O20242462"/>
    <s v="C12838"/>
    <s v="Consumer"/>
    <x v="0"/>
    <s v="LatAm"/>
    <s v="Lima"/>
    <s v="Panificados"/>
    <s v="Pan Integral"/>
    <n v="16"/>
    <n v="1.38"/>
    <n v="8.4000000000000005E-2"/>
    <n v="20.23"/>
    <n v="13.55"/>
    <n v="6.68"/>
    <s v="Credit"/>
  </r>
  <r>
    <x v="398"/>
    <s v="O20241528"/>
    <s v="C10657"/>
    <s v="Consumer"/>
    <x v="0"/>
    <s v="AMBA"/>
    <s v="GBA Oeste"/>
    <s v="Bebidas"/>
    <s v="Gaseosa Cola"/>
    <n v="16"/>
    <n v="1.01"/>
    <n v="6.4000000000000001E-2"/>
    <n v="15.13"/>
    <n v="11.35"/>
    <n v="3.78"/>
    <s v="Wallet"/>
  </r>
  <r>
    <x v="72"/>
    <s v="O20243079"/>
    <s v="C13440"/>
    <s v="Consumer"/>
    <x v="1"/>
    <s v="Mendoza"/>
    <s v="Godoy Cruz"/>
    <s v="Panificados"/>
    <s v="Medialunas Docena"/>
    <n v="1"/>
    <n v="1.95"/>
    <n v="9.1999999999999998E-2"/>
    <n v="1.77"/>
    <n v="1.19"/>
    <n v="0.57999999999999996"/>
    <s v="Transfer"/>
  </r>
  <r>
    <x v="36"/>
    <s v="O20242920"/>
    <s v="C10978"/>
    <s v="Consumer"/>
    <x v="0"/>
    <s v="Mendoza"/>
    <s v="San Rafael"/>
    <s v="Verduras"/>
    <s v="Cebolla Kg"/>
    <n v="3"/>
    <n v="2.3199999999999998"/>
    <n v="6.3E-2"/>
    <n v="6.52"/>
    <n v="4.5599999999999996"/>
    <n v="1.96"/>
    <s v="Credit"/>
  </r>
  <r>
    <x v="379"/>
    <s v="O20243434"/>
    <s v="C12934"/>
    <s v="SMB"/>
    <x v="1"/>
    <s v="Santa Fe"/>
    <s v="Rosario"/>
    <s v="Bebidas"/>
    <s v="Jugo Naranja"/>
    <n v="17"/>
    <n v="1.38"/>
    <n v="2.3E-2"/>
    <n v="22.92"/>
    <n v="17.190000000000001"/>
    <n v="5.73"/>
    <s v="Wallet"/>
  </r>
  <r>
    <x v="278"/>
    <s v="O20240051"/>
    <s v="C11936"/>
    <s v="SMB"/>
    <x v="1"/>
    <s v="Mendoza"/>
    <s v="Mendoza"/>
    <s v="Snacks"/>
    <s v="Papas Onduladas"/>
    <n v="6"/>
    <n v="3.06"/>
    <n v="4.7E-2"/>
    <n v="17.5"/>
    <n v="11.38"/>
    <n v="6.12"/>
    <s v="Transfer"/>
  </r>
  <r>
    <x v="304"/>
    <s v="O20243262"/>
    <s v="C10498"/>
    <s v="SMB"/>
    <x v="0"/>
    <s v="Córdoba"/>
    <s v="Río Cuarto"/>
    <s v="Panificados"/>
    <s v="Pan Integral"/>
    <n v="10"/>
    <n v="1.55"/>
    <n v="6.2E-2"/>
    <n v="14.54"/>
    <n v="9.74"/>
    <n v="4.8"/>
    <s v="Wallet"/>
  </r>
  <r>
    <x v="40"/>
    <s v="O20242293"/>
    <s v="C13324"/>
    <s v="Consumer"/>
    <x v="1"/>
    <s v="Mendoza"/>
    <s v="San Rafael"/>
    <s v="Lácteos"/>
    <s v="Queso Cremoso 500g"/>
    <n v="11"/>
    <n v="2.81"/>
    <n v="3.1E-2"/>
    <n v="29.95"/>
    <n v="23.36"/>
    <n v="6.59"/>
    <s v="Cash"/>
  </r>
  <r>
    <x v="345"/>
    <s v="O20243173"/>
    <s v="C11866"/>
    <s v="SMB"/>
    <x v="0"/>
    <s v="AMBA"/>
    <s v="GBA Sur"/>
    <s v="Panificados"/>
    <s v="Pan Integral"/>
    <n v="14"/>
    <n v="1.86"/>
    <n v="0.10199999999999999"/>
    <n v="23.38"/>
    <n v="15.66"/>
    <n v="7.72"/>
    <s v="Debit"/>
  </r>
  <r>
    <x v="623"/>
    <s v="O20242575"/>
    <s v="C12374"/>
    <s v="Consumer"/>
    <x v="0"/>
    <s v="Mendoza"/>
    <s v="San Rafael"/>
    <s v="Bebidas"/>
    <s v="Agua 500ml"/>
    <n v="1"/>
    <n v="1.02"/>
    <n v="9.5000000000000001E-2"/>
    <n v="0.92"/>
    <n v="0.69"/>
    <n v="0.23"/>
    <s v="Debit"/>
  </r>
  <r>
    <x v="350"/>
    <s v="O20241560"/>
    <s v="C10250"/>
    <s v="Consumer"/>
    <x v="0"/>
    <s v="LatAm"/>
    <s v="Asunción"/>
    <s v="Snacks"/>
    <s v="Mix Frutos Secos"/>
    <n v="5"/>
    <n v="2.67"/>
    <n v="0.01"/>
    <n v="13.22"/>
    <n v="8.59"/>
    <n v="4.63"/>
    <s v="Cash"/>
  </r>
  <r>
    <x v="65"/>
    <s v="O20240201"/>
    <s v="C11184"/>
    <s v="Enterprise"/>
    <x v="0"/>
    <s v="Santa Fe"/>
    <s v="Rafaela"/>
    <s v="Verduras"/>
    <s v="Lechuga Unidad"/>
    <n v="1"/>
    <n v="2.8"/>
    <n v="5.8000000000000003E-2"/>
    <n v="2.64"/>
    <n v="1.85"/>
    <n v="0.79"/>
    <s v="Credit"/>
  </r>
  <r>
    <x v="114"/>
    <s v="O20243786"/>
    <s v="C12258"/>
    <s v="SMB"/>
    <x v="1"/>
    <s v="Córdoba"/>
    <s v="Río Cuarto"/>
    <s v="Lácteos"/>
    <s v="Queso Cremoso 500g"/>
    <n v="15"/>
    <n v="1.23"/>
    <n v="0.14899999999999999"/>
    <n v="15.7"/>
    <n v="12.25"/>
    <n v="3.45"/>
    <s v="Wallet"/>
  </r>
  <r>
    <x v="26"/>
    <s v="O20244746"/>
    <s v="C10827"/>
    <s v="SMB"/>
    <x v="1"/>
    <s v="Santa Fe"/>
    <s v="Santa Fe"/>
    <s v="Verduras"/>
    <s v="Cebolla Kg"/>
    <n v="9"/>
    <n v="2.17"/>
    <n v="0.104"/>
    <n v="17.5"/>
    <n v="12.25"/>
    <n v="5.25"/>
    <s v="Credit"/>
  </r>
  <r>
    <x v="412"/>
    <s v="O20244092"/>
    <s v="C11149"/>
    <s v="Enterprise"/>
    <x v="1"/>
    <s v="Rosario"/>
    <s v="Rosario"/>
    <s v="Suplementos"/>
    <s v="Creatina 300g"/>
    <n v="15"/>
    <n v="11.63"/>
    <n v="0.10100000000000001"/>
    <n v="156.83000000000001"/>
    <n v="86.26"/>
    <n v="70.569999999999993"/>
    <s v="Credit"/>
  </r>
  <r>
    <x v="474"/>
    <s v="O20244228"/>
    <s v="C10079"/>
    <s v="Consumer"/>
    <x v="1"/>
    <s v="Mendoza"/>
    <s v="San Rafael"/>
    <s v="Suplementos"/>
    <s v="Creatina 300g"/>
    <n v="20"/>
    <n v="16.75"/>
    <n v="0.14599999999999999"/>
    <n v="286.08999999999997"/>
    <n v="157.35"/>
    <n v="128.74"/>
    <s v="Cash"/>
  </r>
  <r>
    <x v="108"/>
    <s v="O20243970"/>
    <s v="C10636"/>
    <s v="Enterprise"/>
    <x v="1"/>
    <s v="AMBA"/>
    <s v="CABA"/>
    <s v="Frutas"/>
    <s v="Uva Kg"/>
    <n v="7"/>
    <n v="2.65"/>
    <n v="0.11799999999999999"/>
    <n v="16.36"/>
    <n v="11.78"/>
    <n v="4.58"/>
    <s v="Cash"/>
  </r>
  <r>
    <x v="499"/>
    <s v="O20241876"/>
    <s v="C11221"/>
    <s v="SMB"/>
    <x v="0"/>
    <s v="AMBA"/>
    <s v="GBA Oeste"/>
    <s v="Suplementos"/>
    <s v="Multivitamínico"/>
    <n v="15"/>
    <n v="11.4"/>
    <n v="0.13400000000000001"/>
    <n v="148.09"/>
    <n v="81.45"/>
    <n v="66.64"/>
    <s v="Credit"/>
  </r>
  <r>
    <x v="270"/>
    <s v="O20241958"/>
    <s v="C13300"/>
    <s v="Consumer"/>
    <x v="2"/>
    <s v="LatAm"/>
    <s v="Asunción"/>
    <s v="Lácteos"/>
    <s v="Leche 1L"/>
    <n v="20"/>
    <n v="2.1"/>
    <n v="7.3999999999999996E-2"/>
    <n v="38.89"/>
    <n v="30.33"/>
    <n v="8.56"/>
    <s v="Cash"/>
  </r>
  <r>
    <x v="321"/>
    <s v="O20242021"/>
    <s v="C11503"/>
    <s v="Consumer"/>
    <x v="0"/>
    <s v="Córdoba"/>
    <s v="Villa María"/>
    <s v="Verduras"/>
    <s v="Zanahoria Kg"/>
    <n v="13"/>
    <n v="2.4700000000000002"/>
    <n v="7.0000000000000001E-3"/>
    <n v="31.89"/>
    <n v="22.32"/>
    <n v="9.57"/>
    <s v="Cash"/>
  </r>
  <r>
    <x v="235"/>
    <s v="O20243088"/>
    <s v="C11616"/>
    <s v="Enterprise"/>
    <x v="2"/>
    <s v="LatAm"/>
    <s v="Asunción"/>
    <s v="Panificados"/>
    <s v="Pan Lacteado"/>
    <n v="2"/>
    <n v="1.08"/>
    <n v="3.1E-2"/>
    <n v="2.09"/>
    <n v="1.4"/>
    <n v="0.69"/>
    <s v="Credit"/>
  </r>
  <r>
    <x v="154"/>
    <s v="O20244583"/>
    <s v="C10426"/>
    <s v="SMB"/>
    <x v="0"/>
    <s v="Córdoba"/>
    <s v="Córdoba"/>
    <s v="Frutas"/>
    <s v="Uva Kg"/>
    <n v="15"/>
    <n v="1.62"/>
    <n v="0.1"/>
    <n v="21.87"/>
    <n v="15.75"/>
    <n v="6.12"/>
    <s v="Wallet"/>
  </r>
  <r>
    <x v="246"/>
    <s v="O20241718"/>
    <s v="C11049"/>
    <s v="Consumer"/>
    <x v="1"/>
    <s v="AMBA"/>
    <s v="GBA Oeste"/>
    <s v="Panificados"/>
    <s v="Pan Integral"/>
    <n v="3"/>
    <n v="1.0900000000000001"/>
    <n v="0"/>
    <n v="3.27"/>
    <n v="2.19"/>
    <n v="1.08"/>
    <s v="Transfer"/>
  </r>
  <r>
    <x v="496"/>
    <s v="O20244815"/>
    <s v="C10873"/>
    <s v="Consumer"/>
    <x v="2"/>
    <s v="LatAm"/>
    <s v="Lima"/>
    <s v="Frutas"/>
    <s v="Banana Kg"/>
    <n v="19"/>
    <n v="2"/>
    <n v="7.8E-2"/>
    <n v="35.04"/>
    <n v="25.23"/>
    <n v="9.81"/>
    <s v="Cash"/>
  </r>
  <r>
    <x v="574"/>
    <s v="O20240456"/>
    <s v="C12755"/>
    <s v="Consumer"/>
    <x v="1"/>
    <s v="AMBA"/>
    <s v="CABA"/>
    <s v="Verduras"/>
    <s v="Zanahoria Kg"/>
    <n v="15"/>
    <n v="1.45"/>
    <n v="0"/>
    <n v="21.75"/>
    <n v="15.23"/>
    <n v="6.52"/>
    <s v="Credit"/>
  </r>
  <r>
    <x v="336"/>
    <s v="O20241550"/>
    <s v="C10943"/>
    <s v="Consumer"/>
    <x v="0"/>
    <s v="AMBA"/>
    <s v="CABA"/>
    <s v="Verduras"/>
    <s v="Cebolla Kg"/>
    <n v="1"/>
    <n v="1.68"/>
    <n v="4.8000000000000001E-2"/>
    <n v="1.6"/>
    <n v="1.1200000000000001"/>
    <n v="0.48"/>
    <s v="Transfer"/>
  </r>
  <r>
    <x v="356"/>
    <s v="O20244917"/>
    <s v="C11115"/>
    <s v="Consumer"/>
    <x v="1"/>
    <s v="Santa Fe"/>
    <s v="Rosario"/>
    <s v="Bebidas"/>
    <s v="Agua 1.5L"/>
    <n v="4"/>
    <n v="2.17"/>
    <n v="0.16900000000000001"/>
    <n v="7.21"/>
    <n v="5.41"/>
    <n v="1.8"/>
    <s v="Debit"/>
  </r>
  <r>
    <x v="498"/>
    <s v="O20243623"/>
    <s v="C10873"/>
    <s v="SMB"/>
    <x v="2"/>
    <s v="Córdoba"/>
    <s v="Villa María"/>
    <s v="Suplementos"/>
    <s v="Omega-3"/>
    <n v="10"/>
    <n v="28.4"/>
    <n v="0.06"/>
    <n v="266.95999999999998"/>
    <n v="146.83000000000001"/>
    <n v="120.13"/>
    <s v="Wallet"/>
  </r>
  <r>
    <x v="406"/>
    <s v="O20241976"/>
    <s v="C10020"/>
    <s v="Consumer"/>
    <x v="1"/>
    <s v="Mendoza"/>
    <s v="San Rafael"/>
    <s v="Bebidas"/>
    <s v="Gaseosa Cola"/>
    <n v="1"/>
    <n v="1.3"/>
    <n v="5.8000000000000003E-2"/>
    <n v="1.22"/>
    <n v="0.92"/>
    <n v="0.3"/>
    <s v="Credit"/>
  </r>
  <r>
    <x v="310"/>
    <s v="O20241911"/>
    <s v="C12274"/>
    <s v="Consumer"/>
    <x v="1"/>
    <s v="Rosario"/>
    <s v="Rosario"/>
    <s v="Panificados"/>
    <s v="Pan Lacteado"/>
    <n v="9"/>
    <n v="1.5"/>
    <n v="5.6000000000000001E-2"/>
    <n v="12.74"/>
    <n v="8.5399999999999991"/>
    <n v="4.2"/>
    <s v="Credit"/>
  </r>
  <r>
    <x v="33"/>
    <s v="O20244661"/>
    <s v="C11881"/>
    <s v="Consumer"/>
    <x v="1"/>
    <s v="Córdoba"/>
    <s v="Río Cuarto"/>
    <s v="Bebidas"/>
    <s v="Gaseosa Cola"/>
    <n v="11"/>
    <n v="1.25"/>
    <n v="0.105"/>
    <n v="12.31"/>
    <n v="9.23"/>
    <n v="3.08"/>
    <s v="Debit"/>
  </r>
  <r>
    <x v="9"/>
    <s v="O20242278"/>
    <s v="C10176"/>
    <s v="SMB"/>
    <x v="1"/>
    <s v="AMBA"/>
    <s v="CABA"/>
    <s v="Snacks"/>
    <s v="Mix Frutos Secos"/>
    <n v="7"/>
    <n v="1.87"/>
    <n v="4.7E-2"/>
    <n v="12.47"/>
    <n v="8.11"/>
    <n v="4.3600000000000003"/>
    <s v="Debit"/>
  </r>
  <r>
    <x v="410"/>
    <s v="O20242165"/>
    <s v="C10104"/>
    <s v="Consumer"/>
    <x v="1"/>
    <s v="Santa Fe"/>
    <s v="Rosario"/>
    <s v="Lácteos"/>
    <s v="Leche 1L"/>
    <n v="8"/>
    <n v="1.37"/>
    <n v="8.8999999999999996E-2"/>
    <n v="9.98"/>
    <n v="7.78"/>
    <n v="2.2000000000000002"/>
    <s v="Credit"/>
  </r>
  <r>
    <x v="88"/>
    <s v="O20242410"/>
    <s v="C11231"/>
    <s v="Consumer"/>
    <x v="1"/>
    <s v="Santa Fe"/>
    <s v="Santa Fe"/>
    <s v="Panificados"/>
    <s v="Pan Integral"/>
    <n v="9"/>
    <n v="1.68"/>
    <n v="0.13500000000000001"/>
    <n v="13.08"/>
    <n v="8.76"/>
    <n v="4.32"/>
    <s v="Credit"/>
  </r>
  <r>
    <x v="458"/>
    <s v="O20242844"/>
    <s v="C13219"/>
    <s v="Consumer"/>
    <x v="0"/>
    <s v="LatAm"/>
    <s v="Lima"/>
    <s v="Frutas"/>
    <s v="Naranja Kg"/>
    <n v="16"/>
    <n v="3.11"/>
    <n v="0.105"/>
    <n v="44.54"/>
    <n v="32.07"/>
    <n v="12.47"/>
    <s v="Cash"/>
  </r>
  <r>
    <x v="465"/>
    <s v="O20243271"/>
    <s v="C11076"/>
    <s v="SMB"/>
    <x v="1"/>
    <s v="LatAm"/>
    <s v="Santiago"/>
    <s v="Bebidas"/>
    <s v="Agua 500ml"/>
    <n v="7"/>
    <n v="1.34"/>
    <n v="0.03"/>
    <n v="9.1"/>
    <n v="6.82"/>
    <n v="2.2799999999999998"/>
    <s v="Credit"/>
  </r>
  <r>
    <x v="5"/>
    <s v="O20244034"/>
    <s v="C12709"/>
    <s v="Consumer"/>
    <x v="0"/>
    <s v="LatAm"/>
    <s v="Lima"/>
    <s v="Bebidas"/>
    <s v="Agua 500ml"/>
    <n v="14"/>
    <n v="1.61"/>
    <n v="0"/>
    <n v="22.54"/>
    <n v="16.899999999999999"/>
    <n v="5.64"/>
    <s v="Credit"/>
  </r>
  <r>
    <x v="258"/>
    <s v="O20242449"/>
    <s v="C12803"/>
    <s v="SMB"/>
    <x v="0"/>
    <s v="Córdoba"/>
    <s v="Córdoba"/>
    <s v="Snacks"/>
    <s v="Mix Frutos Secos"/>
    <n v="12"/>
    <n v="1.83"/>
    <n v="4.9000000000000002E-2"/>
    <n v="20.88"/>
    <n v="13.57"/>
    <n v="7.31"/>
    <s v="Transfer"/>
  </r>
  <r>
    <x v="43"/>
    <s v="O20242387"/>
    <s v="C11075"/>
    <s v="SMB"/>
    <x v="0"/>
    <s v="AMBA"/>
    <s v="GBA Norte"/>
    <s v="Suplementos"/>
    <s v="Creatina 300g"/>
    <n v="8"/>
    <n v="27.51"/>
    <n v="0.01"/>
    <n v="217.88"/>
    <n v="119.83"/>
    <n v="98.05"/>
    <s v="Debit"/>
  </r>
  <r>
    <x v="265"/>
    <s v="O20243315"/>
    <s v="C10141"/>
    <s v="Consumer"/>
    <x v="1"/>
    <s v="LatAm"/>
    <s v="Santiago"/>
    <s v="Verduras"/>
    <s v="Zanahoria Kg"/>
    <n v="6"/>
    <n v="1.42"/>
    <n v="0"/>
    <n v="8.52"/>
    <n v="5.96"/>
    <n v="2.56"/>
    <s v="Credit"/>
  </r>
  <r>
    <x v="482"/>
    <s v="O20243359"/>
    <s v="C12651"/>
    <s v="Consumer"/>
    <x v="1"/>
    <s v="LatAm"/>
    <s v="Santiago"/>
    <s v="Lácteos"/>
    <s v="Leche 1L"/>
    <n v="15"/>
    <n v="1.6"/>
    <n v="0.11600000000000001"/>
    <n v="21.22"/>
    <n v="16.55"/>
    <n v="4.67"/>
    <s v="Wallet"/>
  </r>
  <r>
    <x v="109"/>
    <s v="O20244836"/>
    <s v="C10000"/>
    <s v="Enterprise"/>
    <x v="0"/>
    <s v="AMBA"/>
    <s v="GBA Sur"/>
    <s v="Snacks"/>
    <s v="Barra Cereal"/>
    <n v="14"/>
    <n v="1.99"/>
    <n v="0.123"/>
    <n v="24.43"/>
    <n v="15.88"/>
    <n v="8.5500000000000007"/>
    <s v="Credit"/>
  </r>
  <r>
    <x v="141"/>
    <s v="O20244444"/>
    <s v="C13166"/>
    <s v="SMB"/>
    <x v="0"/>
    <s v="Rosario"/>
    <s v="Rosario"/>
    <s v="Snacks"/>
    <s v="Mix Frutos Secos"/>
    <n v="13"/>
    <n v="2.98"/>
    <n v="2.9000000000000001E-2"/>
    <n v="37.619999999999997"/>
    <n v="24.45"/>
    <n v="13.17"/>
    <s v="Debit"/>
  </r>
  <r>
    <x v="524"/>
    <s v="O20241826"/>
    <s v="C12064"/>
    <s v="Enterprise"/>
    <x v="0"/>
    <s v="Córdoba"/>
    <s v="Córdoba"/>
    <s v="Suplementos"/>
    <s v="Omega-3"/>
    <n v="12"/>
    <n v="23.79"/>
    <n v="0.13300000000000001"/>
    <n v="247.51"/>
    <n v="136.13"/>
    <n v="111.38"/>
    <s v="Credit"/>
  </r>
  <r>
    <x v="501"/>
    <s v="O20244962"/>
    <s v="C10234"/>
    <s v="Enterprise"/>
    <x v="0"/>
    <s v="Santa Fe"/>
    <s v="Santa Fe"/>
    <s v="Lácteos"/>
    <s v="Yogur 1L"/>
    <n v="17"/>
    <n v="1.96"/>
    <n v="0"/>
    <n v="33.32"/>
    <n v="25.99"/>
    <n v="7.33"/>
    <s v="Credit"/>
  </r>
  <r>
    <x v="221"/>
    <s v="O20242385"/>
    <s v="C10391"/>
    <s v="Consumer"/>
    <x v="1"/>
    <s v="Rosario"/>
    <s v="Rosario"/>
    <s v="Lácteos"/>
    <s v="Yogur 1L"/>
    <n v="7"/>
    <n v="1.21"/>
    <n v="0.13100000000000001"/>
    <n v="7.36"/>
    <n v="5.74"/>
    <n v="1.62"/>
    <s v="Credit"/>
  </r>
  <r>
    <x v="628"/>
    <s v="O20241921"/>
    <s v="C12914"/>
    <s v="Consumer"/>
    <x v="0"/>
    <s v="AMBA"/>
    <s v="CABA"/>
    <s v="Panificados"/>
    <s v="Medialunas Docena"/>
    <n v="18"/>
    <n v="1.65"/>
    <n v="0.10199999999999999"/>
    <n v="26.67"/>
    <n v="17.87"/>
    <n v="8.8000000000000007"/>
    <s v="Credit"/>
  </r>
  <r>
    <x v="346"/>
    <s v="O20242618"/>
    <s v="C11659"/>
    <s v="Consumer"/>
    <x v="0"/>
    <s v="LatAm"/>
    <s v="Asunción"/>
    <s v="Snacks"/>
    <s v="Mix Frutos Secos"/>
    <n v="10"/>
    <n v="3.08"/>
    <n v="9.6000000000000002E-2"/>
    <n v="27.84"/>
    <n v="18.100000000000001"/>
    <n v="9.74"/>
    <s v="Debit"/>
  </r>
  <r>
    <x v="215"/>
    <s v="O20242860"/>
    <s v="C13003"/>
    <s v="Consumer"/>
    <x v="1"/>
    <s v="Rosario"/>
    <s v="Rosario"/>
    <s v="Snacks"/>
    <s v="Papas Onduladas"/>
    <n v="12"/>
    <n v="3.47"/>
    <n v="0"/>
    <n v="41.64"/>
    <n v="27.07"/>
    <n v="14.57"/>
    <s v="Debit"/>
  </r>
  <r>
    <x v="263"/>
    <s v="O20244264"/>
    <s v="C11631"/>
    <s v="Consumer"/>
    <x v="1"/>
    <s v="Mendoza"/>
    <s v="Godoy Cruz"/>
    <s v="Frutas"/>
    <s v="Banana Kg"/>
    <n v="13"/>
    <n v="1.72"/>
    <n v="7.8E-2"/>
    <n v="20.62"/>
    <n v="14.85"/>
    <n v="5.77"/>
    <s v="Debit"/>
  </r>
  <r>
    <x v="237"/>
    <s v="O20244688"/>
    <s v="C11601"/>
    <s v="SMB"/>
    <x v="1"/>
    <s v="Santa Fe"/>
    <s v="Rosario"/>
    <s v="Suplementos"/>
    <s v="Multivitamínico"/>
    <n v="7"/>
    <n v="22.98"/>
    <n v="0.122"/>
    <n v="141.24"/>
    <n v="77.680000000000007"/>
    <n v="63.56"/>
    <s v="Wallet"/>
  </r>
  <r>
    <x v="46"/>
    <s v="O20243634"/>
    <s v="C12265"/>
    <s v="Consumer"/>
    <x v="2"/>
    <s v="Mendoza"/>
    <s v="San Rafael"/>
    <s v="Frutas"/>
    <s v="Naranja Kg"/>
    <n v="18"/>
    <n v="1.87"/>
    <n v="1.9E-2"/>
    <n v="33.020000000000003"/>
    <n v="23.77"/>
    <n v="9.25"/>
    <s v="Debit"/>
  </r>
  <r>
    <x v="207"/>
    <s v="O20240300"/>
    <s v="C11510"/>
    <s v="Consumer"/>
    <x v="1"/>
    <s v="Córdoba"/>
    <s v="Villa María"/>
    <s v="Suplementos"/>
    <s v="Creatina 300g"/>
    <n v="12"/>
    <n v="16.010000000000002"/>
    <n v="0"/>
    <n v="192.12"/>
    <n v="105.67"/>
    <n v="86.45"/>
    <s v="Credit"/>
  </r>
  <r>
    <x v="56"/>
    <s v="O20244909"/>
    <s v="C10243"/>
    <s v="SMB"/>
    <x v="0"/>
    <s v="LatAm"/>
    <s v="Asunción"/>
    <s v="Panificados"/>
    <s v="Pan Integral"/>
    <n v="7"/>
    <n v="1.74"/>
    <n v="0"/>
    <n v="12.18"/>
    <n v="8.16"/>
    <n v="4.0199999999999996"/>
    <s v="Credit"/>
  </r>
  <r>
    <x v="424"/>
    <s v="O20242065"/>
    <s v="C11065"/>
    <s v="SMB"/>
    <x v="1"/>
    <s v="AMBA"/>
    <s v="GBA Norte"/>
    <s v="Panificados"/>
    <s v="Pan Lacteado"/>
    <n v="4"/>
    <n v="1.57"/>
    <n v="0"/>
    <n v="6.28"/>
    <n v="4.21"/>
    <n v="2.0699999999999998"/>
    <s v="Transfer"/>
  </r>
  <r>
    <x v="38"/>
    <s v="O20244233"/>
    <s v="C10864"/>
    <s v="Consumer"/>
    <x v="0"/>
    <s v="AMBA"/>
    <s v="GBA Norte"/>
    <s v="Snacks"/>
    <s v="Papas Clásicas"/>
    <n v="3"/>
    <n v="3.23"/>
    <n v="0.111"/>
    <n v="8.61"/>
    <n v="5.6"/>
    <n v="3.01"/>
    <s v="Credit"/>
  </r>
  <r>
    <x v="152"/>
    <s v="O20242421"/>
    <s v="C10912"/>
    <s v="Consumer"/>
    <x v="0"/>
    <s v="Santa Fe"/>
    <s v="Rafaela"/>
    <s v="Lácteos"/>
    <s v="Yogur 1L"/>
    <n v="5"/>
    <n v="1.54"/>
    <n v="0.14299999999999999"/>
    <n v="6.6"/>
    <n v="5.15"/>
    <n v="1.45"/>
    <s v="Wallet"/>
  </r>
  <r>
    <x v="619"/>
    <s v="O20244667"/>
    <s v="C10601"/>
    <s v="Consumer"/>
    <x v="0"/>
    <s v="Mendoza"/>
    <s v="Godoy Cruz"/>
    <s v="Lácteos"/>
    <s v="Queso Cremoso 500g"/>
    <n v="9"/>
    <n v="1.43"/>
    <n v="6.6000000000000003E-2"/>
    <n v="12.02"/>
    <n v="9.3800000000000008"/>
    <n v="2.64"/>
    <s v="Transfer"/>
  </r>
  <r>
    <x v="26"/>
    <s v="O20244751"/>
    <s v="C11234"/>
    <s v="Consumer"/>
    <x v="0"/>
    <s v="Rosario"/>
    <s v="Rosario"/>
    <s v="Verduras"/>
    <s v="Zanahoria Kg"/>
    <n v="6"/>
    <n v="2.23"/>
    <n v="7.2999999999999995E-2"/>
    <n v="12.4"/>
    <n v="8.68"/>
    <n v="3.72"/>
    <s v="Credit"/>
  </r>
  <r>
    <x v="213"/>
    <s v="O20241787"/>
    <s v="C10145"/>
    <s v="Consumer"/>
    <x v="1"/>
    <s v="LatAm"/>
    <s v="Santiago"/>
    <s v="Bebidas"/>
    <s v="Agua 1.5L"/>
    <n v="5"/>
    <n v="1.69"/>
    <n v="1E-3"/>
    <n v="8.44"/>
    <n v="6.33"/>
    <n v="2.11"/>
    <s v="Transfer"/>
  </r>
  <r>
    <x v="241"/>
    <s v="O20242527"/>
    <s v="C10686"/>
    <s v="Consumer"/>
    <x v="0"/>
    <s v="Santa Fe"/>
    <s v="Rosario"/>
    <s v="Snacks"/>
    <s v="Mix Frutos Secos"/>
    <n v="20"/>
    <n v="2.0299999999999998"/>
    <n v="5.2999999999999999E-2"/>
    <n v="38.450000000000003"/>
    <n v="24.99"/>
    <n v="13.46"/>
    <s v="Wallet"/>
  </r>
  <r>
    <x v="631"/>
    <s v="O20242224"/>
    <s v="C11325"/>
    <s v="Consumer"/>
    <x v="0"/>
    <s v="AMBA"/>
    <s v="GBA Sur"/>
    <s v="Suplementos"/>
    <s v="Multivitamínico"/>
    <n v="6"/>
    <n v="29.56"/>
    <n v="0.11899999999999999"/>
    <n v="156.25"/>
    <n v="85.94"/>
    <n v="70.31"/>
    <s v="Cash"/>
  </r>
  <r>
    <x v="277"/>
    <s v="O20240516"/>
    <s v="C13129"/>
    <s v="SMB"/>
    <x v="0"/>
    <s v="Córdoba"/>
    <s v="Villa María"/>
    <s v="Bebidas"/>
    <s v="Agua 1.5L"/>
    <n v="15"/>
    <n v="2.11"/>
    <n v="7.6999999999999999E-2"/>
    <n v="29.21"/>
    <n v="21.91"/>
    <n v="7.3"/>
    <s v="Wallet"/>
  </r>
  <r>
    <x v="8"/>
    <s v="O20241682"/>
    <s v="C11370"/>
    <s v="Consumer"/>
    <x v="0"/>
    <s v="Santa Fe"/>
    <s v="Rosario"/>
    <s v="Bebidas"/>
    <s v="Gaseosa Cola"/>
    <n v="17"/>
    <n v="1.92"/>
    <n v="6.5000000000000002E-2"/>
    <n v="30.52"/>
    <n v="22.89"/>
    <n v="7.63"/>
    <s v="Credit"/>
  </r>
  <r>
    <x v="146"/>
    <s v="O20243728"/>
    <s v="C12423"/>
    <s v="Consumer"/>
    <x v="1"/>
    <s v="Rosario"/>
    <s v="Rosario"/>
    <s v="Bebidas"/>
    <s v="Energética"/>
    <n v="17"/>
    <n v="1.64"/>
    <n v="7.0999999999999994E-2"/>
    <n v="25.9"/>
    <n v="19.420000000000002"/>
    <n v="6.48"/>
    <s v="Credit"/>
  </r>
  <r>
    <x v="525"/>
    <s v="O20241517"/>
    <s v="C12976"/>
    <s v="Consumer"/>
    <x v="1"/>
    <s v="AMBA"/>
    <s v="GBA Norte"/>
    <s v="Suplementos"/>
    <s v="Creatina 300g"/>
    <n v="1"/>
    <n v="23.82"/>
    <n v="0"/>
    <n v="23.82"/>
    <n v="13.1"/>
    <n v="10.72"/>
    <s v="Credit"/>
  </r>
  <r>
    <x v="470"/>
    <s v="O20244439"/>
    <s v="C11718"/>
    <s v="Consumer"/>
    <x v="1"/>
    <s v="AMBA"/>
    <s v="GBA Oeste"/>
    <s v="Lácteos"/>
    <s v="Leche 1L"/>
    <n v="15"/>
    <n v="1.85"/>
    <n v="0.122"/>
    <n v="24.36"/>
    <n v="19"/>
    <n v="5.36"/>
    <s v="Cash"/>
  </r>
  <r>
    <x v="28"/>
    <s v="O20244947"/>
    <s v="C12656"/>
    <s v="Consumer"/>
    <x v="1"/>
    <s v="Mendoza"/>
    <s v="Mendoza"/>
    <s v="Verduras"/>
    <s v="Lechuga Unidad"/>
    <n v="16"/>
    <n v="2.2400000000000002"/>
    <n v="7.8E-2"/>
    <n v="33.04"/>
    <n v="23.13"/>
    <n v="9.91"/>
    <s v="Transfer"/>
  </r>
  <r>
    <x v="131"/>
    <s v="O20242466"/>
    <s v="C10975"/>
    <s v="SMB"/>
    <x v="0"/>
    <s v="Santa Fe"/>
    <s v="Rafaela"/>
    <s v="Suplementos"/>
    <s v="Multivitamínico"/>
    <n v="15"/>
    <n v="23.56"/>
    <n v="6.9000000000000006E-2"/>
    <n v="329.02"/>
    <n v="180.96"/>
    <n v="148.06"/>
    <s v="Credit"/>
  </r>
  <r>
    <x v="77"/>
    <s v="O20240109"/>
    <s v="C13091"/>
    <s v="Enterprise"/>
    <x v="1"/>
    <s v="Córdoba"/>
    <s v="Villa María"/>
    <s v="Suplementos"/>
    <s v="Creatina 300g"/>
    <n v="4"/>
    <n v="13.62"/>
    <n v="0.13300000000000001"/>
    <n v="47.23"/>
    <n v="25.98"/>
    <n v="21.25"/>
    <s v="Cash"/>
  </r>
  <r>
    <x v="258"/>
    <s v="O20242447"/>
    <s v="C10893"/>
    <s v="SMB"/>
    <x v="0"/>
    <s v="Santa Fe"/>
    <s v="Rafaela"/>
    <s v="Lácteos"/>
    <s v="Leche 1L"/>
    <n v="8"/>
    <n v="2.4"/>
    <n v="0.113"/>
    <n v="17.03"/>
    <n v="13.28"/>
    <n v="3.75"/>
    <s v="Cash"/>
  </r>
  <r>
    <x v="59"/>
    <s v="O20244920"/>
    <s v="C13276"/>
    <s v="Consumer"/>
    <x v="2"/>
    <s v="AMBA"/>
    <s v="CABA"/>
    <s v="Panificados"/>
    <s v="Pan Lacteado"/>
    <n v="15"/>
    <n v="1.53"/>
    <n v="0.16500000000000001"/>
    <n v="19.16"/>
    <n v="12.84"/>
    <n v="6.32"/>
    <s v="Cash"/>
  </r>
  <r>
    <x v="252"/>
    <s v="O20241951"/>
    <s v="C10842"/>
    <s v="Consumer"/>
    <x v="0"/>
    <s v="Rosario"/>
    <s v="Rosario"/>
    <s v="Frutas"/>
    <s v="Uva Kg"/>
    <n v="3"/>
    <n v="2.04"/>
    <n v="1.7000000000000001E-2"/>
    <n v="6.02"/>
    <n v="4.33"/>
    <n v="1.69"/>
    <s v="Credit"/>
  </r>
  <r>
    <x v="355"/>
    <s v="O20243946"/>
    <s v="C10419"/>
    <s v="Consumer"/>
    <x v="1"/>
    <s v="Rosario"/>
    <s v="Rosario"/>
    <s v="Lácteos"/>
    <s v="Yogur 1L"/>
    <n v="20"/>
    <n v="2.85"/>
    <n v="1.4E-2"/>
    <n v="56.2"/>
    <n v="43.84"/>
    <n v="12.36"/>
    <s v="Debit"/>
  </r>
  <r>
    <x v="108"/>
    <s v="O20243976"/>
    <s v="C13159"/>
    <s v="Consumer"/>
    <x v="1"/>
    <s v="AMBA"/>
    <s v="GBA Sur"/>
    <s v="Bebidas"/>
    <s v="Agua 500ml"/>
    <n v="10"/>
    <n v="1.63"/>
    <n v="1.7000000000000001E-2"/>
    <n v="16.02"/>
    <n v="12.02"/>
    <n v="4"/>
    <s v="Cash"/>
  </r>
  <r>
    <x v="150"/>
    <s v="O20240699"/>
    <s v="C12594"/>
    <s v="SMB"/>
    <x v="1"/>
    <s v="LatAm"/>
    <s v="Montevideo"/>
    <s v="Verduras"/>
    <s v="Zanahoria Kg"/>
    <n v="11"/>
    <n v="2.5299999999999998"/>
    <n v="5.0000000000000001E-3"/>
    <n v="27.69"/>
    <n v="19.38"/>
    <n v="8.31"/>
    <s v="Credit"/>
  </r>
  <r>
    <x v="147"/>
    <s v="O20244105"/>
    <s v="C11803"/>
    <s v="Consumer"/>
    <x v="1"/>
    <s v="Córdoba"/>
    <s v="Río Cuarto"/>
    <s v="Panificados"/>
    <s v="Pan Lacteado"/>
    <n v="5"/>
    <n v="1.37"/>
    <n v="4.2999999999999997E-2"/>
    <n v="6.56"/>
    <n v="4.4000000000000004"/>
    <n v="2.16"/>
    <s v="Debit"/>
  </r>
  <r>
    <x v="52"/>
    <s v="O20243800"/>
    <s v="C10794"/>
    <s v="Consumer"/>
    <x v="1"/>
    <s v="LatAm"/>
    <s v="Santiago"/>
    <s v="Verduras"/>
    <s v="Zanahoria Kg"/>
    <n v="13"/>
    <n v="1.84"/>
    <n v="3.7999999999999999E-2"/>
    <n v="23.01"/>
    <n v="16.11"/>
    <n v="6.9"/>
    <s v="Wallet"/>
  </r>
  <r>
    <x v="397"/>
    <s v="O20244543"/>
    <s v="C10088"/>
    <s v="SMB"/>
    <x v="1"/>
    <s v="Rosario"/>
    <s v="Rosario"/>
    <s v="Lácteos"/>
    <s v="Yogur 1L"/>
    <n v="11"/>
    <n v="1.39"/>
    <n v="0.11700000000000001"/>
    <n v="13.5"/>
    <n v="10.53"/>
    <n v="2.97"/>
    <s v="Credit"/>
  </r>
  <r>
    <x v="252"/>
    <s v="O20241950"/>
    <s v="C12930"/>
    <s v="Consumer"/>
    <x v="1"/>
    <s v="Rosario"/>
    <s v="Rosario"/>
    <s v="Lácteos"/>
    <s v="Leche 1L"/>
    <n v="2"/>
    <n v="2.92"/>
    <n v="8.4000000000000005E-2"/>
    <n v="5.35"/>
    <n v="4.17"/>
    <n v="1.18"/>
    <s v="Credit"/>
  </r>
  <r>
    <x v="572"/>
    <s v="O20244472"/>
    <s v="C12743"/>
    <s v="Consumer"/>
    <x v="0"/>
    <s v="AMBA"/>
    <s v="GBA Oeste"/>
    <s v="Bebidas"/>
    <s v="Gaseosa Cola"/>
    <n v="10"/>
    <n v="1.5"/>
    <n v="0.13700000000000001"/>
    <n v="12.94"/>
    <n v="9.6999999999999993"/>
    <n v="3.24"/>
    <s v="Transfer"/>
  </r>
  <r>
    <x v="526"/>
    <s v="O20241601"/>
    <s v="C13368"/>
    <s v="Consumer"/>
    <x v="1"/>
    <s v="Santa Fe"/>
    <s v="Santa Fe"/>
    <s v="Suplementos"/>
    <s v="Omega-3"/>
    <n v="17"/>
    <n v="20.309999999999999"/>
    <n v="0.03"/>
    <n v="334.91"/>
    <n v="184.2"/>
    <n v="150.71"/>
    <s v="Debit"/>
  </r>
  <r>
    <x v="116"/>
    <s v="O20241214"/>
    <s v="C12208"/>
    <s v="Consumer"/>
    <x v="0"/>
    <s v="AMBA"/>
    <s v="GBA Oeste"/>
    <s v="Lácteos"/>
    <s v="Queso Cremoso 500g"/>
    <n v="2"/>
    <n v="1.54"/>
    <n v="0.10199999999999999"/>
    <n v="2.77"/>
    <n v="2.16"/>
    <n v="0.61"/>
    <s v="Wallet"/>
  </r>
  <r>
    <x v="329"/>
    <s v="O20243444"/>
    <s v="C12689"/>
    <s v="Consumer"/>
    <x v="1"/>
    <s v="Mendoza"/>
    <s v="Mendoza"/>
    <s v="Panificados"/>
    <s v="Pan Lacteado"/>
    <n v="11"/>
    <n v="1.05"/>
    <n v="9.4E-2"/>
    <n v="10.46"/>
    <n v="7.01"/>
    <n v="3.45"/>
    <s v="Cash"/>
  </r>
  <r>
    <x v="174"/>
    <s v="O20241862"/>
    <s v="C11306"/>
    <s v="Consumer"/>
    <x v="0"/>
    <s v="AMBA"/>
    <s v="GBA Norte"/>
    <s v="Lácteos"/>
    <s v="Leche 1L"/>
    <n v="3"/>
    <n v="2.58"/>
    <n v="0.13"/>
    <n v="6.73"/>
    <n v="5.25"/>
    <n v="1.48"/>
    <s v="Cash"/>
  </r>
  <r>
    <x v="222"/>
    <s v="O20241267"/>
    <s v="C11308"/>
    <s v="SMB"/>
    <x v="0"/>
    <s v="Córdoba"/>
    <s v="Villa María"/>
    <s v="Bebidas"/>
    <s v="Gaseosa Cola"/>
    <n v="13"/>
    <n v="1.38"/>
    <n v="0.17699999999999999"/>
    <n v="14.76"/>
    <n v="11.07"/>
    <n v="3.69"/>
    <s v="Transfer"/>
  </r>
  <r>
    <x v="172"/>
    <s v="O20240534"/>
    <s v="C10261"/>
    <s v="Consumer"/>
    <x v="0"/>
    <s v="Rosario"/>
    <s v="Rosario"/>
    <s v="Verduras"/>
    <s v="Lechuga Unidad"/>
    <n v="5"/>
    <n v="2.44"/>
    <n v="7.4999999999999997E-2"/>
    <n v="11.28"/>
    <n v="7.9"/>
    <n v="3.38"/>
    <s v="Credit"/>
  </r>
  <r>
    <x v="589"/>
    <s v="O20243591"/>
    <s v="C13175"/>
    <s v="Consumer"/>
    <x v="0"/>
    <s v="AMBA"/>
    <s v="GBA Norte"/>
    <s v="Lácteos"/>
    <s v="Queso Cremoso 500g"/>
    <n v="4"/>
    <n v="2.02"/>
    <n v="0.11600000000000001"/>
    <n v="7.14"/>
    <n v="5.57"/>
    <n v="1.57"/>
    <s v="Debit"/>
  </r>
  <r>
    <x v="422"/>
    <s v="O20241444"/>
    <s v="C12570"/>
    <s v="Consumer"/>
    <x v="0"/>
    <s v="Córdoba"/>
    <s v="Villa María"/>
    <s v="Verduras"/>
    <s v="Tomate Kg"/>
    <n v="2"/>
    <n v="2.1800000000000002"/>
    <n v="0"/>
    <n v="4.3600000000000003"/>
    <n v="3.05"/>
    <n v="1.31"/>
    <s v="Credit"/>
  </r>
  <r>
    <x v="356"/>
    <s v="O20244914"/>
    <s v="C11497"/>
    <s v="Consumer"/>
    <x v="1"/>
    <s v="Santa Fe"/>
    <s v="Rafaela"/>
    <s v="Verduras"/>
    <s v="Tomate Kg"/>
    <n v="9"/>
    <n v="2.21"/>
    <n v="0.14099999999999999"/>
    <n v="17.09"/>
    <n v="11.96"/>
    <n v="5.13"/>
    <s v="Credit"/>
  </r>
  <r>
    <x v="217"/>
    <s v="O20241149"/>
    <s v="C11025"/>
    <s v="Consumer"/>
    <x v="1"/>
    <s v="Córdoba"/>
    <s v="Río Cuarto"/>
    <s v="Panificados"/>
    <s v="Medialunas Docena"/>
    <n v="10"/>
    <n v="1.07"/>
    <n v="0.05"/>
    <n v="10.17"/>
    <n v="6.81"/>
    <n v="3.36"/>
    <s v="Wallet"/>
  </r>
  <r>
    <x v="389"/>
    <s v="O20242212"/>
    <s v="C13490"/>
    <s v="Consumer"/>
    <x v="1"/>
    <s v="Mendoza"/>
    <s v="Mendoza"/>
    <s v="Suplementos"/>
    <s v="Omega-3"/>
    <n v="10"/>
    <n v="25.64"/>
    <n v="0.156"/>
    <n v="216.4"/>
    <n v="119.02"/>
    <n v="97.38"/>
    <s v="Debit"/>
  </r>
  <r>
    <x v="474"/>
    <s v="O20244229"/>
    <s v="C13102"/>
    <s v="Consumer"/>
    <x v="1"/>
    <s v="Santa Fe"/>
    <s v="Rafaela"/>
    <s v="Lácteos"/>
    <s v="Yogur 1L"/>
    <n v="14"/>
    <n v="1.97"/>
    <n v="4.0000000000000001E-3"/>
    <n v="27.47"/>
    <n v="21.43"/>
    <n v="6.04"/>
    <s v="Credit"/>
  </r>
  <r>
    <x v="323"/>
    <s v="O20240507"/>
    <s v="C11216"/>
    <s v="SMB"/>
    <x v="0"/>
    <s v="Córdoba"/>
    <s v="Río Cuarto"/>
    <s v="Suplementos"/>
    <s v="Multivitamínico"/>
    <n v="5"/>
    <n v="16.96"/>
    <n v="5.2999999999999999E-2"/>
    <n v="80.31"/>
    <n v="44.17"/>
    <n v="36.14"/>
    <s v="Transfer"/>
  </r>
  <r>
    <x v="187"/>
    <s v="O20240754"/>
    <s v="C12022"/>
    <s v="Consumer"/>
    <x v="1"/>
    <s v="AMBA"/>
    <s v="GBA Norte"/>
    <s v="Snacks"/>
    <s v="Mix Frutos Secos"/>
    <n v="11"/>
    <n v="2.06"/>
    <n v="0"/>
    <n v="22.66"/>
    <n v="14.73"/>
    <n v="7.93"/>
    <s v="Transfer"/>
  </r>
  <r>
    <x v="360"/>
    <s v="O20240932"/>
    <s v="C13372"/>
    <s v="SMB"/>
    <x v="0"/>
    <s v="AMBA"/>
    <s v="CABA"/>
    <s v="Verduras"/>
    <s v="Lechuga Unidad"/>
    <n v="4"/>
    <n v="2.4700000000000002"/>
    <n v="7.2999999999999995E-2"/>
    <n v="9.16"/>
    <n v="6.41"/>
    <n v="2.75"/>
    <s v="Debit"/>
  </r>
  <r>
    <x v="578"/>
    <s v="O20243526"/>
    <s v="C10463"/>
    <s v="Consumer"/>
    <x v="0"/>
    <s v="Mendoza"/>
    <s v="Godoy Cruz"/>
    <s v="Verduras"/>
    <s v="Tomate Kg"/>
    <n v="15"/>
    <n v="1.97"/>
    <n v="0"/>
    <n v="29.55"/>
    <n v="20.69"/>
    <n v="8.86"/>
    <s v="Credit"/>
  </r>
  <r>
    <x v="584"/>
    <s v="O20244937"/>
    <s v="C11307"/>
    <s v="Consumer"/>
    <x v="1"/>
    <s v="Rosario"/>
    <s v="Rosario"/>
    <s v="Bebidas"/>
    <s v="Gaseosa Cola"/>
    <n v="11"/>
    <n v="2.1800000000000002"/>
    <n v="0"/>
    <n v="23.98"/>
    <n v="17.98"/>
    <n v="6"/>
    <s v="Credit"/>
  </r>
  <r>
    <x v="589"/>
    <s v="O20243592"/>
    <s v="C10203"/>
    <s v="Consumer"/>
    <x v="1"/>
    <s v="AMBA"/>
    <s v="GBA Oeste"/>
    <s v="Snacks"/>
    <s v="Barra Cereal"/>
    <n v="13"/>
    <n v="1.92"/>
    <n v="0.121"/>
    <n v="21.94"/>
    <n v="14.26"/>
    <n v="7.68"/>
    <s v="Credit"/>
  </r>
  <r>
    <x v="191"/>
    <s v="O20244356"/>
    <s v="C10707"/>
    <s v="Consumer"/>
    <x v="1"/>
    <s v="Mendoza"/>
    <s v="Mendoza"/>
    <s v="Panificados"/>
    <s v="Pan Integral"/>
    <n v="20"/>
    <n v="2.0699999999999998"/>
    <n v="7.4999999999999997E-2"/>
    <n v="38.299999999999997"/>
    <n v="25.66"/>
    <n v="12.64"/>
    <s v="Credit"/>
  </r>
  <r>
    <x v="447"/>
    <s v="O20241928"/>
    <s v="C10598"/>
    <s v="Consumer"/>
    <x v="0"/>
    <s v="Mendoza"/>
    <s v="San Rafael"/>
    <s v="Lácteos"/>
    <s v="Leche 1L"/>
    <n v="15"/>
    <n v="2.56"/>
    <n v="9.7000000000000003E-2"/>
    <n v="34.68"/>
    <n v="27.05"/>
    <n v="7.63"/>
    <s v="Debit"/>
  </r>
  <r>
    <x v="42"/>
    <s v="O20241359"/>
    <s v="C10460"/>
    <s v="Consumer"/>
    <x v="0"/>
    <s v="Rosario"/>
    <s v="Rosario"/>
    <s v="Lácteos"/>
    <s v="Yogur 1L"/>
    <n v="2"/>
    <n v="1.04"/>
    <n v="0.127"/>
    <n v="1.82"/>
    <n v="1.42"/>
    <n v="0.4"/>
    <s v="Transfer"/>
  </r>
  <r>
    <x v="365"/>
    <s v="O20240636"/>
    <s v="C11233"/>
    <s v="SMB"/>
    <x v="1"/>
    <s v="Rosario"/>
    <s v="Rosario"/>
    <s v="Verduras"/>
    <s v="Lechuga Unidad"/>
    <n v="11"/>
    <n v="1.75"/>
    <n v="0.11600000000000001"/>
    <n v="17.02"/>
    <n v="11.91"/>
    <n v="5.1100000000000003"/>
    <s v="Debit"/>
  </r>
  <r>
    <x v="448"/>
    <s v="O20240592"/>
    <s v="C12258"/>
    <s v="Consumer"/>
    <x v="0"/>
    <s v="LatAm"/>
    <s v="Montevideo"/>
    <s v="Frutas"/>
    <s v="Naranja Kg"/>
    <n v="1"/>
    <n v="1.81"/>
    <n v="0.16300000000000001"/>
    <n v="1.51"/>
    <n v="1.0900000000000001"/>
    <n v="0.42"/>
    <s v="Cash"/>
  </r>
  <r>
    <x v="273"/>
    <s v="O20241562"/>
    <s v="C10078"/>
    <s v="Consumer"/>
    <x v="1"/>
    <s v="Santa Fe"/>
    <s v="Rafaela"/>
    <s v="Bebidas"/>
    <s v="Agua 1.5L"/>
    <n v="13"/>
    <n v="1.37"/>
    <n v="1.2E-2"/>
    <n v="17.600000000000001"/>
    <n v="13.2"/>
    <n v="4.4000000000000004"/>
    <s v="Credit"/>
  </r>
  <r>
    <x v="35"/>
    <s v="O20244899"/>
    <s v="C11729"/>
    <s v="Consumer"/>
    <x v="1"/>
    <s v="Rosario"/>
    <s v="Rosario"/>
    <s v="Panificados"/>
    <s v="Medialunas Docena"/>
    <n v="20"/>
    <n v="1.1399999999999999"/>
    <n v="4.2999999999999997E-2"/>
    <n v="21.82"/>
    <n v="14.62"/>
    <n v="7.2"/>
    <s v="Cash"/>
  </r>
  <r>
    <x v="547"/>
    <s v="O20244188"/>
    <s v="C12324"/>
    <s v="SMB"/>
    <x v="1"/>
    <s v="Rosario"/>
    <s v="Rosario"/>
    <s v="Suplementos"/>
    <s v="Multivitamínico"/>
    <n v="4"/>
    <n v="24.37"/>
    <n v="5.7000000000000002E-2"/>
    <n v="91.92"/>
    <n v="50.56"/>
    <n v="41.36"/>
    <s v="Cash"/>
  </r>
  <r>
    <x v="317"/>
    <s v="O20240688"/>
    <s v="C11425"/>
    <s v="Consumer"/>
    <x v="1"/>
    <s v="AMBA"/>
    <s v="GBA Norte"/>
    <s v="Bebidas"/>
    <s v="Agua 500ml"/>
    <n v="2"/>
    <n v="2"/>
    <n v="6.6000000000000003E-2"/>
    <n v="3.74"/>
    <n v="2.8"/>
    <n v="0.94"/>
    <s v="Debit"/>
  </r>
  <r>
    <x v="528"/>
    <s v="O20241946"/>
    <s v="C12865"/>
    <s v="Consumer"/>
    <x v="2"/>
    <s v="Santa Fe"/>
    <s v="Rosario"/>
    <s v="Panificados"/>
    <s v="Pan Integral"/>
    <n v="6"/>
    <n v="1.98"/>
    <n v="8.6999999999999994E-2"/>
    <n v="10.85"/>
    <n v="7.27"/>
    <n v="3.58"/>
    <s v="Cash"/>
  </r>
  <r>
    <x v="310"/>
    <s v="O20241910"/>
    <s v="C12555"/>
    <s v="Enterprise"/>
    <x v="1"/>
    <s v="Córdoba"/>
    <s v="Villa María"/>
    <s v="Verduras"/>
    <s v="Lechuga Unidad"/>
    <n v="11"/>
    <n v="2.37"/>
    <n v="0"/>
    <n v="26.07"/>
    <n v="18.25"/>
    <n v="7.82"/>
    <s v="Cash"/>
  </r>
  <r>
    <x v="541"/>
    <s v="O20243600"/>
    <s v="C13406"/>
    <s v="Consumer"/>
    <x v="0"/>
    <s v="AMBA"/>
    <s v="GBA Oeste"/>
    <s v="Panificados"/>
    <s v="Medialunas Docena"/>
    <n v="15"/>
    <n v="1.66"/>
    <n v="0.11899999999999999"/>
    <n v="21.94"/>
    <n v="14.7"/>
    <n v="7.24"/>
    <s v="Debit"/>
  </r>
  <r>
    <x v="127"/>
    <s v="O20240090"/>
    <s v="C10468"/>
    <s v="SMB"/>
    <x v="0"/>
    <s v="Santa Fe"/>
    <s v="Santa Fe"/>
    <s v="Frutas"/>
    <s v="Uva Kg"/>
    <n v="12"/>
    <n v="1.26"/>
    <n v="0"/>
    <n v="15.12"/>
    <n v="10.89"/>
    <n v="4.2300000000000004"/>
    <s v="Credit"/>
  </r>
  <r>
    <x v="177"/>
    <s v="O20241350"/>
    <s v="C11745"/>
    <s v="Enterprise"/>
    <x v="0"/>
    <s v="LatAm"/>
    <s v="Santiago"/>
    <s v="Suplementos"/>
    <s v="Omega-3"/>
    <n v="6"/>
    <n v="20.56"/>
    <n v="0"/>
    <n v="123.36"/>
    <n v="67.849999999999994"/>
    <n v="55.51"/>
    <s v="Credit"/>
  </r>
  <r>
    <x v="564"/>
    <s v="O20242110"/>
    <s v="C10875"/>
    <s v="Consumer"/>
    <x v="1"/>
    <s v="Rosario"/>
    <s v="Rosario"/>
    <s v="Lácteos"/>
    <s v="Yogur 1L"/>
    <n v="7"/>
    <n v="1.62"/>
    <n v="8.1000000000000003E-2"/>
    <n v="10.42"/>
    <n v="8.1300000000000008"/>
    <n v="2.29"/>
    <s v="Credit"/>
  </r>
  <r>
    <x v="135"/>
    <s v="O20241081"/>
    <s v="C11272"/>
    <s v="Consumer"/>
    <x v="1"/>
    <s v="Santa Fe"/>
    <s v="Santa Fe"/>
    <s v="Suplementos"/>
    <s v="Whey 1kg"/>
    <n v="19"/>
    <n v="34.92"/>
    <n v="7.8E-2"/>
    <n v="611.73"/>
    <n v="336.45"/>
    <n v="275.27999999999997"/>
    <s v="Cash"/>
  </r>
  <r>
    <x v="482"/>
    <s v="O20243364"/>
    <s v="C12877"/>
    <s v="Consumer"/>
    <x v="1"/>
    <s v="Santa Fe"/>
    <s v="Santa Fe"/>
    <s v="Snacks"/>
    <s v="Papas Onduladas"/>
    <n v="1"/>
    <n v="2.4700000000000002"/>
    <n v="0.13100000000000001"/>
    <n v="2.15"/>
    <n v="1.4"/>
    <n v="0.75"/>
    <s v="Cash"/>
  </r>
  <r>
    <x v="27"/>
    <s v="O20241803"/>
    <s v="C11176"/>
    <s v="SMB"/>
    <x v="1"/>
    <s v="Santa Fe"/>
    <s v="Rafaela"/>
    <s v="Snacks"/>
    <s v="Papas Onduladas"/>
    <n v="7"/>
    <n v="2.1"/>
    <n v="0.191"/>
    <n v="11.89"/>
    <n v="7.73"/>
    <n v="4.16"/>
    <s v="Transfer"/>
  </r>
  <r>
    <x v="4"/>
    <s v="O20240099"/>
    <s v="C11549"/>
    <s v="Consumer"/>
    <x v="1"/>
    <s v="Córdoba"/>
    <s v="Villa María"/>
    <s v="Snacks"/>
    <s v="Barra Cereal"/>
    <n v="18"/>
    <n v="3.48"/>
    <n v="8.7999999999999995E-2"/>
    <n v="57.13"/>
    <n v="37.130000000000003"/>
    <n v="20"/>
    <s v="Transfer"/>
  </r>
  <r>
    <x v="534"/>
    <s v="O20242435"/>
    <s v="C10235"/>
    <s v="SMB"/>
    <x v="0"/>
    <s v="LatAm"/>
    <s v="Santiago"/>
    <s v="Lácteos"/>
    <s v="Yogur 1L"/>
    <n v="13"/>
    <n v="1.97"/>
    <n v="0.02"/>
    <n v="25.1"/>
    <n v="19.579999999999998"/>
    <n v="5.52"/>
    <s v="Credit"/>
  </r>
  <r>
    <x v="480"/>
    <s v="O20243093"/>
    <s v="C10916"/>
    <s v="Consumer"/>
    <x v="0"/>
    <s v="Rosario"/>
    <s v="Rosario"/>
    <s v="Frutas"/>
    <s v="Uva Kg"/>
    <n v="10"/>
    <n v="1.21"/>
    <n v="0.14000000000000001"/>
    <n v="10.41"/>
    <n v="7.5"/>
    <n v="2.91"/>
    <s v="Cash"/>
  </r>
  <r>
    <x v="139"/>
    <s v="O20240442"/>
    <s v="C10706"/>
    <s v="SMB"/>
    <x v="0"/>
    <s v="LatAm"/>
    <s v="Lima"/>
    <s v="Lácteos"/>
    <s v="Leche 1L"/>
    <n v="19"/>
    <n v="1.34"/>
    <n v="6.4000000000000001E-2"/>
    <n v="23.83"/>
    <n v="18.59"/>
    <n v="5.24"/>
    <s v="Credit"/>
  </r>
  <r>
    <x v="628"/>
    <s v="O20241919"/>
    <s v="C12100"/>
    <s v="SMB"/>
    <x v="0"/>
    <s v="Santa Fe"/>
    <s v="Rafaela"/>
    <s v="Suplementos"/>
    <s v="Whey 1kg"/>
    <n v="3"/>
    <n v="30.91"/>
    <n v="6.7000000000000004E-2"/>
    <n v="86.52"/>
    <n v="47.59"/>
    <n v="38.93"/>
    <s v="Credit"/>
  </r>
  <r>
    <x v="349"/>
    <s v="O20242670"/>
    <s v="C13224"/>
    <s v="Consumer"/>
    <x v="2"/>
    <s v="Santa Fe"/>
    <s v="Rafaela"/>
    <s v="Verduras"/>
    <s v="Lechuga Unidad"/>
    <n v="19"/>
    <n v="1.69"/>
    <n v="0"/>
    <n v="32.11"/>
    <n v="22.48"/>
    <n v="9.6300000000000008"/>
    <s v="Credit"/>
  </r>
  <r>
    <x v="132"/>
    <s v="O20243136"/>
    <s v="C12194"/>
    <s v="Consumer"/>
    <x v="1"/>
    <s v="Santa Fe"/>
    <s v="Rafaela"/>
    <s v="Bebidas"/>
    <s v="Agua 1.5L"/>
    <n v="13"/>
    <n v="2.0099999999999998"/>
    <n v="0.153"/>
    <n v="22.13"/>
    <n v="16.600000000000001"/>
    <n v="5.53"/>
    <s v="Transfer"/>
  </r>
  <r>
    <x v="444"/>
    <s v="O20240705"/>
    <s v="C12214"/>
    <s v="SMB"/>
    <x v="0"/>
    <s v="Mendoza"/>
    <s v="Godoy Cruz"/>
    <s v="Panificados"/>
    <s v="Medialunas Docena"/>
    <n v="6"/>
    <n v="1.84"/>
    <n v="0"/>
    <n v="11.04"/>
    <n v="7.4"/>
    <n v="3.64"/>
    <s v="Credit"/>
  </r>
  <r>
    <x v="360"/>
    <s v="O20240930"/>
    <s v="C12228"/>
    <s v="SMB"/>
    <x v="1"/>
    <s v="Córdoba"/>
    <s v="Córdoba"/>
    <s v="Lácteos"/>
    <s v="Queso Cremoso 500g"/>
    <n v="14"/>
    <n v="2.39"/>
    <n v="4.8000000000000001E-2"/>
    <n v="31.85"/>
    <n v="24.84"/>
    <n v="7.01"/>
    <s v="Cash"/>
  </r>
  <r>
    <x v="503"/>
    <s v="O20240877"/>
    <s v="C11969"/>
    <s v="Consumer"/>
    <x v="1"/>
    <s v="AMBA"/>
    <s v="GBA Norte"/>
    <s v="Frutas"/>
    <s v="Naranja Kg"/>
    <n v="13"/>
    <n v="2.4500000000000002"/>
    <n v="9.2999999999999999E-2"/>
    <n v="28.89"/>
    <n v="20.8"/>
    <n v="8.09"/>
    <s v="Debit"/>
  </r>
  <r>
    <x v="412"/>
    <s v="O20244094"/>
    <s v="C11972"/>
    <s v="Consumer"/>
    <x v="1"/>
    <s v="AMBA"/>
    <s v="GBA Sur"/>
    <s v="Suplementos"/>
    <s v="Omega-3"/>
    <n v="10"/>
    <n v="20.81"/>
    <n v="9.2999999999999999E-2"/>
    <n v="188.75"/>
    <n v="103.81"/>
    <n v="84.94"/>
    <s v="Credit"/>
  </r>
  <r>
    <x v="162"/>
    <s v="O20243186"/>
    <s v="C11561"/>
    <s v="Consumer"/>
    <x v="1"/>
    <s v="Rosario"/>
    <s v="Rosario"/>
    <s v="Snacks"/>
    <s v="Barra Cereal"/>
    <n v="8"/>
    <n v="2.98"/>
    <n v="0.114"/>
    <n v="21.12"/>
    <n v="13.73"/>
    <n v="7.39"/>
    <s v="Wallet"/>
  </r>
  <r>
    <x v="410"/>
    <s v="O20242170"/>
    <s v="C12763"/>
    <s v="SMB"/>
    <x v="1"/>
    <s v="AMBA"/>
    <s v="GBA Sur"/>
    <s v="Bebidas"/>
    <s v="Agua 1.5L"/>
    <n v="12"/>
    <n v="1.44"/>
    <n v="9.4E-2"/>
    <n v="15.66"/>
    <n v="11.74"/>
    <n v="3.92"/>
    <s v="Credit"/>
  </r>
  <r>
    <x v="145"/>
    <s v="O20240144"/>
    <s v="C12779"/>
    <s v="Consumer"/>
    <x v="0"/>
    <s v="Rosario"/>
    <s v="Rosario"/>
    <s v="Frutas"/>
    <s v="Naranja Kg"/>
    <n v="20"/>
    <n v="2.08"/>
    <n v="0.13800000000000001"/>
    <n v="35.86"/>
    <n v="25.82"/>
    <n v="10.039999999999999"/>
    <s v="Cash"/>
  </r>
  <r>
    <x v="624"/>
    <s v="O20244540"/>
    <s v="C13152"/>
    <s v="SMB"/>
    <x v="1"/>
    <s v="Rosario"/>
    <s v="Rosario"/>
    <s v="Bebidas"/>
    <s v="Agua 1.5L"/>
    <n v="19"/>
    <n v="1.41"/>
    <n v="7.1999999999999995E-2"/>
    <n v="24.86"/>
    <n v="18.64"/>
    <n v="6.22"/>
    <s v="Credit"/>
  </r>
  <r>
    <x v="268"/>
    <s v="O20244476"/>
    <s v="C11762"/>
    <s v="Consumer"/>
    <x v="1"/>
    <s v="Córdoba"/>
    <s v="Villa María"/>
    <s v="Frutas"/>
    <s v="Manzana Kg"/>
    <n v="4"/>
    <n v="2.59"/>
    <n v="0.22"/>
    <n v="8.08"/>
    <n v="5.82"/>
    <n v="2.2599999999999998"/>
    <s v="Transfer"/>
  </r>
  <r>
    <x v="100"/>
    <s v="O20244137"/>
    <s v="C10831"/>
    <s v="SMB"/>
    <x v="0"/>
    <s v="LatAm"/>
    <s v="Montevideo"/>
    <s v="Panificados"/>
    <s v="Medialunas Docena"/>
    <n v="10"/>
    <n v="2.1800000000000002"/>
    <n v="0.129"/>
    <n v="18.989999999999998"/>
    <n v="12.72"/>
    <n v="6.27"/>
    <s v="Credit"/>
  </r>
  <r>
    <x v="24"/>
    <s v="O20241575"/>
    <s v="C12679"/>
    <s v="Consumer"/>
    <x v="0"/>
    <s v="Rosario"/>
    <s v="Rosario"/>
    <s v="Bebidas"/>
    <s v="Energética"/>
    <n v="12"/>
    <n v="1.28"/>
    <n v="7.6999999999999999E-2"/>
    <n v="14.18"/>
    <n v="10.64"/>
    <n v="3.54"/>
    <s v="Debit"/>
  </r>
  <r>
    <x v="563"/>
    <s v="O20242262"/>
    <s v="C13192"/>
    <s v="SMB"/>
    <x v="1"/>
    <s v="Mendoza"/>
    <s v="San Rafael"/>
    <s v="Suplementos"/>
    <s v="Multivitamínico"/>
    <n v="19"/>
    <n v="17.350000000000001"/>
    <n v="6.0999999999999999E-2"/>
    <n v="309.54000000000002"/>
    <n v="170.25"/>
    <n v="139.29"/>
    <s v="Wallet"/>
  </r>
  <r>
    <x v="209"/>
    <s v="O20242745"/>
    <s v="C12410"/>
    <s v="SMB"/>
    <x v="1"/>
    <s v="Santa Fe"/>
    <s v="Rosario"/>
    <s v="Verduras"/>
    <s v="Lechuga Unidad"/>
    <n v="20"/>
    <n v="2.12"/>
    <n v="4.9000000000000002E-2"/>
    <n v="40.32"/>
    <n v="28.22"/>
    <n v="12.1"/>
    <s v="Transfer"/>
  </r>
  <r>
    <x v="417"/>
    <s v="O20240786"/>
    <s v="C10991"/>
    <s v="SMB"/>
    <x v="0"/>
    <s v="AMBA"/>
    <s v="GBA Norte"/>
    <s v="Suplementos"/>
    <s v="Multivitamínico"/>
    <n v="1"/>
    <n v="15.68"/>
    <n v="7.5999999999999998E-2"/>
    <n v="14.49"/>
    <n v="7.97"/>
    <n v="6.52"/>
    <s v="Cash"/>
  </r>
  <r>
    <x v="527"/>
    <s v="O20241339"/>
    <s v="C10719"/>
    <s v="Consumer"/>
    <x v="1"/>
    <s v="Córdoba"/>
    <s v="Villa María"/>
    <s v="Panificados"/>
    <s v="Medialunas Docena"/>
    <n v="3"/>
    <n v="1.03"/>
    <n v="5.0999999999999997E-2"/>
    <n v="2.93"/>
    <n v="1.96"/>
    <n v="0.97"/>
    <s v="Credit"/>
  </r>
  <r>
    <x v="460"/>
    <s v="O20244803"/>
    <s v="C10897"/>
    <s v="Consumer"/>
    <x v="0"/>
    <s v="Rosario"/>
    <s v="Rosario"/>
    <s v="Snacks"/>
    <s v="Papas Clásicas"/>
    <n v="3"/>
    <n v="1.99"/>
    <n v="0.03"/>
    <n v="5.79"/>
    <n v="3.76"/>
    <n v="2.0299999999999998"/>
    <s v="Credit"/>
  </r>
  <r>
    <x v="544"/>
    <s v="O20244672"/>
    <s v="C11805"/>
    <s v="Consumer"/>
    <x v="1"/>
    <s v="Rosario"/>
    <s v="Rosario"/>
    <s v="Lácteos"/>
    <s v="Queso Cremoso 500g"/>
    <n v="8"/>
    <n v="2.87"/>
    <n v="2.8000000000000001E-2"/>
    <n v="22.32"/>
    <n v="17.41"/>
    <n v="4.91"/>
    <s v="Credit"/>
  </r>
  <r>
    <x v="355"/>
    <s v="O20243942"/>
    <s v="C11975"/>
    <s v="SMB"/>
    <x v="0"/>
    <s v="AMBA"/>
    <s v="GBA Oeste"/>
    <s v="Lácteos"/>
    <s v="Yogur 1L"/>
    <n v="1"/>
    <n v="2.23"/>
    <n v="0.09"/>
    <n v="2.0299999999999998"/>
    <n v="1.58"/>
    <n v="0.45"/>
    <s v="Credit"/>
  </r>
  <r>
    <x v="272"/>
    <s v="O20242729"/>
    <s v="C12059"/>
    <s v="Consumer"/>
    <x v="1"/>
    <s v="Rosario"/>
    <s v="Rosario"/>
    <s v="Snacks"/>
    <s v="Mix Frutos Secos"/>
    <n v="13"/>
    <n v="2.15"/>
    <n v="0"/>
    <n v="27.95"/>
    <n v="18.170000000000002"/>
    <n v="9.7799999999999994"/>
    <s v="Debit"/>
  </r>
  <r>
    <x v="294"/>
    <s v="O20241585"/>
    <s v="C11395"/>
    <s v="Consumer"/>
    <x v="1"/>
    <s v="Rosario"/>
    <s v="Rosario"/>
    <s v="Panificados"/>
    <s v="Pan Integral"/>
    <n v="18"/>
    <n v="1.39"/>
    <n v="0.14399999999999999"/>
    <n v="21.42"/>
    <n v="14.35"/>
    <n v="7.07"/>
    <s v="Wallet"/>
  </r>
  <r>
    <x v="392"/>
    <s v="O20243614"/>
    <s v="C10298"/>
    <s v="Consumer"/>
    <x v="1"/>
    <s v="Rosario"/>
    <s v="Rosario"/>
    <s v="Lácteos"/>
    <s v="Queso Cremoso 500g"/>
    <n v="19"/>
    <n v="2.33"/>
    <n v="0"/>
    <n v="44.27"/>
    <n v="34.53"/>
    <n v="9.74"/>
    <s v="Credit"/>
  </r>
  <r>
    <x v="121"/>
    <s v="O20243291"/>
    <s v="C12428"/>
    <s v="SMB"/>
    <x v="1"/>
    <s v="LatAm"/>
    <s v="Montevideo"/>
    <s v="Verduras"/>
    <s v="Cebolla Kg"/>
    <n v="11"/>
    <n v="2.64"/>
    <n v="0"/>
    <n v="29.04"/>
    <n v="20.329999999999998"/>
    <n v="8.7100000000000009"/>
    <s v="Cash"/>
  </r>
  <r>
    <x v="19"/>
    <s v="O20242267"/>
    <s v="C12286"/>
    <s v="Consumer"/>
    <x v="1"/>
    <s v="Rosario"/>
    <s v="Rosario"/>
    <s v="Snacks"/>
    <s v="Mix Frutos Secos"/>
    <n v="15"/>
    <n v="1.51"/>
    <n v="5.2999999999999999E-2"/>
    <n v="21.45"/>
    <n v="13.94"/>
    <n v="7.51"/>
    <s v="Credit"/>
  </r>
  <r>
    <x v="218"/>
    <s v="O20244865"/>
    <s v="C12724"/>
    <s v="SMB"/>
    <x v="1"/>
    <s v="Córdoba"/>
    <s v="Río Cuarto"/>
    <s v="Lácteos"/>
    <s v="Queso Cremoso 500g"/>
    <n v="8"/>
    <n v="2"/>
    <n v="0.111"/>
    <n v="14.22"/>
    <n v="11.09"/>
    <n v="3.13"/>
    <s v="Debit"/>
  </r>
  <r>
    <x v="270"/>
    <s v="O20241960"/>
    <s v="C12486"/>
    <s v="Consumer"/>
    <x v="1"/>
    <s v="AMBA"/>
    <s v="GBA Norte"/>
    <s v="Suplementos"/>
    <s v="Whey 1kg"/>
    <n v="15"/>
    <n v="19.420000000000002"/>
    <n v="8.5999999999999993E-2"/>
    <n v="266.25"/>
    <n v="146.44"/>
    <n v="119.81"/>
    <s v="Transfer"/>
  </r>
  <r>
    <x v="75"/>
    <s v="O20240829"/>
    <s v="C12581"/>
    <s v="Consumer"/>
    <x v="1"/>
    <s v="AMBA"/>
    <s v="GBA Norte"/>
    <s v="Panificados"/>
    <s v="Pan Integral"/>
    <n v="7"/>
    <n v="1.93"/>
    <n v="4.8000000000000001E-2"/>
    <n v="12.86"/>
    <n v="8.6199999999999992"/>
    <n v="4.24"/>
    <s v="Wallet"/>
  </r>
  <r>
    <x v="584"/>
    <s v="O20244932"/>
    <s v="C10758"/>
    <s v="Consumer"/>
    <x v="1"/>
    <s v="Santa Fe"/>
    <s v="Rafaela"/>
    <s v="Suplementos"/>
    <s v="Creatina 300g"/>
    <n v="6"/>
    <n v="13.5"/>
    <n v="7.6999999999999999E-2"/>
    <n v="74.760000000000005"/>
    <n v="41.12"/>
    <n v="33.64"/>
    <s v="Debit"/>
  </r>
  <r>
    <x v="600"/>
    <s v="O20244504"/>
    <s v="C11161"/>
    <s v="Enterprise"/>
    <x v="1"/>
    <s v="LatAm"/>
    <s v="Asunción"/>
    <s v="Snacks"/>
    <s v="Mix Frutos Secos"/>
    <n v="7"/>
    <n v="2"/>
    <n v="0"/>
    <n v="14"/>
    <n v="9.1"/>
    <n v="4.9000000000000004"/>
    <s v="Cash"/>
  </r>
  <r>
    <x v="322"/>
    <s v="O20240619"/>
    <s v="C13459"/>
    <s v="Enterprise"/>
    <x v="1"/>
    <s v="LatAm"/>
    <s v="Asunción"/>
    <s v="Verduras"/>
    <s v="Lechuga Unidad"/>
    <n v="13"/>
    <n v="1.45"/>
    <n v="0.13600000000000001"/>
    <n v="16.29"/>
    <n v="11.4"/>
    <n v="4.8899999999999997"/>
    <s v="Credit"/>
  </r>
  <r>
    <x v="495"/>
    <s v="O20244527"/>
    <s v="C11082"/>
    <s v="Consumer"/>
    <x v="1"/>
    <s v="Mendoza"/>
    <s v="San Rafael"/>
    <s v="Suplementos"/>
    <s v="Multivitamínico"/>
    <n v="11"/>
    <n v="30.97"/>
    <n v="0"/>
    <n v="340.67"/>
    <n v="187.37"/>
    <n v="153.30000000000001"/>
    <s v="Transfer"/>
  </r>
  <r>
    <x v="90"/>
    <s v="O20241899"/>
    <s v="C13180"/>
    <s v="Consumer"/>
    <x v="1"/>
    <s v="Rosario"/>
    <s v="Rosario"/>
    <s v="Suplementos"/>
    <s v="Omega-3"/>
    <n v="5"/>
    <n v="14.08"/>
    <n v="0.123"/>
    <n v="61.74"/>
    <n v="33.96"/>
    <n v="27.78"/>
    <s v="Credit"/>
  </r>
  <r>
    <x v="12"/>
    <s v="O20241885"/>
    <s v="C13253"/>
    <s v="Consumer"/>
    <x v="1"/>
    <s v="Rosario"/>
    <s v="Rosario"/>
    <s v="Suplementos"/>
    <s v="Omega-3"/>
    <n v="1"/>
    <n v="32.65"/>
    <n v="2.5000000000000001E-2"/>
    <n v="31.83"/>
    <n v="17.510000000000002"/>
    <n v="14.32"/>
    <s v="Transfer"/>
  </r>
  <r>
    <x v="155"/>
    <s v="O20240377"/>
    <s v="C12986"/>
    <s v="Consumer"/>
    <x v="2"/>
    <s v="Córdoba"/>
    <s v="Córdoba"/>
    <s v="Panificados"/>
    <s v="Pan Lacteado"/>
    <n v="2"/>
    <n v="1.06"/>
    <n v="6.3E-2"/>
    <n v="1.99"/>
    <n v="1.33"/>
    <n v="0.66"/>
    <s v="Credit"/>
  </r>
  <r>
    <x v="193"/>
    <s v="O20240291"/>
    <s v="C13004"/>
    <s v="Consumer"/>
    <x v="0"/>
    <s v="Rosario"/>
    <s v="Rosario"/>
    <s v="Lácteos"/>
    <s v="Queso Cremoso 500g"/>
    <n v="17"/>
    <n v="2.09"/>
    <n v="8.1000000000000003E-2"/>
    <n v="32.65"/>
    <n v="25.47"/>
    <n v="7.18"/>
    <s v="Credit"/>
  </r>
  <r>
    <x v="592"/>
    <s v="O20242222"/>
    <s v="C12989"/>
    <s v="Consumer"/>
    <x v="1"/>
    <s v="Mendoza"/>
    <s v="Mendoza"/>
    <s v="Panificados"/>
    <s v="Pan Integral"/>
    <n v="15"/>
    <n v="1.25"/>
    <n v="4.2999999999999997E-2"/>
    <n v="17.940000000000001"/>
    <n v="12.02"/>
    <n v="5.92"/>
    <s v="Credit"/>
  </r>
  <r>
    <x v="117"/>
    <s v="O20242608"/>
    <s v="C12243"/>
    <s v="Consumer"/>
    <x v="0"/>
    <s v="Rosario"/>
    <s v="Rosario"/>
    <s v="Panificados"/>
    <s v="Pan Integral"/>
    <n v="8"/>
    <n v="2.13"/>
    <n v="2.3E-2"/>
    <n v="16.649999999999999"/>
    <n v="11.16"/>
    <n v="5.49"/>
    <s v="Debit"/>
  </r>
  <r>
    <x v="208"/>
    <s v="O20240570"/>
    <s v="C11176"/>
    <s v="Consumer"/>
    <x v="0"/>
    <s v="Santa Fe"/>
    <s v="Santa Fe"/>
    <s v="Lácteos"/>
    <s v="Leche 1L"/>
    <n v="15"/>
    <n v="2.63"/>
    <n v="7.4999999999999997E-2"/>
    <n v="36.49"/>
    <n v="28.46"/>
    <n v="8.0299999999999994"/>
    <s v="Transfer"/>
  </r>
  <r>
    <x v="403"/>
    <s v="O20240810"/>
    <s v="C10813"/>
    <s v="Consumer"/>
    <x v="1"/>
    <s v="Santa Fe"/>
    <s v="Rafaela"/>
    <s v="Panificados"/>
    <s v="Pan Integral"/>
    <n v="11"/>
    <n v="1.55"/>
    <n v="0.02"/>
    <n v="16.71"/>
    <n v="11.2"/>
    <n v="5.51"/>
    <s v="Credit"/>
  </r>
  <r>
    <x v="206"/>
    <s v="O20243277"/>
    <s v="C12731"/>
    <s v="Consumer"/>
    <x v="0"/>
    <s v="AMBA"/>
    <s v="CABA"/>
    <s v="Lácteos"/>
    <s v="Leche 1L"/>
    <n v="17"/>
    <n v="1.8"/>
    <n v="5.6000000000000001E-2"/>
    <n v="28.89"/>
    <n v="22.53"/>
    <n v="6.36"/>
    <s v="Transfer"/>
  </r>
  <r>
    <x v="43"/>
    <s v="O20242393"/>
    <s v="C13275"/>
    <s v="Consumer"/>
    <x v="1"/>
    <s v="AMBA"/>
    <s v="GBA Oeste"/>
    <s v="Lácteos"/>
    <s v="Leche 1L"/>
    <n v="3"/>
    <n v="2.67"/>
    <n v="4.1000000000000002E-2"/>
    <n v="7.68"/>
    <n v="5.99"/>
    <n v="1.69"/>
    <s v="Transfer"/>
  </r>
  <r>
    <x v="106"/>
    <s v="O20242836"/>
    <s v="C12180"/>
    <s v="Consumer"/>
    <x v="0"/>
    <s v="Rosario"/>
    <s v="Rosario"/>
    <s v="Lácteos"/>
    <s v="Queso Cremoso 500g"/>
    <n v="16"/>
    <n v="2.59"/>
    <n v="6.0999999999999999E-2"/>
    <n v="38.909999999999997"/>
    <n v="30.35"/>
    <n v="8.56"/>
    <s v="Debit"/>
  </r>
  <r>
    <x v="283"/>
    <s v="O20241782"/>
    <s v="C10168"/>
    <s v="Consumer"/>
    <x v="1"/>
    <s v="AMBA"/>
    <s v="GBA Sur"/>
    <s v="Panificados"/>
    <s v="Medialunas Docena"/>
    <n v="3"/>
    <n v="1.87"/>
    <n v="0"/>
    <n v="5.61"/>
    <n v="3.76"/>
    <n v="1.85"/>
    <s v="Debit"/>
  </r>
  <r>
    <x v="409"/>
    <s v="O20243491"/>
    <s v="C10125"/>
    <s v="Enterprise"/>
    <x v="1"/>
    <s v="Córdoba"/>
    <s v="Villa María"/>
    <s v="Suplementos"/>
    <s v="Omega-3"/>
    <n v="19"/>
    <n v="25.72"/>
    <n v="8.3000000000000004E-2"/>
    <n v="448.12"/>
    <n v="246.47"/>
    <n v="201.65"/>
    <s v="Cash"/>
  </r>
  <r>
    <x v="164"/>
    <s v="O20241763"/>
    <s v="C12862"/>
    <s v="Consumer"/>
    <x v="1"/>
    <s v="Mendoza"/>
    <s v="Godoy Cruz"/>
    <s v="Panificados"/>
    <s v="Pan Integral"/>
    <n v="13"/>
    <n v="1.77"/>
    <n v="8.4000000000000005E-2"/>
    <n v="21.08"/>
    <n v="14.12"/>
    <n v="6.96"/>
    <s v="Wallet"/>
  </r>
  <r>
    <x v="70"/>
    <s v="O20243686"/>
    <s v="C10191"/>
    <s v="Consumer"/>
    <x v="1"/>
    <s v="AMBA"/>
    <s v="GBA Norte"/>
    <s v="Panificados"/>
    <s v="Pan Integral"/>
    <n v="18"/>
    <n v="2.12"/>
    <n v="2.4E-2"/>
    <n v="37.24"/>
    <n v="24.95"/>
    <n v="12.29"/>
    <s v="Credit"/>
  </r>
  <r>
    <x v="401"/>
    <s v="O20244894"/>
    <s v="C12538"/>
    <s v="Consumer"/>
    <x v="0"/>
    <s v="LatAm"/>
    <s v="Santiago"/>
    <s v="Lácteos"/>
    <s v="Yogur 1L"/>
    <n v="4"/>
    <n v="1.19"/>
    <n v="0"/>
    <n v="4.76"/>
    <n v="3.71"/>
    <n v="1.05"/>
    <s v="Credit"/>
  </r>
  <r>
    <x v="308"/>
    <s v="O20242052"/>
    <s v="C11336"/>
    <s v="Enterprise"/>
    <x v="1"/>
    <s v="Santa Fe"/>
    <s v="Rafaela"/>
    <s v="Verduras"/>
    <s v="Zanahoria Kg"/>
    <n v="11"/>
    <n v="1.96"/>
    <n v="0"/>
    <n v="21.56"/>
    <n v="15.09"/>
    <n v="6.47"/>
    <s v="Credit"/>
  </r>
  <r>
    <x v="67"/>
    <s v="O20243035"/>
    <s v="C10818"/>
    <s v="Consumer"/>
    <x v="1"/>
    <s v="Mendoza"/>
    <s v="Godoy Cruz"/>
    <s v="Bebidas"/>
    <s v="Jugo Naranja"/>
    <n v="3"/>
    <n v="1.55"/>
    <n v="0.10299999999999999"/>
    <n v="4.17"/>
    <n v="3.13"/>
    <n v="1.04"/>
    <s v="Cash"/>
  </r>
  <r>
    <x v="393"/>
    <s v="O20240023"/>
    <s v="C11032"/>
    <s v="SMB"/>
    <x v="1"/>
    <s v="LatAm"/>
    <s v="Santiago"/>
    <s v="Lácteos"/>
    <s v="Leche 1L"/>
    <n v="11"/>
    <n v="1.9"/>
    <n v="0.16300000000000001"/>
    <n v="17.489999999999998"/>
    <n v="13.64"/>
    <n v="3.85"/>
    <s v="Credit"/>
  </r>
  <r>
    <x v="35"/>
    <s v="O20244897"/>
    <s v="C13074"/>
    <s v="Consumer"/>
    <x v="1"/>
    <s v="AMBA"/>
    <s v="CABA"/>
    <s v="Bebidas"/>
    <s v="Jugo Naranja"/>
    <n v="8"/>
    <n v="1.47"/>
    <n v="5.6000000000000001E-2"/>
    <n v="11.1"/>
    <n v="8.32"/>
    <n v="2.78"/>
    <s v="Credit"/>
  </r>
  <r>
    <x v="34"/>
    <s v="O20243924"/>
    <s v="C12624"/>
    <s v="Consumer"/>
    <x v="2"/>
    <s v="LatAm"/>
    <s v="Montevideo"/>
    <s v="Bebidas"/>
    <s v="Agua 1.5L"/>
    <n v="17"/>
    <n v="2.08"/>
    <n v="8.4000000000000005E-2"/>
    <n v="32.39"/>
    <n v="24.29"/>
    <n v="8.1"/>
    <s v="Wallet"/>
  </r>
  <r>
    <x v="223"/>
    <s v="O20242784"/>
    <s v="C13241"/>
    <s v="Consumer"/>
    <x v="0"/>
    <s v="Rosario"/>
    <s v="Rosario"/>
    <s v="Lácteos"/>
    <s v="Yogur 1L"/>
    <n v="19"/>
    <n v="1.85"/>
    <n v="0.10199999999999999"/>
    <n v="31.56"/>
    <n v="24.62"/>
    <n v="6.94"/>
    <s v="Transfer"/>
  </r>
  <r>
    <x v="353"/>
    <s v="O20243027"/>
    <s v="C11689"/>
    <s v="Consumer"/>
    <x v="1"/>
    <s v="Santa Fe"/>
    <s v="Rosario"/>
    <s v="Snacks"/>
    <s v="Barra Cereal"/>
    <n v="16"/>
    <n v="1.76"/>
    <n v="9.9000000000000005E-2"/>
    <n v="25.37"/>
    <n v="16.489999999999998"/>
    <n v="8.8800000000000008"/>
    <s v="Credit"/>
  </r>
  <r>
    <x v="599"/>
    <s v="O20244145"/>
    <s v="C11074"/>
    <s v="Consumer"/>
    <x v="1"/>
    <s v="Santa Fe"/>
    <s v="Rosario"/>
    <s v="Lácteos"/>
    <s v="Queso Cremoso 500g"/>
    <n v="1"/>
    <n v="1.94"/>
    <n v="0.113"/>
    <n v="1.72"/>
    <n v="1.34"/>
    <n v="0.38"/>
    <s v="Credit"/>
  </r>
  <r>
    <x v="245"/>
    <s v="O20242994"/>
    <s v="C11529"/>
    <s v="Consumer"/>
    <x v="0"/>
    <s v="LatAm"/>
    <s v="Santiago"/>
    <s v="Suplementos"/>
    <s v="Omega-3"/>
    <n v="3"/>
    <n v="11.19"/>
    <n v="0.11"/>
    <n v="29.88"/>
    <n v="16.43"/>
    <n v="13.45"/>
    <s v="Cash"/>
  </r>
  <r>
    <x v="570"/>
    <s v="O20241297"/>
    <s v="C11146"/>
    <s v="Consumer"/>
    <x v="1"/>
    <s v="AMBA"/>
    <s v="GBA Oeste"/>
    <s v="Panificados"/>
    <s v="Pan Lacteado"/>
    <n v="5"/>
    <n v="1.61"/>
    <n v="5.6000000000000001E-2"/>
    <n v="7.6"/>
    <n v="5.09"/>
    <n v="2.5099999999999998"/>
    <s v="Transfer"/>
  </r>
  <r>
    <x v="264"/>
    <s v="O20240480"/>
    <s v="C11491"/>
    <s v="Enterprise"/>
    <x v="1"/>
    <s v="LatAm"/>
    <s v="Santiago"/>
    <s v="Lácteos"/>
    <s v="Queso Cremoso 500g"/>
    <n v="12"/>
    <n v="1.1599999999999999"/>
    <n v="4.4999999999999998E-2"/>
    <n v="13.29"/>
    <n v="10.37"/>
    <n v="2.92"/>
    <s v="Transfer"/>
  </r>
  <r>
    <x v="240"/>
    <s v="O20243823"/>
    <s v="C13081"/>
    <s v="Consumer"/>
    <x v="0"/>
    <s v="Santa Fe"/>
    <s v="Santa Fe"/>
    <s v="Suplementos"/>
    <s v="Whey 1kg"/>
    <n v="9"/>
    <n v="17.170000000000002"/>
    <n v="0.13200000000000001"/>
    <n v="134.13"/>
    <n v="73.77"/>
    <n v="60.36"/>
    <s v="Credit"/>
  </r>
  <r>
    <x v="306"/>
    <s v="O20242887"/>
    <s v="C11161"/>
    <s v="Consumer"/>
    <x v="1"/>
    <s v="Córdoba"/>
    <s v="Córdoba"/>
    <s v="Panificados"/>
    <s v="Pan Lacteado"/>
    <n v="15"/>
    <n v="1.63"/>
    <n v="7.0000000000000007E-2"/>
    <n v="22.74"/>
    <n v="15.24"/>
    <n v="7.5"/>
    <s v="Cash"/>
  </r>
  <r>
    <x v="6"/>
    <s v="O20240027"/>
    <s v="C11989"/>
    <s v="Consumer"/>
    <x v="1"/>
    <s v="AMBA"/>
    <s v="GBA Norte"/>
    <s v="Panificados"/>
    <s v="Pan Integral"/>
    <n v="15"/>
    <n v="2.06"/>
    <n v="5.0999999999999997E-2"/>
    <n v="29.32"/>
    <n v="19.64"/>
    <n v="9.68"/>
    <s v="Credit"/>
  </r>
  <r>
    <x v="177"/>
    <s v="O20241348"/>
    <s v="C11452"/>
    <s v="Consumer"/>
    <x v="0"/>
    <s v="Santa Fe"/>
    <s v="Rosario"/>
    <s v="Panificados"/>
    <s v="Pan Lacteado"/>
    <n v="5"/>
    <n v="1.87"/>
    <n v="6.2E-2"/>
    <n v="8.77"/>
    <n v="5.88"/>
    <n v="2.89"/>
    <s v="Transfer"/>
  </r>
  <r>
    <x v="614"/>
    <s v="O20241357"/>
    <s v="C13384"/>
    <s v="Consumer"/>
    <x v="0"/>
    <s v="LatAm"/>
    <s v="Santiago"/>
    <s v="Lácteos"/>
    <s v="Leche 1L"/>
    <n v="15"/>
    <n v="2.25"/>
    <n v="0.122"/>
    <n v="29.63"/>
    <n v="23.11"/>
    <n v="6.52"/>
    <s v="Wallet"/>
  </r>
  <r>
    <x v="181"/>
    <s v="O20243897"/>
    <s v="C10966"/>
    <s v="Consumer"/>
    <x v="1"/>
    <s v="Rosario"/>
    <s v="Rosario"/>
    <s v="Snacks"/>
    <s v="Mix Frutos Secos"/>
    <n v="17"/>
    <n v="1.66"/>
    <n v="9.4E-2"/>
    <n v="25.57"/>
    <n v="16.62"/>
    <n v="8.9499999999999993"/>
    <s v="Credit"/>
  </r>
  <r>
    <x v="156"/>
    <s v="O20241311"/>
    <s v="C13145"/>
    <s v="SMB"/>
    <x v="0"/>
    <s v="Córdoba"/>
    <s v="Córdoba"/>
    <s v="Snacks"/>
    <s v="Barra Cereal"/>
    <n v="15"/>
    <n v="2.1"/>
    <n v="0.13700000000000001"/>
    <n v="27.18"/>
    <n v="17.670000000000002"/>
    <n v="9.51"/>
    <s v="Debit"/>
  </r>
  <r>
    <x v="631"/>
    <s v="O20242223"/>
    <s v="C10151"/>
    <s v="SMB"/>
    <x v="1"/>
    <s v="Santa Fe"/>
    <s v="Santa Fe"/>
    <s v="Panificados"/>
    <s v="Medialunas Docena"/>
    <n v="2"/>
    <n v="1.47"/>
    <n v="0.13800000000000001"/>
    <n v="2.5299999999999998"/>
    <n v="1.7"/>
    <n v="0.83"/>
    <s v="Cash"/>
  </r>
  <r>
    <x v="445"/>
    <s v="O20240567"/>
    <s v="C10744"/>
    <s v="Consumer"/>
    <x v="1"/>
    <s v="AMBA"/>
    <s v="CABA"/>
    <s v="Suplementos"/>
    <s v="Omega-3"/>
    <n v="2"/>
    <n v="13.69"/>
    <n v="7.4999999999999997E-2"/>
    <n v="25.33"/>
    <n v="13.93"/>
    <n v="11.4"/>
    <s v="Cash"/>
  </r>
  <r>
    <x v="576"/>
    <s v="O20243437"/>
    <s v="C11956"/>
    <s v="Consumer"/>
    <x v="1"/>
    <s v="Mendoza"/>
    <s v="San Rafael"/>
    <s v="Lácteos"/>
    <s v="Leche 1L"/>
    <n v="13"/>
    <n v="1.39"/>
    <n v="7.1999999999999995E-2"/>
    <n v="16.77"/>
    <n v="13.08"/>
    <n v="3.69"/>
    <s v="Credit"/>
  </r>
  <r>
    <x v="53"/>
    <s v="O20242588"/>
    <s v="C11558"/>
    <s v="SMB"/>
    <x v="0"/>
    <s v="Córdoba"/>
    <s v="Córdoba"/>
    <s v="Panificados"/>
    <s v="Pan Integral"/>
    <n v="3"/>
    <n v="1.4"/>
    <n v="4.8000000000000001E-2"/>
    <n v="4"/>
    <n v="2.68"/>
    <n v="1.32"/>
    <s v="Credit"/>
  </r>
  <r>
    <x v="198"/>
    <s v="O20241190"/>
    <s v="C12808"/>
    <s v="Consumer"/>
    <x v="1"/>
    <s v="AMBA"/>
    <s v="GBA Norte"/>
    <s v="Lácteos"/>
    <s v="Yogur 1L"/>
    <n v="11"/>
    <n v="1.59"/>
    <n v="0.17199999999999999"/>
    <n v="14.48"/>
    <n v="11.29"/>
    <n v="3.19"/>
    <s v="Cash"/>
  </r>
  <r>
    <x v="329"/>
    <s v="O20243440"/>
    <s v="C12169"/>
    <s v="Consumer"/>
    <x v="0"/>
    <s v="Rosario"/>
    <s v="Rosario"/>
    <s v="Suplementos"/>
    <s v="Creatina 300g"/>
    <n v="1"/>
    <n v="31.91"/>
    <n v="7.5999999999999998E-2"/>
    <n v="29.48"/>
    <n v="16.21"/>
    <n v="13.27"/>
    <s v="Credit"/>
  </r>
  <r>
    <x v="370"/>
    <s v="O20241487"/>
    <s v="C10168"/>
    <s v="Consumer"/>
    <x v="2"/>
    <s v="AMBA"/>
    <s v="GBA Norte"/>
    <s v="Frutas"/>
    <s v="Banana Kg"/>
    <n v="12"/>
    <n v="2.1"/>
    <n v="8.9999999999999993E-3"/>
    <n v="24.97"/>
    <n v="17.98"/>
    <n v="6.99"/>
    <s v="Transfer"/>
  </r>
  <r>
    <x v="78"/>
    <s v="O20243303"/>
    <s v="C11746"/>
    <s v="Consumer"/>
    <x v="0"/>
    <s v="Mendoza"/>
    <s v="Mendoza"/>
    <s v="Bebidas"/>
    <s v="Gaseosa Cola"/>
    <n v="1"/>
    <n v="1.38"/>
    <n v="0.153"/>
    <n v="1.17"/>
    <n v="0.88"/>
    <n v="0.28999999999999998"/>
    <s v="Cash"/>
  </r>
  <r>
    <x v="2"/>
    <s v="O20244552"/>
    <s v="C12380"/>
    <s v="Consumer"/>
    <x v="1"/>
    <s v="AMBA"/>
    <s v="GBA Oeste"/>
    <s v="Snacks"/>
    <s v="Papas Clásicas"/>
    <n v="8"/>
    <n v="3.12"/>
    <n v="0.17599999999999999"/>
    <n v="20.57"/>
    <n v="13.37"/>
    <n v="7.2"/>
    <s v="Cash"/>
  </r>
  <r>
    <x v="246"/>
    <s v="O20241716"/>
    <s v="C11656"/>
    <s v="Consumer"/>
    <x v="0"/>
    <s v="Rosario"/>
    <s v="Rosario"/>
    <s v="Panificados"/>
    <s v="Pan Integral"/>
    <n v="3"/>
    <n v="1.95"/>
    <n v="8.7999999999999995E-2"/>
    <n v="5.34"/>
    <n v="3.58"/>
    <n v="1.76"/>
    <s v="Transfer"/>
  </r>
  <r>
    <x v="217"/>
    <s v="O20241141"/>
    <s v="C10636"/>
    <s v="Consumer"/>
    <x v="1"/>
    <s v="Santa Fe"/>
    <s v="Santa Fe"/>
    <s v="Panificados"/>
    <s v="Pan Lacteado"/>
    <n v="2"/>
    <n v="1.4"/>
    <n v="0.11"/>
    <n v="2.4900000000000002"/>
    <n v="1.67"/>
    <n v="0.82"/>
    <s v="Cash"/>
  </r>
  <r>
    <x v="367"/>
    <s v="O20241197"/>
    <s v="C11860"/>
    <s v="SMB"/>
    <x v="0"/>
    <s v="LatAm"/>
    <s v="Asunción"/>
    <s v="Snacks"/>
    <s v="Mix Frutos Secos"/>
    <n v="18"/>
    <n v="1.67"/>
    <n v="0.13400000000000001"/>
    <n v="26.03"/>
    <n v="16.920000000000002"/>
    <n v="9.11"/>
    <s v="Debit"/>
  </r>
  <r>
    <x v="410"/>
    <s v="O20242171"/>
    <s v="C12810"/>
    <s v="Enterprise"/>
    <x v="1"/>
    <s v="Santa Fe"/>
    <s v="Rafaela"/>
    <s v="Panificados"/>
    <s v="Pan Integral"/>
    <n v="1"/>
    <n v="1.21"/>
    <n v="0"/>
    <n v="1.21"/>
    <n v="0.81"/>
    <n v="0.4"/>
    <s v="Wallet"/>
  </r>
  <r>
    <x v="504"/>
    <s v="O20244374"/>
    <s v="C10172"/>
    <s v="Consumer"/>
    <x v="1"/>
    <s v="Santa Fe"/>
    <s v="Rosario"/>
    <s v="Panificados"/>
    <s v="Pan Lacteado"/>
    <n v="4"/>
    <n v="1.19"/>
    <n v="0.11700000000000001"/>
    <n v="4.2"/>
    <n v="2.81"/>
    <n v="1.39"/>
    <s v="Transfer"/>
  </r>
  <r>
    <x v="376"/>
    <s v="O20243841"/>
    <s v="C13427"/>
    <s v="Consumer"/>
    <x v="0"/>
    <s v="Mendoza"/>
    <s v="San Rafael"/>
    <s v="Bebidas"/>
    <s v="Jugo Naranja"/>
    <n v="7"/>
    <n v="1.1000000000000001"/>
    <n v="7.5999999999999998E-2"/>
    <n v="7.11"/>
    <n v="5.33"/>
    <n v="1.78"/>
    <s v="Cash"/>
  </r>
  <r>
    <x v="633"/>
    <s v="O20243871"/>
    <s v="C10140"/>
    <s v="Consumer"/>
    <x v="0"/>
    <s v="Córdoba"/>
    <s v="Río Cuarto"/>
    <s v="Frutas"/>
    <s v="Manzana Kg"/>
    <n v="13"/>
    <n v="2.5299999999999998"/>
    <n v="5.7000000000000002E-2"/>
    <n v="31.02"/>
    <n v="22.33"/>
    <n v="8.69"/>
    <s v="Credit"/>
  </r>
  <r>
    <x v="559"/>
    <s v="O20244821"/>
    <s v="C10546"/>
    <s v="Consumer"/>
    <x v="0"/>
    <s v="Rosario"/>
    <s v="Rosario"/>
    <s v="Verduras"/>
    <s v="Tomate Kg"/>
    <n v="16"/>
    <n v="2.48"/>
    <n v="7.5999999999999998E-2"/>
    <n v="36.659999999999997"/>
    <n v="25.66"/>
    <n v="11"/>
    <s v="Wallet"/>
  </r>
  <r>
    <x v="147"/>
    <s v="O20244106"/>
    <s v="C10022"/>
    <s v="SMB"/>
    <x v="1"/>
    <s v="AMBA"/>
    <s v="GBA Oeste"/>
    <s v="Lácteos"/>
    <s v="Leche 1L"/>
    <n v="12"/>
    <n v="2.61"/>
    <n v="0.13900000000000001"/>
    <n v="26.97"/>
    <n v="21.04"/>
    <n v="5.93"/>
    <s v="Transfer"/>
  </r>
  <r>
    <x v="476"/>
    <s v="O20242777"/>
    <s v="C11339"/>
    <s v="SMB"/>
    <x v="0"/>
    <s v="Córdoba"/>
    <s v="Córdoba"/>
    <s v="Verduras"/>
    <s v="Lechuga Unidad"/>
    <n v="7"/>
    <n v="2.8"/>
    <n v="8.3000000000000004E-2"/>
    <n v="17.97"/>
    <n v="12.58"/>
    <n v="5.39"/>
    <s v="Credit"/>
  </r>
  <r>
    <x v="357"/>
    <s v="O20241419"/>
    <s v="C13454"/>
    <s v="Consumer"/>
    <x v="1"/>
    <s v="AMBA"/>
    <s v="GBA Norte"/>
    <s v="Snacks"/>
    <s v="Papas Onduladas"/>
    <n v="7"/>
    <n v="2.44"/>
    <n v="7.6999999999999999E-2"/>
    <n v="15.76"/>
    <n v="10.24"/>
    <n v="5.52"/>
    <s v="Cash"/>
  </r>
  <r>
    <x v="90"/>
    <s v="O20241904"/>
    <s v="C12335"/>
    <s v="Consumer"/>
    <x v="1"/>
    <s v="AMBA"/>
    <s v="GBA Sur"/>
    <s v="Bebidas"/>
    <s v="Agua 1.5L"/>
    <n v="19"/>
    <n v="2.12"/>
    <n v="0.04"/>
    <n v="38.67"/>
    <n v="29"/>
    <n v="9.67"/>
    <s v="Credit"/>
  </r>
  <r>
    <x v="417"/>
    <s v="O20240782"/>
    <s v="C12647"/>
    <s v="Consumer"/>
    <x v="1"/>
    <s v="Rosario"/>
    <s v="Rosario"/>
    <s v="Panificados"/>
    <s v="Medialunas Docena"/>
    <n v="13"/>
    <n v="1.5"/>
    <n v="3.1E-2"/>
    <n v="18.899999999999999"/>
    <n v="12.66"/>
    <n v="6.24"/>
    <s v="Credit"/>
  </r>
  <r>
    <x v="214"/>
    <s v="O20243767"/>
    <s v="C10270"/>
    <s v="Enterprise"/>
    <x v="0"/>
    <s v="Santa Fe"/>
    <s v="Santa Fe"/>
    <s v="Panificados"/>
    <s v="Medialunas Docena"/>
    <n v="4"/>
    <n v="2.14"/>
    <n v="4.9000000000000002E-2"/>
    <n v="8.14"/>
    <n v="5.45"/>
    <n v="2.69"/>
    <s v="Transfer"/>
  </r>
  <r>
    <x v="544"/>
    <s v="O20244674"/>
    <s v="C10623"/>
    <s v="Consumer"/>
    <x v="1"/>
    <s v="LatAm"/>
    <s v="Montevideo"/>
    <s v="Lácteos"/>
    <s v="Yogur 1L"/>
    <n v="10"/>
    <n v="1.1599999999999999"/>
    <n v="5.3999999999999999E-2"/>
    <n v="10.97"/>
    <n v="8.56"/>
    <n v="2.41"/>
    <s v="Debit"/>
  </r>
  <r>
    <x v="406"/>
    <s v="O20241977"/>
    <s v="C13242"/>
    <s v="Consumer"/>
    <x v="1"/>
    <s v="LatAm"/>
    <s v="Santiago"/>
    <s v="Panificados"/>
    <s v="Pan Lacteado"/>
    <n v="20"/>
    <n v="1.86"/>
    <n v="0.13300000000000001"/>
    <n v="32.25"/>
    <n v="21.61"/>
    <n v="10.64"/>
    <s v="Debit"/>
  </r>
  <r>
    <x v="87"/>
    <s v="O20242239"/>
    <s v="C11831"/>
    <s v="Consumer"/>
    <x v="1"/>
    <s v="LatAm"/>
    <s v="Santiago"/>
    <s v="Lácteos"/>
    <s v="Yogur 1L"/>
    <n v="5"/>
    <n v="1.7"/>
    <n v="6.6000000000000003E-2"/>
    <n v="7.94"/>
    <n v="6.19"/>
    <n v="1.75"/>
    <s v="Credit"/>
  </r>
  <r>
    <x v="8"/>
    <s v="O20241687"/>
    <s v="C12470"/>
    <s v="SMB"/>
    <x v="0"/>
    <s v="Rosario"/>
    <s v="Rosario"/>
    <s v="Frutas"/>
    <s v="Naranja Kg"/>
    <n v="7"/>
    <n v="2.93"/>
    <n v="1.6E-2"/>
    <n v="20.18"/>
    <n v="14.53"/>
    <n v="5.65"/>
    <s v="Credit"/>
  </r>
  <r>
    <x v="617"/>
    <s v="O20241679"/>
    <s v="C10266"/>
    <s v="SMB"/>
    <x v="1"/>
    <s v="AMBA"/>
    <s v="GBA Oeste"/>
    <s v="Bebidas"/>
    <s v="Jugo Naranja"/>
    <n v="1"/>
    <n v="1.29"/>
    <n v="3.5999999999999997E-2"/>
    <n v="1.24"/>
    <n v="0.93"/>
    <n v="0.31"/>
    <s v="Credit"/>
  </r>
  <r>
    <x v="376"/>
    <s v="O20243840"/>
    <s v="C11734"/>
    <s v="Consumer"/>
    <x v="0"/>
    <s v="LatAm"/>
    <s v="Asunción"/>
    <s v="Bebidas"/>
    <s v="Energética"/>
    <n v="5"/>
    <n v="1.24"/>
    <n v="6.0000000000000001E-3"/>
    <n v="6.16"/>
    <n v="4.62"/>
    <n v="1.54"/>
    <s v="Credit"/>
  </r>
  <r>
    <x v="582"/>
    <s v="O20242643"/>
    <s v="C11150"/>
    <s v="Enterprise"/>
    <x v="1"/>
    <s v="LatAm"/>
    <s v="Lima"/>
    <s v="Panificados"/>
    <s v="Pan Lacteado"/>
    <n v="9"/>
    <n v="2.16"/>
    <n v="3.7999999999999999E-2"/>
    <n v="18.7"/>
    <n v="12.53"/>
    <n v="6.17"/>
    <s v="Debit"/>
  </r>
  <r>
    <x v="289"/>
    <s v="O20241393"/>
    <s v="C11560"/>
    <s v="Consumer"/>
    <x v="2"/>
    <s v="AMBA"/>
    <s v="CABA"/>
    <s v="Panificados"/>
    <s v="Pan Integral"/>
    <n v="1"/>
    <n v="1.92"/>
    <n v="0"/>
    <n v="1.92"/>
    <n v="1.29"/>
    <n v="0.63"/>
    <s v="Cash"/>
  </r>
  <r>
    <x v="251"/>
    <s v="O20243218"/>
    <s v="C12024"/>
    <s v="SMB"/>
    <x v="0"/>
    <s v="Santa Fe"/>
    <s v="Rafaela"/>
    <s v="Panificados"/>
    <s v="Medialunas Docena"/>
    <n v="8"/>
    <n v="1.33"/>
    <n v="0.158"/>
    <n v="8.9600000000000009"/>
    <n v="6"/>
    <n v="2.96"/>
    <s v="Credit"/>
  </r>
  <r>
    <x v="421"/>
    <s v="O20242489"/>
    <s v="C10889"/>
    <s v="Consumer"/>
    <x v="1"/>
    <s v="Santa Fe"/>
    <s v="Rosario"/>
    <s v="Panificados"/>
    <s v="Medialunas Docena"/>
    <n v="14"/>
    <n v="1.75"/>
    <n v="0.17199999999999999"/>
    <n v="20.29"/>
    <n v="13.59"/>
    <n v="6.7"/>
    <s v="Credit"/>
  </r>
  <r>
    <x v="284"/>
    <s v="O20242192"/>
    <s v="C11259"/>
    <s v="SMB"/>
    <x v="0"/>
    <s v="Córdoba"/>
    <s v="Villa María"/>
    <s v="Bebidas"/>
    <s v="Energética"/>
    <n v="12"/>
    <n v="1.57"/>
    <n v="0.125"/>
    <n v="16.48"/>
    <n v="12.36"/>
    <n v="4.12"/>
    <s v="Credit"/>
  </r>
  <r>
    <x v="506"/>
    <s v="O20241614"/>
    <s v="C10930"/>
    <s v="Consumer"/>
    <x v="1"/>
    <s v="AMBA"/>
    <s v="GBA Norte"/>
    <s v="Verduras"/>
    <s v="Lechuga Unidad"/>
    <n v="14"/>
    <n v="2.73"/>
    <n v="0.12"/>
    <n v="33.630000000000003"/>
    <n v="23.54"/>
    <n v="10.09"/>
    <s v="Transfer"/>
  </r>
  <r>
    <x v="247"/>
    <s v="O20240760"/>
    <s v="C10417"/>
    <s v="SMB"/>
    <x v="1"/>
    <s v="Mendoza"/>
    <s v="Godoy Cruz"/>
    <s v="Panificados"/>
    <s v="Medialunas Docena"/>
    <n v="20"/>
    <n v="1.8"/>
    <n v="3.4000000000000002E-2"/>
    <n v="34.78"/>
    <n v="23.3"/>
    <n v="11.48"/>
    <s v="Credit"/>
  </r>
  <r>
    <x v="435"/>
    <s v="O20241056"/>
    <s v="C10357"/>
    <s v="Enterprise"/>
    <x v="1"/>
    <s v="AMBA"/>
    <s v="CABA"/>
    <s v="Snacks"/>
    <s v="Papas Onduladas"/>
    <n v="1"/>
    <n v="3.42"/>
    <n v="0.11"/>
    <n v="3.04"/>
    <n v="1.98"/>
    <n v="1.06"/>
    <s v="Cash"/>
  </r>
  <r>
    <x v="528"/>
    <s v="O20241944"/>
    <s v="C10387"/>
    <s v="Consumer"/>
    <x v="0"/>
    <s v="AMBA"/>
    <s v="GBA Sur"/>
    <s v="Verduras"/>
    <s v="Lechuga Unidad"/>
    <n v="4"/>
    <n v="1.35"/>
    <n v="5.3999999999999999E-2"/>
    <n v="5.1100000000000003"/>
    <n v="3.58"/>
    <n v="1.53"/>
    <s v="Wallet"/>
  </r>
  <r>
    <x v="442"/>
    <s v="O20243267"/>
    <s v="C12015"/>
    <s v="Consumer"/>
    <x v="0"/>
    <s v="Mendoza"/>
    <s v="Godoy Cruz"/>
    <s v="Lácteos"/>
    <s v="Yogur 1L"/>
    <n v="18"/>
    <n v="1.47"/>
    <n v="4.2000000000000003E-2"/>
    <n v="25.35"/>
    <n v="19.77"/>
    <n v="5.58"/>
    <s v="Transfer"/>
  </r>
  <r>
    <x v="195"/>
    <s v="O20244017"/>
    <s v="C13477"/>
    <s v="Consumer"/>
    <x v="1"/>
    <s v="Mendoza"/>
    <s v="San Rafael"/>
    <s v="Panificados"/>
    <s v="Pan Lacteado"/>
    <n v="11"/>
    <n v="1.8"/>
    <n v="0.152"/>
    <n v="16.79"/>
    <n v="11.25"/>
    <n v="5.54"/>
    <s v="Transfer"/>
  </r>
  <r>
    <x v="611"/>
    <s v="O20240490"/>
    <s v="C11729"/>
    <s v="Consumer"/>
    <x v="1"/>
    <s v="AMBA"/>
    <s v="GBA Sur"/>
    <s v="Snacks"/>
    <s v="Papas Onduladas"/>
    <n v="19"/>
    <n v="2.85"/>
    <n v="4.5999999999999999E-2"/>
    <n v="51.66"/>
    <n v="33.58"/>
    <n v="18.079999999999998"/>
    <s v="Transfer"/>
  </r>
  <r>
    <x v="490"/>
    <s v="O20243781"/>
    <s v="C10797"/>
    <s v="SMB"/>
    <x v="1"/>
    <s v="Rosario"/>
    <s v="Rosario"/>
    <s v="Snacks"/>
    <s v="Mix Frutos Secos"/>
    <n v="15"/>
    <n v="2.42"/>
    <n v="5.3999999999999999E-2"/>
    <n v="34.340000000000003"/>
    <n v="22.32"/>
    <n v="12.02"/>
    <s v="Debit"/>
  </r>
  <r>
    <x v="180"/>
    <s v="O20241470"/>
    <s v="C11298"/>
    <s v="Consumer"/>
    <x v="1"/>
    <s v="Córdoba"/>
    <s v="Río Cuarto"/>
    <s v="Verduras"/>
    <s v="Zanahoria Kg"/>
    <n v="5"/>
    <n v="1.48"/>
    <n v="0"/>
    <n v="7.4"/>
    <n v="5.18"/>
    <n v="2.2200000000000002"/>
    <s v="Cash"/>
  </r>
  <r>
    <x v="221"/>
    <s v="O20242379"/>
    <s v="C11132"/>
    <s v="Enterprise"/>
    <x v="2"/>
    <s v="Santa Fe"/>
    <s v="Santa Fe"/>
    <s v="Snacks"/>
    <s v="Papas Clásicas"/>
    <n v="15"/>
    <n v="3.4"/>
    <n v="0.114"/>
    <n v="45.19"/>
    <n v="29.37"/>
    <n v="15.82"/>
    <s v="Debit"/>
  </r>
  <r>
    <x v="178"/>
    <s v="O20243717"/>
    <s v="C11099"/>
    <s v="Consumer"/>
    <x v="1"/>
    <s v="LatAm"/>
    <s v="Asunción"/>
    <s v="Lácteos"/>
    <s v="Yogur 1L"/>
    <n v="8"/>
    <n v="2.0699999999999998"/>
    <n v="0.20499999999999999"/>
    <n v="13.17"/>
    <n v="10.27"/>
    <n v="2.9"/>
    <s v="Cash"/>
  </r>
  <r>
    <x v="396"/>
    <s v="O20242408"/>
    <s v="C12575"/>
    <s v="SMB"/>
    <x v="1"/>
    <s v="LatAm"/>
    <s v="Lima"/>
    <s v="Panificados"/>
    <s v="Pan Integral"/>
    <n v="18"/>
    <n v="2.0499999999999998"/>
    <n v="0.112"/>
    <n v="32.770000000000003"/>
    <n v="21.96"/>
    <n v="10.81"/>
    <s v="Credit"/>
  </r>
  <r>
    <x v="496"/>
    <s v="O20244810"/>
    <s v="C12015"/>
    <s v="Consumer"/>
    <x v="1"/>
    <s v="AMBA"/>
    <s v="CABA"/>
    <s v="Verduras"/>
    <s v="Lechuga Unidad"/>
    <n v="7"/>
    <n v="2.61"/>
    <n v="8.9999999999999993E-3"/>
    <n v="18.11"/>
    <n v="12.68"/>
    <n v="5.43"/>
    <s v="Credit"/>
  </r>
  <r>
    <x v="232"/>
    <s v="O20243349"/>
    <s v="C10560"/>
    <s v="Consumer"/>
    <x v="1"/>
    <s v="Santa Fe"/>
    <s v="Santa Fe"/>
    <s v="Lácteos"/>
    <s v="Yogur 1L"/>
    <n v="11"/>
    <n v="2.1800000000000002"/>
    <n v="8.8999999999999996E-2"/>
    <n v="21.85"/>
    <n v="17.04"/>
    <n v="4.8099999999999996"/>
    <s v="Transfer"/>
  </r>
  <r>
    <x v="263"/>
    <s v="O20244266"/>
    <s v="C12356"/>
    <s v="Consumer"/>
    <x v="1"/>
    <s v="Santa Fe"/>
    <s v="Rafaela"/>
    <s v="Verduras"/>
    <s v="Lechuga Unidad"/>
    <n v="10"/>
    <n v="1.76"/>
    <n v="0.12"/>
    <n v="15.49"/>
    <n v="10.84"/>
    <n v="4.6500000000000004"/>
    <s v="Debit"/>
  </r>
  <r>
    <x v="295"/>
    <s v="O20240272"/>
    <s v="C12413"/>
    <s v="Consumer"/>
    <x v="0"/>
    <s v="Rosario"/>
    <s v="Rosario"/>
    <s v="Verduras"/>
    <s v="Cebolla Kg"/>
    <n v="6"/>
    <n v="1.61"/>
    <n v="0.112"/>
    <n v="8.58"/>
    <n v="6.01"/>
    <n v="2.57"/>
    <s v="Debit"/>
  </r>
  <r>
    <x v="434"/>
    <s v="O20242130"/>
    <s v="C11327"/>
    <s v="Consumer"/>
    <x v="1"/>
    <s v="Córdoba"/>
    <s v="Villa María"/>
    <s v="Bebidas"/>
    <s v="Jugo Naranja"/>
    <n v="7"/>
    <n v="1.76"/>
    <n v="6.3E-2"/>
    <n v="11.54"/>
    <n v="8.66"/>
    <n v="2.88"/>
    <s v="Credit"/>
  </r>
  <r>
    <x v="15"/>
    <s v="O20242372"/>
    <s v="C11394"/>
    <s v="Enterprise"/>
    <x v="1"/>
    <s v="AMBA"/>
    <s v="GBA Sur"/>
    <s v="Verduras"/>
    <s v="Tomate Kg"/>
    <n v="1"/>
    <n v="2.8"/>
    <n v="0.105"/>
    <n v="2.5099999999999998"/>
    <n v="1.76"/>
    <n v="0.75"/>
    <s v="Wallet"/>
  </r>
  <r>
    <x v="539"/>
    <s v="O20241163"/>
    <s v="C10627"/>
    <s v="Consumer"/>
    <x v="0"/>
    <s v="Córdoba"/>
    <s v="Villa María"/>
    <s v="Frutas"/>
    <s v="Manzana Kg"/>
    <n v="9"/>
    <n v="2.34"/>
    <n v="0"/>
    <n v="21.06"/>
    <n v="15.16"/>
    <n v="5.9"/>
    <s v="Transfer"/>
  </r>
  <r>
    <x v="64"/>
    <s v="O20241858"/>
    <s v="C11808"/>
    <s v="Consumer"/>
    <x v="2"/>
    <s v="Mendoza"/>
    <s v="Godoy Cruz"/>
    <s v="Snacks"/>
    <s v="Barra Cereal"/>
    <n v="5"/>
    <n v="1.78"/>
    <n v="0.10199999999999999"/>
    <n v="7.99"/>
    <n v="5.19"/>
    <n v="2.8"/>
    <s v="Credit"/>
  </r>
  <r>
    <x v="250"/>
    <s v="O20241705"/>
    <s v="C10940"/>
    <s v="Enterprise"/>
    <x v="1"/>
    <s v="AMBA"/>
    <s v="GBA Oeste"/>
    <s v="Bebidas"/>
    <s v="Gaseosa Cola"/>
    <n v="13"/>
    <n v="1.48"/>
    <n v="0.19600000000000001"/>
    <n v="15.47"/>
    <n v="11.6"/>
    <n v="3.87"/>
    <s v="Credit"/>
  </r>
  <r>
    <x v="302"/>
    <s v="O20244705"/>
    <s v="C11093"/>
    <s v="SMB"/>
    <x v="1"/>
    <s v="Rosario"/>
    <s v="Rosario"/>
    <s v="Lácteos"/>
    <s v="Leche 1L"/>
    <n v="8"/>
    <n v="1.4"/>
    <n v="0.13300000000000001"/>
    <n v="9.7100000000000009"/>
    <n v="7.57"/>
    <n v="2.14"/>
    <s v="Cash"/>
  </r>
  <r>
    <x v="59"/>
    <s v="O20244924"/>
    <s v="C12666"/>
    <s v="Consumer"/>
    <x v="2"/>
    <s v="Rosario"/>
    <s v="Rosario"/>
    <s v="Suplementos"/>
    <s v="Multivitamínico"/>
    <n v="16"/>
    <n v="27.15"/>
    <n v="0.13900000000000001"/>
    <n v="374.02"/>
    <n v="205.71"/>
    <n v="168.31"/>
    <s v="Cash"/>
  </r>
  <r>
    <x v="610"/>
    <s v="O20244203"/>
    <s v="C11782"/>
    <s v="Consumer"/>
    <x v="2"/>
    <s v="Santa Fe"/>
    <s v="Rosario"/>
    <s v="Bebidas"/>
    <s v="Jugo Naranja"/>
    <n v="8"/>
    <n v="1.91"/>
    <n v="3.3000000000000002E-2"/>
    <n v="14.78"/>
    <n v="11.08"/>
    <n v="3.7"/>
    <s v="Debit"/>
  </r>
  <r>
    <x v="629"/>
    <s v="O20244065"/>
    <s v="C12022"/>
    <s v="SMB"/>
    <x v="1"/>
    <s v="Mendoza"/>
    <s v="San Rafael"/>
    <s v="Bebidas"/>
    <s v="Agua 1.5L"/>
    <n v="12"/>
    <n v="1.33"/>
    <n v="6.7000000000000004E-2"/>
    <n v="14.89"/>
    <n v="11.17"/>
    <n v="3.72"/>
    <s v="Credit"/>
  </r>
  <r>
    <x v="363"/>
    <s v="O20242584"/>
    <s v="C11763"/>
    <s v="Consumer"/>
    <x v="1"/>
    <s v="Santa Fe"/>
    <s v="Santa Fe"/>
    <s v="Bebidas"/>
    <s v="Jugo Naranja"/>
    <n v="10"/>
    <n v="1.32"/>
    <n v="7.8E-2"/>
    <n v="12.17"/>
    <n v="9.1300000000000008"/>
    <n v="3.04"/>
    <s v="Debit"/>
  </r>
  <r>
    <x v="74"/>
    <s v="O20241735"/>
    <s v="C10696"/>
    <s v="Consumer"/>
    <x v="1"/>
    <s v="Córdoba"/>
    <s v="Villa María"/>
    <s v="Frutas"/>
    <s v="Naranja Kg"/>
    <n v="20"/>
    <n v="2.81"/>
    <n v="6.8000000000000005E-2"/>
    <n v="52.38"/>
    <n v="37.71"/>
    <n v="14.67"/>
    <s v="Credit"/>
  </r>
  <r>
    <x v="282"/>
    <s v="O20244365"/>
    <s v="C12787"/>
    <s v="Consumer"/>
    <x v="0"/>
    <s v="Rosario"/>
    <s v="Rosario"/>
    <s v="Panificados"/>
    <s v="Pan Integral"/>
    <n v="1"/>
    <n v="1.1499999999999999"/>
    <n v="8.7999999999999995E-2"/>
    <n v="1.05"/>
    <n v="0.7"/>
    <n v="0.35"/>
    <s v="Credit"/>
  </r>
  <r>
    <x v="256"/>
    <s v="O20240461"/>
    <s v="C10206"/>
    <s v="Enterprise"/>
    <x v="1"/>
    <s v="AMBA"/>
    <s v="GBA Sur"/>
    <s v="Verduras"/>
    <s v="Zanahoria Kg"/>
    <n v="15"/>
    <n v="1.61"/>
    <n v="5.7000000000000002E-2"/>
    <n v="22.77"/>
    <n v="15.94"/>
    <n v="6.83"/>
    <s v="Credit"/>
  </r>
  <r>
    <x v="298"/>
    <s v="O20242122"/>
    <s v="C11724"/>
    <s v="Consumer"/>
    <x v="0"/>
    <s v="Santa Fe"/>
    <s v="Santa Fe"/>
    <s v="Bebidas"/>
    <s v="Energética"/>
    <n v="18"/>
    <n v="2.0699999999999998"/>
    <n v="0.129"/>
    <n v="32.450000000000003"/>
    <n v="24.34"/>
    <n v="8.11"/>
    <s v="Wallet"/>
  </r>
  <r>
    <x v="1"/>
    <s v="O20242452"/>
    <s v="C12026"/>
    <s v="SMB"/>
    <x v="0"/>
    <s v="Santa Fe"/>
    <s v="Santa Fe"/>
    <s v="Frutas"/>
    <s v="Banana Kg"/>
    <n v="8"/>
    <n v="2.62"/>
    <n v="7.8E-2"/>
    <n v="19.329999999999998"/>
    <n v="13.92"/>
    <n v="5.41"/>
    <s v="Debit"/>
  </r>
  <r>
    <x v="553"/>
    <s v="O20244734"/>
    <s v="C11698"/>
    <s v="Consumer"/>
    <x v="1"/>
    <s v="AMBA"/>
    <s v="CABA"/>
    <s v="Panificados"/>
    <s v="Pan Lacteado"/>
    <n v="8"/>
    <n v="1.74"/>
    <n v="0.153"/>
    <n v="11.79"/>
    <n v="7.9"/>
    <n v="3.89"/>
    <s v="Credit"/>
  </r>
  <r>
    <x v="611"/>
    <s v="O20240492"/>
    <s v="C10054"/>
    <s v="Consumer"/>
    <x v="0"/>
    <s v="Mendoza"/>
    <s v="San Rafael"/>
    <s v="Panificados"/>
    <s v="Medialunas Docena"/>
    <n v="19"/>
    <n v="1.78"/>
    <n v="0.02"/>
    <n v="33.14"/>
    <n v="22.2"/>
    <n v="10.94"/>
    <s v="Credit"/>
  </r>
  <r>
    <x v="198"/>
    <s v="O20241192"/>
    <s v="C12752"/>
    <s v="SMB"/>
    <x v="1"/>
    <s v="LatAm"/>
    <s v="Asunción"/>
    <s v="Frutas"/>
    <s v="Naranja Kg"/>
    <n v="7"/>
    <n v="2"/>
    <n v="4.0000000000000001E-3"/>
    <n v="13.94"/>
    <n v="10.039999999999999"/>
    <n v="3.9"/>
    <s v="Debit"/>
  </r>
  <r>
    <x v="257"/>
    <s v="O20244628"/>
    <s v="C12869"/>
    <s v="Consumer"/>
    <x v="2"/>
    <s v="Córdoba"/>
    <s v="Córdoba"/>
    <s v="Snacks"/>
    <s v="Papas Onduladas"/>
    <n v="12"/>
    <n v="3.2"/>
    <n v="5.7000000000000002E-2"/>
    <n v="36.21"/>
    <n v="23.54"/>
    <n v="12.67"/>
    <s v="Credit"/>
  </r>
  <r>
    <x v="291"/>
    <s v="O20241431"/>
    <s v="C10312"/>
    <s v="Consumer"/>
    <x v="0"/>
    <s v="Rosario"/>
    <s v="Rosario"/>
    <s v="Frutas"/>
    <s v="Naranja Kg"/>
    <n v="7"/>
    <n v="1.6"/>
    <n v="0.112"/>
    <n v="9.9499999999999993"/>
    <n v="7.16"/>
    <n v="2.79"/>
    <s v="Debit"/>
  </r>
  <r>
    <x v="326"/>
    <s v="O20240739"/>
    <s v="C10585"/>
    <s v="Enterprise"/>
    <x v="1"/>
    <s v="Santa Fe"/>
    <s v="Santa Fe"/>
    <s v="Suplementos"/>
    <s v="Creatina 300g"/>
    <n v="20"/>
    <n v="33.22"/>
    <n v="4.9000000000000002E-2"/>
    <n v="631.84"/>
    <n v="347.51"/>
    <n v="284.33"/>
    <s v="Debit"/>
  </r>
  <r>
    <x v="537"/>
    <s v="O20240070"/>
    <s v="C10641"/>
    <s v="SMB"/>
    <x v="1"/>
    <s v="Santa Fe"/>
    <s v="Rosario"/>
    <s v="Frutas"/>
    <s v="Uva Kg"/>
    <n v="17"/>
    <n v="1.55"/>
    <n v="6.4000000000000001E-2"/>
    <n v="24.66"/>
    <n v="17.760000000000002"/>
    <n v="6.9"/>
    <s v="Transfer"/>
  </r>
  <r>
    <x v="376"/>
    <s v="O20243835"/>
    <s v="C11025"/>
    <s v="Consumer"/>
    <x v="1"/>
    <s v="LatAm"/>
    <s v="Santiago"/>
    <s v="Verduras"/>
    <s v="Cebolla Kg"/>
    <n v="16"/>
    <n v="1.64"/>
    <n v="3.7999999999999999E-2"/>
    <n v="25.24"/>
    <n v="17.670000000000002"/>
    <n v="7.57"/>
    <s v="Wallet"/>
  </r>
  <r>
    <x v="529"/>
    <s v="O20241816"/>
    <s v="C12636"/>
    <s v="Consumer"/>
    <x v="0"/>
    <s v="Mendoza"/>
    <s v="San Rafael"/>
    <s v="Snacks"/>
    <s v="Papas Onduladas"/>
    <n v="17"/>
    <n v="3.09"/>
    <n v="0"/>
    <n v="52.53"/>
    <n v="34.14"/>
    <n v="18.39"/>
    <s v="Cash"/>
  </r>
  <r>
    <x v="231"/>
    <s v="O20242275"/>
    <s v="C13083"/>
    <s v="SMB"/>
    <x v="0"/>
    <s v="Rosario"/>
    <s v="Rosario"/>
    <s v="Bebidas"/>
    <s v="Agua 500ml"/>
    <n v="9"/>
    <n v="1.26"/>
    <n v="0.125"/>
    <n v="9.92"/>
    <n v="7.44"/>
    <n v="2.48"/>
    <s v="Debit"/>
  </r>
  <r>
    <x v="229"/>
    <s v="O20244775"/>
    <s v="C11167"/>
    <s v="Consumer"/>
    <x v="0"/>
    <s v="Córdoba"/>
    <s v="Villa María"/>
    <s v="Panificados"/>
    <s v="Pan Integral"/>
    <n v="2"/>
    <n v="1.94"/>
    <n v="0"/>
    <n v="3.88"/>
    <n v="2.6"/>
    <n v="1.28"/>
    <s v="Transfer"/>
  </r>
  <r>
    <x v="115"/>
    <s v="O20242074"/>
    <s v="C12147"/>
    <s v="SMB"/>
    <x v="1"/>
    <s v="Rosario"/>
    <s v="Rosario"/>
    <s v="Frutas"/>
    <s v="Naranja Kg"/>
    <n v="10"/>
    <n v="1.52"/>
    <n v="2.1999999999999999E-2"/>
    <n v="14.87"/>
    <n v="10.71"/>
    <n v="4.16"/>
    <s v="Credit"/>
  </r>
  <r>
    <x v="497"/>
    <s v="O20240003"/>
    <s v="C13090"/>
    <s v="Consumer"/>
    <x v="0"/>
    <s v="Rosario"/>
    <s v="Rosario"/>
    <s v="Bebidas"/>
    <s v="Agua 1.5L"/>
    <n v="10"/>
    <n v="1.1399999999999999"/>
    <n v="0.11899999999999999"/>
    <n v="10.039999999999999"/>
    <n v="7.53"/>
    <n v="2.5099999999999998"/>
    <s v="Credit"/>
  </r>
  <r>
    <x v="457"/>
    <s v="O20244874"/>
    <s v="C10889"/>
    <s v="SMB"/>
    <x v="1"/>
    <s v="Córdoba"/>
    <s v="Río Cuarto"/>
    <s v="Panificados"/>
    <s v="Medialunas Docena"/>
    <n v="10"/>
    <n v="1.76"/>
    <n v="1.7000000000000001E-2"/>
    <n v="17.3"/>
    <n v="11.59"/>
    <n v="5.71"/>
    <s v="Credit"/>
  </r>
  <r>
    <x v="99"/>
    <s v="O20243451"/>
    <s v="C10012"/>
    <s v="SMB"/>
    <x v="1"/>
    <s v="AMBA"/>
    <s v="GBA Norte"/>
    <s v="Bebidas"/>
    <s v="Agua 1.5L"/>
    <n v="17"/>
    <n v="1.65"/>
    <n v="0.04"/>
    <n v="26.93"/>
    <n v="20.2"/>
    <n v="6.73"/>
    <s v="Credit"/>
  </r>
  <r>
    <x v="432"/>
    <s v="O20243469"/>
    <s v="C10663"/>
    <s v="Consumer"/>
    <x v="0"/>
    <s v="Córdoba"/>
    <s v="Córdoba"/>
    <s v="Lácteos"/>
    <s v="Yogur 1L"/>
    <n v="2"/>
    <n v="1.69"/>
    <n v="7.6999999999999999E-2"/>
    <n v="3.12"/>
    <n v="2.4300000000000002"/>
    <n v="0.69"/>
    <s v="Cash"/>
  </r>
  <r>
    <x v="54"/>
    <s v="O20240071"/>
    <s v="C13083"/>
    <s v="Consumer"/>
    <x v="2"/>
    <s v="Córdoba"/>
    <s v="Villa María"/>
    <s v="Bebidas"/>
    <s v="Gaseosa Cola"/>
    <n v="7"/>
    <n v="1.01"/>
    <n v="0.13700000000000001"/>
    <n v="6.1"/>
    <n v="4.58"/>
    <n v="1.52"/>
    <s v="Transfer"/>
  </r>
  <r>
    <x v="368"/>
    <s v="O20242623"/>
    <s v="C13368"/>
    <s v="SMB"/>
    <x v="1"/>
    <s v="Santa Fe"/>
    <s v="Rafaela"/>
    <s v="Bebidas"/>
    <s v="Agua 500ml"/>
    <n v="4"/>
    <n v="2.1"/>
    <n v="0.127"/>
    <n v="7.33"/>
    <n v="5.5"/>
    <n v="1.83"/>
    <s v="Credit"/>
  </r>
  <r>
    <x v="319"/>
    <s v="O20244433"/>
    <s v="C11159"/>
    <s v="SMB"/>
    <x v="0"/>
    <s v="Mendoza"/>
    <s v="Mendoza"/>
    <s v="Snacks"/>
    <s v="Papas Onduladas"/>
    <n v="18"/>
    <n v="2.58"/>
    <n v="8.7999999999999995E-2"/>
    <n v="42.35"/>
    <n v="27.53"/>
    <n v="14.82"/>
    <s v="Credit"/>
  </r>
  <r>
    <x v="384"/>
    <s v="O20244417"/>
    <s v="C10207"/>
    <s v="Consumer"/>
    <x v="0"/>
    <s v="Santa Fe"/>
    <s v="Rafaela"/>
    <s v="Panificados"/>
    <s v="Pan Integral"/>
    <n v="3"/>
    <n v="2.1"/>
    <n v="3.0000000000000001E-3"/>
    <n v="6.28"/>
    <n v="4.21"/>
    <n v="2.0699999999999998"/>
    <s v="Wallet"/>
  </r>
  <r>
    <x v="323"/>
    <s v="O20240505"/>
    <s v="C13476"/>
    <s v="Consumer"/>
    <x v="1"/>
    <s v="Santa Fe"/>
    <s v="Rosario"/>
    <s v="Lácteos"/>
    <s v="Yogur 1L"/>
    <n v="12"/>
    <n v="1.39"/>
    <n v="0.15"/>
    <n v="14.18"/>
    <n v="11.06"/>
    <n v="3.12"/>
    <s v="Credit"/>
  </r>
  <r>
    <x v="25"/>
    <s v="O20243565"/>
    <s v="C10663"/>
    <s v="Consumer"/>
    <x v="1"/>
    <s v="Santa Fe"/>
    <s v="Santa Fe"/>
    <s v="Panificados"/>
    <s v="Pan Integral"/>
    <n v="13"/>
    <n v="2.13"/>
    <n v="0.11899999999999999"/>
    <n v="24.39"/>
    <n v="16.34"/>
    <n v="8.0500000000000007"/>
    <s v="Credit"/>
  </r>
  <r>
    <x v="613"/>
    <s v="O20244307"/>
    <s v="C13186"/>
    <s v="Consumer"/>
    <x v="0"/>
    <s v="Rosario"/>
    <s v="Rosario"/>
    <s v="Snacks"/>
    <s v="Papas Clásicas"/>
    <n v="1"/>
    <n v="3.03"/>
    <n v="4.3999999999999997E-2"/>
    <n v="2.9"/>
    <n v="1.89"/>
    <n v="1.01"/>
    <s v="Credit"/>
  </r>
  <r>
    <x v="13"/>
    <s v="O20243119"/>
    <s v="C13201"/>
    <s v="Consumer"/>
    <x v="0"/>
    <s v="Córdoba"/>
    <s v="Río Cuarto"/>
    <s v="Lácteos"/>
    <s v="Yogur 1L"/>
    <n v="14"/>
    <n v="2.17"/>
    <n v="0.13700000000000001"/>
    <n v="26.22"/>
    <n v="20.45"/>
    <n v="5.77"/>
    <s v="Wallet"/>
  </r>
  <r>
    <x v="393"/>
    <s v="O20240022"/>
    <s v="C13364"/>
    <s v="Consumer"/>
    <x v="1"/>
    <s v="Santa Fe"/>
    <s v="Santa Fe"/>
    <s v="Panificados"/>
    <s v="Medialunas Docena"/>
    <n v="8"/>
    <n v="1.43"/>
    <n v="0.14699999999999999"/>
    <n v="9.76"/>
    <n v="6.54"/>
    <n v="3.22"/>
    <s v="Cash"/>
  </r>
  <r>
    <x v="26"/>
    <s v="O20244744"/>
    <s v="C12328"/>
    <s v="SMB"/>
    <x v="0"/>
    <s v="Córdoba"/>
    <s v="Villa María"/>
    <s v="Frutas"/>
    <s v="Manzana Kg"/>
    <n v="10"/>
    <n v="1.38"/>
    <n v="0.03"/>
    <n v="13.39"/>
    <n v="9.64"/>
    <n v="3.75"/>
    <s v="Credit"/>
  </r>
  <r>
    <x v="379"/>
    <s v="O20243425"/>
    <s v="C10132"/>
    <s v="Consumer"/>
    <x v="1"/>
    <s v="Rosario"/>
    <s v="Rosario"/>
    <s v="Suplementos"/>
    <s v="Creatina 300g"/>
    <n v="4"/>
    <n v="11.65"/>
    <n v="0.108"/>
    <n v="41.57"/>
    <n v="22.86"/>
    <n v="18.71"/>
    <s v="Cash"/>
  </r>
  <r>
    <x v="388"/>
    <s v="O20244113"/>
    <s v="C13130"/>
    <s v="SMB"/>
    <x v="1"/>
    <s v="Mendoza"/>
    <s v="Mendoza"/>
    <s v="Verduras"/>
    <s v="Tomate Kg"/>
    <n v="17"/>
    <n v="1.99"/>
    <n v="1.4E-2"/>
    <n v="33.36"/>
    <n v="23.35"/>
    <n v="10.01"/>
    <s v="Cash"/>
  </r>
  <r>
    <x v="505"/>
    <s v="O20241835"/>
    <s v="C10841"/>
    <s v="SMB"/>
    <x v="1"/>
    <s v="Santa Fe"/>
    <s v="Santa Fe"/>
    <s v="Verduras"/>
    <s v="Lechuga Unidad"/>
    <n v="7"/>
    <n v="2.13"/>
    <n v="6.5000000000000002E-2"/>
    <n v="13.94"/>
    <n v="9.76"/>
    <n v="4.18"/>
    <s v="Cash"/>
  </r>
  <r>
    <x v="179"/>
    <s v="O20242329"/>
    <s v="C11356"/>
    <s v="SMB"/>
    <x v="0"/>
    <s v="Rosario"/>
    <s v="Rosario"/>
    <s v="Panificados"/>
    <s v="Pan Lacteado"/>
    <n v="6"/>
    <n v="1.97"/>
    <n v="5.2999999999999999E-2"/>
    <n v="11.19"/>
    <n v="7.5"/>
    <n v="3.69"/>
    <s v="Debit"/>
  </r>
  <r>
    <x v="528"/>
    <s v="O20241948"/>
    <s v="C10058"/>
    <s v="Consumer"/>
    <x v="1"/>
    <s v="AMBA"/>
    <s v="GBA Oeste"/>
    <s v="Suplementos"/>
    <s v="Omega-3"/>
    <n v="12"/>
    <n v="22.67"/>
    <n v="6.0000000000000001E-3"/>
    <n v="270.41000000000003"/>
    <n v="148.72999999999999"/>
    <n v="121.68"/>
    <s v="Cash"/>
  </r>
  <r>
    <x v="374"/>
    <s v="O20242402"/>
    <s v="C10880"/>
    <s v="SMB"/>
    <x v="0"/>
    <s v="Santa Fe"/>
    <s v="Rosario"/>
    <s v="Verduras"/>
    <s v="Zanahoria Kg"/>
    <n v="15"/>
    <n v="1.68"/>
    <n v="6.6000000000000003E-2"/>
    <n v="23.54"/>
    <n v="16.48"/>
    <n v="7.06"/>
    <s v="Transfer"/>
  </r>
  <r>
    <x v="325"/>
    <s v="O20240625"/>
    <s v="C11992"/>
    <s v="Consumer"/>
    <x v="1"/>
    <s v="AMBA"/>
    <s v="GBA Sur"/>
    <s v="Panificados"/>
    <s v="Pan Lacteado"/>
    <n v="13"/>
    <n v="1.25"/>
    <n v="6.6000000000000003E-2"/>
    <n v="15.18"/>
    <n v="10.17"/>
    <n v="5.01"/>
    <s v="Credit"/>
  </r>
  <r>
    <x v="405"/>
    <s v="O20243926"/>
    <s v="C12116"/>
    <s v="Consumer"/>
    <x v="1"/>
    <s v="Mendoza"/>
    <s v="Mendoza"/>
    <s v="Suplementos"/>
    <s v="Multivitamínico"/>
    <n v="19"/>
    <n v="31.41"/>
    <n v="0"/>
    <n v="596.79"/>
    <n v="328.23"/>
    <n v="268.56"/>
    <s v="Cash"/>
  </r>
  <r>
    <x v="210"/>
    <s v="O20241776"/>
    <s v="C11550"/>
    <s v="Consumer"/>
    <x v="1"/>
    <s v="Córdoba"/>
    <s v="Córdoba"/>
    <s v="Lácteos"/>
    <s v="Leche 1L"/>
    <n v="10"/>
    <n v="2.42"/>
    <n v="0.104"/>
    <n v="21.68"/>
    <n v="16.91"/>
    <n v="4.7699999999999996"/>
    <s v="Debit"/>
  </r>
  <r>
    <x v="56"/>
    <s v="O20244903"/>
    <s v="C13441"/>
    <s v="Consumer"/>
    <x v="1"/>
    <s v="AMBA"/>
    <s v="GBA Norte"/>
    <s v="Lácteos"/>
    <s v="Queso Cremoso 500g"/>
    <n v="1"/>
    <n v="1.48"/>
    <n v="4.5999999999999999E-2"/>
    <n v="1.41"/>
    <n v="1.1000000000000001"/>
    <n v="0.31"/>
    <s v="Credit"/>
  </r>
  <r>
    <x v="307"/>
    <s v="O20240894"/>
    <s v="C12416"/>
    <s v="Consumer"/>
    <x v="1"/>
    <s v="Mendoza"/>
    <s v="San Rafael"/>
    <s v="Panificados"/>
    <s v="Medialunas Docena"/>
    <n v="8"/>
    <n v="1.3"/>
    <n v="5.0999999999999997E-2"/>
    <n v="9.8699999999999992"/>
    <n v="6.61"/>
    <n v="3.26"/>
    <s v="Debit"/>
  </r>
  <r>
    <x v="333"/>
    <s v="O20244072"/>
    <s v="C13026"/>
    <s v="SMB"/>
    <x v="1"/>
    <s v="Rosario"/>
    <s v="Rosario"/>
    <s v="Bebidas"/>
    <s v="Gaseosa Cola"/>
    <n v="18"/>
    <n v="1.1000000000000001"/>
    <n v="0.16400000000000001"/>
    <n v="16.55"/>
    <n v="12.41"/>
    <n v="4.1399999999999997"/>
    <s v="Credit"/>
  </r>
  <r>
    <x v="11"/>
    <s v="O20240363"/>
    <s v="C11013"/>
    <s v="SMB"/>
    <x v="1"/>
    <s v="Rosario"/>
    <s v="Rosario"/>
    <s v="Bebidas"/>
    <s v="Jugo Naranja"/>
    <n v="16"/>
    <n v="1.47"/>
    <n v="8.1000000000000003E-2"/>
    <n v="21.61"/>
    <n v="16.21"/>
    <n v="5.4"/>
    <s v="Cash"/>
  </r>
  <r>
    <x v="511"/>
    <s v="O20241935"/>
    <s v="C12510"/>
    <s v="Consumer"/>
    <x v="0"/>
    <s v="Santa Fe"/>
    <s v="Rosario"/>
    <s v="Verduras"/>
    <s v="Tomate Kg"/>
    <n v="7"/>
    <n v="1.73"/>
    <n v="8.1000000000000003E-2"/>
    <n v="11.13"/>
    <n v="7.79"/>
    <n v="3.34"/>
    <s v="Wallet"/>
  </r>
  <r>
    <x v="293"/>
    <s v="O20244655"/>
    <s v="C11211"/>
    <s v="Consumer"/>
    <x v="0"/>
    <s v="Santa Fe"/>
    <s v="Rafaela"/>
    <s v="Bebidas"/>
    <s v="Energética"/>
    <n v="9"/>
    <n v="1.17"/>
    <n v="0"/>
    <n v="10.53"/>
    <n v="7.9"/>
    <n v="2.63"/>
    <s v="Credit"/>
  </r>
  <r>
    <x v="65"/>
    <s v="O20240199"/>
    <s v="C13289"/>
    <s v="SMB"/>
    <x v="0"/>
    <s v="Córdoba"/>
    <s v="Córdoba"/>
    <s v="Suplementos"/>
    <s v="Whey 1kg"/>
    <n v="20"/>
    <n v="13.17"/>
    <n v="0.105"/>
    <n v="235.74"/>
    <n v="129.66"/>
    <n v="106.08"/>
    <s v="Transfer"/>
  </r>
  <r>
    <x v="425"/>
    <s v="O20244459"/>
    <s v="C11854"/>
    <s v="SMB"/>
    <x v="0"/>
    <s v="AMBA"/>
    <s v="GBA Sur"/>
    <s v="Snacks"/>
    <s v="Barra Cereal"/>
    <n v="20"/>
    <n v="3.19"/>
    <n v="0.05"/>
    <n v="60.61"/>
    <n v="39.4"/>
    <n v="21.21"/>
    <s v="Credit"/>
  </r>
  <r>
    <x v="543"/>
    <s v="O20240864"/>
    <s v="C11929"/>
    <s v="Consumer"/>
    <x v="0"/>
    <s v="Córdoba"/>
    <s v="Villa María"/>
    <s v="Bebidas"/>
    <s v="Gaseosa Cola"/>
    <n v="15"/>
    <n v="1.21"/>
    <n v="0.02"/>
    <n v="17.79"/>
    <n v="13.34"/>
    <n v="4.45"/>
    <s v="Debit"/>
  </r>
  <r>
    <x v="78"/>
    <s v="O20243309"/>
    <s v="C10244"/>
    <s v="Consumer"/>
    <x v="1"/>
    <s v="Rosario"/>
    <s v="Rosario"/>
    <s v="Lácteos"/>
    <s v="Queso Cremoso 500g"/>
    <n v="6"/>
    <n v="1.42"/>
    <n v="9.9000000000000005E-2"/>
    <n v="7.68"/>
    <n v="5.99"/>
    <n v="1.69"/>
    <s v="Wallet"/>
  </r>
  <r>
    <x v="502"/>
    <s v="O20243058"/>
    <s v="C10545"/>
    <s v="SMB"/>
    <x v="1"/>
    <s v="Córdoba"/>
    <s v="Río Cuarto"/>
    <s v="Panificados"/>
    <s v="Pan Lacteado"/>
    <n v="3"/>
    <n v="1.01"/>
    <n v="3.5999999999999997E-2"/>
    <n v="2.92"/>
    <n v="1.96"/>
    <n v="0.96"/>
    <s v="Wallet"/>
  </r>
  <r>
    <x v="94"/>
    <s v="O20244991"/>
    <s v="C11090"/>
    <s v="Consumer"/>
    <x v="0"/>
    <s v="AMBA"/>
    <s v="GBA Norte"/>
    <s v="Suplementos"/>
    <s v="Omega-3"/>
    <n v="13"/>
    <n v="34.35"/>
    <n v="1.0999999999999999E-2"/>
    <n v="441.64"/>
    <n v="242.9"/>
    <n v="198.74"/>
    <s v="Debit"/>
  </r>
  <r>
    <x v="345"/>
    <s v="O20243166"/>
    <s v="C12322"/>
    <s v="SMB"/>
    <x v="1"/>
    <s v="AMBA"/>
    <s v="GBA Norte"/>
    <s v="Snacks"/>
    <s v="Mix Frutos Secos"/>
    <n v="9"/>
    <n v="2.87"/>
    <n v="6.0999999999999999E-2"/>
    <n v="24.25"/>
    <n v="15.76"/>
    <n v="8.49"/>
    <s v="Debit"/>
  </r>
  <r>
    <x v="132"/>
    <s v="O20243135"/>
    <s v="C13185"/>
    <s v="Consumer"/>
    <x v="1"/>
    <s v="Mendoza"/>
    <s v="San Rafael"/>
    <s v="Panificados"/>
    <s v="Medialunas Docena"/>
    <n v="19"/>
    <n v="2.1"/>
    <n v="2.9000000000000001E-2"/>
    <n v="38.74"/>
    <n v="25.96"/>
    <n v="12.78"/>
    <s v="Debit"/>
  </r>
  <r>
    <x v="79"/>
    <s v="O20241539"/>
    <s v="C12117"/>
    <s v="Consumer"/>
    <x v="0"/>
    <s v="AMBA"/>
    <s v="GBA Norte"/>
    <s v="Verduras"/>
    <s v="Cebolla Kg"/>
    <n v="20"/>
    <n v="1.3"/>
    <n v="4.4999999999999998E-2"/>
    <n v="24.83"/>
    <n v="17.38"/>
    <n v="7.45"/>
    <s v="Cash"/>
  </r>
  <r>
    <x v="45"/>
    <s v="O20240430"/>
    <s v="C12427"/>
    <s v="Consumer"/>
    <x v="1"/>
    <s v="Mendoza"/>
    <s v="Mendoza"/>
    <s v="Snacks"/>
    <s v="Mix Frutos Secos"/>
    <n v="9"/>
    <n v="1.85"/>
    <n v="0.10299999999999999"/>
    <n v="14.94"/>
    <n v="9.7100000000000009"/>
    <n v="5.23"/>
    <s v="Transfer"/>
  </r>
  <r>
    <x v="462"/>
    <s v="O20243693"/>
    <s v="C12437"/>
    <s v="Consumer"/>
    <x v="1"/>
    <s v="Mendoza"/>
    <s v="San Rafael"/>
    <s v="Bebidas"/>
    <s v="Agua 1.5L"/>
    <n v="20"/>
    <n v="1.3"/>
    <n v="1.7000000000000001E-2"/>
    <n v="25.56"/>
    <n v="19.170000000000002"/>
    <n v="6.39"/>
    <s v="Credit"/>
  </r>
  <r>
    <x v="93"/>
    <s v="O20243017"/>
    <s v="C10168"/>
    <s v="Consumer"/>
    <x v="1"/>
    <s v="AMBA"/>
    <s v="GBA Oeste"/>
    <s v="Panificados"/>
    <s v="Medialunas Docena"/>
    <n v="11"/>
    <n v="2.14"/>
    <n v="4.2999999999999997E-2"/>
    <n v="22.53"/>
    <n v="15.1"/>
    <n v="7.43"/>
    <s v="Debit"/>
  </r>
  <r>
    <x v="136"/>
    <s v="O20240496"/>
    <s v="C11320"/>
    <s v="Enterprise"/>
    <x v="0"/>
    <s v="Santa Fe"/>
    <s v="Rosario"/>
    <s v="Suplementos"/>
    <s v="Creatina 300g"/>
    <n v="4"/>
    <n v="23.6"/>
    <n v="4.7E-2"/>
    <n v="89.96"/>
    <n v="49.48"/>
    <n v="40.479999999999997"/>
    <s v="Cash"/>
  </r>
  <r>
    <x v="19"/>
    <s v="O20242268"/>
    <s v="C12349"/>
    <s v="Consumer"/>
    <x v="1"/>
    <s v="LatAm"/>
    <s v="Montevideo"/>
    <s v="Bebidas"/>
    <s v="Agua 500ml"/>
    <n v="13"/>
    <n v="1.88"/>
    <n v="0.11"/>
    <n v="21.75"/>
    <n v="16.309999999999999"/>
    <n v="5.44"/>
    <s v="Credit"/>
  </r>
  <r>
    <x v="182"/>
    <s v="O20242757"/>
    <s v="C10748"/>
    <s v="SMB"/>
    <x v="1"/>
    <s v="Rosario"/>
    <s v="Rosario"/>
    <s v="Verduras"/>
    <s v="Lechuga Unidad"/>
    <n v="9"/>
    <n v="2.2599999999999998"/>
    <n v="1.9E-2"/>
    <n v="19.95"/>
    <n v="13.97"/>
    <n v="5.98"/>
    <s v="Cash"/>
  </r>
  <r>
    <x v="543"/>
    <s v="O20240869"/>
    <s v="C10838"/>
    <s v="SMB"/>
    <x v="0"/>
    <s v="Córdoba"/>
    <s v="Córdoba"/>
    <s v="Lácteos"/>
    <s v="Yogur 1L"/>
    <n v="11"/>
    <n v="1.1499999999999999"/>
    <n v="3.1E-2"/>
    <n v="12.26"/>
    <n v="9.56"/>
    <n v="2.7"/>
    <s v="Cash"/>
  </r>
  <r>
    <x v="406"/>
    <s v="O20241978"/>
    <s v="C11038"/>
    <s v="Consumer"/>
    <x v="1"/>
    <s v="Rosario"/>
    <s v="Rosario"/>
    <s v="Verduras"/>
    <s v="Tomate Kg"/>
    <n v="2"/>
    <n v="1.85"/>
    <n v="6.0000000000000001E-3"/>
    <n v="3.68"/>
    <n v="2.58"/>
    <n v="1.1000000000000001"/>
    <s v="Credit"/>
  </r>
  <r>
    <x v="543"/>
    <s v="O20240873"/>
    <s v="C12463"/>
    <s v="SMB"/>
    <x v="0"/>
    <s v="Santa Fe"/>
    <s v="Rosario"/>
    <s v="Lácteos"/>
    <s v="Leche 1L"/>
    <n v="2"/>
    <n v="3"/>
    <n v="4.2000000000000003E-2"/>
    <n v="5.75"/>
    <n v="4.49"/>
    <n v="1.26"/>
    <s v="Cash"/>
  </r>
  <r>
    <x v="317"/>
    <s v="O20240690"/>
    <s v="C11978"/>
    <s v="Consumer"/>
    <x v="1"/>
    <s v="Mendoza"/>
    <s v="San Rafael"/>
    <s v="Verduras"/>
    <s v="Zanahoria Kg"/>
    <n v="20"/>
    <n v="2.4500000000000002"/>
    <n v="9.9000000000000005E-2"/>
    <n v="44.15"/>
    <n v="30.91"/>
    <n v="13.24"/>
    <s v="Transfer"/>
  </r>
  <r>
    <x v="76"/>
    <s v="O20243707"/>
    <s v="C11658"/>
    <s v="Consumer"/>
    <x v="1"/>
    <s v="LatAm"/>
    <s v="Santiago"/>
    <s v="Suplementos"/>
    <s v="Multivitamínico"/>
    <n v="12"/>
    <n v="20.69"/>
    <n v="6.6000000000000003E-2"/>
    <n v="231.89"/>
    <n v="127.54"/>
    <n v="104.35"/>
    <s v="Wallet"/>
  </r>
  <r>
    <x v="496"/>
    <s v="O20244819"/>
    <s v="C11885"/>
    <s v="Consumer"/>
    <x v="0"/>
    <s v="Rosario"/>
    <s v="Rosario"/>
    <s v="Suplementos"/>
    <s v="Multivitamínico"/>
    <n v="6"/>
    <n v="19.8"/>
    <n v="8.3000000000000004E-2"/>
    <n v="108.94"/>
    <n v="59.92"/>
    <n v="49.02"/>
    <s v="Cash"/>
  </r>
  <r>
    <x v="8"/>
    <s v="O20241686"/>
    <s v="C10672"/>
    <s v="Enterprise"/>
    <x v="1"/>
    <s v="Santa Fe"/>
    <s v="Santa Fe"/>
    <s v="Bebidas"/>
    <s v="Energética"/>
    <n v="6"/>
    <n v="1.71"/>
    <n v="0.105"/>
    <n v="9.18"/>
    <n v="6.88"/>
    <n v="2.2999999999999998"/>
    <s v="Credit"/>
  </r>
  <r>
    <x v="505"/>
    <s v="O20241836"/>
    <s v="C11225"/>
    <s v="SMB"/>
    <x v="2"/>
    <s v="AMBA"/>
    <s v="GBA Sur"/>
    <s v="Bebidas"/>
    <s v="Jugo Naranja"/>
    <n v="9"/>
    <n v="1.68"/>
    <n v="3.5999999999999997E-2"/>
    <n v="14.58"/>
    <n v="10.94"/>
    <n v="3.64"/>
    <s v="Credit"/>
  </r>
  <r>
    <x v="275"/>
    <s v="O20242866"/>
    <s v="C12485"/>
    <s v="Consumer"/>
    <x v="0"/>
    <s v="Santa Fe"/>
    <s v="Rafaela"/>
    <s v="Bebidas"/>
    <s v="Agua 1.5L"/>
    <n v="17"/>
    <n v="1.42"/>
    <n v="1.7000000000000001E-2"/>
    <n v="23.73"/>
    <n v="17.8"/>
    <n v="5.93"/>
    <s v="Cash"/>
  </r>
  <r>
    <x v="468"/>
    <s v="O20243750"/>
    <s v="C12480"/>
    <s v="Consumer"/>
    <x v="0"/>
    <s v="Rosario"/>
    <s v="Rosario"/>
    <s v="Lácteos"/>
    <s v="Yogur 1L"/>
    <n v="20"/>
    <n v="2.83"/>
    <n v="6.5000000000000002E-2"/>
    <n v="52.92"/>
    <n v="41.28"/>
    <n v="11.64"/>
    <s v="Credit"/>
  </r>
  <r>
    <x v="265"/>
    <s v="O20243313"/>
    <s v="C12764"/>
    <s v="Consumer"/>
    <x v="1"/>
    <s v="Córdoba"/>
    <s v="Río Cuarto"/>
    <s v="Suplementos"/>
    <s v="Whey 1kg"/>
    <n v="15"/>
    <n v="18.3"/>
    <n v="8.3000000000000004E-2"/>
    <n v="251.72"/>
    <n v="138.44999999999999"/>
    <n v="113.27"/>
    <s v="Cash"/>
  </r>
  <r>
    <x v="457"/>
    <s v="O20244877"/>
    <s v="C13452"/>
    <s v="Consumer"/>
    <x v="1"/>
    <s v="Santa Fe"/>
    <s v="Santa Fe"/>
    <s v="Bebidas"/>
    <s v="Jugo Naranja"/>
    <n v="10"/>
    <n v="1.62"/>
    <n v="4.4999999999999998E-2"/>
    <n v="15.47"/>
    <n v="11.6"/>
    <n v="3.87"/>
    <s v="Debit"/>
  </r>
  <r>
    <x v="535"/>
    <s v="O20240232"/>
    <s v="C11820"/>
    <s v="Consumer"/>
    <x v="1"/>
    <s v="Rosario"/>
    <s v="Rosario"/>
    <s v="Lácteos"/>
    <s v="Queso Cremoso 500g"/>
    <n v="13"/>
    <n v="2.99"/>
    <n v="0"/>
    <n v="38.869999999999997"/>
    <n v="30.32"/>
    <n v="8.5500000000000007"/>
    <s v="Credit"/>
  </r>
  <r>
    <x v="269"/>
    <s v="O20244571"/>
    <s v="C11511"/>
    <s v="Consumer"/>
    <x v="2"/>
    <s v="AMBA"/>
    <s v="GBA Oeste"/>
    <s v="Lácteos"/>
    <s v="Yogur 1L"/>
    <n v="3"/>
    <n v="1.48"/>
    <n v="6.4000000000000001E-2"/>
    <n v="4.16"/>
    <n v="3.24"/>
    <n v="0.92"/>
    <s v="Debit"/>
  </r>
  <r>
    <x v="598"/>
    <s v="O20240341"/>
    <s v="C11065"/>
    <s v="Consumer"/>
    <x v="1"/>
    <s v="Mendoza"/>
    <s v="Godoy Cruz"/>
    <s v="Snacks"/>
    <s v="Papas Onduladas"/>
    <n v="11"/>
    <n v="2.08"/>
    <n v="3.1E-2"/>
    <n v="22.17"/>
    <n v="14.41"/>
    <n v="7.76"/>
    <s v="Cash"/>
  </r>
  <r>
    <x v="334"/>
    <s v="O20240908"/>
    <s v="C10478"/>
    <s v="Consumer"/>
    <x v="0"/>
    <s v="AMBA"/>
    <s v="GBA Sur"/>
    <s v="Bebidas"/>
    <s v="Agua 1.5L"/>
    <n v="12"/>
    <n v="1.74"/>
    <n v="0.123"/>
    <n v="18.309999999999999"/>
    <n v="13.73"/>
    <n v="4.58"/>
    <s v="Credit"/>
  </r>
  <r>
    <x v="63"/>
    <s v="O20243204"/>
    <s v="C12529"/>
    <s v="Consumer"/>
    <x v="1"/>
    <s v="AMBA"/>
    <s v="GBA Sur"/>
    <s v="Lácteos"/>
    <s v="Leche 1L"/>
    <n v="16"/>
    <n v="2.86"/>
    <n v="4.2999999999999997E-2"/>
    <n v="43.79"/>
    <n v="34.159999999999997"/>
    <n v="9.6300000000000008"/>
    <s v="Transfer"/>
  </r>
  <r>
    <x v="192"/>
    <s v="O20244039"/>
    <s v="C12496"/>
    <s v="Consumer"/>
    <x v="1"/>
    <s v="AMBA"/>
    <s v="CABA"/>
    <s v="Panificados"/>
    <s v="Pan Lacteado"/>
    <n v="6"/>
    <n v="1.46"/>
    <n v="0"/>
    <n v="8.76"/>
    <n v="5.87"/>
    <n v="2.89"/>
    <s v="Debit"/>
  </r>
  <r>
    <x v="439"/>
    <s v="O20243545"/>
    <s v="C10361"/>
    <s v="SMB"/>
    <x v="1"/>
    <s v="Santa Fe"/>
    <s v="Rosario"/>
    <s v="Lácteos"/>
    <s v="Leche 1L"/>
    <n v="19"/>
    <n v="2.58"/>
    <n v="0.107"/>
    <n v="43.77"/>
    <n v="34.14"/>
    <n v="9.6300000000000008"/>
    <s v="Cash"/>
  </r>
  <r>
    <x v="42"/>
    <s v="O20241367"/>
    <s v="C12283"/>
    <s v="Enterprise"/>
    <x v="1"/>
    <s v="Santa Fe"/>
    <s v="Rafaela"/>
    <s v="Frutas"/>
    <s v="Manzana Kg"/>
    <n v="9"/>
    <n v="1.47"/>
    <n v="0.06"/>
    <n v="12.44"/>
    <n v="8.9600000000000009"/>
    <n v="3.48"/>
    <s v="Debit"/>
  </r>
  <r>
    <x v="101"/>
    <s v="O20242302"/>
    <s v="C13306"/>
    <s v="Consumer"/>
    <x v="1"/>
    <s v="Rosario"/>
    <s v="Rosario"/>
    <s v="Verduras"/>
    <s v="Zanahoria Kg"/>
    <n v="19"/>
    <n v="1.52"/>
    <n v="0.13400000000000001"/>
    <n v="25.01"/>
    <n v="17.510000000000002"/>
    <n v="7.5"/>
    <s v="Credit"/>
  </r>
  <r>
    <x v="538"/>
    <s v="O20241966"/>
    <s v="C10394"/>
    <s v="SMB"/>
    <x v="1"/>
    <s v="Mendoza"/>
    <s v="Godoy Cruz"/>
    <s v="Panificados"/>
    <s v="Medialunas Docena"/>
    <n v="19"/>
    <n v="1.22"/>
    <n v="5.0999999999999997E-2"/>
    <n v="22"/>
    <n v="14.74"/>
    <n v="7.26"/>
    <s v="Debit"/>
  </r>
  <r>
    <x v="232"/>
    <s v="O20243355"/>
    <s v="C13403"/>
    <s v="Enterprise"/>
    <x v="2"/>
    <s v="Rosario"/>
    <s v="Rosario"/>
    <s v="Frutas"/>
    <s v="Banana Kg"/>
    <n v="8"/>
    <n v="2.31"/>
    <n v="0.13600000000000001"/>
    <n v="15.97"/>
    <n v="11.5"/>
    <n v="4.47"/>
    <s v="Credit"/>
  </r>
  <r>
    <x v="619"/>
    <s v="O20244670"/>
    <s v="C10539"/>
    <s v="Consumer"/>
    <x v="0"/>
    <s v="LatAm"/>
    <s v="Lima"/>
    <s v="Panificados"/>
    <s v="Pan Lacteado"/>
    <n v="5"/>
    <n v="1.57"/>
    <n v="4.1000000000000002E-2"/>
    <n v="7.53"/>
    <n v="5.05"/>
    <n v="2.48"/>
    <s v="Cash"/>
  </r>
  <r>
    <x v="485"/>
    <s v="O20240082"/>
    <s v="C12888"/>
    <s v="Consumer"/>
    <x v="1"/>
    <s v="Rosario"/>
    <s v="Rosario"/>
    <s v="Suplementos"/>
    <s v="Creatina 300g"/>
    <n v="14"/>
    <n v="18.510000000000002"/>
    <n v="0.23100000000000001"/>
    <n v="199.28"/>
    <n v="109.6"/>
    <n v="89.68"/>
    <s v="Credit"/>
  </r>
  <r>
    <x v="593"/>
    <s v="O20240677"/>
    <s v="C10678"/>
    <s v="SMB"/>
    <x v="1"/>
    <s v="LatAm"/>
    <s v="Montevideo"/>
    <s v="Lácteos"/>
    <s v="Queso Cremoso 500g"/>
    <n v="8"/>
    <n v="1.56"/>
    <n v="5.0000000000000001E-3"/>
    <n v="12.42"/>
    <n v="9.69"/>
    <n v="2.73"/>
    <s v="Cash"/>
  </r>
  <r>
    <x v="344"/>
    <s v="O20242027"/>
    <s v="C11181"/>
    <s v="SMB"/>
    <x v="0"/>
    <s v="Santa Fe"/>
    <s v="Rosario"/>
    <s v="Lácteos"/>
    <s v="Leche 1L"/>
    <n v="15"/>
    <n v="1.56"/>
    <n v="0.124"/>
    <n v="20.5"/>
    <n v="15.99"/>
    <n v="4.51"/>
    <s v="Credit"/>
  </r>
  <r>
    <x v="174"/>
    <s v="O20241861"/>
    <s v="C13205"/>
    <s v="Consumer"/>
    <x v="0"/>
    <s v="Córdoba"/>
    <s v="Villa María"/>
    <s v="Lácteos"/>
    <s v="Yogur 1L"/>
    <n v="1"/>
    <n v="1.46"/>
    <n v="0"/>
    <n v="1.46"/>
    <n v="1.1399999999999999"/>
    <n v="0.32"/>
    <s v="Transfer"/>
  </r>
  <r>
    <x v="451"/>
    <s v="O20242513"/>
    <s v="C12266"/>
    <s v="Consumer"/>
    <x v="1"/>
    <s v="AMBA"/>
    <s v="GBA Oeste"/>
    <s v="Frutas"/>
    <s v="Banana Kg"/>
    <n v="13"/>
    <n v="1.74"/>
    <n v="0.13700000000000001"/>
    <n v="19.52"/>
    <n v="14.05"/>
    <n v="5.47"/>
    <s v="Wallet"/>
  </r>
  <r>
    <x v="577"/>
    <s v="O20241992"/>
    <s v="C11991"/>
    <s v="SMB"/>
    <x v="1"/>
    <s v="Rosario"/>
    <s v="Rosario"/>
    <s v="Panificados"/>
    <s v="Pan Lacteado"/>
    <n v="16"/>
    <n v="1.77"/>
    <n v="4.2000000000000003E-2"/>
    <n v="27.13"/>
    <n v="18.18"/>
    <n v="8.9499999999999993"/>
    <s v="Credit"/>
  </r>
  <r>
    <x v="553"/>
    <s v="O20244730"/>
    <s v="C10832"/>
    <s v="SMB"/>
    <x v="1"/>
    <s v="Córdoba"/>
    <s v="Villa María"/>
    <s v="Suplementos"/>
    <s v="Creatina 300g"/>
    <n v="18"/>
    <n v="15.54"/>
    <n v="0.107"/>
    <n v="249.79"/>
    <n v="137.38"/>
    <n v="112.41"/>
    <s v="Cash"/>
  </r>
  <r>
    <x v="239"/>
    <s v="O20242712"/>
    <s v="C11924"/>
    <s v="Enterprise"/>
    <x v="1"/>
    <s v="AMBA"/>
    <s v="GBA Norte"/>
    <s v="Bebidas"/>
    <s v="Energética"/>
    <n v="2"/>
    <n v="1.62"/>
    <n v="9.0999999999999998E-2"/>
    <n v="2.95"/>
    <n v="2.21"/>
    <n v="0.74"/>
    <s v="Credit"/>
  </r>
  <r>
    <x v="325"/>
    <s v="O20240622"/>
    <s v="C12243"/>
    <s v="Consumer"/>
    <x v="1"/>
    <s v="Córdoba"/>
    <s v="Río Cuarto"/>
    <s v="Bebidas"/>
    <s v="Energética"/>
    <n v="2"/>
    <n v="1.71"/>
    <n v="7.8E-2"/>
    <n v="3.15"/>
    <n v="2.36"/>
    <n v="0.79"/>
    <s v="Credit"/>
  </r>
  <r>
    <x v="220"/>
    <s v="O20242793"/>
    <s v="C13217"/>
    <s v="SMB"/>
    <x v="2"/>
    <s v="AMBA"/>
    <s v="CABA"/>
    <s v="Snacks"/>
    <s v="Mix Frutos Secos"/>
    <n v="12"/>
    <n v="2.2799999999999998"/>
    <n v="8.2000000000000003E-2"/>
    <n v="25.12"/>
    <n v="16.329999999999998"/>
    <n v="8.7899999999999991"/>
    <s v="Debit"/>
  </r>
  <r>
    <x v="572"/>
    <s v="O20244474"/>
    <s v="C10267"/>
    <s v="Consumer"/>
    <x v="0"/>
    <s v="AMBA"/>
    <s v="GBA Norte"/>
    <s v="Snacks"/>
    <s v="Papas Clásicas"/>
    <n v="8"/>
    <n v="3.49"/>
    <n v="2.4E-2"/>
    <n v="27.25"/>
    <n v="17.71"/>
    <n v="9.5399999999999991"/>
    <s v="Wallet"/>
  </r>
  <r>
    <x v="202"/>
    <s v="O20244334"/>
    <s v="C10084"/>
    <s v="Consumer"/>
    <x v="1"/>
    <s v="Córdoba"/>
    <s v="Villa María"/>
    <s v="Verduras"/>
    <s v="Tomate Kg"/>
    <n v="8"/>
    <n v="1.76"/>
    <n v="1.7000000000000001E-2"/>
    <n v="13.84"/>
    <n v="9.69"/>
    <n v="4.1500000000000004"/>
    <s v="Credit"/>
  </r>
  <r>
    <x v="410"/>
    <s v="O20242169"/>
    <s v="C10769"/>
    <s v="Enterprise"/>
    <x v="1"/>
    <s v="LatAm"/>
    <s v="Asunción"/>
    <s v="Verduras"/>
    <s v="Lechuga Unidad"/>
    <n v="19"/>
    <n v="2.2799999999999998"/>
    <n v="0.19800000000000001"/>
    <n v="34.74"/>
    <n v="24.32"/>
    <n v="10.42"/>
    <s v="Debit"/>
  </r>
  <r>
    <x v="158"/>
    <s v="O20241494"/>
    <s v="C11095"/>
    <s v="SMB"/>
    <x v="0"/>
    <s v="Córdoba"/>
    <s v="Río Cuarto"/>
    <s v="Panificados"/>
    <s v="Pan Lacteado"/>
    <n v="9"/>
    <n v="1.04"/>
    <n v="8.1000000000000003E-2"/>
    <n v="8.6"/>
    <n v="5.76"/>
    <n v="2.84"/>
    <s v="Credit"/>
  </r>
  <r>
    <x v="150"/>
    <s v="O20240703"/>
    <s v="C12205"/>
    <s v="Consumer"/>
    <x v="0"/>
    <s v="Santa Fe"/>
    <s v="Santa Fe"/>
    <s v="Lácteos"/>
    <s v="Leche 1L"/>
    <n v="17"/>
    <n v="2.88"/>
    <n v="6.6000000000000003E-2"/>
    <n v="45.73"/>
    <n v="35.67"/>
    <n v="10.06"/>
    <s v="Credit"/>
  </r>
  <r>
    <x v="625"/>
    <s v="O20244972"/>
    <s v="C10712"/>
    <s v="SMB"/>
    <x v="1"/>
    <s v="LatAm"/>
    <s v="Asunción"/>
    <s v="Frutas"/>
    <s v="Manzana Kg"/>
    <n v="17"/>
    <n v="1.49"/>
    <n v="8.0000000000000002E-3"/>
    <n v="25.13"/>
    <n v="18.09"/>
    <n v="7.04"/>
    <s v="Wallet"/>
  </r>
  <r>
    <x v="479"/>
    <s v="O20240862"/>
    <s v="C12164"/>
    <s v="SMB"/>
    <x v="0"/>
    <s v="LatAm"/>
    <s v="Asunción"/>
    <s v="Snacks"/>
    <s v="Mix Frutos Secos"/>
    <n v="9"/>
    <n v="1.86"/>
    <n v="1.7000000000000001E-2"/>
    <n v="16.46"/>
    <n v="10.7"/>
    <n v="5.76"/>
    <s v="Debit"/>
  </r>
  <r>
    <x v="85"/>
    <s v="O20243899"/>
    <s v="C10559"/>
    <s v="Consumer"/>
    <x v="0"/>
    <s v="Santa Fe"/>
    <s v="Rafaela"/>
    <s v="Suplementos"/>
    <s v="Creatina 300g"/>
    <n v="10"/>
    <n v="18.5"/>
    <n v="0"/>
    <n v="185"/>
    <n v="101.75"/>
    <n v="83.25"/>
    <s v="Wallet"/>
  </r>
  <r>
    <x v="209"/>
    <s v="O20242741"/>
    <s v="C11656"/>
    <s v="Consumer"/>
    <x v="1"/>
    <s v="Córdoba"/>
    <s v="Villa María"/>
    <s v="Frutas"/>
    <s v="Banana Kg"/>
    <n v="11"/>
    <n v="1.94"/>
    <n v="0.128"/>
    <n v="18.61"/>
    <n v="13.4"/>
    <n v="5.21"/>
    <s v="Transfer"/>
  </r>
  <r>
    <x v="498"/>
    <s v="O20243624"/>
    <s v="C12428"/>
    <s v="Consumer"/>
    <x v="1"/>
    <s v="Santa Fe"/>
    <s v="Santa Fe"/>
    <s v="Lácteos"/>
    <s v="Yogur 1L"/>
    <n v="13"/>
    <n v="2.0699999999999998"/>
    <n v="0"/>
    <n v="26.91"/>
    <n v="20.99"/>
    <n v="5.92"/>
    <s v="Debit"/>
  </r>
  <r>
    <x v="379"/>
    <s v="O20243427"/>
    <s v="C12104"/>
    <s v="SMB"/>
    <x v="1"/>
    <s v="AMBA"/>
    <s v="CABA"/>
    <s v="Frutas"/>
    <s v="Naranja Kg"/>
    <n v="14"/>
    <n v="2.79"/>
    <n v="6.6000000000000003E-2"/>
    <n v="36.479999999999997"/>
    <n v="26.27"/>
    <n v="10.210000000000001"/>
    <s v="Credit"/>
  </r>
  <r>
    <x v="50"/>
    <s v="O20242969"/>
    <s v="C11667"/>
    <s v="Consumer"/>
    <x v="1"/>
    <s v="Rosario"/>
    <s v="Rosario"/>
    <s v="Frutas"/>
    <s v="Naranja Kg"/>
    <n v="15"/>
    <n v="2.2599999999999998"/>
    <n v="1E-3"/>
    <n v="33.869999999999997"/>
    <n v="24.39"/>
    <n v="9.48"/>
    <s v="Transfer"/>
  </r>
  <r>
    <x v="525"/>
    <s v="O20241507"/>
    <s v="C11642"/>
    <s v="Consumer"/>
    <x v="0"/>
    <s v="Mendoza"/>
    <s v="Godoy Cruz"/>
    <s v="Verduras"/>
    <s v="Zanahoria Kg"/>
    <n v="3"/>
    <n v="1.98"/>
    <n v="0.215"/>
    <n v="4.66"/>
    <n v="3.26"/>
    <n v="1.4"/>
    <s v="Debit"/>
  </r>
  <r>
    <x v="499"/>
    <s v="O20241873"/>
    <s v="C10992"/>
    <s v="Consumer"/>
    <x v="1"/>
    <s v="AMBA"/>
    <s v="GBA Sur"/>
    <s v="Verduras"/>
    <s v="Tomate Kg"/>
    <n v="14"/>
    <n v="2.46"/>
    <n v="0"/>
    <n v="34.44"/>
    <n v="24.11"/>
    <n v="10.33"/>
    <s v="Credit"/>
  </r>
  <r>
    <x v="285"/>
    <s v="O20244313"/>
    <s v="C11495"/>
    <s v="Consumer"/>
    <x v="1"/>
    <s v="Rosario"/>
    <s v="Rosario"/>
    <s v="Panificados"/>
    <s v="Pan Lacteado"/>
    <n v="9"/>
    <n v="1.49"/>
    <n v="0.11600000000000001"/>
    <n v="11.85"/>
    <n v="7.94"/>
    <n v="3.91"/>
    <s v="Cash"/>
  </r>
  <r>
    <x v="545"/>
    <s v="O20243891"/>
    <s v="C10324"/>
    <s v="Consumer"/>
    <x v="1"/>
    <s v="Santa Fe"/>
    <s v="Rafaela"/>
    <s v="Verduras"/>
    <s v="Zanahoria Kg"/>
    <n v="5"/>
    <n v="2.4500000000000002"/>
    <n v="9.2999999999999999E-2"/>
    <n v="11.11"/>
    <n v="7.78"/>
    <n v="3.33"/>
    <s v="Debit"/>
  </r>
  <r>
    <x v="341"/>
    <s v="O20240389"/>
    <s v="C11230"/>
    <s v="Consumer"/>
    <x v="0"/>
    <s v="AMBA"/>
    <s v="GBA Oeste"/>
    <s v="Panificados"/>
    <s v="Pan Integral"/>
    <n v="11"/>
    <n v="2.12"/>
    <n v="4.7E-2"/>
    <n v="22.22"/>
    <n v="14.89"/>
    <n v="7.33"/>
    <s v="Credit"/>
  </r>
  <r>
    <x v="74"/>
    <s v="O20241734"/>
    <s v="C11228"/>
    <s v="SMB"/>
    <x v="1"/>
    <s v="Mendoza"/>
    <s v="Godoy Cruz"/>
    <s v="Verduras"/>
    <s v="Cebolla Kg"/>
    <n v="14"/>
    <n v="2.2799999999999998"/>
    <n v="2.8000000000000001E-2"/>
    <n v="31.03"/>
    <n v="21.72"/>
    <n v="9.31"/>
    <s v="Transfer"/>
  </r>
  <r>
    <x v="630"/>
    <s v="O20243741"/>
    <s v="C10707"/>
    <s v="Consumer"/>
    <x v="2"/>
    <s v="Mendoza"/>
    <s v="Mendoza"/>
    <s v="Panificados"/>
    <s v="Pan Lacteado"/>
    <n v="2"/>
    <n v="2.02"/>
    <n v="6.0999999999999999E-2"/>
    <n v="3.79"/>
    <n v="2.54"/>
    <n v="1.25"/>
    <s v="Debit"/>
  </r>
  <r>
    <x v="247"/>
    <s v="O20240762"/>
    <s v="C11101"/>
    <s v="Consumer"/>
    <x v="1"/>
    <s v="Córdoba"/>
    <s v="Villa María"/>
    <s v="Suplementos"/>
    <s v="Omega-3"/>
    <n v="10"/>
    <n v="25.56"/>
    <n v="0.1"/>
    <n v="230.04"/>
    <n v="126.52"/>
    <n v="103.52"/>
    <s v="Credit"/>
  </r>
  <r>
    <x v="76"/>
    <s v="O20243708"/>
    <s v="C13380"/>
    <s v="Consumer"/>
    <x v="0"/>
    <s v="AMBA"/>
    <s v="CABA"/>
    <s v="Panificados"/>
    <s v="Medialunas Docena"/>
    <n v="13"/>
    <n v="1.17"/>
    <n v="6.6000000000000003E-2"/>
    <n v="14.21"/>
    <n v="9.52"/>
    <n v="4.6900000000000004"/>
    <s v="Transfer"/>
  </r>
  <r>
    <x v="454"/>
    <s v="O20241406"/>
    <s v="C10030"/>
    <s v="Enterprise"/>
    <x v="2"/>
    <s v="Mendoza"/>
    <s v="Godoy Cruz"/>
    <s v="Bebidas"/>
    <s v="Agua 1.5L"/>
    <n v="4"/>
    <n v="1.98"/>
    <n v="0"/>
    <n v="7.92"/>
    <n v="5.94"/>
    <n v="1.98"/>
    <s v="Credit"/>
  </r>
  <r>
    <x v="306"/>
    <s v="O20242884"/>
    <s v="C12986"/>
    <s v="Consumer"/>
    <x v="0"/>
    <s v="Mendoza"/>
    <s v="San Rafael"/>
    <s v="Panificados"/>
    <s v="Pan Integral"/>
    <n v="18"/>
    <n v="2.0299999999999998"/>
    <n v="0.14299999999999999"/>
    <n v="31.31"/>
    <n v="20.98"/>
    <n v="10.33"/>
    <s v="Credit"/>
  </r>
  <r>
    <x v="134"/>
    <s v="O20240329"/>
    <s v="C10196"/>
    <s v="Consumer"/>
    <x v="0"/>
    <s v="Santa Fe"/>
    <s v="Rafaela"/>
    <s v="Frutas"/>
    <s v="Naranja Kg"/>
    <n v="18"/>
    <n v="1.61"/>
    <n v="0.14899999999999999"/>
    <n v="24.66"/>
    <n v="17.760000000000002"/>
    <n v="6.9"/>
    <s v="Transfer"/>
  </r>
  <r>
    <x v="126"/>
    <s v="O20242397"/>
    <s v="C11159"/>
    <s v="Consumer"/>
    <x v="2"/>
    <s v="Córdoba"/>
    <s v="Córdoba"/>
    <s v="Panificados"/>
    <s v="Pan Integral"/>
    <n v="7"/>
    <n v="1.71"/>
    <n v="0.13800000000000001"/>
    <n v="10.32"/>
    <n v="6.91"/>
    <n v="3.41"/>
    <s v="Debit"/>
  </r>
  <r>
    <x v="281"/>
    <s v="O20244517"/>
    <s v="C11971"/>
    <s v="SMB"/>
    <x v="1"/>
    <s v="LatAm"/>
    <s v="Asunción"/>
    <s v="Suplementos"/>
    <s v="Creatina 300g"/>
    <n v="3"/>
    <n v="29.78"/>
    <n v="1.4999999999999999E-2"/>
    <n v="88"/>
    <n v="48.4"/>
    <n v="39.6"/>
    <s v="Debit"/>
  </r>
  <r>
    <x v="468"/>
    <s v="O20243753"/>
    <s v="C10711"/>
    <s v="Enterprise"/>
    <x v="1"/>
    <s v="AMBA"/>
    <s v="GBA Sur"/>
    <s v="Lácteos"/>
    <s v="Queso Cremoso 500g"/>
    <n v="2"/>
    <n v="1.38"/>
    <n v="0"/>
    <n v="2.76"/>
    <n v="2.15"/>
    <n v="0.61"/>
    <s v="Debit"/>
  </r>
  <r>
    <x v="493"/>
    <s v="O20244118"/>
    <s v="C13254"/>
    <s v="Consumer"/>
    <x v="1"/>
    <s v="AMBA"/>
    <s v="GBA Sur"/>
    <s v="Panificados"/>
    <s v="Medialunas Docena"/>
    <n v="13"/>
    <n v="1.07"/>
    <n v="0.125"/>
    <n v="12.17"/>
    <n v="8.15"/>
    <n v="4.0199999999999996"/>
    <s v="Cash"/>
  </r>
  <r>
    <x v="347"/>
    <s v="O20240034"/>
    <s v="C13338"/>
    <s v="Consumer"/>
    <x v="1"/>
    <s v="Rosario"/>
    <s v="Rosario"/>
    <s v="Lácteos"/>
    <s v="Queso Cremoso 500g"/>
    <n v="17"/>
    <n v="2.91"/>
    <n v="0"/>
    <n v="49.47"/>
    <n v="38.590000000000003"/>
    <n v="10.88"/>
    <s v="Debit"/>
  </r>
  <r>
    <x v="232"/>
    <s v="O20243348"/>
    <s v="C13050"/>
    <s v="SMB"/>
    <x v="0"/>
    <s v="AMBA"/>
    <s v="GBA Oeste"/>
    <s v="Bebidas"/>
    <s v="Energética"/>
    <n v="16"/>
    <n v="1.87"/>
    <n v="2.9000000000000001E-2"/>
    <n v="29.05"/>
    <n v="21.79"/>
    <n v="7.26"/>
    <s v="Transfer"/>
  </r>
  <r>
    <x v="487"/>
    <s v="O20240821"/>
    <s v="C12024"/>
    <s v="Consumer"/>
    <x v="1"/>
    <s v="Santa Fe"/>
    <s v="Rosario"/>
    <s v="Snacks"/>
    <s v="Barra Cereal"/>
    <n v="10"/>
    <n v="3.36"/>
    <n v="4.0000000000000001E-3"/>
    <n v="33.47"/>
    <n v="21.76"/>
    <n v="11.71"/>
    <s v="Debit"/>
  </r>
  <r>
    <x v="291"/>
    <s v="O20241438"/>
    <s v="C12745"/>
    <s v="Consumer"/>
    <x v="0"/>
    <s v="Santa Fe"/>
    <s v="Santa Fe"/>
    <s v="Frutas"/>
    <s v="Uva Kg"/>
    <n v="18"/>
    <n v="1.73"/>
    <n v="2.7E-2"/>
    <n v="30.3"/>
    <n v="21.82"/>
    <n v="8.48"/>
    <s v="Cash"/>
  </r>
  <r>
    <x v="193"/>
    <s v="O20240287"/>
    <s v="C12624"/>
    <s v="Consumer"/>
    <x v="0"/>
    <s v="AMBA"/>
    <s v="GBA Oeste"/>
    <s v="Verduras"/>
    <s v="Cebolla Kg"/>
    <n v="14"/>
    <n v="1.92"/>
    <n v="4.0000000000000001E-3"/>
    <n v="26.77"/>
    <n v="18.739999999999998"/>
    <n v="8.0299999999999994"/>
    <s v="Debit"/>
  </r>
  <r>
    <x v="88"/>
    <s v="O20242414"/>
    <s v="C13252"/>
    <s v="Consumer"/>
    <x v="0"/>
    <s v="Córdoba"/>
    <s v="Río Cuarto"/>
    <s v="Snacks"/>
    <s v="Papas Onduladas"/>
    <n v="15"/>
    <n v="3.06"/>
    <n v="0"/>
    <n v="45.9"/>
    <n v="29.84"/>
    <n v="16.059999999999999"/>
    <s v="Transfer"/>
  </r>
  <r>
    <x v="501"/>
    <s v="O20244955"/>
    <s v="C10242"/>
    <s v="Consumer"/>
    <x v="1"/>
    <s v="Mendoza"/>
    <s v="San Rafael"/>
    <s v="Lácteos"/>
    <s v="Yogur 1L"/>
    <n v="1"/>
    <n v="1.88"/>
    <n v="0.161"/>
    <n v="1.58"/>
    <n v="1.23"/>
    <n v="0.35"/>
    <s v="Transfer"/>
  </r>
  <r>
    <x v="355"/>
    <s v="O20243943"/>
    <s v="C13216"/>
    <s v="SMB"/>
    <x v="1"/>
    <s v="Córdoba"/>
    <s v="Villa María"/>
    <s v="Lácteos"/>
    <s v="Leche 1L"/>
    <n v="2"/>
    <n v="1.85"/>
    <n v="0.108"/>
    <n v="3.3"/>
    <n v="2.57"/>
    <n v="0.73"/>
    <s v="Transfer"/>
  </r>
  <r>
    <x v="437"/>
    <s v="O20244617"/>
    <s v="C11589"/>
    <s v="SMB"/>
    <x v="0"/>
    <s v="Mendoza"/>
    <s v="Mendoza"/>
    <s v="Verduras"/>
    <s v="Lechuga Unidad"/>
    <n v="11"/>
    <n v="2.52"/>
    <n v="0"/>
    <n v="27.72"/>
    <n v="19.399999999999999"/>
    <n v="8.32"/>
    <s v="Credit"/>
  </r>
  <r>
    <x v="596"/>
    <s v="O20242161"/>
    <s v="C11821"/>
    <s v="Consumer"/>
    <x v="1"/>
    <s v="Mendoza"/>
    <s v="Mendoza"/>
    <s v="Lácteos"/>
    <s v="Queso Cremoso 500g"/>
    <n v="19"/>
    <n v="1.19"/>
    <n v="0.19700000000000001"/>
    <n v="18.16"/>
    <n v="14.16"/>
    <n v="4"/>
    <s v="Transfer"/>
  </r>
  <r>
    <x v="171"/>
    <s v="O20242040"/>
    <s v="C11893"/>
    <s v="Enterprise"/>
    <x v="1"/>
    <s v="Rosario"/>
    <s v="Rosario"/>
    <s v="Snacks"/>
    <s v="Papas Clásicas"/>
    <n v="9"/>
    <n v="1.7"/>
    <n v="0"/>
    <n v="15.3"/>
    <n v="9.94"/>
    <n v="5.36"/>
    <s v="Transfer"/>
  </r>
  <r>
    <x v="144"/>
    <s v="O20241656"/>
    <s v="C13071"/>
    <s v="Consumer"/>
    <x v="1"/>
    <s v="LatAm"/>
    <s v="Montevideo"/>
    <s v="Suplementos"/>
    <s v="Multivitamínico"/>
    <n v="7"/>
    <n v="24.22"/>
    <n v="6.3E-2"/>
    <n v="158.86000000000001"/>
    <n v="87.37"/>
    <n v="71.489999999999995"/>
    <s v="Cash"/>
  </r>
  <r>
    <x v="147"/>
    <s v="O20244102"/>
    <s v="C11585"/>
    <s v="Consumer"/>
    <x v="0"/>
    <s v="LatAm"/>
    <s v="Montevideo"/>
    <s v="Panificados"/>
    <s v="Pan Integral"/>
    <n v="10"/>
    <n v="1.01"/>
    <n v="0.122"/>
    <n v="8.8699999999999992"/>
    <n v="5.94"/>
    <n v="2.93"/>
    <s v="Wallet"/>
  </r>
  <r>
    <x v="102"/>
    <s v="O20242989"/>
    <s v="C11646"/>
    <s v="SMB"/>
    <x v="0"/>
    <s v="LatAm"/>
    <s v="Lima"/>
    <s v="Snacks"/>
    <s v="Mix Frutos Secos"/>
    <n v="5"/>
    <n v="1.61"/>
    <n v="7.0999999999999994E-2"/>
    <n v="7.48"/>
    <n v="4.8600000000000003"/>
    <n v="2.62"/>
    <s v="Credit"/>
  </r>
  <r>
    <x v="81"/>
    <s v="O20240581"/>
    <s v="C12006"/>
    <s v="SMB"/>
    <x v="0"/>
    <s v="LatAm"/>
    <s v="Santiago"/>
    <s v="Bebidas"/>
    <s v="Jugo Naranja"/>
    <n v="20"/>
    <n v="1.6"/>
    <n v="3.7999999999999999E-2"/>
    <n v="30.78"/>
    <n v="23.08"/>
    <n v="7.7"/>
    <s v="Debit"/>
  </r>
  <r>
    <x v="47"/>
    <s v="O20241104"/>
    <s v="C10372"/>
    <s v="SMB"/>
    <x v="0"/>
    <s v="Santa Fe"/>
    <s v="Santa Fe"/>
    <s v="Bebidas"/>
    <s v="Energética"/>
    <n v="6"/>
    <n v="2.2000000000000002"/>
    <n v="2.7E-2"/>
    <n v="12.84"/>
    <n v="9.6300000000000008"/>
    <n v="3.21"/>
    <s v="Debit"/>
  </r>
  <r>
    <x v="225"/>
    <s v="O20242080"/>
    <s v="C12375"/>
    <s v="SMB"/>
    <x v="1"/>
    <s v="AMBA"/>
    <s v="GBA Oeste"/>
    <s v="Bebidas"/>
    <s v="Energética"/>
    <n v="9"/>
    <n v="1.61"/>
    <n v="8.4000000000000005E-2"/>
    <n v="13.27"/>
    <n v="9.9499999999999993"/>
    <n v="3.32"/>
    <s v="Credit"/>
  </r>
  <r>
    <x v="88"/>
    <s v="O20242412"/>
    <s v="C10165"/>
    <s v="SMB"/>
    <x v="1"/>
    <s v="AMBA"/>
    <s v="GBA Sur"/>
    <s v="Bebidas"/>
    <s v="Gaseosa Cola"/>
    <n v="11"/>
    <n v="1.7"/>
    <n v="9.9000000000000005E-2"/>
    <n v="16.850000000000001"/>
    <n v="12.64"/>
    <n v="4.21"/>
    <s v="Credit"/>
  </r>
  <r>
    <x v="291"/>
    <s v="O20241439"/>
    <s v="C12857"/>
    <s v="SMB"/>
    <x v="0"/>
    <s v="AMBA"/>
    <s v="GBA Oeste"/>
    <s v="Verduras"/>
    <s v="Cebolla Kg"/>
    <n v="3"/>
    <n v="1.49"/>
    <n v="4.4999999999999998E-2"/>
    <n v="4.2699999999999996"/>
    <n v="2.99"/>
    <n v="1.28"/>
    <s v="Transfer"/>
  </r>
  <r>
    <x v="8"/>
    <s v="O20241684"/>
    <s v="C10961"/>
    <s v="SMB"/>
    <x v="0"/>
    <s v="AMBA"/>
    <s v="CABA"/>
    <s v="Lácteos"/>
    <s v="Queso Cremoso 500g"/>
    <n v="19"/>
    <n v="1.42"/>
    <n v="8.4000000000000005E-2"/>
    <n v="24.71"/>
    <n v="19.27"/>
    <n v="5.44"/>
    <s v="Credit"/>
  </r>
  <r>
    <x v="87"/>
    <s v="O20242240"/>
    <s v="C11569"/>
    <s v="Consumer"/>
    <x v="1"/>
    <s v="AMBA"/>
    <s v="GBA Oeste"/>
    <s v="Lácteos"/>
    <s v="Leche 1L"/>
    <n v="9"/>
    <n v="2.2599999999999998"/>
    <n v="0.21"/>
    <n v="16.07"/>
    <n v="12.53"/>
    <n v="3.54"/>
    <s v="Cash"/>
  </r>
  <r>
    <x v="350"/>
    <s v="O20241558"/>
    <s v="C11417"/>
    <s v="Consumer"/>
    <x v="1"/>
    <s v="AMBA"/>
    <s v="GBA Sur"/>
    <s v="Frutas"/>
    <s v="Banana Kg"/>
    <n v="14"/>
    <n v="3"/>
    <n v="0.13700000000000001"/>
    <n v="36.25"/>
    <n v="26.1"/>
    <n v="10.15"/>
    <s v="Credit"/>
  </r>
  <r>
    <x v="411"/>
    <s v="O20244277"/>
    <s v="C10928"/>
    <s v="Consumer"/>
    <x v="0"/>
    <s v="Córdoba"/>
    <s v="Córdoba"/>
    <s v="Bebidas"/>
    <s v="Gaseosa Cola"/>
    <n v="19"/>
    <n v="1.27"/>
    <n v="3.6999999999999998E-2"/>
    <n v="23.24"/>
    <n v="17.43"/>
    <n v="5.81"/>
    <s v="Credit"/>
  </r>
  <r>
    <x v="613"/>
    <s v="O20244310"/>
    <s v="C12153"/>
    <s v="Consumer"/>
    <x v="1"/>
    <s v="Santa Fe"/>
    <s v="Rosario"/>
    <s v="Snacks"/>
    <s v="Papas Clásicas"/>
    <n v="7"/>
    <n v="3.44"/>
    <n v="7.4999999999999997E-2"/>
    <n v="22.27"/>
    <n v="14.48"/>
    <n v="7.79"/>
    <s v="Credit"/>
  </r>
  <r>
    <x v="241"/>
    <s v="O20242533"/>
    <s v="C12251"/>
    <s v="Consumer"/>
    <x v="0"/>
    <s v="LatAm"/>
    <s v="Montevideo"/>
    <s v="Bebidas"/>
    <s v="Agua 1.5L"/>
    <n v="17"/>
    <n v="1.92"/>
    <n v="0.19500000000000001"/>
    <n v="26.28"/>
    <n v="19.71"/>
    <n v="6.57"/>
    <s v="Debit"/>
  </r>
  <r>
    <x v="217"/>
    <s v="O20241146"/>
    <s v="C10825"/>
    <s v="SMB"/>
    <x v="1"/>
    <s v="AMBA"/>
    <s v="GBA Oeste"/>
    <s v="Bebidas"/>
    <s v="Agua 500ml"/>
    <n v="3"/>
    <n v="1.29"/>
    <n v="0.14000000000000001"/>
    <n v="3.33"/>
    <n v="2.5"/>
    <n v="0.83"/>
    <s v="Debit"/>
  </r>
  <r>
    <x v="542"/>
    <s v="O20242856"/>
    <s v="C10864"/>
    <s v="Consumer"/>
    <x v="1"/>
    <s v="Rosario"/>
    <s v="Rosario"/>
    <s v="Verduras"/>
    <s v="Tomate Kg"/>
    <n v="7"/>
    <n v="2.15"/>
    <n v="0"/>
    <n v="15.05"/>
    <n v="10.54"/>
    <n v="4.51"/>
    <s v="Credit"/>
  </r>
  <r>
    <x v="567"/>
    <s v="O20244454"/>
    <s v="C10494"/>
    <s v="Consumer"/>
    <x v="0"/>
    <s v="AMBA"/>
    <s v="GBA Oeste"/>
    <s v="Lácteos"/>
    <s v="Queso Cremoso 500g"/>
    <n v="20"/>
    <n v="1.22"/>
    <n v="0"/>
    <n v="24.4"/>
    <n v="19.03"/>
    <n v="5.37"/>
    <s v="Debit"/>
  </r>
  <r>
    <x v="591"/>
    <s v="O20240416"/>
    <s v="C12262"/>
    <s v="Consumer"/>
    <x v="1"/>
    <s v="Rosario"/>
    <s v="Rosario"/>
    <s v="Frutas"/>
    <s v="Naranja Kg"/>
    <n v="8"/>
    <n v="1.4"/>
    <n v="4.2999999999999997E-2"/>
    <n v="10.72"/>
    <n v="7.72"/>
    <n v="3"/>
    <s v="Credit"/>
  </r>
  <r>
    <x v="510"/>
    <s v="O20243796"/>
    <s v="C12053"/>
    <s v="SMB"/>
    <x v="1"/>
    <s v="LatAm"/>
    <s v="Asunción"/>
    <s v="Lácteos"/>
    <s v="Queso Cremoso 500g"/>
    <n v="11"/>
    <n v="2.11"/>
    <n v="0.08"/>
    <n v="21.35"/>
    <n v="16.649999999999999"/>
    <n v="4.7"/>
    <s v="Credit"/>
  </r>
  <r>
    <x v="526"/>
    <s v="O20241602"/>
    <s v="C11153"/>
    <s v="SMB"/>
    <x v="1"/>
    <s v="LatAm"/>
    <s v="Montevideo"/>
    <s v="Suplementos"/>
    <s v="Whey 1kg"/>
    <n v="9"/>
    <n v="21.14"/>
    <n v="0.111"/>
    <n v="169.14"/>
    <n v="93.03"/>
    <n v="76.11"/>
    <s v="Wallet"/>
  </r>
  <r>
    <x v="482"/>
    <s v="O20243356"/>
    <s v="C11550"/>
    <s v="Consumer"/>
    <x v="0"/>
    <s v="Santa Fe"/>
    <s v="Rafaela"/>
    <s v="Lácteos"/>
    <s v="Queso Cremoso 500g"/>
    <n v="12"/>
    <n v="1.22"/>
    <n v="0.13"/>
    <n v="12.74"/>
    <n v="9.94"/>
    <n v="2.8"/>
    <s v="Wallet"/>
  </r>
  <r>
    <x v="553"/>
    <s v="O20244735"/>
    <s v="C12514"/>
    <s v="SMB"/>
    <x v="1"/>
    <s v="Rosario"/>
    <s v="Rosario"/>
    <s v="Bebidas"/>
    <s v="Energética"/>
    <n v="13"/>
    <n v="1.8"/>
    <n v="0.158"/>
    <n v="19.7"/>
    <n v="14.78"/>
    <n v="4.92"/>
    <s v="Debit"/>
  </r>
  <r>
    <x v="125"/>
    <s v="O20243458"/>
    <s v="C11214"/>
    <s v="Consumer"/>
    <x v="1"/>
    <s v="AMBA"/>
    <s v="GBA Norte"/>
    <s v="Bebidas"/>
    <s v="Agua 500ml"/>
    <n v="13"/>
    <n v="1.28"/>
    <n v="0.124"/>
    <n v="14.58"/>
    <n v="10.94"/>
    <n v="3.64"/>
    <s v="Credit"/>
  </r>
  <r>
    <x v="184"/>
    <s v="O20242478"/>
    <s v="C10161"/>
    <s v="Consumer"/>
    <x v="1"/>
    <s v="Santa Fe"/>
    <s v="Rafaela"/>
    <s v="Lácteos"/>
    <s v="Queso Cremoso 500g"/>
    <n v="16"/>
    <n v="2.2599999999999998"/>
    <n v="5.0000000000000001E-3"/>
    <n v="35.979999999999997"/>
    <n v="28.06"/>
    <n v="7.92"/>
    <s v="Cash"/>
  </r>
  <r>
    <x v="421"/>
    <s v="O20242495"/>
    <s v="C13189"/>
    <s v="Consumer"/>
    <x v="0"/>
    <s v="Córdoba"/>
    <s v="Río Cuarto"/>
    <s v="Frutas"/>
    <s v="Naranja Kg"/>
    <n v="16"/>
    <n v="1.53"/>
    <n v="0.14799999999999999"/>
    <n v="20.86"/>
    <n v="15.02"/>
    <n v="5.84"/>
    <s v="Transfer"/>
  </r>
  <r>
    <x v="234"/>
    <s v="O20243518"/>
    <s v="C13417"/>
    <s v="SMB"/>
    <x v="1"/>
    <s v="Santa Fe"/>
    <s v="Rafaela"/>
    <s v="Panificados"/>
    <s v="Pan Integral"/>
    <n v="5"/>
    <n v="1.58"/>
    <n v="7.5999999999999998E-2"/>
    <n v="7.3"/>
    <n v="4.8899999999999997"/>
    <n v="2.41"/>
    <s v="Wallet"/>
  </r>
  <r>
    <x v="460"/>
    <s v="O20244806"/>
    <s v="C10444"/>
    <s v="Consumer"/>
    <x v="1"/>
    <s v="AMBA"/>
    <s v="GBA Norte"/>
    <s v="Verduras"/>
    <s v="Zanahoria Kg"/>
    <n v="12"/>
    <n v="2.11"/>
    <n v="0"/>
    <n v="25.32"/>
    <n v="17.72"/>
    <n v="7.6"/>
    <s v="Cash"/>
  </r>
  <r>
    <x v="428"/>
    <s v="O20243866"/>
    <s v="C11591"/>
    <s v="Consumer"/>
    <x v="1"/>
    <s v="LatAm"/>
    <s v="Montevideo"/>
    <s v="Verduras"/>
    <s v="Zanahoria Kg"/>
    <n v="19"/>
    <n v="2.54"/>
    <n v="5.1999999999999998E-2"/>
    <n v="45.75"/>
    <n v="32.03"/>
    <n v="13.72"/>
    <s v="Debit"/>
  </r>
  <r>
    <x v="278"/>
    <s v="O20240060"/>
    <s v="C11420"/>
    <s v="Consumer"/>
    <x v="1"/>
    <s v="LatAm"/>
    <s v="Lima"/>
    <s v="Panificados"/>
    <s v="Pan Lacteado"/>
    <n v="19"/>
    <n v="1.69"/>
    <n v="0.128"/>
    <n v="28"/>
    <n v="18.760000000000002"/>
    <n v="9.24"/>
    <s v="Debit"/>
  </r>
  <r>
    <x v="550"/>
    <s v="O20242255"/>
    <s v="C11228"/>
    <s v="SMB"/>
    <x v="1"/>
    <s v="AMBA"/>
    <s v="GBA Sur"/>
    <s v="Lácteos"/>
    <s v="Queso Cremoso 500g"/>
    <n v="19"/>
    <n v="2.14"/>
    <n v="0.11799999999999999"/>
    <n v="35.86"/>
    <n v="27.97"/>
    <n v="7.89"/>
    <s v="Credit"/>
  </r>
  <r>
    <x v="21"/>
    <s v="O20240788"/>
    <s v="C10716"/>
    <s v="Consumer"/>
    <x v="1"/>
    <s v="LatAm"/>
    <s v="Asunción"/>
    <s v="Verduras"/>
    <s v="Cebolla Kg"/>
    <n v="15"/>
    <n v="1.79"/>
    <n v="0.06"/>
    <n v="25.24"/>
    <n v="17.670000000000002"/>
    <n v="7.57"/>
    <s v="Credit"/>
  </r>
  <r>
    <x v="153"/>
    <s v="O20241118"/>
    <s v="C10726"/>
    <s v="Consumer"/>
    <x v="1"/>
    <s v="Santa Fe"/>
    <s v="Rosario"/>
    <s v="Panificados"/>
    <s v="Medialunas Docena"/>
    <n v="3"/>
    <n v="1.62"/>
    <n v="0.02"/>
    <n v="4.76"/>
    <n v="3.19"/>
    <n v="1.57"/>
    <s v="Credit"/>
  </r>
  <r>
    <x v="383"/>
    <s v="O20244384"/>
    <s v="C11054"/>
    <s v="Consumer"/>
    <x v="0"/>
    <s v="AMBA"/>
    <s v="CABA"/>
    <s v="Snacks"/>
    <s v="Mix Frutos Secos"/>
    <n v="5"/>
    <n v="1.95"/>
    <n v="0.107"/>
    <n v="8.7100000000000009"/>
    <n v="5.66"/>
    <n v="3.05"/>
    <s v="Wallet"/>
  </r>
  <r>
    <x v="27"/>
    <s v="O20241792"/>
    <s v="C10059"/>
    <s v="SMB"/>
    <x v="1"/>
    <s v="Córdoba"/>
    <s v="Río Cuarto"/>
    <s v="Lácteos"/>
    <s v="Queso Cremoso 500g"/>
    <n v="20"/>
    <n v="2.25"/>
    <n v="8.5999999999999993E-2"/>
    <n v="41.13"/>
    <n v="32.08"/>
    <n v="9.0500000000000007"/>
    <s v="Wallet"/>
  </r>
  <r>
    <x v="147"/>
    <s v="O20244104"/>
    <s v="C12654"/>
    <s v="Consumer"/>
    <x v="0"/>
    <s v="Mendoza"/>
    <s v="San Rafael"/>
    <s v="Panificados"/>
    <s v="Medialunas Docena"/>
    <n v="13"/>
    <n v="1.05"/>
    <n v="4.5999999999999999E-2"/>
    <n v="13.02"/>
    <n v="8.7200000000000006"/>
    <n v="4.3"/>
    <s v="Debit"/>
  </r>
  <r>
    <x v="352"/>
    <s v="O20240713"/>
    <s v="C11173"/>
    <s v="Consumer"/>
    <x v="0"/>
    <s v="Rosario"/>
    <s v="Rosario"/>
    <s v="Bebidas"/>
    <s v="Jugo Naranja"/>
    <n v="14"/>
    <n v="1.62"/>
    <n v="0.157"/>
    <n v="19.12"/>
    <n v="14.34"/>
    <n v="4.78"/>
    <s v="Credit"/>
  </r>
  <r>
    <x v="520"/>
    <s v="O20243561"/>
    <s v="C11019"/>
    <s v="Consumer"/>
    <x v="1"/>
    <s v="Mendoza"/>
    <s v="San Rafael"/>
    <s v="Panificados"/>
    <s v="Pan Lacteado"/>
    <n v="20"/>
    <n v="1.85"/>
    <n v="8.5000000000000006E-2"/>
    <n v="33.86"/>
    <n v="22.69"/>
    <n v="11.17"/>
    <s v="Credit"/>
  </r>
  <r>
    <x v="606"/>
    <s v="O20244614"/>
    <s v="C12035"/>
    <s v="Consumer"/>
    <x v="0"/>
    <s v="LatAm"/>
    <s v="Santiago"/>
    <s v="Frutas"/>
    <s v="Banana Kg"/>
    <n v="9"/>
    <n v="2.23"/>
    <n v="0.17599999999999999"/>
    <n v="16.54"/>
    <n v="11.91"/>
    <n v="4.63"/>
    <s v="Wallet"/>
  </r>
  <r>
    <x v="438"/>
    <s v="O20244575"/>
    <s v="C12210"/>
    <s v="SMB"/>
    <x v="1"/>
    <s v="Mendoza"/>
    <s v="Godoy Cruz"/>
    <s v="Verduras"/>
    <s v="Zanahoria Kg"/>
    <n v="1"/>
    <n v="2.79"/>
    <n v="7.3999999999999996E-2"/>
    <n v="2.58"/>
    <n v="1.81"/>
    <n v="0.77"/>
    <s v="Cash"/>
  </r>
  <r>
    <x v="146"/>
    <s v="O20243727"/>
    <s v="C13309"/>
    <s v="Consumer"/>
    <x v="1"/>
    <s v="LatAm"/>
    <s v="Asunción"/>
    <s v="Bebidas"/>
    <s v="Gaseosa Cola"/>
    <n v="19"/>
    <n v="1.98"/>
    <n v="0.16500000000000001"/>
    <n v="31.41"/>
    <n v="23.56"/>
    <n v="7.85"/>
    <s v="Credit"/>
  </r>
  <r>
    <x v="101"/>
    <s v="O20242301"/>
    <s v="C11893"/>
    <s v="SMB"/>
    <x v="2"/>
    <s v="Rosario"/>
    <s v="Rosario"/>
    <s v="Lácteos"/>
    <s v="Leche 1L"/>
    <n v="14"/>
    <n v="1.06"/>
    <n v="2.1999999999999999E-2"/>
    <n v="14.51"/>
    <n v="11.32"/>
    <n v="3.19"/>
    <s v="Credit"/>
  </r>
  <r>
    <x v="229"/>
    <s v="O20244773"/>
    <s v="C13030"/>
    <s v="Consumer"/>
    <x v="1"/>
    <s v="Rosario"/>
    <s v="Rosario"/>
    <s v="Frutas"/>
    <s v="Manzana Kg"/>
    <n v="20"/>
    <n v="1.9"/>
    <n v="7.8E-2"/>
    <n v="35.04"/>
    <n v="25.23"/>
    <n v="9.81"/>
    <s v="Transfer"/>
  </r>
  <r>
    <x v="481"/>
    <s v="O20243881"/>
    <s v="C10567"/>
    <s v="Consumer"/>
    <x v="2"/>
    <s v="Santa Fe"/>
    <s v="Rafaela"/>
    <s v="Verduras"/>
    <s v="Tomate Kg"/>
    <n v="4"/>
    <n v="2.04"/>
    <n v="3.7999999999999999E-2"/>
    <n v="7.85"/>
    <n v="5.49"/>
    <n v="2.36"/>
    <s v="Transfer"/>
  </r>
  <r>
    <x v="163"/>
    <s v="O20240936"/>
    <s v="C13385"/>
    <s v="Consumer"/>
    <x v="1"/>
    <s v="Rosario"/>
    <s v="Rosario"/>
    <s v="Bebidas"/>
    <s v="Agua 1.5L"/>
    <n v="20"/>
    <n v="1.72"/>
    <n v="0"/>
    <n v="34.4"/>
    <n v="25.8"/>
    <n v="8.6"/>
    <s v="Credit"/>
  </r>
  <r>
    <x v="574"/>
    <s v="O20240455"/>
    <s v="C11847"/>
    <s v="Enterprise"/>
    <x v="0"/>
    <s v="Córdoba"/>
    <s v="Río Cuarto"/>
    <s v="Frutas"/>
    <s v="Banana Kg"/>
    <n v="15"/>
    <n v="1.95"/>
    <n v="2.8000000000000001E-2"/>
    <n v="28.43"/>
    <n v="20.47"/>
    <n v="7.96"/>
    <s v="Cash"/>
  </r>
  <r>
    <x v="361"/>
    <s v="O20240538"/>
    <s v="C12266"/>
    <s v="Consumer"/>
    <x v="1"/>
    <s v="AMBA"/>
    <s v="GBA Oeste"/>
    <s v="Panificados"/>
    <s v="Pan Integral"/>
    <n v="5"/>
    <n v="1.27"/>
    <n v="0"/>
    <n v="6.35"/>
    <n v="4.25"/>
    <n v="2.1"/>
    <s v="Transfer"/>
  </r>
  <r>
    <x v="543"/>
    <s v="O20240874"/>
    <s v="C12579"/>
    <s v="SMB"/>
    <x v="1"/>
    <s v="Rosario"/>
    <s v="Rosario"/>
    <s v="Suplementos"/>
    <s v="Omega-3"/>
    <n v="7"/>
    <n v="14.35"/>
    <n v="0.14599999999999999"/>
    <n v="85.78"/>
    <n v="47.18"/>
    <n v="38.6"/>
    <s v="Credit"/>
  </r>
  <r>
    <x v="358"/>
    <s v="O20240268"/>
    <s v="C13401"/>
    <s v="Consumer"/>
    <x v="1"/>
    <s v="Córdoba"/>
    <s v="Córdoba"/>
    <s v="Lácteos"/>
    <s v="Queso Cremoso 500g"/>
    <n v="10"/>
    <n v="2.37"/>
    <n v="0"/>
    <n v="23.7"/>
    <n v="18.489999999999998"/>
    <n v="5.21"/>
    <s v="Credit"/>
  </r>
  <r>
    <x v="240"/>
    <s v="O20243815"/>
    <s v="C12120"/>
    <s v="Consumer"/>
    <x v="0"/>
    <s v="Santa Fe"/>
    <s v="Santa Fe"/>
    <s v="Verduras"/>
    <s v="Tomate Kg"/>
    <n v="4"/>
    <n v="2.17"/>
    <n v="4.0000000000000001E-3"/>
    <n v="8.65"/>
    <n v="6.05"/>
    <n v="2.6"/>
    <s v="Credit"/>
  </r>
  <r>
    <x v="292"/>
    <s v="O20240545"/>
    <s v="C10982"/>
    <s v="Consumer"/>
    <x v="1"/>
    <s v="Córdoba"/>
    <s v="Río Cuarto"/>
    <s v="Lácteos"/>
    <s v="Queso Cremoso 500g"/>
    <n v="20"/>
    <n v="1.9"/>
    <n v="0.24199999999999999"/>
    <n v="28.8"/>
    <n v="22.46"/>
    <n v="6.34"/>
    <s v="Debit"/>
  </r>
  <r>
    <x v="43"/>
    <s v="O20242388"/>
    <s v="C12650"/>
    <s v="Consumer"/>
    <x v="0"/>
    <s v="LatAm"/>
    <s v="Santiago"/>
    <s v="Lácteos"/>
    <s v="Queso Cremoso 500g"/>
    <n v="12"/>
    <n v="1.39"/>
    <n v="2.7E-2"/>
    <n v="16.23"/>
    <n v="12.66"/>
    <n v="3.57"/>
    <s v="Wallet"/>
  </r>
  <r>
    <x v="560"/>
    <s v="O20244925"/>
    <s v="C13217"/>
    <s v="SMB"/>
    <x v="0"/>
    <s v="Mendoza"/>
    <s v="San Rafael"/>
    <s v="Lácteos"/>
    <s v="Yogur 1L"/>
    <n v="15"/>
    <n v="1.1399999999999999"/>
    <n v="0.12"/>
    <n v="15.05"/>
    <n v="11.74"/>
    <n v="3.31"/>
    <s v="Cash"/>
  </r>
  <r>
    <x v="336"/>
    <s v="O20241551"/>
    <s v="C10454"/>
    <s v="SMB"/>
    <x v="1"/>
    <s v="Mendoza"/>
    <s v="San Rafael"/>
    <s v="Lácteos"/>
    <s v="Leche 1L"/>
    <n v="3"/>
    <n v="2.77"/>
    <n v="0"/>
    <n v="8.31"/>
    <n v="6.48"/>
    <n v="1.83"/>
    <s v="Wallet"/>
  </r>
  <r>
    <x v="222"/>
    <s v="O20241258"/>
    <s v="C10913"/>
    <s v="SMB"/>
    <x v="0"/>
    <s v="Mendoza"/>
    <s v="San Rafael"/>
    <s v="Bebidas"/>
    <s v="Gaseosa Cola"/>
    <n v="19"/>
    <n v="1.65"/>
    <n v="0"/>
    <n v="31.35"/>
    <n v="23.51"/>
    <n v="7.84"/>
    <s v="Debit"/>
  </r>
  <r>
    <x v="591"/>
    <s v="O20240413"/>
    <s v="C10968"/>
    <s v="Enterprise"/>
    <x v="0"/>
    <s v="Córdoba"/>
    <s v="Villa María"/>
    <s v="Suplementos"/>
    <s v="Creatina 300g"/>
    <n v="10"/>
    <n v="10.14"/>
    <n v="0.121"/>
    <n v="89.13"/>
    <n v="49.02"/>
    <n v="40.11"/>
    <s v="Credit"/>
  </r>
  <r>
    <x v="619"/>
    <s v="O20244668"/>
    <s v="C11594"/>
    <s v="Consumer"/>
    <x v="0"/>
    <s v="Córdoba"/>
    <s v="Villa María"/>
    <s v="Panificados"/>
    <s v="Medialunas Docena"/>
    <n v="4"/>
    <n v="1.41"/>
    <n v="0.19400000000000001"/>
    <n v="4.55"/>
    <n v="3.05"/>
    <n v="1.5"/>
    <s v="Credit"/>
  </r>
  <r>
    <x v="612"/>
    <s v="O20244011"/>
    <s v="C10016"/>
    <s v="Consumer"/>
    <x v="1"/>
    <s v="Rosario"/>
    <s v="Rosario"/>
    <s v="Lácteos"/>
    <s v="Leche 1L"/>
    <n v="17"/>
    <n v="2.2799999999999998"/>
    <n v="9.7000000000000003E-2"/>
    <n v="35"/>
    <n v="27.3"/>
    <n v="7.7"/>
    <s v="Credit"/>
  </r>
  <r>
    <x v="335"/>
    <s v="O20244496"/>
    <s v="C12882"/>
    <s v="Consumer"/>
    <x v="1"/>
    <s v="Mendoza"/>
    <s v="Godoy Cruz"/>
    <s v="Frutas"/>
    <s v="Banana Kg"/>
    <n v="15"/>
    <n v="2.41"/>
    <n v="7.0000000000000001E-3"/>
    <n v="35.9"/>
    <n v="25.85"/>
    <n v="10.050000000000001"/>
    <s v="Credit"/>
  </r>
  <r>
    <x v="520"/>
    <s v="O20243556"/>
    <s v="C11215"/>
    <s v="Consumer"/>
    <x v="1"/>
    <s v="AMBA"/>
    <s v="GBA Sur"/>
    <s v="Suplementos"/>
    <s v="Multivitamínico"/>
    <n v="4"/>
    <n v="19.66"/>
    <n v="5.8000000000000003E-2"/>
    <n v="74.08"/>
    <n v="40.74"/>
    <n v="33.340000000000003"/>
    <s v="Debit"/>
  </r>
  <r>
    <x v="578"/>
    <s v="O20243527"/>
    <s v="C10269"/>
    <s v="Enterprise"/>
    <x v="1"/>
    <s v="Mendoza"/>
    <s v="Mendoza"/>
    <s v="Lácteos"/>
    <s v="Yogur 1L"/>
    <n v="1"/>
    <n v="1.42"/>
    <n v="0"/>
    <n v="1.42"/>
    <n v="1.1100000000000001"/>
    <n v="0.31"/>
    <s v="Transfer"/>
  </r>
  <r>
    <x v="4"/>
    <s v="O20240093"/>
    <s v="C11031"/>
    <s v="Consumer"/>
    <x v="1"/>
    <s v="Mendoza"/>
    <s v="San Rafael"/>
    <s v="Frutas"/>
    <s v="Banana Kg"/>
    <n v="20"/>
    <n v="2.23"/>
    <n v="6.4000000000000001E-2"/>
    <n v="41.75"/>
    <n v="30.06"/>
    <n v="11.69"/>
    <s v="Transfer"/>
  </r>
  <r>
    <x v="398"/>
    <s v="O20241524"/>
    <s v="C12097"/>
    <s v="Consumer"/>
    <x v="1"/>
    <s v="AMBA"/>
    <s v="GBA Sur"/>
    <s v="Panificados"/>
    <s v="Pan Lacteado"/>
    <n v="16"/>
    <n v="1.78"/>
    <n v="0.11700000000000001"/>
    <n v="25.15"/>
    <n v="16.850000000000001"/>
    <n v="8.3000000000000007"/>
    <s v="Credit"/>
  </r>
  <r>
    <x v="92"/>
    <s v="O20241007"/>
    <s v="C11211"/>
    <s v="Consumer"/>
    <x v="1"/>
    <s v="AMBA"/>
    <s v="GBA Norte"/>
    <s v="Lácteos"/>
    <s v="Queso Cremoso 500g"/>
    <n v="4"/>
    <n v="1.6"/>
    <n v="0.113"/>
    <n v="5.68"/>
    <n v="4.43"/>
    <n v="1.25"/>
    <s v="Credit"/>
  </r>
  <r>
    <x v="620"/>
    <s v="O20242359"/>
    <s v="C11014"/>
    <s v="Consumer"/>
    <x v="1"/>
    <s v="Rosario"/>
    <s v="Rosario"/>
    <s v="Verduras"/>
    <s v="Zanahoria Kg"/>
    <n v="5"/>
    <n v="1.79"/>
    <n v="0.01"/>
    <n v="8.86"/>
    <n v="6.2"/>
    <n v="2.66"/>
    <s v="Credit"/>
  </r>
  <r>
    <x v="321"/>
    <s v="O20242023"/>
    <s v="C12269"/>
    <s v="Consumer"/>
    <x v="0"/>
    <s v="AMBA"/>
    <s v="GBA Norte"/>
    <s v="Suplementos"/>
    <s v="Omega-3"/>
    <n v="1"/>
    <n v="21.76"/>
    <n v="0.06"/>
    <n v="20.45"/>
    <n v="11.25"/>
    <n v="9.1999999999999993"/>
    <s v="Wallet"/>
  </r>
  <r>
    <x v="516"/>
    <s v="O20242566"/>
    <s v="C10535"/>
    <s v="Consumer"/>
    <x v="1"/>
    <s v="AMBA"/>
    <s v="GBA Oeste"/>
    <s v="Snacks"/>
    <s v="Papas Clásicas"/>
    <n v="3"/>
    <n v="2.04"/>
    <n v="1.7000000000000001E-2"/>
    <n v="6.02"/>
    <n v="3.91"/>
    <n v="2.11"/>
    <s v="Wallet"/>
  </r>
  <r>
    <x v="324"/>
    <s v="O20240126"/>
    <s v="C13461"/>
    <s v="Consumer"/>
    <x v="1"/>
    <s v="Santa Fe"/>
    <s v="Santa Fe"/>
    <s v="Lácteos"/>
    <s v="Yogur 1L"/>
    <n v="4"/>
    <n v="2.5299999999999998"/>
    <n v="9.9000000000000005E-2"/>
    <n v="9.1199999999999992"/>
    <n v="7.11"/>
    <n v="2.0099999999999998"/>
    <s v="Cash"/>
  </r>
  <r>
    <x v="104"/>
    <s v="O20242201"/>
    <s v="C10509"/>
    <s v="SMB"/>
    <x v="2"/>
    <s v="Rosario"/>
    <s v="Rosario"/>
    <s v="Verduras"/>
    <s v="Cebolla Kg"/>
    <n v="16"/>
    <n v="2"/>
    <n v="4.4999999999999998E-2"/>
    <n v="30.56"/>
    <n v="21.39"/>
    <n v="9.17"/>
    <s v="Credit"/>
  </r>
  <r>
    <x v="139"/>
    <s v="O20240443"/>
    <s v="C13285"/>
    <s v="Consumer"/>
    <x v="1"/>
    <s v="AMBA"/>
    <s v="GBA Oeste"/>
    <s v="Verduras"/>
    <s v="Zanahoria Kg"/>
    <n v="14"/>
    <n v="2.44"/>
    <n v="4.0000000000000001E-3"/>
    <n v="34.020000000000003"/>
    <n v="23.81"/>
    <n v="10.210000000000001"/>
    <s v="Debit"/>
  </r>
  <r>
    <x v="237"/>
    <s v="O20244683"/>
    <s v="C11473"/>
    <s v="Enterprise"/>
    <x v="0"/>
    <s v="Córdoba"/>
    <s v="Río Cuarto"/>
    <s v="Snacks"/>
    <s v="Papas Clásicas"/>
    <n v="17"/>
    <n v="2.71"/>
    <n v="7.0999999999999994E-2"/>
    <n v="42.8"/>
    <n v="27.82"/>
    <n v="14.98"/>
    <s v="Credit"/>
  </r>
  <r>
    <x v="463"/>
    <s v="O20243132"/>
    <s v="C12567"/>
    <s v="SMB"/>
    <x v="1"/>
    <s v="Santa Fe"/>
    <s v="Rafaela"/>
    <s v="Panificados"/>
    <s v="Medialunas Docena"/>
    <n v="12"/>
    <n v="1.68"/>
    <n v="0.1"/>
    <n v="18.14"/>
    <n v="12.15"/>
    <n v="5.99"/>
    <s v="Transfer"/>
  </r>
  <r>
    <x v="551"/>
    <s v="O20242578"/>
    <s v="C10889"/>
    <s v="Consumer"/>
    <x v="1"/>
    <s v="Santa Fe"/>
    <s v="Rosario"/>
    <s v="Lácteos"/>
    <s v="Leche 1L"/>
    <n v="5"/>
    <n v="1.35"/>
    <n v="7.0999999999999994E-2"/>
    <n v="6.27"/>
    <n v="4.8899999999999997"/>
    <n v="1.38"/>
    <s v="Debit"/>
  </r>
  <r>
    <x v="120"/>
    <s v="O20243095"/>
    <s v="C12362"/>
    <s v="Consumer"/>
    <x v="0"/>
    <s v="Santa Fe"/>
    <s v="Rafaela"/>
    <s v="Suplementos"/>
    <s v="Whey 1kg"/>
    <n v="20"/>
    <n v="16.579999999999998"/>
    <n v="0.14000000000000001"/>
    <n v="285.18"/>
    <n v="156.85"/>
    <n v="128.33000000000001"/>
    <s v="Transfer"/>
  </r>
  <r>
    <x v="413"/>
    <s v="O20243860"/>
    <s v="C12005"/>
    <s v="Consumer"/>
    <x v="1"/>
    <s v="AMBA"/>
    <s v="CABA"/>
    <s v="Frutas"/>
    <s v="Manzana Kg"/>
    <n v="11"/>
    <n v="1.44"/>
    <n v="9.4E-2"/>
    <n v="14.35"/>
    <n v="10.33"/>
    <n v="4.0199999999999996"/>
    <s v="Credit"/>
  </r>
  <r>
    <x v="312"/>
    <s v="O20244321"/>
    <s v="C11676"/>
    <s v="SMB"/>
    <x v="1"/>
    <s v="Mendoza"/>
    <s v="San Rafael"/>
    <s v="Frutas"/>
    <s v="Banana Kg"/>
    <n v="12"/>
    <n v="2.91"/>
    <n v="2.8000000000000001E-2"/>
    <n v="33.94"/>
    <n v="24.44"/>
    <n v="9.5"/>
    <s v="Debit"/>
  </r>
  <r>
    <x v="41"/>
    <s v="O20243072"/>
    <s v="C10782"/>
    <s v="Consumer"/>
    <x v="1"/>
    <s v="AMBA"/>
    <s v="CABA"/>
    <s v="Lácteos"/>
    <s v="Leche 1L"/>
    <n v="6"/>
    <n v="1.34"/>
    <n v="0.14499999999999999"/>
    <n v="6.87"/>
    <n v="5.36"/>
    <n v="1.51"/>
    <s v="Transfer"/>
  </r>
  <r>
    <x v="433"/>
    <s v="O20243656"/>
    <s v="C10364"/>
    <s v="Consumer"/>
    <x v="1"/>
    <s v="Mendoza"/>
    <s v="Godoy Cruz"/>
    <s v="Panificados"/>
    <s v="Pan Lacteado"/>
    <n v="18"/>
    <n v="1.04"/>
    <n v="5.5E-2"/>
    <n v="17.690000000000001"/>
    <n v="11.85"/>
    <n v="5.84"/>
    <s v="Transfer"/>
  </r>
  <r>
    <x v="144"/>
    <s v="O20241649"/>
    <s v="C10832"/>
    <s v="Consumer"/>
    <x v="1"/>
    <s v="Mendoza"/>
    <s v="Godoy Cruz"/>
    <s v="Lácteos"/>
    <s v="Leche 1L"/>
    <n v="13"/>
    <n v="2.92"/>
    <n v="9.6000000000000002E-2"/>
    <n v="34.32"/>
    <n v="26.77"/>
    <n v="7.55"/>
    <s v="Credit"/>
  </r>
  <r>
    <x v="107"/>
    <s v="O20242483"/>
    <s v="C11658"/>
    <s v="Enterprise"/>
    <x v="0"/>
    <s v="Mendoza"/>
    <s v="Godoy Cruz"/>
    <s v="Verduras"/>
    <s v="Zanahoria Kg"/>
    <n v="16"/>
    <n v="2.4500000000000002"/>
    <n v="6.4000000000000001E-2"/>
    <n v="36.69"/>
    <n v="25.68"/>
    <n v="11.01"/>
    <s v="Wallet"/>
  </r>
  <r>
    <x v="631"/>
    <s v="O20242227"/>
    <s v="C11031"/>
    <s v="Enterprise"/>
    <x v="1"/>
    <s v="AMBA"/>
    <s v="GBA Norte"/>
    <s v="Panificados"/>
    <s v="Pan Integral"/>
    <n v="20"/>
    <n v="1.62"/>
    <n v="9.2999999999999999E-2"/>
    <n v="29.39"/>
    <n v="19.690000000000001"/>
    <n v="9.6999999999999993"/>
    <s v="Debit"/>
  </r>
  <r>
    <x v="508"/>
    <s v="O20241647"/>
    <s v="C11172"/>
    <s v="Consumer"/>
    <x v="1"/>
    <s v="Santa Fe"/>
    <s v="Rafaela"/>
    <s v="Snacks"/>
    <s v="Papas Clásicas"/>
    <n v="16"/>
    <n v="3.41"/>
    <n v="0.01"/>
    <n v="54.01"/>
    <n v="35.11"/>
    <n v="18.899999999999999"/>
    <s v="Credit"/>
  </r>
  <r>
    <x v="45"/>
    <s v="O20240434"/>
    <s v="C13438"/>
    <s v="SMB"/>
    <x v="0"/>
    <s v="AMBA"/>
    <s v="GBA Norte"/>
    <s v="Lácteos"/>
    <s v="Leche 1L"/>
    <n v="10"/>
    <n v="2.1"/>
    <n v="0"/>
    <n v="21"/>
    <n v="16.38"/>
    <n v="4.62"/>
    <s v="Debit"/>
  </r>
  <r>
    <x v="323"/>
    <s v="O20240508"/>
    <s v="C12651"/>
    <s v="Consumer"/>
    <x v="1"/>
    <s v="Rosario"/>
    <s v="Rosario"/>
    <s v="Bebidas"/>
    <s v="Jugo Naranja"/>
    <n v="15"/>
    <n v="1.18"/>
    <n v="9.1999999999999998E-2"/>
    <n v="16.07"/>
    <n v="12.05"/>
    <n v="4.0199999999999996"/>
    <s v="Debit"/>
  </r>
  <r>
    <x v="5"/>
    <s v="O20244030"/>
    <s v="C10146"/>
    <s v="SMB"/>
    <x v="0"/>
    <s v="Santa Fe"/>
    <s v="Rafaela"/>
    <s v="Panificados"/>
    <s v="Medialunas Docena"/>
    <n v="2"/>
    <n v="1.41"/>
    <n v="0.13"/>
    <n v="2.4500000000000002"/>
    <n v="1.64"/>
    <n v="0.81"/>
    <s v="Credit"/>
  </r>
  <r>
    <x v="6"/>
    <s v="O20240032"/>
    <s v="C11172"/>
    <s v="Consumer"/>
    <x v="1"/>
    <s v="Santa Fe"/>
    <s v="Rosario"/>
    <s v="Verduras"/>
    <s v="Zanahoria Kg"/>
    <n v="9"/>
    <n v="1.55"/>
    <n v="4.5999999999999999E-2"/>
    <n v="13.31"/>
    <n v="9.32"/>
    <n v="3.99"/>
    <s v="Transfer"/>
  </r>
  <r>
    <x v="221"/>
    <s v="O20242378"/>
    <s v="C10061"/>
    <s v="Consumer"/>
    <x v="1"/>
    <s v="Rosario"/>
    <s v="Rosario"/>
    <s v="Panificados"/>
    <s v="Pan Integral"/>
    <n v="11"/>
    <n v="2.09"/>
    <n v="0"/>
    <n v="22.99"/>
    <n v="15.4"/>
    <n v="7.59"/>
    <s v="Cash"/>
  </r>
  <r>
    <x v="115"/>
    <s v="O20242072"/>
    <s v="C13308"/>
    <s v="SMB"/>
    <x v="1"/>
    <s v="Mendoza"/>
    <s v="Mendoza"/>
    <s v="Panificados"/>
    <s v="Pan Lacteado"/>
    <n v="18"/>
    <n v="1.24"/>
    <n v="6.6000000000000003E-2"/>
    <n v="20.85"/>
    <n v="13.97"/>
    <n v="6.88"/>
    <s v="Debit"/>
  </r>
  <r>
    <x v="436"/>
    <s v="O20244295"/>
    <s v="C11406"/>
    <s v="Consumer"/>
    <x v="0"/>
    <s v="LatAm"/>
    <s v="Santiago"/>
    <s v="Panificados"/>
    <s v="Pan Lacteado"/>
    <n v="6"/>
    <n v="1.71"/>
    <n v="0"/>
    <n v="10.26"/>
    <n v="6.87"/>
    <n v="3.39"/>
    <s v="Credit"/>
  </r>
  <r>
    <x v="244"/>
    <s v="O20242880"/>
    <s v="C11318"/>
    <s v="SMB"/>
    <x v="1"/>
    <s v="Córdoba"/>
    <s v="Villa María"/>
    <s v="Verduras"/>
    <s v="Lechuga Unidad"/>
    <n v="18"/>
    <n v="1.71"/>
    <n v="0.10199999999999999"/>
    <n v="27.64"/>
    <n v="19.350000000000001"/>
    <n v="8.2899999999999991"/>
    <s v="Credit"/>
  </r>
  <r>
    <x v="545"/>
    <s v="O20243895"/>
    <s v="C10225"/>
    <s v="Consumer"/>
    <x v="0"/>
    <s v="Córdoba"/>
    <s v="Córdoba"/>
    <s v="Lácteos"/>
    <s v="Yogur 1L"/>
    <n v="11"/>
    <n v="1.31"/>
    <n v="0.106"/>
    <n v="12.88"/>
    <n v="10.050000000000001"/>
    <n v="2.83"/>
    <s v="Credit"/>
  </r>
  <r>
    <x v="482"/>
    <s v="O20243367"/>
    <s v="C11294"/>
    <s v="SMB"/>
    <x v="1"/>
    <s v="Córdoba"/>
    <s v="Río Cuarto"/>
    <s v="Lácteos"/>
    <s v="Yogur 1L"/>
    <n v="8"/>
    <n v="2.2000000000000002"/>
    <n v="4.9000000000000002E-2"/>
    <n v="16.739999999999998"/>
    <n v="13.06"/>
    <n v="3.68"/>
    <s v="Debit"/>
  </r>
  <r>
    <x v="138"/>
    <s v="O20242819"/>
    <s v="C11080"/>
    <s v="Consumer"/>
    <x v="1"/>
    <s v="LatAm"/>
    <s v="Santiago"/>
    <s v="Lácteos"/>
    <s v="Yogur 1L"/>
    <n v="10"/>
    <n v="2.89"/>
    <n v="0.08"/>
    <n v="26.59"/>
    <n v="20.74"/>
    <n v="5.85"/>
    <s v="Transfer"/>
  </r>
  <r>
    <x v="562"/>
    <s v="O20240180"/>
    <s v="C13297"/>
    <s v="Consumer"/>
    <x v="1"/>
    <s v="AMBA"/>
    <s v="CABA"/>
    <s v="Suplementos"/>
    <s v="Creatina 300g"/>
    <n v="14"/>
    <n v="11.77"/>
    <n v="0.19600000000000001"/>
    <n v="132.47999999999999"/>
    <n v="72.86"/>
    <n v="59.62"/>
    <s v="Debit"/>
  </r>
  <r>
    <x v="244"/>
    <s v="O20242871"/>
    <s v="C12368"/>
    <s v="Consumer"/>
    <x v="0"/>
    <s v="AMBA"/>
    <s v="GBA Sur"/>
    <s v="Suplementos"/>
    <s v="Whey 1kg"/>
    <n v="10"/>
    <n v="17.68"/>
    <n v="0.127"/>
    <n v="154.35"/>
    <n v="84.89"/>
    <n v="69.459999999999994"/>
    <s v="Cash"/>
  </r>
  <r>
    <x v="464"/>
    <s v="O20241282"/>
    <s v="C11779"/>
    <s v="Consumer"/>
    <x v="0"/>
    <s v="AMBA"/>
    <s v="GBA Norte"/>
    <s v="Frutas"/>
    <s v="Banana Kg"/>
    <n v="12"/>
    <n v="2.69"/>
    <n v="5.7000000000000002E-2"/>
    <n v="30.44"/>
    <n v="21.92"/>
    <n v="8.52"/>
    <s v="Wallet"/>
  </r>
  <r>
    <x v="469"/>
    <s v="O20244950"/>
    <s v="C12102"/>
    <s v="SMB"/>
    <x v="0"/>
    <s v="Mendoza"/>
    <s v="Godoy Cruz"/>
    <s v="Lácteos"/>
    <s v="Leche 1L"/>
    <n v="10"/>
    <n v="1.1000000000000001"/>
    <n v="4.0000000000000001E-3"/>
    <n v="10.96"/>
    <n v="8.5500000000000007"/>
    <n v="2.41"/>
    <s v="Transfer"/>
  </r>
  <r>
    <x v="171"/>
    <s v="O20242046"/>
    <s v="C10757"/>
    <s v="SMB"/>
    <x v="1"/>
    <s v="AMBA"/>
    <s v="CABA"/>
    <s v="Bebidas"/>
    <s v="Gaseosa Cola"/>
    <n v="18"/>
    <n v="1.81"/>
    <n v="0.01"/>
    <n v="32.25"/>
    <n v="24.19"/>
    <n v="8.06"/>
    <s v="Debit"/>
  </r>
  <r>
    <x v="282"/>
    <s v="O20244360"/>
    <s v="C12134"/>
    <s v="Consumer"/>
    <x v="0"/>
    <s v="Rosario"/>
    <s v="Rosario"/>
    <s v="Verduras"/>
    <s v="Zanahoria Kg"/>
    <n v="6"/>
    <n v="2.16"/>
    <n v="8.8999999999999996E-2"/>
    <n v="11.81"/>
    <n v="8.27"/>
    <n v="3.54"/>
    <s v="Cash"/>
  </r>
  <r>
    <x v="410"/>
    <s v="O20242174"/>
    <s v="C13292"/>
    <s v="Consumer"/>
    <x v="0"/>
    <s v="AMBA"/>
    <s v="GBA Oeste"/>
    <s v="Lácteos"/>
    <s v="Queso Cremoso 500g"/>
    <n v="17"/>
    <n v="1.1499999999999999"/>
    <n v="0"/>
    <n v="19.55"/>
    <n v="15.25"/>
    <n v="4.3"/>
    <s v="Cash"/>
  </r>
  <r>
    <x v="377"/>
    <s v="O20244391"/>
    <s v="C12747"/>
    <s v="Consumer"/>
    <x v="0"/>
    <s v="AMBA"/>
    <s v="GBA Oeste"/>
    <s v="Lácteos"/>
    <s v="Yogur 1L"/>
    <n v="1"/>
    <n v="2.81"/>
    <n v="8.3000000000000004E-2"/>
    <n v="2.58"/>
    <n v="2.0099999999999998"/>
    <n v="0.56999999999999995"/>
    <s v="Credit"/>
  </r>
  <r>
    <x v="69"/>
    <s v="O20240719"/>
    <s v="C12725"/>
    <s v="Consumer"/>
    <x v="1"/>
    <s v="Santa Fe"/>
    <s v="Rafaela"/>
    <s v="Bebidas"/>
    <s v="Jugo Naranja"/>
    <n v="5"/>
    <n v="1.0900000000000001"/>
    <n v="7.6999999999999999E-2"/>
    <n v="5.03"/>
    <n v="3.77"/>
    <n v="1.26"/>
    <s v="Transfer"/>
  </r>
  <r>
    <x v="545"/>
    <s v="O20243892"/>
    <s v="C10441"/>
    <s v="SMB"/>
    <x v="1"/>
    <s v="AMBA"/>
    <s v="GBA Sur"/>
    <s v="Panificados"/>
    <s v="Pan Integral"/>
    <n v="12"/>
    <n v="1.3"/>
    <n v="8.1000000000000003E-2"/>
    <n v="14.34"/>
    <n v="9.61"/>
    <n v="4.7300000000000004"/>
    <s v="Cash"/>
  </r>
  <r>
    <x v="193"/>
    <s v="O20240295"/>
    <s v="C12543"/>
    <s v="Consumer"/>
    <x v="1"/>
    <s v="Rosario"/>
    <s v="Rosario"/>
    <s v="Snacks"/>
    <s v="Papas Clásicas"/>
    <n v="4"/>
    <n v="3.28"/>
    <n v="0"/>
    <n v="13.12"/>
    <n v="8.5299999999999994"/>
    <n v="4.59"/>
    <s v="Credit"/>
  </r>
  <r>
    <x v="342"/>
    <s v="O20243963"/>
    <s v="C10416"/>
    <s v="Consumer"/>
    <x v="0"/>
    <s v="Mendoza"/>
    <s v="Mendoza"/>
    <s v="Suplementos"/>
    <s v="Multivitamínico"/>
    <n v="7"/>
    <n v="10.32"/>
    <n v="0.02"/>
    <n v="70.8"/>
    <n v="38.94"/>
    <n v="31.86"/>
    <s v="Credit"/>
  </r>
  <r>
    <x v="161"/>
    <s v="O20240794"/>
    <s v="C11506"/>
    <s v="SMB"/>
    <x v="2"/>
    <s v="Santa Fe"/>
    <s v="Rosario"/>
    <s v="Panificados"/>
    <s v="Pan Lacteado"/>
    <n v="12"/>
    <n v="1.05"/>
    <n v="0.151"/>
    <n v="10.7"/>
    <n v="7.17"/>
    <n v="3.53"/>
    <s v="Wallet"/>
  </r>
  <r>
    <x v="253"/>
    <s v="O20243665"/>
    <s v="C12836"/>
    <s v="Consumer"/>
    <x v="1"/>
    <s v="LatAm"/>
    <s v="Asunción"/>
    <s v="Lácteos"/>
    <s v="Queso Cremoso 500g"/>
    <n v="16"/>
    <n v="2.72"/>
    <n v="5.5E-2"/>
    <n v="41.13"/>
    <n v="32.08"/>
    <n v="9.0500000000000007"/>
    <s v="Wallet"/>
  </r>
  <r>
    <x v="330"/>
    <s v="O20244591"/>
    <s v="C11755"/>
    <s v="SMB"/>
    <x v="1"/>
    <s v="Santa Fe"/>
    <s v="Rafaela"/>
    <s v="Snacks"/>
    <s v="Papas Onduladas"/>
    <n v="20"/>
    <n v="2.76"/>
    <n v="1.4E-2"/>
    <n v="54.43"/>
    <n v="35.380000000000003"/>
    <n v="19.05"/>
    <s v="Credit"/>
  </r>
  <r>
    <x v="610"/>
    <s v="O20244201"/>
    <s v="C12588"/>
    <s v="Consumer"/>
    <x v="0"/>
    <s v="Santa Fe"/>
    <s v="Santa Fe"/>
    <s v="Lácteos"/>
    <s v="Leche 1L"/>
    <n v="12"/>
    <n v="1.28"/>
    <n v="0.107"/>
    <n v="13.72"/>
    <n v="10.7"/>
    <n v="3.02"/>
    <s v="Wallet"/>
  </r>
  <r>
    <x v="415"/>
    <s v="O20243143"/>
    <s v="C13347"/>
    <s v="Consumer"/>
    <x v="0"/>
    <s v="AMBA"/>
    <s v="GBA Oeste"/>
    <s v="Snacks"/>
    <s v="Mix Frutos Secos"/>
    <n v="3"/>
    <n v="2.65"/>
    <n v="0.129"/>
    <n v="6.92"/>
    <n v="4.5"/>
    <n v="2.42"/>
    <s v="Credit"/>
  </r>
  <r>
    <x v="78"/>
    <s v="O20243306"/>
    <s v="C13148"/>
    <s v="SMB"/>
    <x v="2"/>
    <s v="AMBA"/>
    <s v="GBA Sur"/>
    <s v="Verduras"/>
    <s v="Tomate Kg"/>
    <n v="11"/>
    <n v="2.0299999999999998"/>
    <n v="2.8000000000000001E-2"/>
    <n v="21.7"/>
    <n v="15.19"/>
    <n v="6.51"/>
    <s v="Debit"/>
  </r>
  <r>
    <x v="126"/>
    <s v="O20242395"/>
    <s v="C11405"/>
    <s v="Consumer"/>
    <x v="0"/>
    <s v="AMBA"/>
    <s v="CABA"/>
    <s v="Snacks"/>
    <s v="Barra Cereal"/>
    <n v="14"/>
    <n v="1.93"/>
    <n v="7.0999999999999994E-2"/>
    <n v="25.1"/>
    <n v="16.32"/>
    <n v="8.7799999999999994"/>
    <s v="Wallet"/>
  </r>
  <r>
    <x v="290"/>
    <s v="O20240922"/>
    <s v="C12561"/>
    <s v="SMB"/>
    <x v="1"/>
    <s v="Córdoba"/>
    <s v="Villa María"/>
    <s v="Snacks"/>
    <s v="Mix Frutos Secos"/>
    <n v="7"/>
    <n v="2.48"/>
    <n v="1.4E-2"/>
    <n v="17.12"/>
    <n v="11.13"/>
    <n v="5.99"/>
    <s v="Credit"/>
  </r>
  <r>
    <x v="612"/>
    <s v="O20244007"/>
    <s v="C13363"/>
    <s v="Consumer"/>
    <x v="0"/>
    <s v="Rosario"/>
    <s v="Rosario"/>
    <s v="Verduras"/>
    <s v="Tomate Kg"/>
    <n v="13"/>
    <n v="2.5299999999999998"/>
    <n v="0.13700000000000001"/>
    <n v="28.38"/>
    <n v="19.87"/>
    <n v="8.51"/>
    <s v="Credit"/>
  </r>
  <r>
    <x v="131"/>
    <s v="O20242467"/>
    <s v="C13117"/>
    <s v="Consumer"/>
    <x v="1"/>
    <s v="Rosario"/>
    <s v="Rosario"/>
    <s v="Snacks"/>
    <s v="Barra Cereal"/>
    <n v="11"/>
    <n v="2.36"/>
    <n v="0.11700000000000001"/>
    <n v="22.92"/>
    <n v="14.9"/>
    <n v="8.02"/>
    <s v="Transfer"/>
  </r>
  <r>
    <x v="516"/>
    <s v="O20242557"/>
    <s v="C13209"/>
    <s v="SMB"/>
    <x v="1"/>
    <s v="Rosario"/>
    <s v="Rosario"/>
    <s v="Verduras"/>
    <s v="Lechuga Unidad"/>
    <n v="13"/>
    <n v="1.24"/>
    <n v="4.3999999999999997E-2"/>
    <n v="15.41"/>
    <n v="10.79"/>
    <n v="4.62"/>
    <s v="Debit"/>
  </r>
  <r>
    <x v="13"/>
    <s v="O20243121"/>
    <s v="C11567"/>
    <s v="SMB"/>
    <x v="0"/>
    <s v="Córdoba"/>
    <s v="Villa María"/>
    <s v="Panificados"/>
    <s v="Pan Integral"/>
    <n v="3"/>
    <n v="1.1100000000000001"/>
    <n v="3.5999999999999997E-2"/>
    <n v="3.21"/>
    <n v="2.15"/>
    <n v="1.06"/>
    <s v="Credit"/>
  </r>
  <r>
    <x v="267"/>
    <s v="O20241326"/>
    <s v="C10920"/>
    <s v="Consumer"/>
    <x v="2"/>
    <s v="AMBA"/>
    <s v="GBA Norte"/>
    <s v="Verduras"/>
    <s v="Tomate Kg"/>
    <n v="11"/>
    <n v="1.9"/>
    <n v="0.13600000000000001"/>
    <n v="18.059999999999999"/>
    <n v="12.64"/>
    <n v="5.42"/>
    <s v="Credit"/>
  </r>
  <r>
    <x v="313"/>
    <s v="O20244756"/>
    <s v="C10532"/>
    <s v="Consumer"/>
    <x v="0"/>
    <s v="AMBA"/>
    <s v="GBA Norte"/>
    <s v="Suplementos"/>
    <s v="Whey 1kg"/>
    <n v="4"/>
    <n v="25.43"/>
    <n v="0.188"/>
    <n v="82.6"/>
    <n v="45.43"/>
    <n v="37.17"/>
    <s v="Credit"/>
  </r>
  <r>
    <x v="465"/>
    <s v="O20243273"/>
    <s v="C10714"/>
    <s v="Enterprise"/>
    <x v="2"/>
    <s v="AMBA"/>
    <s v="CABA"/>
    <s v="Bebidas"/>
    <s v="Agua 1.5L"/>
    <n v="11"/>
    <n v="1.18"/>
    <n v="8.4000000000000005E-2"/>
    <n v="11.89"/>
    <n v="8.92"/>
    <n v="2.97"/>
    <s v="Cash"/>
  </r>
  <r>
    <x v="483"/>
    <s v="O20240915"/>
    <s v="C10081"/>
    <s v="Enterprise"/>
    <x v="0"/>
    <s v="Rosario"/>
    <s v="Rosario"/>
    <s v="Panificados"/>
    <s v="Medialunas Docena"/>
    <n v="10"/>
    <n v="1.54"/>
    <n v="0.17499999999999999"/>
    <n v="12.7"/>
    <n v="8.51"/>
    <n v="4.1900000000000004"/>
    <s v="Cash"/>
  </r>
  <r>
    <x v="113"/>
    <s v="O20241425"/>
    <s v="C11790"/>
    <s v="SMB"/>
    <x v="2"/>
    <s v="Rosario"/>
    <s v="Rosario"/>
    <s v="Bebidas"/>
    <s v="Jugo Naranja"/>
    <n v="15"/>
    <n v="1.05"/>
    <n v="0.14000000000000001"/>
    <n v="13.54"/>
    <n v="10.16"/>
    <n v="3.38"/>
    <s v="Credit"/>
  </r>
  <r>
    <x v="585"/>
    <s v="O20240231"/>
    <s v="C11362"/>
    <s v="Consumer"/>
    <x v="1"/>
    <s v="Rosario"/>
    <s v="Rosario"/>
    <s v="Panificados"/>
    <s v="Medialunas Docena"/>
    <n v="1"/>
    <n v="1.54"/>
    <n v="0.14899999999999999"/>
    <n v="1.31"/>
    <n v="0.88"/>
    <n v="0.43"/>
    <s v="Transfer"/>
  </r>
  <r>
    <x v="223"/>
    <s v="O20242778"/>
    <s v="C10301"/>
    <s v="Consumer"/>
    <x v="1"/>
    <s v="LatAm"/>
    <s v="Santiago"/>
    <s v="Snacks"/>
    <s v="Papas Onduladas"/>
    <n v="4"/>
    <n v="3.04"/>
    <n v="9.2999999999999999E-2"/>
    <n v="11.03"/>
    <n v="7.17"/>
    <n v="3.86"/>
    <s v="Credit"/>
  </r>
  <r>
    <x v="180"/>
    <s v="O20241474"/>
    <s v="C10327"/>
    <s v="Consumer"/>
    <x v="1"/>
    <s v="Santa Fe"/>
    <s v="Santa Fe"/>
    <s v="Bebidas"/>
    <s v="Gaseosa Cola"/>
    <n v="2"/>
    <n v="1.04"/>
    <n v="0.155"/>
    <n v="1.76"/>
    <n v="1.32"/>
    <n v="0.44"/>
    <s v="Transfer"/>
  </r>
  <r>
    <x v="632"/>
    <s v="O20241221"/>
    <s v="C11667"/>
    <s v="Consumer"/>
    <x v="1"/>
    <s v="AMBA"/>
    <s v="GBA Norte"/>
    <s v="Frutas"/>
    <s v="Naranja Kg"/>
    <n v="18"/>
    <n v="1.34"/>
    <n v="0.16500000000000001"/>
    <n v="20.14"/>
    <n v="14.5"/>
    <n v="5.64"/>
    <s v="Debit"/>
  </r>
  <r>
    <x v="315"/>
    <s v="O20242751"/>
    <s v="C12602"/>
    <s v="Consumer"/>
    <x v="1"/>
    <s v="Córdoba"/>
    <s v="Córdoba"/>
    <s v="Lácteos"/>
    <s v="Leche 1L"/>
    <n v="2"/>
    <n v="2.04"/>
    <n v="8.5000000000000006E-2"/>
    <n v="3.73"/>
    <n v="2.91"/>
    <n v="0.82"/>
    <s v="Cash"/>
  </r>
  <r>
    <x v="467"/>
    <s v="O20242917"/>
    <s v="C12632"/>
    <s v="Enterprise"/>
    <x v="1"/>
    <s v="Córdoba"/>
    <s v="Villa María"/>
    <s v="Lácteos"/>
    <s v="Yogur 1L"/>
    <n v="1"/>
    <n v="1.99"/>
    <n v="7.3999999999999996E-2"/>
    <n v="1.84"/>
    <n v="1.44"/>
    <n v="0.4"/>
    <s v="Wallet"/>
  </r>
  <r>
    <x v="47"/>
    <s v="O20241100"/>
    <s v="C12479"/>
    <s v="SMB"/>
    <x v="0"/>
    <s v="Córdoba"/>
    <s v="Córdoba"/>
    <s v="Snacks"/>
    <s v="Barra Cereal"/>
    <n v="16"/>
    <n v="3.29"/>
    <n v="3.1E-2"/>
    <n v="51.01"/>
    <n v="33.159999999999997"/>
    <n v="17.850000000000001"/>
    <s v="Debit"/>
  </r>
  <r>
    <x v="222"/>
    <s v="O20241257"/>
    <s v="C11487"/>
    <s v="Enterprise"/>
    <x v="1"/>
    <s v="AMBA"/>
    <s v="GBA Sur"/>
    <s v="Lácteos"/>
    <s v="Yogur 1L"/>
    <n v="9"/>
    <n v="2.67"/>
    <n v="8.9999999999999993E-3"/>
    <n v="23.81"/>
    <n v="18.57"/>
    <n v="5.24"/>
    <s v="Credit"/>
  </r>
  <r>
    <x v="12"/>
    <s v="O20241888"/>
    <s v="C12681"/>
    <s v="Consumer"/>
    <x v="1"/>
    <s v="Rosario"/>
    <s v="Rosario"/>
    <s v="Suplementos"/>
    <s v="Omega-3"/>
    <n v="3"/>
    <n v="34.799999999999997"/>
    <n v="8.0000000000000002E-3"/>
    <n v="103.56"/>
    <n v="56.96"/>
    <n v="46.6"/>
    <s v="Cash"/>
  </r>
  <r>
    <x v="628"/>
    <s v="O20241922"/>
    <s v="C11258"/>
    <s v="Consumer"/>
    <x v="1"/>
    <s v="Córdoba"/>
    <s v="Villa María"/>
    <s v="Verduras"/>
    <s v="Lechuga Unidad"/>
    <n v="12"/>
    <n v="1.64"/>
    <n v="0.109"/>
    <n v="17.53"/>
    <n v="12.27"/>
    <n v="5.26"/>
    <s v="Transfer"/>
  </r>
  <r>
    <x v="471"/>
    <s v="O20240687"/>
    <s v="C10931"/>
    <s v="Consumer"/>
    <x v="1"/>
    <s v="Santa Fe"/>
    <s v="Rafaela"/>
    <s v="Verduras"/>
    <s v="Lechuga Unidad"/>
    <n v="20"/>
    <n v="1.72"/>
    <n v="1E-3"/>
    <n v="34.369999999999997"/>
    <n v="24.06"/>
    <n v="10.31"/>
    <s v="Debit"/>
  </r>
  <r>
    <x v="559"/>
    <s v="O20244828"/>
    <s v="C12643"/>
    <s v="Consumer"/>
    <x v="1"/>
    <s v="Mendoza"/>
    <s v="Mendoza"/>
    <s v="Lácteos"/>
    <s v="Leche 1L"/>
    <n v="20"/>
    <n v="1.52"/>
    <n v="0"/>
    <n v="30.4"/>
    <n v="23.71"/>
    <n v="6.69"/>
    <s v="Debit"/>
  </r>
  <r>
    <x v="53"/>
    <s v="O20242599"/>
    <s v="C11151"/>
    <s v="SMB"/>
    <x v="1"/>
    <s v="AMBA"/>
    <s v="GBA Sur"/>
    <s v="Suplementos"/>
    <s v="Omega-3"/>
    <n v="17"/>
    <n v="30.65"/>
    <n v="0.113"/>
    <n v="462.17"/>
    <n v="254.19"/>
    <n v="207.98"/>
    <s v="Credit"/>
  </r>
  <r>
    <x v="220"/>
    <s v="O20242795"/>
    <s v="C10313"/>
    <s v="Consumer"/>
    <x v="1"/>
    <s v="Rosario"/>
    <s v="Rosario"/>
    <s v="Lácteos"/>
    <s v="Yogur 1L"/>
    <n v="15"/>
    <n v="2.52"/>
    <n v="3.3000000000000002E-2"/>
    <n v="36.549999999999997"/>
    <n v="28.51"/>
    <n v="8.0399999999999991"/>
    <s v="Transfer"/>
  </r>
  <r>
    <x v="629"/>
    <s v="O20244063"/>
    <s v="C11848"/>
    <s v="Enterprise"/>
    <x v="1"/>
    <s v="AMBA"/>
    <s v="CABA"/>
    <s v="Verduras"/>
    <s v="Lechuga Unidad"/>
    <n v="1"/>
    <n v="1.44"/>
    <n v="3.2000000000000001E-2"/>
    <n v="1.39"/>
    <n v="0.97"/>
    <n v="0.42"/>
    <s v="Debit"/>
  </r>
  <r>
    <x v="480"/>
    <s v="O20243092"/>
    <s v="C12567"/>
    <s v="Consumer"/>
    <x v="1"/>
    <s v="AMBA"/>
    <s v="CABA"/>
    <s v="Panificados"/>
    <s v="Pan Integral"/>
    <n v="3"/>
    <n v="1.35"/>
    <n v="9.9000000000000005E-2"/>
    <n v="3.65"/>
    <n v="2.4500000000000002"/>
    <n v="1.2"/>
    <s v="Credit"/>
  </r>
  <r>
    <x v="407"/>
    <s v="O20244636"/>
    <s v="C11985"/>
    <s v="Consumer"/>
    <x v="0"/>
    <s v="AMBA"/>
    <s v="GBA Norte"/>
    <s v="Suplementos"/>
    <s v="Omega-3"/>
    <n v="20"/>
    <n v="25.23"/>
    <n v="2.8000000000000001E-2"/>
    <n v="490.47"/>
    <n v="269.76"/>
    <n v="220.71"/>
    <s v="Cash"/>
  </r>
  <r>
    <x v="195"/>
    <s v="O20244028"/>
    <s v="C10335"/>
    <s v="Enterprise"/>
    <x v="2"/>
    <s v="LatAm"/>
    <s v="Santiago"/>
    <s v="Panificados"/>
    <s v="Medialunas Docena"/>
    <n v="18"/>
    <n v="2.1800000000000002"/>
    <n v="0.113"/>
    <n v="34.81"/>
    <n v="23.32"/>
    <n v="11.49"/>
    <s v="Wallet"/>
  </r>
  <r>
    <x v="368"/>
    <s v="O20242625"/>
    <s v="C13031"/>
    <s v="Consumer"/>
    <x v="2"/>
    <s v="Santa Fe"/>
    <s v="Santa Fe"/>
    <s v="Verduras"/>
    <s v="Tomate Kg"/>
    <n v="17"/>
    <n v="1.75"/>
    <n v="0"/>
    <n v="29.75"/>
    <n v="20.83"/>
    <n v="8.92"/>
    <s v="Cash"/>
  </r>
  <r>
    <x v="127"/>
    <s v="O20240089"/>
    <s v="C11545"/>
    <s v="Consumer"/>
    <x v="0"/>
    <s v="Córdoba"/>
    <s v="Río Cuarto"/>
    <s v="Verduras"/>
    <s v="Lechuga Unidad"/>
    <n v="16"/>
    <n v="2.09"/>
    <n v="0"/>
    <n v="33.44"/>
    <n v="23.41"/>
    <n v="10.029999999999999"/>
    <s v="Credit"/>
  </r>
  <r>
    <x v="258"/>
    <s v="O20242446"/>
    <s v="C12143"/>
    <s v="Consumer"/>
    <x v="0"/>
    <s v="LatAm"/>
    <s v="Lima"/>
    <s v="Lácteos"/>
    <s v="Yogur 1L"/>
    <n v="11"/>
    <n v="1.51"/>
    <n v="0.06"/>
    <n v="15.61"/>
    <n v="12.18"/>
    <n v="3.43"/>
    <s v="Credit"/>
  </r>
  <r>
    <x v="77"/>
    <s v="O20240113"/>
    <s v="C12952"/>
    <s v="Consumer"/>
    <x v="1"/>
    <s v="Rosario"/>
    <s v="Rosario"/>
    <s v="Bebidas"/>
    <s v="Jugo Naranja"/>
    <n v="19"/>
    <n v="1.38"/>
    <n v="0.14599999999999999"/>
    <n v="22.39"/>
    <n v="16.79"/>
    <n v="5.6"/>
    <s v="Cash"/>
  </r>
  <r>
    <x v="112"/>
    <s v="O20241235"/>
    <s v="C12040"/>
    <s v="SMB"/>
    <x v="1"/>
    <s v="AMBA"/>
    <s v="CABA"/>
    <s v="Suplementos"/>
    <s v="Whey 1kg"/>
    <n v="2"/>
    <n v="23.04"/>
    <n v="6.9000000000000006E-2"/>
    <n v="42.9"/>
    <n v="23.6"/>
    <n v="19.3"/>
    <s v="Wallet"/>
  </r>
  <r>
    <x v="486"/>
    <s v="O20243476"/>
    <s v="C11388"/>
    <s v="Consumer"/>
    <x v="1"/>
    <s v="Rosario"/>
    <s v="Rosario"/>
    <s v="Bebidas"/>
    <s v="Jugo Naranja"/>
    <n v="4"/>
    <n v="1.06"/>
    <n v="2.9000000000000001E-2"/>
    <n v="4.12"/>
    <n v="3.09"/>
    <n v="1.03"/>
    <s v="Transfer"/>
  </r>
  <r>
    <x v="449"/>
    <s v="O20242936"/>
    <s v="C12770"/>
    <s v="SMB"/>
    <x v="2"/>
    <s v="LatAm"/>
    <s v="Montevideo"/>
    <s v="Frutas"/>
    <s v="Manzana Kg"/>
    <n v="9"/>
    <n v="2.2799999999999998"/>
    <n v="0.03"/>
    <n v="19.899999999999999"/>
    <n v="14.33"/>
    <n v="5.57"/>
    <s v="Credit"/>
  </r>
  <r>
    <x v="459"/>
    <s v="O20240191"/>
    <s v="C10308"/>
    <s v="Consumer"/>
    <x v="1"/>
    <s v="Rosario"/>
    <s v="Rosario"/>
    <s v="Snacks"/>
    <s v="Papas Onduladas"/>
    <n v="7"/>
    <n v="3.34"/>
    <n v="1.7000000000000001E-2"/>
    <n v="22.98"/>
    <n v="14.94"/>
    <n v="8.0399999999999991"/>
    <s v="Credit"/>
  </r>
  <r>
    <x v="376"/>
    <s v="O20243839"/>
    <s v="C13055"/>
    <s v="Consumer"/>
    <x v="0"/>
    <s v="Santa Fe"/>
    <s v="Rosario"/>
    <s v="Bebidas"/>
    <s v="Gaseosa Cola"/>
    <n v="10"/>
    <n v="1.46"/>
    <n v="0.124"/>
    <n v="12.79"/>
    <n v="9.59"/>
    <n v="3.2"/>
    <s v="Credit"/>
  </r>
  <r>
    <x v="569"/>
    <s v="O20242341"/>
    <s v="C10625"/>
    <s v="Enterprise"/>
    <x v="1"/>
    <s v="Córdoba"/>
    <s v="Villa María"/>
    <s v="Verduras"/>
    <s v="Tomate Kg"/>
    <n v="16"/>
    <n v="1.22"/>
    <n v="1.0999999999999999E-2"/>
    <n v="19.309999999999999"/>
    <n v="13.52"/>
    <n v="5.79"/>
    <s v="Credit"/>
  </r>
  <r>
    <x v="300"/>
    <s v="O20242945"/>
    <s v="C10370"/>
    <s v="Consumer"/>
    <x v="1"/>
    <s v="LatAm"/>
    <s v="Lima"/>
    <s v="Frutas"/>
    <s v="Banana Kg"/>
    <n v="18"/>
    <n v="2.92"/>
    <n v="1.7000000000000001E-2"/>
    <n v="51.67"/>
    <n v="37.200000000000003"/>
    <n v="14.47"/>
    <s v="Credit"/>
  </r>
  <r>
    <x v="118"/>
    <s v="O20240016"/>
    <s v="C10191"/>
    <s v="SMB"/>
    <x v="1"/>
    <s v="Córdoba"/>
    <s v="Villa María"/>
    <s v="Lácteos"/>
    <s v="Queso Cremoso 500g"/>
    <n v="15"/>
    <n v="1.87"/>
    <n v="7.9000000000000001E-2"/>
    <n v="25.83"/>
    <n v="20.149999999999999"/>
    <n v="5.68"/>
    <s v="Credit"/>
  </r>
  <r>
    <x v="518"/>
    <s v="O20244792"/>
    <s v="C12969"/>
    <s v="Enterprise"/>
    <x v="0"/>
    <s v="Santa Fe"/>
    <s v="Rosario"/>
    <s v="Verduras"/>
    <s v="Cebolla Kg"/>
    <n v="14"/>
    <n v="2.0499999999999998"/>
    <n v="6.5000000000000002E-2"/>
    <n v="26.83"/>
    <n v="18.78"/>
    <n v="8.0500000000000007"/>
    <s v="Debit"/>
  </r>
  <r>
    <x v="121"/>
    <s v="O20243295"/>
    <s v="C10815"/>
    <s v="SMB"/>
    <x v="1"/>
    <s v="Córdoba"/>
    <s v="Río Cuarto"/>
    <s v="Verduras"/>
    <s v="Tomate Kg"/>
    <n v="17"/>
    <n v="1.94"/>
    <n v="8.4000000000000005E-2"/>
    <n v="30.21"/>
    <n v="21.15"/>
    <n v="9.06"/>
    <s v="Debit"/>
  </r>
  <r>
    <x v="202"/>
    <s v="O20244344"/>
    <s v="C10992"/>
    <s v="Consumer"/>
    <x v="1"/>
    <s v="Córdoba"/>
    <s v="Villa María"/>
    <s v="Bebidas"/>
    <s v="Agua 1.5L"/>
    <n v="12"/>
    <n v="1.9"/>
    <n v="0.18"/>
    <n v="18.7"/>
    <n v="14.02"/>
    <n v="4.68"/>
    <s v="Debit"/>
  </r>
  <r>
    <x v="304"/>
    <s v="O20243261"/>
    <s v="C11677"/>
    <s v="Consumer"/>
    <x v="2"/>
    <s v="Córdoba"/>
    <s v="Villa María"/>
    <s v="Suplementos"/>
    <s v="Multivitamínico"/>
    <n v="14"/>
    <n v="21.9"/>
    <n v="0.16800000000000001"/>
    <n v="255.09"/>
    <n v="140.30000000000001"/>
    <n v="114.79"/>
    <s v="Wallet"/>
  </r>
  <r>
    <x v="432"/>
    <s v="O20243463"/>
    <s v="C10620"/>
    <s v="SMB"/>
    <x v="1"/>
    <s v="Rosario"/>
    <s v="Rosario"/>
    <s v="Bebidas"/>
    <s v="Jugo Naranja"/>
    <n v="16"/>
    <n v="2"/>
    <n v="0.13300000000000001"/>
    <n v="27.74"/>
    <n v="20.8"/>
    <n v="6.94"/>
    <s v="Credit"/>
  </r>
  <r>
    <x v="546"/>
    <s v="O20241760"/>
    <s v="C13039"/>
    <s v="Consumer"/>
    <x v="1"/>
    <s v="AMBA"/>
    <s v="GBA Oeste"/>
    <s v="Panificados"/>
    <s v="Pan Integral"/>
    <n v="6"/>
    <n v="1.8"/>
    <n v="0.03"/>
    <n v="10.48"/>
    <n v="7.02"/>
    <n v="3.46"/>
    <s v="Debit"/>
  </r>
  <r>
    <x v="337"/>
    <s v="O20244166"/>
    <s v="C12514"/>
    <s v="SMB"/>
    <x v="1"/>
    <s v="Mendoza"/>
    <s v="San Rafael"/>
    <s v="Lácteos"/>
    <s v="Queso Cremoso 500g"/>
    <n v="6"/>
    <n v="1.93"/>
    <n v="2.1000000000000001E-2"/>
    <n v="11.34"/>
    <n v="8.85"/>
    <n v="2.4900000000000002"/>
    <s v="Cash"/>
  </r>
  <r>
    <x v="209"/>
    <s v="O20242747"/>
    <s v="C12501"/>
    <s v="Consumer"/>
    <x v="2"/>
    <s v="Santa Fe"/>
    <s v="Santa Fe"/>
    <s v="Lácteos"/>
    <s v="Yogur 1L"/>
    <n v="15"/>
    <n v="1.8"/>
    <n v="0.13100000000000001"/>
    <n v="23.46"/>
    <n v="18.3"/>
    <n v="5.16"/>
    <s v="Transfer"/>
  </r>
  <r>
    <x v="212"/>
    <s v="O20244254"/>
    <s v="C13191"/>
    <s v="SMB"/>
    <x v="1"/>
    <s v="Santa Fe"/>
    <s v="Rafaela"/>
    <s v="Snacks"/>
    <s v="Papas Onduladas"/>
    <n v="5"/>
    <n v="3.31"/>
    <n v="0.113"/>
    <n v="14.68"/>
    <n v="9.5399999999999991"/>
    <n v="5.14"/>
    <s v="Cash"/>
  </r>
  <r>
    <x v="350"/>
    <s v="O20241557"/>
    <s v="C12280"/>
    <s v="Consumer"/>
    <x v="1"/>
    <s v="Córdoba"/>
    <s v="Río Cuarto"/>
    <s v="Verduras"/>
    <s v="Lechuga Unidad"/>
    <n v="7"/>
    <n v="2.74"/>
    <n v="6.7000000000000004E-2"/>
    <n v="17.89"/>
    <n v="12.52"/>
    <n v="5.37"/>
    <s v="Wallet"/>
  </r>
  <r>
    <x v="596"/>
    <s v="O20242159"/>
    <s v="C11417"/>
    <s v="Consumer"/>
    <x v="1"/>
    <s v="Mendoza"/>
    <s v="Mendoza"/>
    <s v="Frutas"/>
    <s v="Banana Kg"/>
    <n v="6"/>
    <n v="1.48"/>
    <n v="0.09"/>
    <n v="8.08"/>
    <n v="5.82"/>
    <n v="2.2599999999999998"/>
    <s v="Cash"/>
  </r>
  <r>
    <x v="546"/>
    <s v="O20241755"/>
    <s v="C12764"/>
    <s v="Consumer"/>
    <x v="1"/>
    <s v="Córdoba"/>
    <s v="Río Cuarto"/>
    <s v="Lácteos"/>
    <s v="Queso Cremoso 500g"/>
    <n v="14"/>
    <n v="2.5"/>
    <n v="1.4E-2"/>
    <n v="34.51"/>
    <n v="26.92"/>
    <n v="7.59"/>
    <s v="Wallet"/>
  </r>
  <r>
    <x v="203"/>
    <s v="O20243178"/>
    <s v="C11151"/>
    <s v="SMB"/>
    <x v="1"/>
    <s v="Córdoba"/>
    <s v="Villa María"/>
    <s v="Bebidas"/>
    <s v="Energética"/>
    <n v="20"/>
    <n v="1.24"/>
    <n v="4.1000000000000002E-2"/>
    <n v="23.78"/>
    <n v="17.84"/>
    <n v="5.94"/>
    <s v="Credit"/>
  </r>
  <r>
    <x v="499"/>
    <s v="O20241871"/>
    <s v="C11989"/>
    <s v="Consumer"/>
    <x v="2"/>
    <s v="Córdoba"/>
    <s v="Río Cuarto"/>
    <s v="Bebidas"/>
    <s v="Jugo Naranja"/>
    <n v="20"/>
    <n v="2.06"/>
    <n v="0.03"/>
    <n v="39.96"/>
    <n v="29.97"/>
    <n v="9.99"/>
    <s v="Credit"/>
  </r>
  <r>
    <x v="546"/>
    <s v="O20241759"/>
    <s v="C12303"/>
    <s v="Enterprise"/>
    <x v="0"/>
    <s v="AMBA"/>
    <s v="GBA Oeste"/>
    <s v="Bebidas"/>
    <s v="Gaseosa Cola"/>
    <n v="13"/>
    <n v="1.96"/>
    <n v="8.0000000000000002E-3"/>
    <n v="25.28"/>
    <n v="18.96"/>
    <n v="6.32"/>
    <s v="Credit"/>
  </r>
  <r>
    <x v="409"/>
    <s v="O20243486"/>
    <s v="C10267"/>
    <s v="Consumer"/>
    <x v="0"/>
    <s v="LatAm"/>
    <s v="Montevideo"/>
    <s v="Panificados"/>
    <s v="Pan Integral"/>
    <n v="18"/>
    <n v="1.1399999999999999"/>
    <n v="2.1000000000000001E-2"/>
    <n v="20.09"/>
    <n v="13.46"/>
    <n v="6.63"/>
    <s v="Transfer"/>
  </r>
  <r>
    <x v="382"/>
    <s v="O20241312"/>
    <s v="C13242"/>
    <s v="SMB"/>
    <x v="1"/>
    <s v="Mendoza"/>
    <s v="San Rafael"/>
    <s v="Frutas"/>
    <s v="Banana Kg"/>
    <n v="8"/>
    <n v="2.95"/>
    <n v="0"/>
    <n v="23.6"/>
    <n v="16.989999999999998"/>
    <n v="6.61"/>
    <s v="Credit"/>
  </r>
  <r>
    <x v="152"/>
    <s v="O20242425"/>
    <s v="C12735"/>
    <s v="SMB"/>
    <x v="0"/>
    <s v="Córdoba"/>
    <s v="Río Cuarto"/>
    <s v="Verduras"/>
    <s v="Cebolla Kg"/>
    <n v="13"/>
    <n v="2.71"/>
    <n v="2E-3"/>
    <n v="35.159999999999997"/>
    <n v="24.61"/>
    <n v="10.55"/>
    <s v="Credit"/>
  </r>
  <r>
    <x v="245"/>
    <s v="O20242999"/>
    <s v="C11094"/>
    <s v="SMB"/>
    <x v="1"/>
    <s v="Mendoza"/>
    <s v="Godoy Cruz"/>
    <s v="Bebidas"/>
    <s v="Jugo Naranja"/>
    <n v="5"/>
    <n v="1.6"/>
    <n v="0.187"/>
    <n v="6.5"/>
    <n v="4.88"/>
    <n v="1.62"/>
    <s v="Wallet"/>
  </r>
  <r>
    <x v="192"/>
    <s v="O20244050"/>
    <s v="C12508"/>
    <s v="Consumer"/>
    <x v="1"/>
    <s v="Santa Fe"/>
    <s v="Rosario"/>
    <s v="Lácteos"/>
    <s v="Yogur 1L"/>
    <n v="11"/>
    <n v="2.27"/>
    <n v="9.4E-2"/>
    <n v="22.62"/>
    <n v="17.64"/>
    <n v="4.9800000000000004"/>
    <s v="Credit"/>
  </r>
  <r>
    <x v="55"/>
    <s v="O20240672"/>
    <s v="C11169"/>
    <s v="Consumer"/>
    <x v="1"/>
    <s v="Mendoza"/>
    <s v="Godoy Cruz"/>
    <s v="Suplementos"/>
    <s v="Omega-3"/>
    <n v="16"/>
    <n v="18.53"/>
    <n v="0"/>
    <n v="296.48"/>
    <n v="163.06"/>
    <n v="133.41999999999999"/>
    <s v="Debit"/>
  </r>
  <r>
    <x v="78"/>
    <s v="O20243310"/>
    <s v="C12625"/>
    <s v="SMB"/>
    <x v="0"/>
    <s v="Santa Fe"/>
    <s v="Rosario"/>
    <s v="Bebidas"/>
    <s v="Agua 500ml"/>
    <n v="2"/>
    <n v="1.37"/>
    <n v="0"/>
    <n v="2.74"/>
    <n v="2.06"/>
    <n v="0.68"/>
    <s v="Transfer"/>
  </r>
  <r>
    <x v="425"/>
    <s v="O20244462"/>
    <s v="C13231"/>
    <s v="SMB"/>
    <x v="0"/>
    <s v="AMBA"/>
    <s v="GBA Norte"/>
    <s v="Bebidas"/>
    <s v="Agua 500ml"/>
    <n v="18"/>
    <n v="1.7"/>
    <n v="3.5000000000000003E-2"/>
    <n v="29.53"/>
    <n v="22.15"/>
    <n v="7.38"/>
    <s v="Credit"/>
  </r>
  <r>
    <x v="67"/>
    <s v="O20243034"/>
    <s v="C13023"/>
    <s v="Consumer"/>
    <x v="1"/>
    <s v="Santa Fe"/>
    <s v="Santa Fe"/>
    <s v="Bebidas"/>
    <s v="Agua 500ml"/>
    <n v="18"/>
    <n v="1.56"/>
    <n v="0"/>
    <n v="28.08"/>
    <n v="21.06"/>
    <n v="7.02"/>
    <s v="Credit"/>
  </r>
  <r>
    <x v="606"/>
    <s v="O20244610"/>
    <s v="C12532"/>
    <s v="Consumer"/>
    <x v="0"/>
    <s v="AMBA"/>
    <s v="CABA"/>
    <s v="Verduras"/>
    <s v="Zanahoria Kg"/>
    <n v="10"/>
    <n v="2.13"/>
    <n v="0.221"/>
    <n v="16.59"/>
    <n v="11.61"/>
    <n v="4.9800000000000004"/>
    <s v="Credit"/>
  </r>
  <r>
    <x v="532"/>
    <s v="O20241248"/>
    <s v="C12404"/>
    <s v="Consumer"/>
    <x v="1"/>
    <s v="Córdoba"/>
    <s v="Villa María"/>
    <s v="Lácteos"/>
    <s v="Leche 1L"/>
    <n v="8"/>
    <n v="2.54"/>
    <n v="4.9000000000000002E-2"/>
    <n v="19.32"/>
    <n v="15.07"/>
    <n v="4.25"/>
    <s v="Credit"/>
  </r>
  <r>
    <x v="27"/>
    <s v="O20241794"/>
    <s v="C10527"/>
    <s v="Enterprise"/>
    <x v="0"/>
    <s v="Mendoza"/>
    <s v="Mendoza"/>
    <s v="Lácteos"/>
    <s v="Queso Cremoso 500g"/>
    <n v="17"/>
    <n v="1.38"/>
    <n v="0"/>
    <n v="23.46"/>
    <n v="18.3"/>
    <n v="5.16"/>
    <s v="Debit"/>
  </r>
  <r>
    <x v="389"/>
    <s v="O20242213"/>
    <s v="C11777"/>
    <s v="SMB"/>
    <x v="0"/>
    <s v="Mendoza"/>
    <s v="Mendoza"/>
    <s v="Frutas"/>
    <s v="Uva Kg"/>
    <n v="10"/>
    <n v="2.15"/>
    <n v="8.4000000000000005E-2"/>
    <n v="19.690000000000001"/>
    <n v="14.18"/>
    <n v="5.51"/>
    <s v="Debit"/>
  </r>
  <r>
    <x v="49"/>
    <s v="O20242654"/>
    <s v="C10339"/>
    <s v="Consumer"/>
    <x v="1"/>
    <s v="LatAm"/>
    <s v="Santiago"/>
    <s v="Bebidas"/>
    <s v="Agua 500ml"/>
    <n v="19"/>
    <n v="1.78"/>
    <n v="0.152"/>
    <n v="28.68"/>
    <n v="21.51"/>
    <n v="7.17"/>
    <s v="Transfer"/>
  </r>
  <r>
    <x v="23"/>
    <s v="O20241662"/>
    <s v="C10378"/>
    <s v="Consumer"/>
    <x v="0"/>
    <s v="AMBA"/>
    <s v="CABA"/>
    <s v="Panificados"/>
    <s v="Medialunas Docena"/>
    <n v="20"/>
    <n v="1.38"/>
    <n v="8.1000000000000003E-2"/>
    <n v="25.36"/>
    <n v="16.989999999999998"/>
    <n v="8.3699999999999992"/>
    <s v="Debit"/>
  </r>
  <r>
    <x v="190"/>
    <s v="O20241128"/>
    <s v="C12584"/>
    <s v="Consumer"/>
    <x v="2"/>
    <s v="LatAm"/>
    <s v="Asunción"/>
    <s v="Panificados"/>
    <s v="Pan Lacteado"/>
    <n v="4"/>
    <n v="1.89"/>
    <n v="1.7000000000000001E-2"/>
    <n v="7.43"/>
    <n v="4.9800000000000004"/>
    <n v="2.4500000000000002"/>
    <s v="Credit"/>
  </r>
  <r>
    <x v="63"/>
    <s v="O20243200"/>
    <s v="C12846"/>
    <s v="Consumer"/>
    <x v="2"/>
    <s v="AMBA"/>
    <s v="GBA Oeste"/>
    <s v="Frutas"/>
    <s v="Manzana Kg"/>
    <n v="3"/>
    <n v="1.52"/>
    <n v="0.154"/>
    <n v="3.86"/>
    <n v="2.78"/>
    <n v="1.08"/>
    <s v="Transfer"/>
  </r>
  <r>
    <x v="625"/>
    <s v="O20244973"/>
    <s v="C10412"/>
    <s v="SMB"/>
    <x v="1"/>
    <s v="AMBA"/>
    <s v="GBA Oeste"/>
    <s v="Verduras"/>
    <s v="Zanahoria Kg"/>
    <n v="14"/>
    <n v="2.54"/>
    <n v="3.4000000000000002E-2"/>
    <n v="34.35"/>
    <n v="24.05"/>
    <n v="10.3"/>
    <s v="Wallet"/>
  </r>
  <r>
    <x v="34"/>
    <s v="O20243918"/>
    <s v="C13229"/>
    <s v="Enterprise"/>
    <x v="1"/>
    <s v="Córdoba"/>
    <s v="Río Cuarto"/>
    <s v="Lácteos"/>
    <s v="Leche 1L"/>
    <n v="5"/>
    <n v="1.28"/>
    <n v="9.6000000000000002E-2"/>
    <n v="5.79"/>
    <n v="4.5199999999999996"/>
    <n v="1.27"/>
    <s v="Credit"/>
  </r>
  <r>
    <x v="309"/>
    <s v="O20242289"/>
    <s v="C12432"/>
    <s v="SMB"/>
    <x v="0"/>
    <s v="AMBA"/>
    <s v="CABA"/>
    <s v="Frutas"/>
    <s v="Uva Kg"/>
    <n v="12"/>
    <n v="1.27"/>
    <n v="0.09"/>
    <n v="13.87"/>
    <n v="9.99"/>
    <n v="3.88"/>
    <s v="Debit"/>
  </r>
  <r>
    <x v="287"/>
    <s v="O20240845"/>
    <s v="C13339"/>
    <s v="Enterprise"/>
    <x v="1"/>
    <s v="AMBA"/>
    <s v="CABA"/>
    <s v="Bebidas"/>
    <s v="Gaseosa Cola"/>
    <n v="4"/>
    <n v="1.1399999999999999"/>
    <n v="6.9000000000000006E-2"/>
    <n v="4.25"/>
    <n v="3.19"/>
    <n v="1.06"/>
    <s v="Credit"/>
  </r>
  <r>
    <x v="433"/>
    <s v="O20243655"/>
    <s v="C12360"/>
    <s v="Consumer"/>
    <x v="1"/>
    <s v="Mendoza"/>
    <s v="Godoy Cruz"/>
    <s v="Bebidas"/>
    <s v="Agua 500ml"/>
    <n v="9"/>
    <n v="1.31"/>
    <n v="5.3999999999999999E-2"/>
    <n v="11.15"/>
    <n v="8.36"/>
    <n v="2.79"/>
    <s v="Cash"/>
  </r>
  <r>
    <x v="321"/>
    <s v="O20242010"/>
    <s v="C12114"/>
    <s v="Consumer"/>
    <x v="1"/>
    <s v="Córdoba"/>
    <s v="Villa María"/>
    <s v="Bebidas"/>
    <s v="Energética"/>
    <n v="3"/>
    <n v="1.18"/>
    <n v="0.113"/>
    <n v="3.14"/>
    <n v="2.36"/>
    <n v="0.78"/>
    <s v="Credit"/>
  </r>
  <r>
    <x v="149"/>
    <s v="O20243940"/>
    <s v="C10433"/>
    <s v="Consumer"/>
    <x v="2"/>
    <s v="Mendoza"/>
    <s v="Godoy Cruz"/>
    <s v="Verduras"/>
    <s v="Zanahoria Kg"/>
    <n v="8"/>
    <n v="2.06"/>
    <n v="0"/>
    <n v="16.48"/>
    <n v="11.54"/>
    <n v="4.9400000000000004"/>
    <s v="Debit"/>
  </r>
  <r>
    <x v="72"/>
    <s v="O20243078"/>
    <s v="C10618"/>
    <s v="Consumer"/>
    <x v="1"/>
    <s v="AMBA"/>
    <s v="GBA Oeste"/>
    <s v="Verduras"/>
    <s v="Tomate Kg"/>
    <n v="16"/>
    <n v="2.4900000000000002"/>
    <n v="0.08"/>
    <n v="36.65"/>
    <n v="25.65"/>
    <n v="11"/>
    <s v="Debit"/>
  </r>
  <r>
    <x v="553"/>
    <s v="O20244736"/>
    <s v="C11124"/>
    <s v="SMB"/>
    <x v="1"/>
    <s v="LatAm"/>
    <s v="Santiago"/>
    <s v="Frutas"/>
    <s v="Naranja Kg"/>
    <n v="17"/>
    <n v="1.42"/>
    <n v="4.3999999999999997E-2"/>
    <n v="23.08"/>
    <n v="16.62"/>
    <n v="6.46"/>
    <s v="Credit"/>
  </r>
  <r>
    <x v="113"/>
    <s v="O20241427"/>
    <s v="C10885"/>
    <s v="SMB"/>
    <x v="0"/>
    <s v="Santa Fe"/>
    <s v="Rosario"/>
    <s v="Suplementos"/>
    <s v="Whey 1kg"/>
    <n v="9"/>
    <n v="18.98"/>
    <n v="0.191"/>
    <n v="138.19"/>
    <n v="76"/>
    <n v="62.19"/>
    <s v="Cash"/>
  </r>
  <r>
    <x v="231"/>
    <s v="O20242270"/>
    <s v="C10968"/>
    <s v="Consumer"/>
    <x v="1"/>
    <s v="Santa Fe"/>
    <s v="Rosario"/>
    <s v="Panificados"/>
    <s v="Medialunas Docena"/>
    <n v="18"/>
    <n v="1.74"/>
    <n v="7.4999999999999997E-2"/>
    <n v="28.97"/>
    <n v="19.41"/>
    <n v="9.56"/>
    <s v="Transfer"/>
  </r>
  <r>
    <x v="143"/>
    <s v="O20244645"/>
    <s v="C12497"/>
    <s v="Consumer"/>
    <x v="1"/>
    <s v="Santa Fe"/>
    <s v="Rafaela"/>
    <s v="Panificados"/>
    <s v="Pan Lacteado"/>
    <n v="12"/>
    <n v="2.08"/>
    <n v="0.191"/>
    <n v="20.190000000000001"/>
    <n v="13.53"/>
    <n v="6.66"/>
    <s v="Credit"/>
  </r>
  <r>
    <x v="47"/>
    <s v="O20241105"/>
    <s v="C12272"/>
    <s v="Consumer"/>
    <x v="1"/>
    <s v="Mendoza"/>
    <s v="Mendoza"/>
    <s v="Verduras"/>
    <s v="Cebolla Kg"/>
    <n v="19"/>
    <n v="2.17"/>
    <n v="1.2E-2"/>
    <n v="40.74"/>
    <n v="28.52"/>
    <n v="12.22"/>
    <s v="Credit"/>
  </r>
  <r>
    <x v="11"/>
    <s v="O20240361"/>
    <s v="C12569"/>
    <s v="Consumer"/>
    <x v="1"/>
    <s v="Santa Fe"/>
    <s v="Rafaela"/>
    <s v="Verduras"/>
    <s v="Tomate Kg"/>
    <n v="12"/>
    <n v="1.65"/>
    <n v="0.12"/>
    <n v="17.420000000000002"/>
    <n v="12.19"/>
    <n v="5.23"/>
    <s v="Wallet"/>
  </r>
  <r>
    <x v="307"/>
    <s v="O20240892"/>
    <s v="C13406"/>
    <s v="Consumer"/>
    <x v="1"/>
    <s v="LatAm"/>
    <s v="Montevideo"/>
    <s v="Lácteos"/>
    <s v="Queso Cremoso 500g"/>
    <n v="1"/>
    <n v="2.2999999999999998"/>
    <n v="4.2000000000000003E-2"/>
    <n v="2.2000000000000002"/>
    <n v="1.72"/>
    <n v="0.48"/>
    <s v="Credit"/>
  </r>
  <r>
    <x v="623"/>
    <s v="O20242574"/>
    <s v="C12141"/>
    <s v="Consumer"/>
    <x v="0"/>
    <s v="Mendoza"/>
    <s v="San Rafael"/>
    <s v="Verduras"/>
    <s v="Cebolla Kg"/>
    <n v="20"/>
    <n v="2.71"/>
    <n v="0.13400000000000001"/>
    <n v="46.94"/>
    <n v="32.86"/>
    <n v="14.08"/>
    <s v="Credit"/>
  </r>
  <r>
    <x v="624"/>
    <s v="O20244541"/>
    <s v="C10541"/>
    <s v="Consumer"/>
    <x v="1"/>
    <s v="LatAm"/>
    <s v="Santiago"/>
    <s v="Bebidas"/>
    <s v="Agua 500ml"/>
    <n v="8"/>
    <n v="1.3"/>
    <n v="0"/>
    <n v="10.4"/>
    <n v="7.8"/>
    <n v="2.6"/>
    <s v="Debit"/>
  </r>
  <r>
    <x v="185"/>
    <s v="O20241061"/>
    <s v="C12823"/>
    <s v="Consumer"/>
    <x v="1"/>
    <s v="LatAm"/>
    <s v="Santiago"/>
    <s v="Lácteos"/>
    <s v="Queso Cremoso 500g"/>
    <n v="14"/>
    <n v="2.21"/>
    <n v="6.8000000000000005E-2"/>
    <n v="28.84"/>
    <n v="22.5"/>
    <n v="6.34"/>
    <s v="Cash"/>
  </r>
  <r>
    <x v="438"/>
    <s v="O20244576"/>
    <s v="C11038"/>
    <s v="Enterprise"/>
    <x v="0"/>
    <s v="Rosario"/>
    <s v="Rosario"/>
    <s v="Snacks"/>
    <s v="Mix Frutos Secos"/>
    <n v="12"/>
    <n v="3.03"/>
    <n v="0.04"/>
    <n v="34.909999999999997"/>
    <n v="22.69"/>
    <n v="12.22"/>
    <s v="Cash"/>
  </r>
  <r>
    <x v="473"/>
    <s v="O20244721"/>
    <s v="C11941"/>
    <s v="Consumer"/>
    <x v="0"/>
    <s v="Córdoba"/>
    <s v="Villa María"/>
    <s v="Panificados"/>
    <s v="Pan Integral"/>
    <n v="14"/>
    <n v="1.69"/>
    <n v="7.4999999999999997E-2"/>
    <n v="21.89"/>
    <n v="14.67"/>
    <n v="7.22"/>
    <s v="Debit"/>
  </r>
  <r>
    <x v="118"/>
    <s v="O20240014"/>
    <s v="C12570"/>
    <s v="Consumer"/>
    <x v="1"/>
    <s v="Santa Fe"/>
    <s v="Santa Fe"/>
    <s v="Suplementos"/>
    <s v="Omega-3"/>
    <n v="3"/>
    <n v="12.13"/>
    <n v="0.107"/>
    <n v="32.5"/>
    <n v="17.88"/>
    <n v="14.62"/>
    <s v="Credit"/>
  </r>
  <r>
    <x v="349"/>
    <s v="O20242666"/>
    <s v="C10820"/>
    <s v="SMB"/>
    <x v="0"/>
    <s v="Córdoba"/>
    <s v="Villa María"/>
    <s v="Frutas"/>
    <s v="Naranja Kg"/>
    <n v="13"/>
    <n v="1.41"/>
    <n v="3.7999999999999999E-2"/>
    <n v="17.63"/>
    <n v="12.69"/>
    <n v="4.9400000000000004"/>
    <s v="Cash"/>
  </r>
  <r>
    <x v="79"/>
    <s v="O20241543"/>
    <s v="C10773"/>
    <s v="Enterprise"/>
    <x v="1"/>
    <s v="Santa Fe"/>
    <s v="Rafaela"/>
    <s v="Lácteos"/>
    <s v="Leche 1L"/>
    <n v="17"/>
    <n v="1.21"/>
    <n v="0.14899999999999999"/>
    <n v="17.510000000000002"/>
    <n v="13.66"/>
    <n v="3.85"/>
    <s v="Credit"/>
  </r>
  <r>
    <x v="399"/>
    <s v="O20241378"/>
    <s v="C10541"/>
    <s v="Consumer"/>
    <x v="1"/>
    <s v="Córdoba"/>
    <s v="Río Cuarto"/>
    <s v="Frutas"/>
    <s v="Manzana Kg"/>
    <n v="9"/>
    <n v="2.0099999999999998"/>
    <n v="0.122"/>
    <n v="15.88"/>
    <n v="11.43"/>
    <n v="4.45"/>
    <s v="Credit"/>
  </r>
  <r>
    <x v="498"/>
    <s v="O20243622"/>
    <s v="C12440"/>
    <s v="SMB"/>
    <x v="2"/>
    <s v="Santa Fe"/>
    <s v="Rafaela"/>
    <s v="Panificados"/>
    <s v="Pan Integral"/>
    <n v="19"/>
    <n v="1.1599999999999999"/>
    <n v="6.6000000000000003E-2"/>
    <n v="20.59"/>
    <n v="13.8"/>
    <n v="6.79"/>
    <s v="Cash"/>
  </r>
  <r>
    <x v="439"/>
    <s v="O20243539"/>
    <s v="C10496"/>
    <s v="Consumer"/>
    <x v="1"/>
    <s v="AMBA"/>
    <s v="CABA"/>
    <s v="Frutas"/>
    <s v="Uva Kg"/>
    <n v="2"/>
    <n v="1.69"/>
    <n v="6.0000000000000001E-3"/>
    <n v="3.36"/>
    <n v="2.42"/>
    <n v="0.94"/>
    <s v="Credit"/>
  </r>
  <r>
    <x v="235"/>
    <s v="O20243084"/>
    <s v="C12364"/>
    <s v="Enterprise"/>
    <x v="1"/>
    <s v="Santa Fe"/>
    <s v="Santa Fe"/>
    <s v="Bebidas"/>
    <s v="Energética"/>
    <n v="3"/>
    <n v="2.0499999999999998"/>
    <n v="8.0000000000000002E-3"/>
    <n v="6.1"/>
    <n v="4.58"/>
    <n v="1.52"/>
    <s v="Credit"/>
  </r>
  <r>
    <x v="233"/>
    <s v="O20243230"/>
    <s v="C12511"/>
    <s v="Consumer"/>
    <x v="0"/>
    <s v="AMBA"/>
    <s v="GBA Norte"/>
    <s v="Lácteos"/>
    <s v="Queso Cremoso 500g"/>
    <n v="5"/>
    <n v="1.08"/>
    <n v="2.1000000000000001E-2"/>
    <n v="5.29"/>
    <n v="4.13"/>
    <n v="1.1599999999999999"/>
    <s v="Cash"/>
  </r>
  <r>
    <x v="256"/>
    <s v="O20240464"/>
    <s v="C12575"/>
    <s v="SMB"/>
    <x v="1"/>
    <s v="Córdoba"/>
    <s v="Río Cuarto"/>
    <s v="Bebidas"/>
    <s v="Agua 500ml"/>
    <n v="11"/>
    <n v="2.15"/>
    <n v="0"/>
    <n v="23.65"/>
    <n v="17.739999999999998"/>
    <n v="5.91"/>
    <s v="Debit"/>
  </r>
  <r>
    <x v="482"/>
    <s v="O20243358"/>
    <s v="C11278"/>
    <s v="SMB"/>
    <x v="1"/>
    <s v="Santa Fe"/>
    <s v="Santa Fe"/>
    <s v="Panificados"/>
    <s v="Pan Integral"/>
    <n v="3"/>
    <n v="1.86"/>
    <n v="0"/>
    <n v="5.58"/>
    <n v="3.74"/>
    <n v="1.84"/>
    <s v="Transfer"/>
  </r>
  <r>
    <x v="600"/>
    <s v="O20244501"/>
    <s v="C10956"/>
    <s v="SMB"/>
    <x v="0"/>
    <s v="AMBA"/>
    <s v="GBA Oeste"/>
    <s v="Snacks"/>
    <s v="Papas Clásicas"/>
    <n v="16"/>
    <n v="2.13"/>
    <n v="3.1E-2"/>
    <n v="33.020000000000003"/>
    <n v="21.46"/>
    <n v="11.56"/>
    <s v="Cash"/>
  </r>
  <r>
    <x v="421"/>
    <s v="O20242490"/>
    <s v="C12160"/>
    <s v="Consumer"/>
    <x v="0"/>
    <s v="Rosario"/>
    <s v="Rosario"/>
    <s v="Verduras"/>
    <s v="Zanahoria Kg"/>
    <n v="10"/>
    <n v="1.91"/>
    <n v="2.8000000000000001E-2"/>
    <n v="18.57"/>
    <n v="13"/>
    <n v="5.57"/>
    <s v="Cash"/>
  </r>
  <r>
    <x v="397"/>
    <s v="O20244550"/>
    <s v="C12340"/>
    <s v="SMB"/>
    <x v="0"/>
    <s v="Santa Fe"/>
    <s v="Santa Fe"/>
    <s v="Verduras"/>
    <s v="Tomate Kg"/>
    <n v="12"/>
    <n v="2.33"/>
    <n v="6.0000000000000001E-3"/>
    <n v="27.79"/>
    <n v="19.45"/>
    <n v="8.34"/>
    <s v="Credit"/>
  </r>
  <r>
    <x v="622"/>
    <s v="O20244725"/>
    <s v="C10086"/>
    <s v="SMB"/>
    <x v="1"/>
    <s v="AMBA"/>
    <s v="GBA Sur"/>
    <s v="Frutas"/>
    <s v="Naranja Kg"/>
    <n v="6"/>
    <n v="2.13"/>
    <n v="0"/>
    <n v="12.78"/>
    <n v="9.1999999999999993"/>
    <n v="3.58"/>
    <s v="Wallet"/>
  </r>
  <r>
    <x v="14"/>
    <s v="O20240609"/>
    <s v="C12884"/>
    <s v="Consumer"/>
    <x v="1"/>
    <s v="Rosario"/>
    <s v="Rosario"/>
    <s v="Bebidas"/>
    <s v="Agua 1.5L"/>
    <n v="17"/>
    <n v="1.38"/>
    <n v="5.2999999999999999E-2"/>
    <n v="22.22"/>
    <n v="16.66"/>
    <n v="5.56"/>
    <s v="Debit"/>
  </r>
  <r>
    <x v="605"/>
    <s v="O20242637"/>
    <s v="C10164"/>
    <s v="Enterprise"/>
    <x v="1"/>
    <s v="Santa Fe"/>
    <s v="Rafaela"/>
    <s v="Verduras"/>
    <s v="Cebolla Kg"/>
    <n v="3"/>
    <n v="2.67"/>
    <n v="0"/>
    <n v="8.01"/>
    <n v="5.61"/>
    <n v="2.4"/>
    <s v="Credit"/>
  </r>
  <r>
    <x v="324"/>
    <s v="O20240133"/>
    <s v="C12313"/>
    <s v="Enterprise"/>
    <x v="1"/>
    <s v="Córdoba"/>
    <s v="Villa María"/>
    <s v="Bebidas"/>
    <s v="Agua 1.5L"/>
    <n v="1"/>
    <n v="1.73"/>
    <n v="7.2999999999999995E-2"/>
    <n v="1.6"/>
    <n v="1.2"/>
    <n v="0.4"/>
    <s v="Credit"/>
  </r>
  <r>
    <x v="147"/>
    <s v="O20244097"/>
    <s v="C11872"/>
    <s v="Consumer"/>
    <x v="0"/>
    <s v="Rosario"/>
    <s v="Rosario"/>
    <s v="Bebidas"/>
    <s v="Agua 500ml"/>
    <n v="16"/>
    <n v="2.0299999999999998"/>
    <n v="7.0999999999999994E-2"/>
    <n v="30.17"/>
    <n v="22.63"/>
    <n v="7.54"/>
    <s v="Credit"/>
  </r>
  <r>
    <x v="193"/>
    <s v="O20240293"/>
    <s v="C11244"/>
    <s v="Consumer"/>
    <x v="1"/>
    <s v="AMBA"/>
    <s v="GBA Norte"/>
    <s v="Lácteos"/>
    <s v="Leche 1L"/>
    <n v="1"/>
    <n v="2.67"/>
    <n v="0"/>
    <n v="2.67"/>
    <n v="2.08"/>
    <n v="0.59"/>
    <s v="Debit"/>
  </r>
  <r>
    <x v="120"/>
    <s v="O20243101"/>
    <s v="C10968"/>
    <s v="Consumer"/>
    <x v="0"/>
    <s v="AMBA"/>
    <s v="CABA"/>
    <s v="Lácteos"/>
    <s v="Queso Cremoso 500g"/>
    <n v="10"/>
    <n v="2.0499999999999998"/>
    <n v="5.2999999999999999E-2"/>
    <n v="19.41"/>
    <n v="15.14"/>
    <n v="4.2699999999999996"/>
    <s v="Credit"/>
  </r>
  <r>
    <x v="110"/>
    <s v="O20243406"/>
    <s v="C12709"/>
    <s v="Consumer"/>
    <x v="1"/>
    <s v="AMBA"/>
    <s v="GBA Oeste"/>
    <s v="Frutas"/>
    <s v="Manzana Kg"/>
    <n v="2"/>
    <n v="3.15"/>
    <n v="0"/>
    <n v="6.3"/>
    <n v="4.54"/>
    <n v="1.76"/>
    <s v="Transfer"/>
  </r>
  <r>
    <x v="25"/>
    <s v="O20243573"/>
    <s v="C13368"/>
    <s v="Consumer"/>
    <x v="1"/>
    <s v="Rosario"/>
    <s v="Rosario"/>
    <s v="Snacks"/>
    <s v="Papas Clásicas"/>
    <n v="14"/>
    <n v="1.78"/>
    <n v="8.3000000000000004E-2"/>
    <n v="22.85"/>
    <n v="14.85"/>
    <n v="8"/>
    <s v="Wallet"/>
  </r>
  <r>
    <x v="544"/>
    <s v="O20244679"/>
    <s v="C10178"/>
    <s v="Consumer"/>
    <x v="1"/>
    <s v="Córdoba"/>
    <s v="Villa María"/>
    <s v="Panificados"/>
    <s v="Pan Integral"/>
    <n v="2"/>
    <n v="1.85"/>
    <n v="0.17"/>
    <n v="3.07"/>
    <n v="2.06"/>
    <n v="1.01"/>
    <s v="Credit"/>
  </r>
  <r>
    <x v="199"/>
    <s v="O20243155"/>
    <s v="C11577"/>
    <s v="Enterprise"/>
    <x v="0"/>
    <s v="LatAm"/>
    <s v="Montevideo"/>
    <s v="Suplementos"/>
    <s v="Whey 1kg"/>
    <n v="6"/>
    <n v="29.54"/>
    <n v="8.8999999999999996E-2"/>
    <n v="161.47"/>
    <n v="88.81"/>
    <n v="72.66"/>
    <s v="Credit"/>
  </r>
  <r>
    <x v="503"/>
    <s v="O20240881"/>
    <s v="C11574"/>
    <s v="SMB"/>
    <x v="1"/>
    <s v="Santa Fe"/>
    <s v="Rafaela"/>
    <s v="Lácteos"/>
    <s v="Yogur 1L"/>
    <n v="20"/>
    <n v="2.71"/>
    <n v="5.6000000000000001E-2"/>
    <n v="51.16"/>
    <n v="39.9"/>
    <n v="11.26"/>
    <s v="Cash"/>
  </r>
  <r>
    <x v="481"/>
    <s v="O20243875"/>
    <s v="C10069"/>
    <s v="SMB"/>
    <x v="1"/>
    <s v="AMBA"/>
    <s v="GBA Norte"/>
    <s v="Bebidas"/>
    <s v="Gaseosa Cola"/>
    <n v="4"/>
    <n v="1.41"/>
    <n v="1.7999999999999999E-2"/>
    <n v="5.54"/>
    <n v="4.16"/>
    <n v="1.38"/>
    <s v="Credit"/>
  </r>
  <r>
    <x v="296"/>
    <s v="O20242944"/>
    <s v="C10896"/>
    <s v="Consumer"/>
    <x v="2"/>
    <s v="Santa Fe"/>
    <s v="Rafaela"/>
    <s v="Bebidas"/>
    <s v="Agua 500ml"/>
    <n v="13"/>
    <n v="1.99"/>
    <n v="6.9000000000000006E-2"/>
    <n v="24.08"/>
    <n v="18.059999999999999"/>
    <n v="6.02"/>
    <s v="Credit"/>
  </r>
  <r>
    <x v="404"/>
    <s v="O20242543"/>
    <s v="C12350"/>
    <s v="SMB"/>
    <x v="1"/>
    <s v="Córdoba"/>
    <s v="Río Cuarto"/>
    <s v="Suplementos"/>
    <s v="Omega-3"/>
    <n v="3"/>
    <n v="34.520000000000003"/>
    <n v="0"/>
    <n v="103.56"/>
    <n v="56.96"/>
    <n v="46.6"/>
    <s v="Credit"/>
  </r>
  <r>
    <x v="134"/>
    <s v="O20240330"/>
    <s v="C12529"/>
    <s v="Consumer"/>
    <x v="1"/>
    <s v="Santa Fe"/>
    <s v="Rosario"/>
    <s v="Frutas"/>
    <s v="Manzana Kg"/>
    <n v="1"/>
    <n v="3.17"/>
    <n v="8.2000000000000003E-2"/>
    <n v="2.91"/>
    <n v="2.1"/>
    <n v="0.81"/>
    <s v="Credit"/>
  </r>
  <r>
    <x v="321"/>
    <s v="O20242009"/>
    <s v="C12765"/>
    <s v="Enterprise"/>
    <x v="1"/>
    <s v="AMBA"/>
    <s v="GBA Sur"/>
    <s v="Panificados"/>
    <s v="Pan Lacteado"/>
    <n v="11"/>
    <n v="1.53"/>
    <n v="1.2E-2"/>
    <n v="16.63"/>
    <n v="11.14"/>
    <n v="5.49"/>
    <s v="Transfer"/>
  </r>
  <r>
    <x v="599"/>
    <s v="O20244149"/>
    <s v="C12832"/>
    <s v="Consumer"/>
    <x v="1"/>
    <s v="LatAm"/>
    <s v="Lima"/>
    <s v="Snacks"/>
    <s v="Papas Onduladas"/>
    <n v="18"/>
    <n v="2.14"/>
    <n v="0.16400000000000001"/>
    <n v="32.200000000000003"/>
    <n v="20.93"/>
    <n v="11.27"/>
    <s v="Credit"/>
  </r>
  <r>
    <x v="106"/>
    <s v="O20242838"/>
    <s v="C11088"/>
    <s v="Consumer"/>
    <x v="1"/>
    <s v="AMBA"/>
    <s v="GBA Oeste"/>
    <s v="Snacks"/>
    <s v="Papas Clásicas"/>
    <n v="9"/>
    <n v="1.92"/>
    <n v="6.6000000000000003E-2"/>
    <n v="16.14"/>
    <n v="10.49"/>
    <n v="5.65"/>
    <s v="Credit"/>
  </r>
  <r>
    <x v="154"/>
    <s v="O20244584"/>
    <s v="C12544"/>
    <s v="Consumer"/>
    <x v="2"/>
    <s v="LatAm"/>
    <s v="Asunción"/>
    <s v="Snacks"/>
    <s v="Papas Onduladas"/>
    <n v="1"/>
    <n v="2.38"/>
    <n v="0.153"/>
    <n v="2.02"/>
    <n v="1.31"/>
    <n v="0.71"/>
    <s v="Credit"/>
  </r>
  <r>
    <x v="137"/>
    <s v="O20241594"/>
    <s v="C10128"/>
    <s v="Consumer"/>
    <x v="1"/>
    <s v="Rosario"/>
    <s v="Rosario"/>
    <s v="Panificados"/>
    <s v="Medialunas Docena"/>
    <n v="19"/>
    <n v="1.97"/>
    <n v="0.11799999999999999"/>
    <n v="33.01"/>
    <n v="22.12"/>
    <n v="10.89"/>
    <s v="Credit"/>
  </r>
  <r>
    <x v="508"/>
    <s v="O20241639"/>
    <s v="C12840"/>
    <s v="Consumer"/>
    <x v="1"/>
    <s v="Córdoba"/>
    <s v="Río Cuarto"/>
    <s v="Panificados"/>
    <s v="Pan Lacteado"/>
    <n v="7"/>
    <n v="1.99"/>
    <n v="5.5E-2"/>
    <n v="13.16"/>
    <n v="8.82"/>
    <n v="4.34"/>
    <s v="Transfer"/>
  </r>
  <r>
    <x v="361"/>
    <s v="O20240544"/>
    <s v="C13309"/>
    <s v="SMB"/>
    <x v="1"/>
    <s v="Córdoba"/>
    <s v="Córdoba"/>
    <s v="Panificados"/>
    <s v="Pan Integral"/>
    <n v="8"/>
    <n v="1.91"/>
    <n v="0.08"/>
    <n v="14.06"/>
    <n v="9.42"/>
    <n v="4.6399999999999997"/>
    <s v="Transfer"/>
  </r>
  <r>
    <x v="18"/>
    <s v="O20244245"/>
    <s v="C10466"/>
    <s v="Consumer"/>
    <x v="1"/>
    <s v="Santa Fe"/>
    <s v="Rafaela"/>
    <s v="Bebidas"/>
    <s v="Gaseosa Cola"/>
    <n v="11"/>
    <n v="1.98"/>
    <n v="5.2999999999999999E-2"/>
    <n v="20.63"/>
    <n v="15.47"/>
    <n v="5.16"/>
    <s v="Wallet"/>
  </r>
  <r>
    <x v="210"/>
    <s v="O20241771"/>
    <s v="C11612"/>
    <s v="SMB"/>
    <x v="1"/>
    <s v="Santa Fe"/>
    <s v="Santa Fe"/>
    <s v="Lácteos"/>
    <s v="Queso Cremoso 500g"/>
    <n v="12"/>
    <n v="1.87"/>
    <n v="0.05"/>
    <n v="21.32"/>
    <n v="16.63"/>
    <n v="4.6900000000000004"/>
    <s v="Debit"/>
  </r>
  <r>
    <x v="253"/>
    <s v="O20243668"/>
    <s v="C10179"/>
    <s v="SMB"/>
    <x v="0"/>
    <s v="Rosario"/>
    <s v="Rosario"/>
    <s v="Panificados"/>
    <s v="Pan Lacteado"/>
    <n v="11"/>
    <n v="1.17"/>
    <n v="7.8E-2"/>
    <n v="11.87"/>
    <n v="7.95"/>
    <n v="3.92"/>
    <s v="Cash"/>
  </r>
  <r>
    <x v="348"/>
    <s v="O20243054"/>
    <s v="C11939"/>
    <s v="Consumer"/>
    <x v="1"/>
    <s v="AMBA"/>
    <s v="GBA Norte"/>
    <s v="Verduras"/>
    <s v="Lechuga Unidad"/>
    <n v="13"/>
    <n v="2.5"/>
    <n v="9.4E-2"/>
    <n v="29.44"/>
    <n v="20.61"/>
    <n v="8.83"/>
    <s v="Transfer"/>
  </r>
  <r>
    <x v="330"/>
    <s v="O20244590"/>
    <s v="C10329"/>
    <s v="SMB"/>
    <x v="0"/>
    <s v="AMBA"/>
    <s v="GBA Oeste"/>
    <s v="Bebidas"/>
    <s v="Agua 500ml"/>
    <n v="12"/>
    <n v="2.12"/>
    <n v="0"/>
    <n v="25.44"/>
    <n v="19.079999999999998"/>
    <n v="6.36"/>
    <s v="Credit"/>
  </r>
  <r>
    <x v="365"/>
    <s v="O20240639"/>
    <s v="C10343"/>
    <s v="Consumer"/>
    <x v="1"/>
    <s v="AMBA"/>
    <s v="GBA Oeste"/>
    <s v="Verduras"/>
    <s v="Zanahoria Kg"/>
    <n v="9"/>
    <n v="1.43"/>
    <n v="0.11799999999999999"/>
    <n v="11.35"/>
    <n v="7.95"/>
    <n v="3.4"/>
    <s v="Transfer"/>
  </r>
  <r>
    <x v="451"/>
    <s v="O20242512"/>
    <s v="C13179"/>
    <s v="Enterprise"/>
    <x v="0"/>
    <s v="Mendoza"/>
    <s v="San Rafael"/>
    <s v="Suplementos"/>
    <s v="Creatina 300g"/>
    <n v="9"/>
    <n v="20.05"/>
    <n v="5.2999999999999999E-2"/>
    <n v="170.89"/>
    <n v="93.99"/>
    <n v="76.900000000000006"/>
    <s v="Credit"/>
  </r>
  <r>
    <x v="284"/>
    <s v="O20242191"/>
    <s v="C13077"/>
    <s v="SMB"/>
    <x v="1"/>
    <s v="LatAm"/>
    <s v="Santiago"/>
    <s v="Panificados"/>
    <s v="Medialunas Docena"/>
    <n v="7"/>
    <n v="1.92"/>
    <n v="6.7000000000000004E-2"/>
    <n v="12.54"/>
    <n v="8.4"/>
    <n v="4.1399999999999997"/>
    <s v="Credit"/>
  </r>
  <r>
    <x v="590"/>
    <s v="O20241150"/>
    <s v="C12251"/>
    <s v="Consumer"/>
    <x v="0"/>
    <s v="Rosario"/>
    <s v="Rosario"/>
    <s v="Bebidas"/>
    <s v="Agua 1.5L"/>
    <n v="6"/>
    <n v="1.86"/>
    <n v="0.107"/>
    <n v="9.9700000000000006"/>
    <n v="7.48"/>
    <n v="2.4900000000000002"/>
    <s v="Wallet"/>
  </r>
  <r>
    <x v="233"/>
    <s v="O20243224"/>
    <s v="C12185"/>
    <s v="Consumer"/>
    <x v="1"/>
    <s v="Córdoba"/>
    <s v="Villa María"/>
    <s v="Bebidas"/>
    <s v="Gaseosa Cola"/>
    <n v="16"/>
    <n v="1.1000000000000001"/>
    <n v="1.9E-2"/>
    <n v="17.27"/>
    <n v="12.95"/>
    <n v="4.32"/>
    <s v="Cash"/>
  </r>
  <r>
    <x v="489"/>
    <s v="O20242800"/>
    <s v="C11310"/>
    <s v="SMB"/>
    <x v="0"/>
    <s v="Córdoba"/>
    <s v="Córdoba"/>
    <s v="Lácteos"/>
    <s v="Leche 1L"/>
    <n v="9"/>
    <n v="1.01"/>
    <n v="3.9E-2"/>
    <n v="8.74"/>
    <n v="6.82"/>
    <n v="1.92"/>
    <s v="Transfer"/>
  </r>
  <r>
    <x v="261"/>
    <s v="O20242640"/>
    <s v="C12845"/>
    <s v="SMB"/>
    <x v="0"/>
    <s v="AMBA"/>
    <s v="GBA Sur"/>
    <s v="Bebidas"/>
    <s v="Jugo Naranja"/>
    <n v="12"/>
    <n v="1.05"/>
    <n v="0.05"/>
    <n v="11.97"/>
    <n v="8.98"/>
    <n v="2.99"/>
    <s v="Cash"/>
  </r>
  <r>
    <x v="290"/>
    <s v="O20240924"/>
    <s v="C11932"/>
    <s v="Consumer"/>
    <x v="0"/>
    <s v="Rosario"/>
    <s v="Rosario"/>
    <s v="Panificados"/>
    <s v="Pan Lacteado"/>
    <n v="6"/>
    <n v="1.6"/>
    <n v="5.8000000000000003E-2"/>
    <n v="9.0399999999999991"/>
    <n v="6.06"/>
    <n v="2.98"/>
    <s v="Credit"/>
  </r>
  <r>
    <x v="244"/>
    <s v="O20242878"/>
    <s v="C10848"/>
    <s v="Consumer"/>
    <x v="1"/>
    <s v="Rosario"/>
    <s v="Rosario"/>
    <s v="Verduras"/>
    <s v="Zanahoria Kg"/>
    <n v="2"/>
    <n v="1.39"/>
    <n v="0"/>
    <n v="2.78"/>
    <n v="1.95"/>
    <n v="0.83"/>
    <s v="Credit"/>
  </r>
  <r>
    <x v="235"/>
    <s v="O20243086"/>
    <s v="C13391"/>
    <s v="Enterprise"/>
    <x v="0"/>
    <s v="Mendoza"/>
    <s v="San Rafael"/>
    <s v="Panificados"/>
    <s v="Pan Lacteado"/>
    <n v="12"/>
    <n v="1.56"/>
    <n v="0"/>
    <n v="18.72"/>
    <n v="12.54"/>
    <n v="6.18"/>
    <s v="Transfer"/>
  </r>
  <r>
    <x v="514"/>
    <s v="O20243831"/>
    <s v="C12829"/>
    <s v="Consumer"/>
    <x v="1"/>
    <s v="Córdoba"/>
    <s v="Villa María"/>
    <s v="Snacks"/>
    <s v="Barra Cereal"/>
    <n v="17"/>
    <n v="2.12"/>
    <n v="0.121"/>
    <n v="31.68"/>
    <n v="20.59"/>
    <n v="11.09"/>
    <s v="Cash"/>
  </r>
  <r>
    <x v="202"/>
    <s v="O20244343"/>
    <s v="C12520"/>
    <s v="Consumer"/>
    <x v="1"/>
    <s v="LatAm"/>
    <s v="Asunción"/>
    <s v="Snacks"/>
    <s v="Papas Onduladas"/>
    <n v="15"/>
    <n v="2.1800000000000002"/>
    <n v="0"/>
    <n v="32.700000000000003"/>
    <n v="21.26"/>
    <n v="11.44"/>
    <s v="Debit"/>
  </r>
  <r>
    <x v="368"/>
    <s v="O20242621"/>
    <s v="C12276"/>
    <s v="Consumer"/>
    <x v="1"/>
    <s v="AMBA"/>
    <s v="GBA Oeste"/>
    <s v="Panificados"/>
    <s v="Pan Lacteado"/>
    <n v="1"/>
    <n v="1.68"/>
    <n v="3.5000000000000003E-2"/>
    <n v="1.62"/>
    <n v="1.0900000000000001"/>
    <n v="0.53"/>
    <s v="Credit"/>
  </r>
  <r>
    <x v="286"/>
    <s v="O20241132"/>
    <s v="C11152"/>
    <s v="Consumer"/>
    <x v="1"/>
    <s v="Córdoba"/>
    <s v="Villa María"/>
    <s v="Lácteos"/>
    <s v="Leche 1L"/>
    <n v="16"/>
    <n v="1.83"/>
    <n v="6.3E-2"/>
    <n v="27.44"/>
    <n v="21.4"/>
    <n v="6.04"/>
    <s v="Credit"/>
  </r>
  <r>
    <x v="22"/>
    <s v="O20243047"/>
    <s v="C12816"/>
    <s v="Consumer"/>
    <x v="1"/>
    <s v="Santa Fe"/>
    <s v="Rosario"/>
    <s v="Lácteos"/>
    <s v="Queso Cremoso 500g"/>
    <n v="10"/>
    <n v="1.63"/>
    <n v="0.13500000000000001"/>
    <n v="14.1"/>
    <n v="11"/>
    <n v="3.1"/>
    <s v="Debit"/>
  </r>
  <r>
    <x v="14"/>
    <s v="O20240604"/>
    <s v="C10574"/>
    <s v="Consumer"/>
    <x v="1"/>
    <s v="Córdoba"/>
    <s v="Villa María"/>
    <s v="Lácteos"/>
    <s v="Leche 1L"/>
    <n v="19"/>
    <n v="2"/>
    <n v="0.25"/>
    <n v="28.5"/>
    <n v="22.23"/>
    <n v="6.27"/>
    <s v="Cash"/>
  </r>
  <r>
    <x v="13"/>
    <s v="O20243116"/>
    <s v="C12909"/>
    <s v="Consumer"/>
    <x v="1"/>
    <s v="Rosario"/>
    <s v="Rosario"/>
    <s v="Panificados"/>
    <s v="Pan Integral"/>
    <n v="18"/>
    <n v="1.62"/>
    <n v="0"/>
    <n v="29.16"/>
    <n v="19.54"/>
    <n v="9.6199999999999992"/>
    <s v="Credit"/>
  </r>
  <r>
    <x v="326"/>
    <s v="O20240744"/>
    <s v="C12064"/>
    <s v="Consumer"/>
    <x v="0"/>
    <s v="Córdoba"/>
    <s v="Córdoba"/>
    <s v="Panificados"/>
    <s v="Pan Integral"/>
    <n v="7"/>
    <n v="2.08"/>
    <n v="9.8000000000000004E-2"/>
    <n v="13.13"/>
    <n v="8.8000000000000007"/>
    <n v="4.33"/>
    <s v="Credit"/>
  </r>
  <r>
    <x v="560"/>
    <s v="O20244927"/>
    <s v="C12148"/>
    <s v="Consumer"/>
    <x v="1"/>
    <s v="AMBA"/>
    <s v="GBA Sur"/>
    <s v="Verduras"/>
    <s v="Zanahoria Kg"/>
    <n v="4"/>
    <n v="2.37"/>
    <n v="1.2999999999999999E-2"/>
    <n v="9.36"/>
    <n v="6.55"/>
    <n v="2.81"/>
    <s v="Debit"/>
  </r>
  <r>
    <x v="423"/>
    <s v="O20242216"/>
    <s v="C11333"/>
    <s v="Consumer"/>
    <x v="0"/>
    <s v="AMBA"/>
    <s v="GBA Oeste"/>
    <s v="Suplementos"/>
    <s v="Omega-3"/>
    <n v="11"/>
    <n v="33.93"/>
    <n v="0.17299999999999999"/>
    <n v="308.66000000000003"/>
    <n v="169.76"/>
    <n v="138.9"/>
    <s v="Credit"/>
  </r>
  <r>
    <x v="284"/>
    <s v="O20242185"/>
    <s v="C10182"/>
    <s v="Consumer"/>
    <x v="0"/>
    <s v="Santa Fe"/>
    <s v="Santa Fe"/>
    <s v="Lácteos"/>
    <s v="Leche 1L"/>
    <n v="1"/>
    <n v="1.87"/>
    <n v="0"/>
    <n v="1.87"/>
    <n v="1.46"/>
    <n v="0.41"/>
    <s v="Credit"/>
  </r>
  <r>
    <x v="353"/>
    <s v="O20243026"/>
    <s v="C11543"/>
    <s v="SMB"/>
    <x v="1"/>
    <s v="LatAm"/>
    <s v="Asunción"/>
    <s v="Suplementos"/>
    <s v="Multivitamínico"/>
    <n v="13"/>
    <n v="27.02"/>
    <n v="0.08"/>
    <n v="323.16000000000003"/>
    <n v="177.74"/>
    <n v="145.41999999999999"/>
    <s v="Credit"/>
  </r>
  <r>
    <x v="468"/>
    <s v="O20243751"/>
    <s v="C10709"/>
    <s v="Consumer"/>
    <x v="1"/>
    <s v="Mendoza"/>
    <s v="San Rafael"/>
    <s v="Snacks"/>
    <s v="Mix Frutos Secos"/>
    <n v="8"/>
    <n v="3.01"/>
    <n v="8.5000000000000006E-2"/>
    <n v="22.03"/>
    <n v="14.32"/>
    <n v="7.71"/>
    <s v="Credit"/>
  </r>
  <r>
    <x v="488"/>
    <s v="O20241891"/>
    <s v="C12665"/>
    <s v="SMB"/>
    <x v="1"/>
    <s v="LatAm"/>
    <s v="Lima"/>
    <s v="Lácteos"/>
    <s v="Queso Cremoso 500g"/>
    <n v="9"/>
    <n v="2.0299999999999998"/>
    <n v="8.8999999999999996E-2"/>
    <n v="16.64"/>
    <n v="12.98"/>
    <n v="3.66"/>
    <s v="Debit"/>
  </r>
  <r>
    <x v="574"/>
    <s v="O20240454"/>
    <s v="C11492"/>
    <s v="Consumer"/>
    <x v="1"/>
    <s v="Rosario"/>
    <s v="Rosario"/>
    <s v="Lácteos"/>
    <s v="Yogur 1L"/>
    <n v="6"/>
    <n v="2.61"/>
    <n v="0.09"/>
    <n v="14.25"/>
    <n v="11.11"/>
    <n v="3.14"/>
    <s v="Credit"/>
  </r>
  <r>
    <x v="516"/>
    <s v="O20242567"/>
    <s v="C10310"/>
    <s v="Consumer"/>
    <x v="1"/>
    <s v="Córdoba"/>
    <s v="Río Cuarto"/>
    <s v="Panificados"/>
    <s v="Pan Lacteado"/>
    <n v="14"/>
    <n v="1.06"/>
    <n v="0.03"/>
    <n v="14.39"/>
    <n v="9.64"/>
    <n v="4.75"/>
    <s v="Debit"/>
  </r>
  <r>
    <x v="148"/>
    <s v="O20243393"/>
    <s v="C12872"/>
    <s v="Enterprise"/>
    <x v="2"/>
    <s v="Mendoza"/>
    <s v="Godoy Cruz"/>
    <s v="Bebidas"/>
    <s v="Jugo Naranja"/>
    <n v="8"/>
    <n v="1.62"/>
    <n v="0"/>
    <n v="12.96"/>
    <n v="9.7200000000000006"/>
    <n v="3.24"/>
    <s v="Debit"/>
  </r>
  <r>
    <x v="433"/>
    <s v="O20243651"/>
    <s v="C13359"/>
    <s v="SMB"/>
    <x v="0"/>
    <s v="AMBA"/>
    <s v="GBA Sur"/>
    <s v="Bebidas"/>
    <s v="Agua 500ml"/>
    <n v="17"/>
    <n v="1.93"/>
    <n v="6.2E-2"/>
    <n v="30.78"/>
    <n v="23.08"/>
    <n v="7.7"/>
    <s v="Debit"/>
  </r>
  <r>
    <x v="141"/>
    <s v="O20244451"/>
    <s v="C10783"/>
    <s v="Consumer"/>
    <x v="1"/>
    <s v="AMBA"/>
    <s v="GBA Norte"/>
    <s v="Bebidas"/>
    <s v="Agua 1.5L"/>
    <n v="12"/>
    <n v="1.04"/>
    <n v="7.8E-2"/>
    <n v="11.51"/>
    <n v="8.6300000000000008"/>
    <n v="2.88"/>
    <s v="Credit"/>
  </r>
  <r>
    <x v="509"/>
    <s v="O20241305"/>
    <s v="C11890"/>
    <s v="Consumer"/>
    <x v="2"/>
    <s v="Córdoba"/>
    <s v="Córdoba"/>
    <s v="Panificados"/>
    <s v="Medialunas Docena"/>
    <n v="15"/>
    <n v="1.92"/>
    <n v="0.11899999999999999"/>
    <n v="25.37"/>
    <n v="17"/>
    <n v="8.3699999999999992"/>
    <s v="Debit"/>
  </r>
  <r>
    <x v="247"/>
    <s v="O20240757"/>
    <s v="C10044"/>
    <s v="Consumer"/>
    <x v="1"/>
    <s v="Córdoba"/>
    <s v="Villa María"/>
    <s v="Frutas"/>
    <s v="Manzana Kg"/>
    <n v="20"/>
    <n v="2.17"/>
    <n v="0"/>
    <n v="43.4"/>
    <n v="31.25"/>
    <n v="12.15"/>
    <s v="Transfer"/>
  </r>
  <r>
    <x v="460"/>
    <s v="O20244807"/>
    <s v="C11258"/>
    <s v="Enterprise"/>
    <x v="1"/>
    <s v="AMBA"/>
    <s v="GBA Norte"/>
    <s v="Snacks"/>
    <s v="Mix Frutos Secos"/>
    <n v="18"/>
    <n v="1.67"/>
    <n v="0"/>
    <n v="30.06"/>
    <n v="19.54"/>
    <n v="10.52"/>
    <s v="Credit"/>
  </r>
  <r>
    <x v="65"/>
    <s v="O20240194"/>
    <s v="C10435"/>
    <s v="Consumer"/>
    <x v="1"/>
    <s v="AMBA"/>
    <s v="GBA Norte"/>
    <s v="Lácteos"/>
    <s v="Queso Cremoso 500g"/>
    <n v="20"/>
    <n v="2.0299999999999998"/>
    <n v="0.16600000000000001"/>
    <n v="33.86"/>
    <n v="26.41"/>
    <n v="7.45"/>
    <s v="Cash"/>
  </r>
  <r>
    <x v="313"/>
    <s v="O20244761"/>
    <s v="C13104"/>
    <s v="Consumer"/>
    <x v="2"/>
    <s v="Rosario"/>
    <s v="Rosario"/>
    <s v="Verduras"/>
    <s v="Lechuga Unidad"/>
    <n v="5"/>
    <n v="1.4"/>
    <n v="0"/>
    <n v="7"/>
    <n v="4.9000000000000004"/>
    <n v="2.1"/>
    <s v="Credit"/>
  </r>
  <r>
    <x v="249"/>
    <s v="O20243377"/>
    <s v="C12204"/>
    <s v="SMB"/>
    <x v="1"/>
    <s v="LatAm"/>
    <s v="Asunción"/>
    <s v="Frutas"/>
    <s v="Uva Kg"/>
    <n v="12"/>
    <n v="1.36"/>
    <n v="2.7E-2"/>
    <n v="15.88"/>
    <n v="11.43"/>
    <n v="4.45"/>
    <s v="Credit"/>
  </r>
  <r>
    <x v="482"/>
    <s v="O20243365"/>
    <s v="C11486"/>
    <s v="Consumer"/>
    <x v="1"/>
    <s v="Santa Fe"/>
    <s v="Rosario"/>
    <s v="Frutas"/>
    <s v="Uva Kg"/>
    <n v="11"/>
    <n v="1.63"/>
    <n v="0.09"/>
    <n v="16.32"/>
    <n v="11.75"/>
    <n v="4.57"/>
    <s v="Transfer"/>
  </r>
  <r>
    <x v="383"/>
    <s v="O20244386"/>
    <s v="C11291"/>
    <s v="Consumer"/>
    <x v="0"/>
    <s v="Córdoba"/>
    <s v="Córdoba"/>
    <s v="Snacks"/>
    <s v="Mix Frutos Secos"/>
    <n v="4"/>
    <n v="3.32"/>
    <n v="8.0000000000000002E-3"/>
    <n v="13.17"/>
    <n v="8.56"/>
    <n v="4.6100000000000003"/>
    <s v="Credit"/>
  </r>
  <r>
    <x v="279"/>
    <s v="O20240731"/>
    <s v="C11643"/>
    <s v="Consumer"/>
    <x v="0"/>
    <s v="Santa Fe"/>
    <s v="Santa Fe"/>
    <s v="Panificados"/>
    <s v="Medialunas Docena"/>
    <n v="13"/>
    <n v="1.0900000000000001"/>
    <n v="8.1000000000000003E-2"/>
    <n v="13.02"/>
    <n v="8.7200000000000006"/>
    <n v="4.3"/>
    <s v="Credit"/>
  </r>
  <r>
    <x v="538"/>
    <s v="O20241968"/>
    <s v="C12923"/>
    <s v="Consumer"/>
    <x v="1"/>
    <s v="Santa Fe"/>
    <s v="Rafaela"/>
    <s v="Snacks"/>
    <s v="Mix Frutos Secos"/>
    <n v="9"/>
    <n v="2.82"/>
    <n v="2.5999999999999999E-2"/>
    <n v="24.72"/>
    <n v="16.07"/>
    <n v="8.65"/>
    <s v="Credit"/>
  </r>
  <r>
    <x v="27"/>
    <s v="O20241795"/>
    <s v="C13298"/>
    <s v="SMB"/>
    <x v="0"/>
    <s v="AMBA"/>
    <s v="GBA Sur"/>
    <s v="Frutas"/>
    <s v="Banana Kg"/>
    <n v="20"/>
    <n v="2.2599999999999998"/>
    <n v="8.3000000000000004E-2"/>
    <n v="41.45"/>
    <n v="29.84"/>
    <n v="11.61"/>
    <s v="Cash"/>
  </r>
  <r>
    <x v="164"/>
    <s v="O20241764"/>
    <s v="C13243"/>
    <s v="Consumer"/>
    <x v="1"/>
    <s v="AMBA"/>
    <s v="CABA"/>
    <s v="Bebidas"/>
    <s v="Jugo Naranja"/>
    <n v="10"/>
    <n v="1.88"/>
    <n v="3.7999999999999999E-2"/>
    <n v="18.09"/>
    <n v="13.57"/>
    <n v="4.5199999999999996"/>
    <s v="Debit"/>
  </r>
  <r>
    <x v="235"/>
    <s v="O20243082"/>
    <s v="C10991"/>
    <s v="Consumer"/>
    <x v="2"/>
    <s v="AMBA"/>
    <s v="GBA Sur"/>
    <s v="Lácteos"/>
    <s v="Yogur 1L"/>
    <n v="19"/>
    <n v="2.1"/>
    <n v="6.0000000000000001E-3"/>
    <n v="39.659999999999997"/>
    <n v="30.93"/>
    <n v="8.73"/>
    <s v="Transfer"/>
  </r>
  <r>
    <x v="384"/>
    <s v="O20244418"/>
    <s v="C11937"/>
    <s v="Consumer"/>
    <x v="1"/>
    <s v="Rosario"/>
    <s v="Rosario"/>
    <s v="Panificados"/>
    <s v="Pan Lacteado"/>
    <n v="13"/>
    <n v="1.98"/>
    <n v="4.3999999999999997E-2"/>
    <n v="24.61"/>
    <n v="16.489999999999998"/>
    <n v="8.1199999999999992"/>
    <s v="Debit"/>
  </r>
  <r>
    <x v="123"/>
    <s v="O20243323"/>
    <s v="C12199"/>
    <s v="Consumer"/>
    <x v="1"/>
    <s v="AMBA"/>
    <s v="GBA Norte"/>
    <s v="Snacks"/>
    <s v="Barra Cereal"/>
    <n v="16"/>
    <n v="2.58"/>
    <n v="0.107"/>
    <n v="36.86"/>
    <n v="23.96"/>
    <n v="12.9"/>
    <s v="Transfer"/>
  </r>
  <r>
    <x v="432"/>
    <s v="O20243465"/>
    <s v="C13371"/>
    <s v="SMB"/>
    <x v="1"/>
    <s v="Mendoza"/>
    <s v="Mendoza"/>
    <s v="Suplementos"/>
    <s v="Creatina 300g"/>
    <n v="8"/>
    <n v="12.09"/>
    <n v="1.7000000000000001E-2"/>
    <n v="95.08"/>
    <n v="52.29"/>
    <n v="42.79"/>
    <s v="Credit"/>
  </r>
  <r>
    <x v="446"/>
    <s v="O20242684"/>
    <s v="C12208"/>
    <s v="Consumer"/>
    <x v="1"/>
    <s v="AMBA"/>
    <s v="GBA Norte"/>
    <s v="Panificados"/>
    <s v="Medialunas Docena"/>
    <n v="15"/>
    <n v="2.2000000000000002"/>
    <n v="2.1999999999999999E-2"/>
    <n v="32.270000000000003"/>
    <n v="21.62"/>
    <n v="10.65"/>
    <s v="Wallet"/>
  </r>
  <r>
    <x v="239"/>
    <s v="O20242721"/>
    <s v="C10626"/>
    <s v="SMB"/>
    <x v="0"/>
    <s v="Santa Fe"/>
    <s v="Rafaela"/>
    <s v="Snacks"/>
    <s v="Papas Clásicas"/>
    <n v="18"/>
    <n v="2.81"/>
    <n v="0"/>
    <n v="50.58"/>
    <n v="32.880000000000003"/>
    <n v="17.7"/>
    <s v="Credit"/>
  </r>
  <r>
    <x v="368"/>
    <s v="O20242620"/>
    <s v="C13148"/>
    <s v="Consumer"/>
    <x v="1"/>
    <s v="Córdoba"/>
    <s v="Córdoba"/>
    <s v="Bebidas"/>
    <s v="Agua 500ml"/>
    <n v="2"/>
    <n v="1.98"/>
    <n v="0.151"/>
    <n v="3.36"/>
    <n v="2.52"/>
    <n v="0.84"/>
    <s v="Debit"/>
  </r>
  <r>
    <x v="620"/>
    <s v="O20242360"/>
    <s v="C12132"/>
    <s v="Consumer"/>
    <x v="0"/>
    <s v="Rosario"/>
    <s v="Rosario"/>
    <s v="Verduras"/>
    <s v="Tomate Kg"/>
    <n v="12"/>
    <n v="1.69"/>
    <n v="0.11600000000000001"/>
    <n v="17.93"/>
    <n v="12.55"/>
    <n v="5.38"/>
    <s v="Credit"/>
  </r>
  <r>
    <x v="384"/>
    <s v="O20244421"/>
    <s v="C11056"/>
    <s v="Consumer"/>
    <x v="0"/>
    <s v="LatAm"/>
    <s v="Asunción"/>
    <s v="Bebidas"/>
    <s v="Agua 1.5L"/>
    <n v="10"/>
    <n v="1.18"/>
    <n v="1.2E-2"/>
    <n v="11.66"/>
    <n v="8.74"/>
    <n v="2.92"/>
    <s v="Credit"/>
  </r>
  <r>
    <x v="14"/>
    <s v="O20240612"/>
    <s v="C11396"/>
    <s v="SMB"/>
    <x v="0"/>
    <s v="Mendoza"/>
    <s v="Mendoza"/>
    <s v="Suplementos"/>
    <s v="Omega-3"/>
    <n v="14"/>
    <n v="32.25"/>
    <n v="0"/>
    <n v="451.5"/>
    <n v="248.32"/>
    <n v="203.18"/>
    <s v="Cash"/>
  </r>
  <r>
    <x v="58"/>
    <s v="O20240855"/>
    <s v="C11570"/>
    <s v="Consumer"/>
    <x v="0"/>
    <s v="AMBA"/>
    <s v="GBA Sur"/>
    <s v="Snacks"/>
    <s v="Barra Cereal"/>
    <n v="1"/>
    <n v="2.72"/>
    <n v="0.106"/>
    <n v="2.4300000000000002"/>
    <n v="1.58"/>
    <n v="0.85"/>
    <s v="Debit"/>
  </r>
  <r>
    <x v="527"/>
    <s v="O20241336"/>
    <s v="C11464"/>
    <s v="Consumer"/>
    <x v="1"/>
    <s v="Rosario"/>
    <s v="Rosario"/>
    <s v="Suplementos"/>
    <s v="Whey 1kg"/>
    <n v="17"/>
    <n v="27.48"/>
    <n v="6.9000000000000006E-2"/>
    <n v="434.93"/>
    <n v="239.21"/>
    <n v="195.72"/>
    <s v="Debit"/>
  </r>
  <r>
    <x v="107"/>
    <s v="O20242480"/>
    <s v="C11909"/>
    <s v="SMB"/>
    <x v="0"/>
    <s v="Mendoza"/>
    <s v="Godoy Cruz"/>
    <s v="Frutas"/>
    <s v="Banana Kg"/>
    <n v="17"/>
    <n v="1.49"/>
    <n v="0.125"/>
    <n v="22.16"/>
    <n v="15.96"/>
    <n v="6.2"/>
    <s v="Transfer"/>
  </r>
  <r>
    <x v="25"/>
    <s v="O20243574"/>
    <s v="C12458"/>
    <s v="SMB"/>
    <x v="1"/>
    <s v="Santa Fe"/>
    <s v="Santa Fe"/>
    <s v="Frutas"/>
    <s v="Banana Kg"/>
    <n v="2"/>
    <n v="1.98"/>
    <n v="1.2E-2"/>
    <n v="3.91"/>
    <n v="2.82"/>
    <n v="1.0900000000000001"/>
    <s v="Credit"/>
  </r>
  <r>
    <x v="416"/>
    <s v="O20243003"/>
    <s v="C11304"/>
    <s v="Consumer"/>
    <x v="1"/>
    <s v="AMBA"/>
    <s v="CABA"/>
    <s v="Suplementos"/>
    <s v="Whey 1kg"/>
    <n v="7"/>
    <n v="33.61"/>
    <n v="7.8E-2"/>
    <n v="216.92"/>
    <n v="119.31"/>
    <n v="97.61"/>
    <s v="Cash"/>
  </r>
  <r>
    <x v="375"/>
    <s v="O20242766"/>
    <s v="C13150"/>
    <s v="Consumer"/>
    <x v="0"/>
    <s v="Mendoza"/>
    <s v="Mendoza"/>
    <s v="Verduras"/>
    <s v="Cebolla Kg"/>
    <n v="16"/>
    <n v="2"/>
    <n v="0.127"/>
    <n v="27.94"/>
    <n v="19.559999999999999"/>
    <n v="8.3800000000000008"/>
    <s v="Cash"/>
  </r>
  <r>
    <x v="191"/>
    <s v="O20244355"/>
    <s v="C12533"/>
    <s v="SMB"/>
    <x v="0"/>
    <s v="Rosario"/>
    <s v="Rosario"/>
    <s v="Lácteos"/>
    <s v="Yogur 1L"/>
    <n v="7"/>
    <n v="1.52"/>
    <n v="0.105"/>
    <n v="9.52"/>
    <n v="7.43"/>
    <n v="2.09"/>
    <s v="Wallet"/>
  </r>
  <r>
    <x v="372"/>
    <s v="O20243579"/>
    <s v="C12624"/>
    <s v="Consumer"/>
    <x v="0"/>
    <s v="AMBA"/>
    <s v="CABA"/>
    <s v="Panificados"/>
    <s v="Pan Lacteado"/>
    <n v="2"/>
    <n v="1.85"/>
    <n v="0.14000000000000001"/>
    <n v="3.18"/>
    <n v="2.13"/>
    <n v="1.05"/>
    <s v="Credit"/>
  </r>
  <r>
    <x v="473"/>
    <s v="O20244718"/>
    <s v="C10528"/>
    <s v="Enterprise"/>
    <x v="2"/>
    <s v="Córdoba"/>
    <s v="Córdoba"/>
    <s v="Panificados"/>
    <s v="Medialunas Docena"/>
    <n v="13"/>
    <n v="1.85"/>
    <n v="6.8000000000000005E-2"/>
    <n v="22.41"/>
    <n v="15.01"/>
    <n v="7.4"/>
    <s v="Debit"/>
  </r>
  <r>
    <x v="139"/>
    <s v="O20240441"/>
    <s v="C13491"/>
    <s v="Consumer"/>
    <x v="1"/>
    <s v="Mendoza"/>
    <s v="Godoy Cruz"/>
    <s v="Bebidas"/>
    <s v="Agua 500ml"/>
    <n v="16"/>
    <n v="1.97"/>
    <n v="6.0000000000000001E-3"/>
    <n v="31.33"/>
    <n v="23.5"/>
    <n v="7.83"/>
    <s v="Credit"/>
  </r>
  <r>
    <x v="458"/>
    <s v="O20242843"/>
    <s v="C13284"/>
    <s v="Consumer"/>
    <x v="2"/>
    <s v="Rosario"/>
    <s v="Rosario"/>
    <s v="Bebidas"/>
    <s v="Agua 500ml"/>
    <n v="7"/>
    <n v="1.79"/>
    <n v="4.9000000000000002E-2"/>
    <n v="11.92"/>
    <n v="8.94"/>
    <n v="2.98"/>
    <s v="Debit"/>
  </r>
  <r>
    <x v="305"/>
    <s v="O20240281"/>
    <s v="C10415"/>
    <s v="Consumer"/>
    <x v="1"/>
    <s v="AMBA"/>
    <s v="GBA Sur"/>
    <s v="Panificados"/>
    <s v="Medialunas Docena"/>
    <n v="3"/>
    <n v="2.12"/>
    <n v="9.1999999999999998E-2"/>
    <n v="5.77"/>
    <n v="3.87"/>
    <n v="1.9"/>
    <s v="Debit"/>
  </r>
  <r>
    <x v="591"/>
    <s v="O20240407"/>
    <s v="C12341"/>
    <s v="Consumer"/>
    <x v="1"/>
    <s v="Santa Fe"/>
    <s v="Santa Fe"/>
    <s v="Bebidas"/>
    <s v="Jugo Naranja"/>
    <n v="14"/>
    <n v="1.17"/>
    <n v="1.2999999999999999E-2"/>
    <n v="16.170000000000002"/>
    <n v="12.13"/>
    <n v="4.04"/>
    <s v="Debit"/>
  </r>
  <r>
    <x v="98"/>
    <s v="O20244538"/>
    <s v="C12775"/>
    <s v="SMB"/>
    <x v="1"/>
    <s v="Mendoza"/>
    <s v="Mendoza"/>
    <s v="Bebidas"/>
    <s v="Gaseosa Cola"/>
    <n v="2"/>
    <n v="1.49"/>
    <n v="0.122"/>
    <n v="2.62"/>
    <n v="1.96"/>
    <n v="0.66"/>
    <s v="Wallet"/>
  </r>
  <r>
    <x v="300"/>
    <s v="O20242947"/>
    <s v="C13282"/>
    <s v="Consumer"/>
    <x v="1"/>
    <s v="LatAm"/>
    <s v="Santiago"/>
    <s v="Lácteos"/>
    <s v="Queso Cremoso 500g"/>
    <n v="8"/>
    <n v="2.87"/>
    <n v="8.2000000000000003E-2"/>
    <n v="21.08"/>
    <n v="16.440000000000001"/>
    <n v="4.6399999999999997"/>
    <s v="Debit"/>
  </r>
  <r>
    <x v="97"/>
    <s v="O20243978"/>
    <s v="C11749"/>
    <s v="Consumer"/>
    <x v="1"/>
    <s v="Rosario"/>
    <s v="Rosario"/>
    <s v="Lácteos"/>
    <s v="Leche 1L"/>
    <n v="3"/>
    <n v="2.97"/>
    <n v="0.11600000000000001"/>
    <n v="7.88"/>
    <n v="6.15"/>
    <n v="1.73"/>
    <s v="Transfer"/>
  </r>
  <r>
    <x v="359"/>
    <s v="O20242507"/>
    <s v="C13465"/>
    <s v="Consumer"/>
    <x v="0"/>
    <s v="AMBA"/>
    <s v="GBA Norte"/>
    <s v="Frutas"/>
    <s v="Uva Kg"/>
    <n v="14"/>
    <n v="2.4"/>
    <n v="0.156"/>
    <n v="28.36"/>
    <n v="20.420000000000002"/>
    <n v="7.94"/>
    <s v="Credit"/>
  </r>
  <r>
    <x v="434"/>
    <s v="O20242140"/>
    <s v="C12840"/>
    <s v="SMB"/>
    <x v="1"/>
    <s v="AMBA"/>
    <s v="GBA Norte"/>
    <s v="Lácteos"/>
    <s v="Queso Cremoso 500g"/>
    <n v="12"/>
    <n v="2.14"/>
    <n v="0.152"/>
    <n v="21.78"/>
    <n v="16.989999999999998"/>
    <n v="4.79"/>
    <s v="Credit"/>
  </r>
  <r>
    <x v="224"/>
    <s v="O20241675"/>
    <s v="C13229"/>
    <s v="SMB"/>
    <x v="0"/>
    <s v="LatAm"/>
    <s v="Asunción"/>
    <s v="Frutas"/>
    <s v="Naranja Kg"/>
    <n v="8"/>
    <n v="1.58"/>
    <n v="0"/>
    <n v="12.64"/>
    <n v="9.1"/>
    <n v="3.54"/>
    <s v="Debit"/>
  </r>
  <r>
    <x v="74"/>
    <s v="O20241731"/>
    <s v="C12379"/>
    <s v="Consumer"/>
    <x v="1"/>
    <s v="AMBA"/>
    <s v="CABA"/>
    <s v="Snacks"/>
    <s v="Papas Onduladas"/>
    <n v="7"/>
    <n v="2.71"/>
    <n v="7.2999999999999995E-2"/>
    <n v="17.59"/>
    <n v="11.43"/>
    <n v="6.16"/>
    <s v="Wallet"/>
  </r>
  <r>
    <x v="368"/>
    <s v="O20242622"/>
    <s v="C13009"/>
    <s v="Consumer"/>
    <x v="1"/>
    <s v="Córdoba"/>
    <s v="Villa María"/>
    <s v="Suplementos"/>
    <s v="Multivitamínico"/>
    <n v="18"/>
    <n v="29.51"/>
    <n v="6.7000000000000004E-2"/>
    <n v="495.59"/>
    <n v="272.57"/>
    <n v="223.02"/>
    <s v="Credit"/>
  </r>
  <r>
    <x v="94"/>
    <s v="O20244992"/>
    <s v="C12688"/>
    <s v="Enterprise"/>
    <x v="0"/>
    <s v="Santa Fe"/>
    <s v="Rosario"/>
    <s v="Panificados"/>
    <s v="Pan Integral"/>
    <n v="16"/>
    <n v="1.6"/>
    <n v="5.8000000000000003E-2"/>
    <n v="24.12"/>
    <n v="16.16"/>
    <n v="7.96"/>
    <s v="Credit"/>
  </r>
  <r>
    <x v="168"/>
    <s v="O20242551"/>
    <s v="C12730"/>
    <s v="SMB"/>
    <x v="0"/>
    <s v="LatAm"/>
    <s v="Asunción"/>
    <s v="Bebidas"/>
    <s v="Jugo Naranja"/>
    <n v="13"/>
    <n v="1"/>
    <n v="2.5000000000000001E-2"/>
    <n v="12.68"/>
    <n v="9.51"/>
    <n v="3.17"/>
    <s v="Transfer"/>
  </r>
  <r>
    <x v="195"/>
    <s v="O20244022"/>
    <s v="C11818"/>
    <s v="SMB"/>
    <x v="2"/>
    <s v="LatAm"/>
    <s v="Asunción"/>
    <s v="Suplementos"/>
    <s v="Whey 1kg"/>
    <n v="19"/>
    <n v="23.16"/>
    <n v="0.16500000000000001"/>
    <n v="367.43"/>
    <n v="202.09"/>
    <n v="165.34"/>
    <s v="Credit"/>
  </r>
  <r>
    <x v="471"/>
    <s v="O20240686"/>
    <s v="C11185"/>
    <s v="Consumer"/>
    <x v="1"/>
    <s v="LatAm"/>
    <s v="Montevideo"/>
    <s v="Frutas"/>
    <s v="Manzana Kg"/>
    <n v="6"/>
    <n v="1.49"/>
    <n v="0.11700000000000001"/>
    <n v="7.89"/>
    <n v="5.68"/>
    <n v="2.21"/>
    <s v="Debit"/>
  </r>
  <r>
    <x v="634"/>
    <s v="O20242523"/>
    <s v="C10837"/>
    <s v="SMB"/>
    <x v="1"/>
    <s v="Mendoza"/>
    <s v="Godoy Cruz"/>
    <s v="Snacks"/>
    <s v="Barra Cereal"/>
    <n v="13"/>
    <n v="2.31"/>
    <n v="0.1"/>
    <n v="27.03"/>
    <n v="17.57"/>
    <n v="9.4600000000000009"/>
    <s v="Cash"/>
  </r>
  <r>
    <x v="360"/>
    <s v="O20240931"/>
    <s v="C12790"/>
    <s v="SMB"/>
    <x v="1"/>
    <s v="AMBA"/>
    <s v="GBA Sur"/>
    <s v="Bebidas"/>
    <s v="Agua 1.5L"/>
    <n v="9"/>
    <n v="1.26"/>
    <n v="4.2000000000000003E-2"/>
    <n v="10.86"/>
    <n v="8.14"/>
    <n v="2.72"/>
    <s v="Credit"/>
  </r>
  <r>
    <x v="366"/>
    <s v="O20240557"/>
    <s v="C11080"/>
    <s v="Consumer"/>
    <x v="1"/>
    <s v="Rosario"/>
    <s v="Rosario"/>
    <s v="Bebidas"/>
    <s v="Energética"/>
    <n v="12"/>
    <n v="1.47"/>
    <n v="0.19900000000000001"/>
    <n v="14.13"/>
    <n v="10.6"/>
    <n v="3.53"/>
    <s v="Transfer"/>
  </r>
  <r>
    <x v="379"/>
    <s v="O20243429"/>
    <s v="C12396"/>
    <s v="SMB"/>
    <x v="1"/>
    <s v="Córdoba"/>
    <s v="Villa María"/>
    <s v="Suplementos"/>
    <s v="Creatina 300g"/>
    <n v="8"/>
    <n v="16.98"/>
    <n v="7.1999999999999995E-2"/>
    <n v="126.06"/>
    <n v="69.33"/>
    <n v="56.73"/>
    <s v="Credit"/>
  </r>
  <r>
    <x v="117"/>
    <s v="O20242610"/>
    <s v="C10028"/>
    <s v="SMB"/>
    <x v="1"/>
    <s v="AMBA"/>
    <s v="CABA"/>
    <s v="Snacks"/>
    <s v="Papas Onduladas"/>
    <n v="5"/>
    <n v="2.0099999999999998"/>
    <n v="0.11700000000000001"/>
    <n v="8.8699999999999992"/>
    <n v="5.77"/>
    <n v="3.1"/>
    <s v="Credit"/>
  </r>
  <r>
    <x v="49"/>
    <s v="O20242657"/>
    <s v="C12765"/>
    <s v="SMB"/>
    <x v="1"/>
    <s v="LatAm"/>
    <s v="Asunción"/>
    <s v="Panificados"/>
    <s v="Pan Integral"/>
    <n v="15"/>
    <n v="2.19"/>
    <n v="5.7000000000000002E-2"/>
    <n v="30.98"/>
    <n v="20.76"/>
    <n v="10.220000000000001"/>
    <s v="Credit"/>
  </r>
  <r>
    <x v="436"/>
    <s v="O20244293"/>
    <s v="C11708"/>
    <s v="SMB"/>
    <x v="2"/>
    <s v="Santa Fe"/>
    <s v="Rosario"/>
    <s v="Verduras"/>
    <s v="Zanahoria Kg"/>
    <n v="4"/>
    <n v="1.25"/>
    <n v="0.1"/>
    <n v="4.5"/>
    <n v="3.15"/>
    <n v="1.35"/>
    <s v="Credit"/>
  </r>
  <r>
    <x v="17"/>
    <s v="O20243287"/>
    <s v="C12555"/>
    <s v="Consumer"/>
    <x v="2"/>
    <s v="LatAm"/>
    <s v="Lima"/>
    <s v="Bebidas"/>
    <s v="Gaseosa Cola"/>
    <n v="15"/>
    <n v="1.77"/>
    <n v="0.20200000000000001"/>
    <n v="21.19"/>
    <n v="15.89"/>
    <n v="5.3"/>
    <s v="Credit"/>
  </r>
  <r>
    <x v="31"/>
    <s v="O20244846"/>
    <s v="C11273"/>
    <s v="Enterprise"/>
    <x v="1"/>
    <s v="Córdoba"/>
    <s v="Río Cuarto"/>
    <s v="Frutas"/>
    <s v="Manzana Kg"/>
    <n v="19"/>
    <n v="1.62"/>
    <n v="0.16400000000000001"/>
    <n v="25.73"/>
    <n v="18.53"/>
    <n v="7.2"/>
    <s v="Credit"/>
  </r>
  <r>
    <x v="393"/>
    <s v="O20240017"/>
    <s v="C11410"/>
    <s v="Enterprise"/>
    <x v="0"/>
    <s v="Santa Fe"/>
    <s v="Rosario"/>
    <s v="Lácteos"/>
    <s v="Yogur 1L"/>
    <n v="5"/>
    <n v="1.72"/>
    <n v="0.109"/>
    <n v="7.66"/>
    <n v="5.97"/>
    <n v="1.69"/>
    <s v="Credit"/>
  </r>
  <r>
    <x v="516"/>
    <s v="O20242563"/>
    <s v="C12836"/>
    <s v="SMB"/>
    <x v="1"/>
    <s v="Mendoza"/>
    <s v="Mendoza"/>
    <s v="Panificados"/>
    <s v="Pan Integral"/>
    <n v="4"/>
    <n v="2.19"/>
    <n v="7.2999999999999995E-2"/>
    <n v="8.1199999999999992"/>
    <n v="5.44"/>
    <n v="2.68"/>
    <s v="Transfer"/>
  </r>
  <r>
    <x v="264"/>
    <s v="O20240481"/>
    <s v="C12867"/>
    <s v="Consumer"/>
    <x v="1"/>
    <s v="LatAm"/>
    <s v="Montevideo"/>
    <s v="Bebidas"/>
    <s v="Agua 500ml"/>
    <n v="9"/>
    <n v="1.54"/>
    <n v="8.2000000000000003E-2"/>
    <n v="12.72"/>
    <n v="9.5399999999999991"/>
    <n v="3.18"/>
    <s v="Credit"/>
  </r>
  <r>
    <x v="619"/>
    <s v="O20244671"/>
    <s v="C11095"/>
    <s v="Consumer"/>
    <x v="1"/>
    <s v="Santa Fe"/>
    <s v="Rosario"/>
    <s v="Suplementos"/>
    <s v="Whey 1kg"/>
    <n v="7"/>
    <n v="20.55"/>
    <n v="0.03"/>
    <n v="139.53"/>
    <n v="76.739999999999995"/>
    <n v="62.79"/>
    <s v="Credit"/>
  </r>
  <r>
    <x v="234"/>
    <s v="O20243512"/>
    <s v="C12481"/>
    <s v="Consumer"/>
    <x v="0"/>
    <s v="Córdoba"/>
    <s v="Córdoba"/>
    <s v="Snacks"/>
    <s v="Mix Frutos Secos"/>
    <n v="16"/>
    <n v="1.88"/>
    <n v="0.2"/>
    <n v="24.06"/>
    <n v="15.64"/>
    <n v="8.42"/>
    <s v="Wallet"/>
  </r>
  <r>
    <x v="129"/>
    <s v="O20241230"/>
    <s v="C12103"/>
    <s v="SMB"/>
    <x v="1"/>
    <s v="Córdoba"/>
    <s v="Córdoba"/>
    <s v="Verduras"/>
    <s v="Zanahoria Kg"/>
    <n v="15"/>
    <n v="2.42"/>
    <n v="5.0000000000000001E-3"/>
    <n v="36.119999999999997"/>
    <n v="25.28"/>
    <n v="10.84"/>
    <s v="Credit"/>
  </r>
  <r>
    <x v="414"/>
    <s v="O20243329"/>
    <s v="C13374"/>
    <s v="Consumer"/>
    <x v="1"/>
    <s v="AMBA"/>
    <s v="GBA Norte"/>
    <s v="Verduras"/>
    <s v="Lechuga Unidad"/>
    <n v="11"/>
    <n v="1.56"/>
    <n v="0.122"/>
    <n v="15.07"/>
    <n v="10.55"/>
    <n v="4.5199999999999996"/>
    <s v="Debit"/>
  </r>
  <r>
    <x v="247"/>
    <s v="O20240763"/>
    <s v="C10325"/>
    <s v="Consumer"/>
    <x v="0"/>
    <s v="Córdoba"/>
    <s v="Córdoba"/>
    <s v="Snacks"/>
    <s v="Papas Onduladas"/>
    <n v="17"/>
    <n v="3.33"/>
    <n v="6.4000000000000001E-2"/>
    <n v="52.99"/>
    <n v="34.44"/>
    <n v="18.55"/>
    <s v="Transfer"/>
  </r>
  <r>
    <x v="170"/>
    <s v="O20241452"/>
    <s v="C10947"/>
    <s v="Consumer"/>
    <x v="1"/>
    <s v="Córdoba"/>
    <s v="Córdoba"/>
    <s v="Panificados"/>
    <s v="Pan Integral"/>
    <n v="18"/>
    <n v="1.17"/>
    <n v="0"/>
    <n v="21.06"/>
    <n v="14.11"/>
    <n v="6.95"/>
    <s v="Credit"/>
  </r>
  <r>
    <x v="38"/>
    <s v="O20244231"/>
    <s v="C13183"/>
    <s v="Consumer"/>
    <x v="0"/>
    <s v="Córdoba"/>
    <s v="Córdoba"/>
    <s v="Panificados"/>
    <s v="Pan Integral"/>
    <n v="9"/>
    <n v="1.92"/>
    <n v="3.2000000000000001E-2"/>
    <n v="16.73"/>
    <n v="11.21"/>
    <n v="5.52"/>
    <s v="Credit"/>
  </r>
  <r>
    <x v="440"/>
    <s v="O20241521"/>
    <s v="C11392"/>
    <s v="Consumer"/>
    <x v="1"/>
    <s v="Córdoba"/>
    <s v="Río Cuarto"/>
    <s v="Bebidas"/>
    <s v="Agua 1.5L"/>
    <n v="10"/>
    <n v="1.55"/>
    <n v="0.11700000000000001"/>
    <n v="13.69"/>
    <n v="10.27"/>
    <n v="3.42"/>
    <s v="Cash"/>
  </r>
  <r>
    <x v="553"/>
    <s v="O20244731"/>
    <s v="C10796"/>
    <s v="SMB"/>
    <x v="2"/>
    <s v="Rosario"/>
    <s v="Rosario"/>
    <s v="Suplementos"/>
    <s v="Creatina 300g"/>
    <n v="4"/>
    <n v="33.24"/>
    <n v="0"/>
    <n v="132.96"/>
    <n v="73.13"/>
    <n v="59.83"/>
    <s v="Credit"/>
  </r>
  <r>
    <x v="525"/>
    <s v="O20241514"/>
    <s v="C10797"/>
    <s v="Consumer"/>
    <x v="1"/>
    <s v="Córdoba"/>
    <s v="Villa María"/>
    <s v="Panificados"/>
    <s v="Pan Integral"/>
    <n v="3"/>
    <n v="1.69"/>
    <n v="6.8000000000000005E-2"/>
    <n v="4.7300000000000004"/>
    <n v="3.17"/>
    <n v="1.56"/>
    <s v="Transfer"/>
  </r>
  <r>
    <x v="579"/>
    <s v="O20243737"/>
    <s v="C13052"/>
    <s v="SMB"/>
    <x v="0"/>
    <s v="AMBA"/>
    <s v="GBA Sur"/>
    <s v="Snacks"/>
    <s v="Papas Clásicas"/>
    <n v="10"/>
    <n v="2.78"/>
    <n v="0"/>
    <n v="27.8"/>
    <n v="18.07"/>
    <n v="9.73"/>
    <s v="Credit"/>
  </r>
  <r>
    <x v="256"/>
    <s v="O20240460"/>
    <s v="C13155"/>
    <s v="Consumer"/>
    <x v="1"/>
    <s v="LatAm"/>
    <s v="Montevideo"/>
    <s v="Lácteos"/>
    <s v="Leche 1L"/>
    <n v="6"/>
    <n v="1.9"/>
    <n v="1.6E-2"/>
    <n v="11.22"/>
    <n v="8.75"/>
    <n v="2.4700000000000002"/>
    <s v="Debit"/>
  </r>
  <r>
    <x v="577"/>
    <s v="O20241994"/>
    <s v="C10370"/>
    <s v="Consumer"/>
    <x v="1"/>
    <s v="Córdoba"/>
    <s v="Villa María"/>
    <s v="Frutas"/>
    <s v="Manzana Kg"/>
    <n v="12"/>
    <n v="1.55"/>
    <n v="0.125"/>
    <n v="16.28"/>
    <n v="11.72"/>
    <n v="4.5599999999999996"/>
    <s v="Debit"/>
  </r>
  <r>
    <x v="491"/>
    <s v="O20243959"/>
    <s v="C13364"/>
    <s v="SMB"/>
    <x v="0"/>
    <s v="LatAm"/>
    <s v="Lima"/>
    <s v="Bebidas"/>
    <s v="Energética"/>
    <n v="4"/>
    <n v="2.09"/>
    <n v="0.1"/>
    <n v="7.52"/>
    <n v="5.64"/>
    <n v="1.88"/>
    <s v="Debit"/>
  </r>
  <r>
    <x v="143"/>
    <s v="O20244648"/>
    <s v="C11071"/>
    <s v="Consumer"/>
    <x v="0"/>
    <s v="Córdoba"/>
    <s v="Córdoba"/>
    <s v="Verduras"/>
    <s v="Lechuga Unidad"/>
    <n v="11"/>
    <n v="1.8"/>
    <n v="8.8999999999999996E-2"/>
    <n v="18.04"/>
    <n v="12.63"/>
    <n v="5.41"/>
    <s v="Cash"/>
  </r>
  <r>
    <x v="339"/>
    <s v="O20244486"/>
    <s v="C13100"/>
    <s v="Consumer"/>
    <x v="1"/>
    <s v="Mendoza"/>
    <s v="Mendoza"/>
    <s v="Panificados"/>
    <s v="Medialunas Docena"/>
    <n v="20"/>
    <n v="2.2000000000000002"/>
    <n v="0.19600000000000001"/>
    <n v="35.380000000000003"/>
    <n v="23.7"/>
    <n v="11.68"/>
    <s v="Credit"/>
  </r>
  <r>
    <x v="308"/>
    <s v="O20242056"/>
    <s v="C12427"/>
    <s v="Consumer"/>
    <x v="0"/>
    <s v="Rosario"/>
    <s v="Rosario"/>
    <s v="Lácteos"/>
    <s v="Yogur 1L"/>
    <n v="5"/>
    <n v="1.01"/>
    <n v="0"/>
    <n v="5.05"/>
    <n v="3.94"/>
    <n v="1.1100000000000001"/>
    <s v="Debit"/>
  </r>
  <r>
    <x v="111"/>
    <s v="O20244173"/>
    <s v="C12937"/>
    <s v="Consumer"/>
    <x v="1"/>
    <s v="AMBA"/>
    <s v="GBA Sur"/>
    <s v="Panificados"/>
    <s v="Pan Lacteado"/>
    <n v="3"/>
    <n v="1.61"/>
    <n v="0.08"/>
    <n v="4.4400000000000004"/>
    <n v="2.97"/>
    <n v="1.47"/>
    <s v="Credit"/>
  </r>
  <r>
    <x v="418"/>
    <s v="O20242810"/>
    <s v="C13394"/>
    <s v="SMB"/>
    <x v="0"/>
    <s v="Córdoba"/>
    <s v="Villa María"/>
    <s v="Suplementos"/>
    <s v="Multivitamínico"/>
    <n v="6"/>
    <n v="28.42"/>
    <n v="0.11899999999999999"/>
    <n v="150.22999999999999"/>
    <n v="82.63"/>
    <n v="67.599999999999994"/>
    <s v="Debit"/>
  </r>
  <r>
    <x v="20"/>
    <s v="O20240424"/>
    <s v="C13438"/>
    <s v="Consumer"/>
    <x v="0"/>
    <s v="Mendoza"/>
    <s v="San Rafael"/>
    <s v="Frutas"/>
    <s v="Banana Kg"/>
    <n v="5"/>
    <n v="2.2799999999999998"/>
    <n v="0.1"/>
    <n v="10.26"/>
    <n v="7.39"/>
    <n v="2.87"/>
    <s v="Credit"/>
  </r>
  <r>
    <x v="454"/>
    <s v="O20241401"/>
    <s v="C11665"/>
    <s v="Consumer"/>
    <x v="1"/>
    <s v="Córdoba"/>
    <s v="Córdoba"/>
    <s v="Verduras"/>
    <s v="Lechuga Unidad"/>
    <n v="18"/>
    <n v="2.06"/>
    <n v="0.02"/>
    <n v="36.340000000000003"/>
    <n v="25.44"/>
    <n v="10.9"/>
    <s v="Credit"/>
  </r>
  <r>
    <x v="241"/>
    <s v="O20242528"/>
    <s v="C13361"/>
    <s v="Consumer"/>
    <x v="1"/>
    <s v="Córdoba"/>
    <s v="Villa María"/>
    <s v="Suplementos"/>
    <s v="Creatina 300g"/>
    <n v="9"/>
    <n v="30.51"/>
    <n v="5.6000000000000001E-2"/>
    <n v="259.20999999999998"/>
    <n v="142.57"/>
    <n v="116.64"/>
    <s v="Debit"/>
  </r>
  <r>
    <x v="351"/>
    <s v="O20244004"/>
    <s v="C12867"/>
    <s v="Consumer"/>
    <x v="1"/>
    <s v="AMBA"/>
    <s v="GBA Sur"/>
    <s v="Panificados"/>
    <s v="Medialunas Docena"/>
    <n v="17"/>
    <n v="1.94"/>
    <n v="0.05"/>
    <n v="31.33"/>
    <n v="20.99"/>
    <n v="10.34"/>
    <s v="Credit"/>
  </r>
  <r>
    <x v="319"/>
    <s v="O20244436"/>
    <s v="C13096"/>
    <s v="Consumer"/>
    <x v="2"/>
    <s v="AMBA"/>
    <s v="GBA Sur"/>
    <s v="Bebidas"/>
    <s v="Jugo Naranja"/>
    <n v="10"/>
    <n v="1.38"/>
    <n v="1.6E-2"/>
    <n v="13.58"/>
    <n v="10.18"/>
    <n v="3.4"/>
    <s v="Transfer"/>
  </r>
  <r>
    <x v="608"/>
    <s v="O20241343"/>
    <s v="C12673"/>
    <s v="SMB"/>
    <x v="1"/>
    <s v="Santa Fe"/>
    <s v="Santa Fe"/>
    <s v="Suplementos"/>
    <s v="Creatina 300g"/>
    <n v="5"/>
    <n v="14.5"/>
    <n v="2.3E-2"/>
    <n v="70.83"/>
    <n v="38.96"/>
    <n v="31.87"/>
    <s v="Cash"/>
  </r>
  <r>
    <x v="600"/>
    <s v="O20244508"/>
    <s v="C11633"/>
    <s v="Consumer"/>
    <x v="2"/>
    <s v="LatAm"/>
    <s v="Montevideo"/>
    <s v="Lácteos"/>
    <s v="Yogur 1L"/>
    <n v="19"/>
    <n v="1.38"/>
    <n v="0.03"/>
    <n v="25.43"/>
    <n v="19.84"/>
    <n v="5.59"/>
    <s v="Credit"/>
  </r>
  <r>
    <x v="255"/>
    <s v="O20244184"/>
    <s v="C10852"/>
    <s v="Consumer"/>
    <x v="1"/>
    <s v="LatAm"/>
    <s v="Santiago"/>
    <s v="Bebidas"/>
    <s v="Agua 500ml"/>
    <n v="3"/>
    <n v="1.07"/>
    <n v="0.104"/>
    <n v="2.88"/>
    <n v="2.16"/>
    <n v="0.72"/>
    <s v="Transfer"/>
  </r>
  <r>
    <x v="566"/>
    <s v="O20240998"/>
    <s v="C11074"/>
    <s v="Enterprise"/>
    <x v="0"/>
    <s v="Mendoza"/>
    <s v="Godoy Cruz"/>
    <s v="Bebidas"/>
    <s v="Agua 1.5L"/>
    <n v="9"/>
    <n v="1.71"/>
    <n v="4.0000000000000001E-3"/>
    <n v="15.33"/>
    <n v="11.5"/>
    <n v="3.83"/>
    <s v="Credit"/>
  </r>
  <r>
    <x v="178"/>
    <s v="O20243719"/>
    <s v="C10786"/>
    <s v="Consumer"/>
    <x v="1"/>
    <s v="AMBA"/>
    <s v="GBA Sur"/>
    <s v="Bebidas"/>
    <s v="Agua 1.5L"/>
    <n v="18"/>
    <n v="2.16"/>
    <n v="9.5000000000000001E-2"/>
    <n v="35.19"/>
    <n v="26.39"/>
    <n v="8.8000000000000007"/>
    <s v="Credit"/>
  </r>
  <r>
    <x v="487"/>
    <s v="O20240819"/>
    <s v="C10354"/>
    <s v="SMB"/>
    <x v="1"/>
    <s v="AMBA"/>
    <s v="CABA"/>
    <s v="Snacks"/>
    <s v="Papas Onduladas"/>
    <n v="7"/>
    <n v="2.93"/>
    <n v="9.1999999999999998E-2"/>
    <n v="18.62"/>
    <n v="12.1"/>
    <n v="6.52"/>
    <s v="Wallet"/>
  </r>
  <r>
    <x v="394"/>
    <s v="O20240323"/>
    <s v="C12571"/>
    <s v="Consumer"/>
    <x v="1"/>
    <s v="Rosario"/>
    <s v="Rosario"/>
    <s v="Panificados"/>
    <s v="Pan Lacteado"/>
    <n v="3"/>
    <n v="1.66"/>
    <n v="0.03"/>
    <n v="4.83"/>
    <n v="3.24"/>
    <n v="1.59"/>
    <s v="Credit"/>
  </r>
  <r>
    <x v="577"/>
    <s v="O20241996"/>
    <s v="C10100"/>
    <s v="Enterprise"/>
    <x v="1"/>
    <s v="Santa Fe"/>
    <s v="Rosario"/>
    <s v="Panificados"/>
    <s v="Pan Integral"/>
    <n v="4"/>
    <n v="2.13"/>
    <n v="0"/>
    <n v="8.52"/>
    <n v="5.71"/>
    <n v="2.81"/>
    <s v="Credit"/>
  </r>
  <r>
    <x v="218"/>
    <s v="O20244862"/>
    <s v="C13131"/>
    <s v="Enterprise"/>
    <x v="0"/>
    <s v="Santa Fe"/>
    <s v="Rosario"/>
    <s v="Panificados"/>
    <s v="Medialunas Docena"/>
    <n v="10"/>
    <n v="1.68"/>
    <n v="4.0000000000000001E-3"/>
    <n v="16.73"/>
    <n v="11.21"/>
    <n v="5.52"/>
    <s v="Debit"/>
  </r>
  <r>
    <x v="491"/>
    <s v="O20243956"/>
    <s v="C10963"/>
    <s v="Consumer"/>
    <x v="0"/>
    <s v="Mendoza"/>
    <s v="Godoy Cruz"/>
    <s v="Snacks"/>
    <s v="Papas Clásicas"/>
    <n v="5"/>
    <n v="3.08"/>
    <n v="8.4000000000000005E-2"/>
    <n v="14.11"/>
    <n v="9.17"/>
    <n v="4.9400000000000004"/>
    <s v="Credit"/>
  </r>
  <r>
    <x v="394"/>
    <s v="O20240321"/>
    <s v="C12400"/>
    <s v="Consumer"/>
    <x v="1"/>
    <s v="Mendoza"/>
    <s v="Mendoza"/>
    <s v="Suplementos"/>
    <s v="Creatina 300g"/>
    <n v="10"/>
    <n v="21.65"/>
    <n v="6.5000000000000002E-2"/>
    <n v="202.43"/>
    <n v="111.34"/>
    <n v="91.09"/>
    <s v="Credit"/>
  </r>
  <r>
    <x v="607"/>
    <s v="O20242108"/>
    <s v="C11220"/>
    <s v="Consumer"/>
    <x v="1"/>
    <s v="AMBA"/>
    <s v="GBA Oeste"/>
    <s v="Verduras"/>
    <s v="Tomate Kg"/>
    <n v="18"/>
    <n v="2.33"/>
    <n v="7.2999999999999995E-2"/>
    <n v="38.880000000000003"/>
    <n v="27.22"/>
    <n v="11.66"/>
    <s v="Credit"/>
  </r>
  <r>
    <x v="525"/>
    <s v="O20241510"/>
    <s v="C11770"/>
    <s v="Consumer"/>
    <x v="1"/>
    <s v="Córdoba"/>
    <s v="Río Cuarto"/>
    <s v="Frutas"/>
    <s v="Manzana Kg"/>
    <n v="7"/>
    <n v="1.54"/>
    <n v="0"/>
    <n v="10.78"/>
    <n v="7.76"/>
    <n v="3.02"/>
    <s v="Credit"/>
  </r>
  <r>
    <x v="405"/>
    <s v="O20243933"/>
    <s v="C10671"/>
    <s v="SMB"/>
    <x v="1"/>
    <s v="Córdoba"/>
    <s v="Río Cuarto"/>
    <s v="Lácteos"/>
    <s v="Yogur 1L"/>
    <n v="15"/>
    <n v="2.6"/>
    <n v="0.13100000000000001"/>
    <n v="33.89"/>
    <n v="26.43"/>
    <n v="7.46"/>
    <s v="Cash"/>
  </r>
  <r>
    <x v="287"/>
    <s v="O20240836"/>
    <s v="C12443"/>
    <s v="Consumer"/>
    <x v="0"/>
    <s v="Santa Fe"/>
    <s v="Santa Fe"/>
    <s v="Frutas"/>
    <s v="Manzana Kg"/>
    <n v="8"/>
    <n v="2.74"/>
    <n v="3.2000000000000001E-2"/>
    <n v="21.22"/>
    <n v="15.28"/>
    <n v="5.94"/>
    <s v="Credit"/>
  </r>
  <r>
    <x v="500"/>
    <s v="O20240979"/>
    <s v="C10065"/>
    <s v="SMB"/>
    <x v="0"/>
    <s v="Córdoba"/>
    <s v="Villa María"/>
    <s v="Panificados"/>
    <s v="Pan Lacteado"/>
    <n v="8"/>
    <n v="1.22"/>
    <n v="1.4999999999999999E-2"/>
    <n v="9.61"/>
    <n v="6.44"/>
    <n v="3.17"/>
    <s v="Credit"/>
  </r>
  <r>
    <x v="351"/>
    <s v="O20243997"/>
    <s v="C11204"/>
    <s v="Consumer"/>
    <x v="1"/>
    <s v="Córdoba"/>
    <s v="Córdoba"/>
    <s v="Panificados"/>
    <s v="Medialunas Docena"/>
    <n v="3"/>
    <n v="1.32"/>
    <n v="5.8000000000000003E-2"/>
    <n v="3.73"/>
    <n v="2.5"/>
    <n v="1.23"/>
    <s v="Debit"/>
  </r>
  <r>
    <x v="422"/>
    <s v="O20241443"/>
    <s v="C10449"/>
    <s v="Consumer"/>
    <x v="2"/>
    <s v="Mendoza"/>
    <s v="Mendoza"/>
    <s v="Snacks"/>
    <s v="Mix Frutos Secos"/>
    <n v="14"/>
    <n v="1.91"/>
    <n v="0.11799999999999999"/>
    <n v="23.58"/>
    <n v="15.33"/>
    <n v="8.25"/>
    <s v="Credit"/>
  </r>
  <r>
    <x v="142"/>
    <s v="O20243505"/>
    <s v="C10836"/>
    <s v="Consumer"/>
    <x v="0"/>
    <s v="Córdoba"/>
    <s v="Río Cuarto"/>
    <s v="Lácteos"/>
    <s v="Queso Cremoso 500g"/>
    <n v="15"/>
    <n v="1.77"/>
    <n v="0.214"/>
    <n v="20.87"/>
    <n v="16.28"/>
    <n v="4.59"/>
    <s v="Debit"/>
  </r>
  <r>
    <x v="249"/>
    <s v="O20243373"/>
    <s v="C12296"/>
    <s v="Consumer"/>
    <x v="0"/>
    <s v="AMBA"/>
    <s v="GBA Norte"/>
    <s v="Snacks"/>
    <s v="Papas Onduladas"/>
    <n v="13"/>
    <n v="1.97"/>
    <n v="0.109"/>
    <n v="22.82"/>
    <n v="14.83"/>
    <n v="7.99"/>
    <s v="Cash"/>
  </r>
  <r>
    <x v="94"/>
    <s v="O20244989"/>
    <s v="C10080"/>
    <s v="SMB"/>
    <x v="1"/>
    <s v="Rosario"/>
    <s v="Rosario"/>
    <s v="Suplementos"/>
    <s v="Multivitamínico"/>
    <n v="18"/>
    <n v="13.55"/>
    <n v="8.7999999999999995E-2"/>
    <n v="222.44"/>
    <n v="122.34"/>
    <n v="100.1"/>
    <s v="Debit"/>
  </r>
  <r>
    <x v="148"/>
    <s v="O20243387"/>
    <s v="C13091"/>
    <s v="Consumer"/>
    <x v="1"/>
    <s v="Rosario"/>
    <s v="Rosario"/>
    <s v="Verduras"/>
    <s v="Zanahoria Kg"/>
    <n v="15"/>
    <n v="1.89"/>
    <n v="9.9000000000000005E-2"/>
    <n v="25.54"/>
    <n v="17.88"/>
    <n v="7.66"/>
    <s v="Credit"/>
  </r>
  <r>
    <x v="295"/>
    <s v="O20240271"/>
    <s v="C11716"/>
    <s v="Enterprise"/>
    <x v="0"/>
    <s v="LatAm"/>
    <s v="Lima"/>
    <s v="Lácteos"/>
    <s v="Leche 1L"/>
    <n v="3"/>
    <n v="1.66"/>
    <n v="6.2E-2"/>
    <n v="4.67"/>
    <n v="3.64"/>
    <n v="1.03"/>
    <s v="Wallet"/>
  </r>
  <r>
    <x v="318"/>
    <s v="O20244142"/>
    <s v="C11529"/>
    <s v="Enterprise"/>
    <x v="1"/>
    <s v="AMBA"/>
    <s v="GBA Norte"/>
    <s v="Panificados"/>
    <s v="Pan Integral"/>
    <n v="12"/>
    <n v="1.7"/>
    <n v="0.14000000000000001"/>
    <n v="17.54"/>
    <n v="11.75"/>
    <n v="5.79"/>
    <s v="Credit"/>
  </r>
  <r>
    <x v="286"/>
    <s v="O20241133"/>
    <s v="C12889"/>
    <s v="Consumer"/>
    <x v="0"/>
    <s v="AMBA"/>
    <s v="GBA Norte"/>
    <s v="Panificados"/>
    <s v="Pan Integral"/>
    <n v="13"/>
    <n v="1.98"/>
    <n v="0.108"/>
    <n v="22.96"/>
    <n v="15.38"/>
    <n v="7.58"/>
    <s v="Credit"/>
  </r>
  <r>
    <x v="224"/>
    <s v="O20241669"/>
    <s v="C11739"/>
    <s v="Consumer"/>
    <x v="1"/>
    <s v="AMBA"/>
    <s v="GBA Sur"/>
    <s v="Suplementos"/>
    <s v="Omega-3"/>
    <n v="2"/>
    <n v="10.28"/>
    <n v="0"/>
    <n v="20.56"/>
    <n v="11.31"/>
    <n v="9.25"/>
    <s v="Transfer"/>
  </r>
  <r>
    <x v="388"/>
    <s v="O20244112"/>
    <s v="C10995"/>
    <s v="Consumer"/>
    <x v="0"/>
    <s v="Santa Fe"/>
    <s v="Santa Fe"/>
    <s v="Snacks"/>
    <s v="Mix Frutos Secos"/>
    <n v="5"/>
    <n v="2.85"/>
    <n v="5.3999999999999999E-2"/>
    <n v="13.48"/>
    <n v="8.76"/>
    <n v="4.72"/>
    <s v="Debit"/>
  </r>
  <r>
    <x v="404"/>
    <s v="O20242541"/>
    <s v="C13391"/>
    <s v="SMB"/>
    <x v="0"/>
    <s v="AMBA"/>
    <s v="GBA Sur"/>
    <s v="Bebidas"/>
    <s v="Gaseosa Cola"/>
    <n v="16"/>
    <n v="1.36"/>
    <n v="0.14099999999999999"/>
    <n v="18.690000000000001"/>
    <n v="14.02"/>
    <n v="4.67"/>
    <s v="Transfer"/>
  </r>
  <r>
    <x v="275"/>
    <s v="O20242863"/>
    <s v="C11484"/>
    <s v="Consumer"/>
    <x v="1"/>
    <s v="Mendoza"/>
    <s v="San Rafael"/>
    <s v="Verduras"/>
    <s v="Zanahoria Kg"/>
    <n v="18"/>
    <n v="2.2599999999999998"/>
    <n v="0.14000000000000001"/>
    <n v="34.979999999999997"/>
    <n v="24.49"/>
    <n v="10.49"/>
    <s v="Credit"/>
  </r>
  <r>
    <x v="87"/>
    <s v="O20242241"/>
    <s v="C13150"/>
    <s v="Consumer"/>
    <x v="0"/>
    <s v="AMBA"/>
    <s v="CABA"/>
    <s v="Verduras"/>
    <s v="Cebolla Kg"/>
    <n v="11"/>
    <n v="2.02"/>
    <n v="3.7999999999999999E-2"/>
    <n v="21.38"/>
    <n v="14.97"/>
    <n v="6.41"/>
    <s v="Cash"/>
  </r>
  <r>
    <x v="173"/>
    <s v="O20244977"/>
    <s v="C10234"/>
    <s v="SMB"/>
    <x v="0"/>
    <s v="Rosario"/>
    <s v="Rosario"/>
    <s v="Bebidas"/>
    <s v="Energética"/>
    <n v="5"/>
    <n v="2.12"/>
    <n v="8.1000000000000003E-2"/>
    <n v="9.74"/>
    <n v="7.3"/>
    <n v="2.44"/>
    <s v="Cash"/>
  </r>
  <r>
    <x v="76"/>
    <s v="O20243700"/>
    <s v="C11561"/>
    <s v="Enterprise"/>
    <x v="0"/>
    <s v="Rosario"/>
    <s v="Rosario"/>
    <s v="Verduras"/>
    <s v="Tomate Kg"/>
    <n v="17"/>
    <n v="2.54"/>
    <n v="0.18"/>
    <n v="35.409999999999997"/>
    <n v="24.79"/>
    <n v="10.62"/>
    <s v="Credit"/>
  </r>
  <r>
    <x v="543"/>
    <s v="O20240867"/>
    <s v="C12590"/>
    <s v="Consumer"/>
    <x v="2"/>
    <s v="LatAm"/>
    <s v="Lima"/>
    <s v="Frutas"/>
    <s v="Banana Kg"/>
    <n v="4"/>
    <n v="1.58"/>
    <n v="1.4E-2"/>
    <n v="6.23"/>
    <n v="4.49"/>
    <n v="1.74"/>
    <s v="Cash"/>
  </r>
  <r>
    <x v="176"/>
    <s v="O20243914"/>
    <s v="C11440"/>
    <s v="Consumer"/>
    <x v="0"/>
    <s v="LatAm"/>
    <s v="Lima"/>
    <s v="Verduras"/>
    <s v="Zanahoria Kg"/>
    <n v="18"/>
    <n v="2"/>
    <n v="9.7000000000000003E-2"/>
    <n v="32.51"/>
    <n v="22.76"/>
    <n v="9.75"/>
    <s v="Debit"/>
  </r>
  <r>
    <x v="90"/>
    <s v="O20241902"/>
    <s v="C12072"/>
    <s v="Enterprise"/>
    <x v="1"/>
    <s v="LatAm"/>
    <s v="Lima"/>
    <s v="Lácteos"/>
    <s v="Yogur 1L"/>
    <n v="19"/>
    <n v="2.64"/>
    <n v="8.7999999999999995E-2"/>
    <n v="45.75"/>
    <n v="35.69"/>
    <n v="10.06"/>
    <s v="Credit"/>
  </r>
  <r>
    <x v="5"/>
    <s v="O20244029"/>
    <s v="C12969"/>
    <s v="Enterprise"/>
    <x v="0"/>
    <s v="AMBA"/>
    <s v="GBA Norte"/>
    <s v="Frutas"/>
    <s v="Banana Kg"/>
    <n v="9"/>
    <n v="1.67"/>
    <n v="7.5999999999999998E-2"/>
    <n v="13.89"/>
    <n v="10"/>
    <n v="3.89"/>
    <s v="Cash"/>
  </r>
  <r>
    <x v="542"/>
    <s v="O20242854"/>
    <s v="C11309"/>
    <s v="Consumer"/>
    <x v="1"/>
    <s v="AMBA"/>
    <s v="CABA"/>
    <s v="Panificados"/>
    <s v="Pan Lacteado"/>
    <n v="16"/>
    <n v="1.0900000000000001"/>
    <n v="5.2999999999999999E-2"/>
    <n v="16.52"/>
    <n v="11.07"/>
    <n v="5.45"/>
    <s v="Transfer"/>
  </r>
  <r>
    <x v="363"/>
    <s v="O20242587"/>
    <s v="C12700"/>
    <s v="SMB"/>
    <x v="1"/>
    <s v="LatAm"/>
    <s v="Montevideo"/>
    <s v="Lácteos"/>
    <s v="Leche 1L"/>
    <n v="2"/>
    <n v="1.1100000000000001"/>
    <n v="0.19700000000000001"/>
    <n v="1.78"/>
    <n v="1.39"/>
    <n v="0.39"/>
    <s v="Wallet"/>
  </r>
  <r>
    <x v="45"/>
    <s v="O20240438"/>
    <s v="C10477"/>
    <s v="Consumer"/>
    <x v="1"/>
    <s v="Rosario"/>
    <s v="Rosario"/>
    <s v="Verduras"/>
    <s v="Zanahoria Kg"/>
    <n v="13"/>
    <n v="1.41"/>
    <n v="9.5000000000000001E-2"/>
    <n v="16.59"/>
    <n v="11.61"/>
    <n v="4.9800000000000004"/>
    <s v="Cash"/>
  </r>
  <r>
    <x v="632"/>
    <s v="O20241222"/>
    <s v="C10275"/>
    <s v="Consumer"/>
    <x v="1"/>
    <s v="Santa Fe"/>
    <s v="Santa Fe"/>
    <s v="Panificados"/>
    <s v="Pan Lacteado"/>
    <n v="8"/>
    <n v="1.76"/>
    <n v="8.1000000000000003E-2"/>
    <n v="12.94"/>
    <n v="8.67"/>
    <n v="4.2699999999999996"/>
    <s v="Credit"/>
  </r>
  <r>
    <x v="296"/>
    <s v="O20242937"/>
    <s v="C13119"/>
    <s v="Consumer"/>
    <x v="0"/>
    <s v="LatAm"/>
    <s v="Asunción"/>
    <s v="Bebidas"/>
    <s v="Agua 500ml"/>
    <n v="5"/>
    <n v="1.38"/>
    <n v="0"/>
    <n v="6.9"/>
    <n v="5.18"/>
    <n v="1.72"/>
    <s v="Transfer"/>
  </r>
  <r>
    <x v="475"/>
    <s v="O20241038"/>
    <s v="C10122"/>
    <s v="Consumer"/>
    <x v="1"/>
    <s v="Córdoba"/>
    <s v="Córdoba"/>
    <s v="Panificados"/>
    <s v="Pan Integral"/>
    <n v="20"/>
    <n v="2.0099999999999998"/>
    <n v="0.11"/>
    <n v="35.78"/>
    <n v="23.97"/>
    <n v="11.81"/>
    <s v="Transfer"/>
  </r>
  <r>
    <x v="153"/>
    <s v="O20241111"/>
    <s v="C11996"/>
    <s v="Enterprise"/>
    <x v="0"/>
    <s v="AMBA"/>
    <s v="CABA"/>
    <s v="Lácteos"/>
    <s v="Leche 1L"/>
    <n v="18"/>
    <n v="2.66"/>
    <n v="5.8000000000000003E-2"/>
    <n v="45.1"/>
    <n v="35.18"/>
    <n v="9.92"/>
    <s v="Debit"/>
  </r>
  <r>
    <x v="420"/>
    <s v="O20240262"/>
    <s v="C10328"/>
    <s v="Consumer"/>
    <x v="0"/>
    <s v="AMBA"/>
    <s v="GBA Norte"/>
    <s v="Frutas"/>
    <s v="Naranja Kg"/>
    <n v="9"/>
    <n v="2.39"/>
    <n v="2.1999999999999999E-2"/>
    <n v="21.04"/>
    <n v="15.15"/>
    <n v="5.89"/>
    <s v="Cash"/>
  </r>
  <r>
    <x v="112"/>
    <s v="O20241246"/>
    <s v="C11132"/>
    <s v="SMB"/>
    <x v="0"/>
    <s v="AMBA"/>
    <s v="GBA Sur"/>
    <s v="Lácteos"/>
    <s v="Queso Cremoso 500g"/>
    <n v="20"/>
    <n v="2.29"/>
    <n v="1.4E-2"/>
    <n v="45.16"/>
    <n v="35.22"/>
    <n v="9.94"/>
    <s v="Credit"/>
  </r>
  <r>
    <x v="502"/>
    <s v="O20243064"/>
    <s v="C12364"/>
    <s v="Consumer"/>
    <x v="1"/>
    <s v="AMBA"/>
    <s v="CABA"/>
    <s v="Verduras"/>
    <s v="Lechuga Unidad"/>
    <n v="19"/>
    <n v="1.28"/>
    <n v="6.8000000000000005E-2"/>
    <n v="22.67"/>
    <n v="15.87"/>
    <n v="6.8"/>
    <s v="Credit"/>
  </r>
  <r>
    <x v="381"/>
    <s v="O20244851"/>
    <s v="C13327"/>
    <s v="Consumer"/>
    <x v="1"/>
    <s v="Santa Fe"/>
    <s v="Rafaela"/>
    <s v="Snacks"/>
    <s v="Barra Cereal"/>
    <n v="13"/>
    <n v="2.0699999999999998"/>
    <n v="2.1000000000000001E-2"/>
    <n v="26.34"/>
    <n v="17.12"/>
    <n v="9.2200000000000006"/>
    <s v="Transfer"/>
  </r>
  <r>
    <x v="414"/>
    <s v="O20243331"/>
    <s v="C10655"/>
    <s v="SMB"/>
    <x v="2"/>
    <s v="LatAm"/>
    <s v="Lima"/>
    <s v="Lácteos"/>
    <s v="Leche 1L"/>
    <n v="2"/>
    <n v="2.14"/>
    <n v="4.2999999999999997E-2"/>
    <n v="4.0999999999999996"/>
    <n v="3.2"/>
    <n v="0.9"/>
    <s v="Cash"/>
  </r>
  <r>
    <x v="147"/>
    <s v="O20244099"/>
    <s v="C12181"/>
    <s v="Consumer"/>
    <x v="1"/>
    <s v="AMBA"/>
    <s v="CABA"/>
    <s v="Suplementos"/>
    <s v="Creatina 300g"/>
    <n v="4"/>
    <n v="22.5"/>
    <n v="5.8000000000000003E-2"/>
    <n v="84.78"/>
    <n v="46.63"/>
    <n v="38.15"/>
    <s v="Credit"/>
  </r>
  <r>
    <x v="525"/>
    <s v="O20241513"/>
    <s v="C10116"/>
    <s v="Consumer"/>
    <x v="1"/>
    <s v="AMBA"/>
    <s v="GBA Oeste"/>
    <s v="Verduras"/>
    <s v="Tomate Kg"/>
    <n v="5"/>
    <n v="1.47"/>
    <n v="0.14399999999999999"/>
    <n v="6.29"/>
    <n v="4.4000000000000004"/>
    <n v="1.89"/>
    <s v="Credit"/>
  </r>
  <r>
    <x v="70"/>
    <s v="O20243687"/>
    <s v="C12638"/>
    <s v="Enterprise"/>
    <x v="1"/>
    <s v="AMBA"/>
    <s v="GBA Norte"/>
    <s v="Panificados"/>
    <s v="Pan Integral"/>
    <n v="7"/>
    <n v="1.55"/>
    <n v="0"/>
    <n v="10.85"/>
    <n v="7.27"/>
    <n v="3.58"/>
    <s v="Credit"/>
  </r>
  <r>
    <x v="634"/>
    <s v="O20242521"/>
    <s v="C10266"/>
    <s v="SMB"/>
    <x v="2"/>
    <s v="Mendoza"/>
    <s v="Godoy Cruz"/>
    <s v="Verduras"/>
    <s v="Cebolla Kg"/>
    <n v="15"/>
    <n v="1.37"/>
    <n v="7.2999999999999995E-2"/>
    <n v="19.05"/>
    <n v="13.33"/>
    <n v="5.72"/>
    <s v="Credit"/>
  </r>
  <r>
    <x v="517"/>
    <s v="O20242709"/>
    <s v="C13162"/>
    <s v="Consumer"/>
    <x v="1"/>
    <s v="Santa Fe"/>
    <s v="Rosario"/>
    <s v="Lácteos"/>
    <s v="Yogur 1L"/>
    <n v="12"/>
    <n v="1.91"/>
    <n v="0"/>
    <n v="22.92"/>
    <n v="17.88"/>
    <n v="5.04"/>
    <s v="Credit"/>
  </r>
  <r>
    <x v="38"/>
    <s v="O20244235"/>
    <s v="C11587"/>
    <s v="SMB"/>
    <x v="0"/>
    <s v="AMBA"/>
    <s v="GBA Oeste"/>
    <s v="Panificados"/>
    <s v="Medialunas Docena"/>
    <n v="2"/>
    <n v="1.64"/>
    <n v="7.0000000000000001E-3"/>
    <n v="3.26"/>
    <n v="2.1800000000000002"/>
    <n v="1.08"/>
    <s v="Wallet"/>
  </r>
  <r>
    <x v="598"/>
    <s v="O20240342"/>
    <s v="C10421"/>
    <s v="Consumer"/>
    <x v="0"/>
    <s v="Rosario"/>
    <s v="Rosario"/>
    <s v="Panificados"/>
    <s v="Medialunas Docena"/>
    <n v="6"/>
    <n v="2.13"/>
    <n v="6.2E-2"/>
    <n v="11.99"/>
    <n v="8.0299999999999994"/>
    <n v="3.96"/>
    <s v="Debit"/>
  </r>
  <r>
    <x v="321"/>
    <s v="O20242011"/>
    <s v="C10395"/>
    <s v="Consumer"/>
    <x v="1"/>
    <s v="LatAm"/>
    <s v="Asunción"/>
    <s v="Panificados"/>
    <s v="Pan Integral"/>
    <n v="10"/>
    <n v="1.62"/>
    <n v="0.17299999999999999"/>
    <n v="13.4"/>
    <n v="8.98"/>
    <n v="4.42"/>
    <s v="Wallet"/>
  </r>
  <r>
    <x v="39"/>
    <s v="O20241537"/>
    <s v="C11948"/>
    <s v="Consumer"/>
    <x v="0"/>
    <s v="Santa Fe"/>
    <s v="Rafaela"/>
    <s v="Verduras"/>
    <s v="Tomate Kg"/>
    <n v="6"/>
    <n v="2.17"/>
    <n v="0.09"/>
    <n v="11.85"/>
    <n v="8.2899999999999991"/>
    <n v="3.56"/>
    <s v="Transfer"/>
  </r>
  <r>
    <x v="230"/>
    <s v="O20243537"/>
    <s v="C12402"/>
    <s v="Consumer"/>
    <x v="0"/>
    <s v="Mendoza"/>
    <s v="Godoy Cruz"/>
    <s v="Frutas"/>
    <s v="Banana Kg"/>
    <n v="8"/>
    <n v="1.33"/>
    <n v="4.4999999999999998E-2"/>
    <n v="10.16"/>
    <n v="7.32"/>
    <n v="2.84"/>
    <s v="Credit"/>
  </r>
  <r>
    <x v="257"/>
    <s v="O20244626"/>
    <s v="C10502"/>
    <s v="SMB"/>
    <x v="1"/>
    <s v="Mendoza"/>
    <s v="Godoy Cruz"/>
    <s v="Snacks"/>
    <s v="Barra Cereal"/>
    <n v="8"/>
    <n v="3.41"/>
    <n v="8.9999999999999993E-3"/>
    <n v="27.03"/>
    <n v="17.57"/>
    <n v="9.4600000000000009"/>
    <s v="Debit"/>
  </r>
  <r>
    <x v="267"/>
    <s v="O20241329"/>
    <s v="C10631"/>
    <s v="Consumer"/>
    <x v="1"/>
    <s v="Santa Fe"/>
    <s v="Rosario"/>
    <s v="Snacks"/>
    <s v="Papas Onduladas"/>
    <n v="10"/>
    <n v="3.1"/>
    <n v="7.0000000000000007E-2"/>
    <n v="28.83"/>
    <n v="18.739999999999998"/>
    <n v="10.09"/>
    <s v="Transfer"/>
  </r>
  <r>
    <x v="128"/>
    <s v="O20242004"/>
    <s v="C12602"/>
    <s v="Consumer"/>
    <x v="2"/>
    <s v="AMBA"/>
    <s v="GBA Sur"/>
    <s v="Verduras"/>
    <s v="Lechuga Unidad"/>
    <n v="18"/>
    <n v="1.27"/>
    <n v="0"/>
    <n v="22.86"/>
    <n v="16"/>
    <n v="6.86"/>
    <s v="Credit"/>
  </r>
  <r>
    <x v="317"/>
    <s v="O20240695"/>
    <s v="C12541"/>
    <s v="Consumer"/>
    <x v="1"/>
    <s v="AMBA"/>
    <s v="GBA Sur"/>
    <s v="Lácteos"/>
    <s v="Queso Cremoso 500g"/>
    <n v="13"/>
    <n v="1.17"/>
    <n v="3.3000000000000002E-2"/>
    <n v="14.71"/>
    <n v="11.47"/>
    <n v="3.24"/>
    <s v="Debit"/>
  </r>
  <r>
    <x v="57"/>
    <s v="O20241381"/>
    <s v="C11052"/>
    <s v="SMB"/>
    <x v="0"/>
    <s v="AMBA"/>
    <s v="GBA Oeste"/>
    <s v="Verduras"/>
    <s v="Zanahoria Kg"/>
    <n v="15"/>
    <n v="2.31"/>
    <n v="4.2999999999999997E-2"/>
    <n v="33.159999999999997"/>
    <n v="23.21"/>
    <n v="9.9499999999999993"/>
    <s v="Debit"/>
  </r>
  <r>
    <x v="304"/>
    <s v="O20243258"/>
    <s v="C11488"/>
    <s v="SMB"/>
    <x v="0"/>
    <s v="LatAm"/>
    <s v="Santiago"/>
    <s v="Frutas"/>
    <s v="Naranja Kg"/>
    <n v="20"/>
    <n v="2.69"/>
    <n v="0"/>
    <n v="53.8"/>
    <n v="38.74"/>
    <n v="15.06"/>
    <s v="Cash"/>
  </r>
  <r>
    <x v="366"/>
    <s v="O20240555"/>
    <s v="C11966"/>
    <s v="Consumer"/>
    <x v="1"/>
    <s v="AMBA"/>
    <s v="GBA Oeste"/>
    <s v="Verduras"/>
    <s v="Tomate Kg"/>
    <n v="10"/>
    <n v="2.42"/>
    <n v="0.13100000000000001"/>
    <n v="21.03"/>
    <n v="14.72"/>
    <n v="6.31"/>
    <s v="Credit"/>
  </r>
  <r>
    <x v="590"/>
    <s v="O20241153"/>
    <s v="C12451"/>
    <s v="Consumer"/>
    <x v="1"/>
    <s v="LatAm"/>
    <s v="Santiago"/>
    <s v="Lácteos"/>
    <s v="Leche 1L"/>
    <n v="17"/>
    <n v="2.97"/>
    <n v="9.9000000000000005E-2"/>
    <n v="45.49"/>
    <n v="35.479999999999997"/>
    <n v="10.01"/>
    <s v="Credit"/>
  </r>
  <r>
    <x v="521"/>
    <s v="O20240950"/>
    <s v="C10223"/>
    <s v="Consumer"/>
    <x v="1"/>
    <s v="Santa Fe"/>
    <s v="Rafaela"/>
    <s v="Snacks"/>
    <s v="Mix Frutos Secos"/>
    <n v="14"/>
    <n v="3.11"/>
    <n v="3.2000000000000001E-2"/>
    <n v="42.15"/>
    <n v="27.4"/>
    <n v="14.75"/>
    <s v="Credit"/>
  </r>
  <r>
    <x v="192"/>
    <s v="O20244043"/>
    <s v="C11444"/>
    <s v="Consumer"/>
    <x v="1"/>
    <s v="Mendoza"/>
    <s v="San Rafael"/>
    <s v="Bebidas"/>
    <s v="Agua 1.5L"/>
    <n v="4"/>
    <n v="1.44"/>
    <n v="1.2E-2"/>
    <n v="5.69"/>
    <n v="4.2699999999999996"/>
    <n v="1.42"/>
    <s v="Transfer"/>
  </r>
  <r>
    <x v="567"/>
    <s v="O20244455"/>
    <s v="C13109"/>
    <s v="SMB"/>
    <x v="0"/>
    <s v="Mendoza"/>
    <s v="Mendoza"/>
    <s v="Snacks"/>
    <s v="Papas Clásicas"/>
    <n v="16"/>
    <n v="3.39"/>
    <n v="0"/>
    <n v="54.24"/>
    <n v="35.26"/>
    <n v="18.98"/>
    <s v="Credit"/>
  </r>
  <r>
    <x v="265"/>
    <s v="O20243316"/>
    <s v="C10892"/>
    <s v="Consumer"/>
    <x v="0"/>
    <s v="AMBA"/>
    <s v="CABA"/>
    <s v="Lácteos"/>
    <s v="Yogur 1L"/>
    <n v="14"/>
    <n v="1.89"/>
    <n v="0"/>
    <n v="26.46"/>
    <n v="20.64"/>
    <n v="5.82"/>
    <s v="Wallet"/>
  </r>
  <r>
    <x v="420"/>
    <s v="O20240255"/>
    <s v="C13159"/>
    <s v="Consumer"/>
    <x v="1"/>
    <s v="AMBA"/>
    <s v="CABA"/>
    <s v="Lácteos"/>
    <s v="Queso Cremoso 500g"/>
    <n v="3"/>
    <n v="2.67"/>
    <n v="7.0000000000000007E-2"/>
    <n v="7.45"/>
    <n v="5.81"/>
    <n v="1.64"/>
    <s v="Credit"/>
  </r>
  <r>
    <x v="341"/>
    <s v="O20240390"/>
    <s v="C13099"/>
    <s v="SMB"/>
    <x v="1"/>
    <s v="Mendoza"/>
    <s v="Godoy Cruz"/>
    <s v="Panificados"/>
    <s v="Pan Integral"/>
    <n v="17"/>
    <n v="1.69"/>
    <n v="8.1000000000000003E-2"/>
    <n v="26.4"/>
    <n v="17.690000000000001"/>
    <n v="8.7100000000000009"/>
    <s v="Cash"/>
  </r>
  <r>
    <x v="375"/>
    <s v="O20242768"/>
    <s v="C12098"/>
    <s v="Consumer"/>
    <x v="1"/>
    <s v="Mendoza"/>
    <s v="Mendoza"/>
    <s v="Lácteos"/>
    <s v="Yogur 1L"/>
    <n v="4"/>
    <n v="1.88"/>
    <n v="7.8E-2"/>
    <n v="6.93"/>
    <n v="5.41"/>
    <n v="1.52"/>
    <s v="Transfer"/>
  </r>
  <r>
    <x v="233"/>
    <s v="O20243226"/>
    <s v="C10842"/>
    <s v="Consumer"/>
    <x v="1"/>
    <s v="Mendoza"/>
    <s v="Godoy Cruz"/>
    <s v="Verduras"/>
    <s v="Cebolla Kg"/>
    <n v="3"/>
    <n v="1.34"/>
    <n v="6.6000000000000003E-2"/>
    <n v="3.75"/>
    <n v="2.63"/>
    <n v="1.1200000000000001"/>
    <s v="Transfer"/>
  </r>
  <r>
    <x v="472"/>
    <s v="O20240371"/>
    <s v="C11443"/>
    <s v="SMB"/>
    <x v="1"/>
    <s v="AMBA"/>
    <s v="CABA"/>
    <s v="Verduras"/>
    <s v="Tomate Kg"/>
    <n v="8"/>
    <n v="2.0699999999999998"/>
    <n v="0.14000000000000001"/>
    <n v="14.24"/>
    <n v="9.9700000000000006"/>
    <n v="4.2699999999999996"/>
    <s v="Credit"/>
  </r>
  <r>
    <x v="57"/>
    <s v="O20241389"/>
    <s v="C10061"/>
    <s v="Consumer"/>
    <x v="1"/>
    <s v="Córdoba"/>
    <s v="Córdoba"/>
    <s v="Suplementos"/>
    <s v="Creatina 300g"/>
    <n v="11"/>
    <n v="16.91"/>
    <n v="0.122"/>
    <n v="163.32"/>
    <n v="89.83"/>
    <n v="73.489999999999995"/>
    <s v="Cash"/>
  </r>
  <r>
    <x v="625"/>
    <s v="O20244975"/>
    <s v="C11878"/>
    <s v="Consumer"/>
    <x v="1"/>
    <s v="Santa Fe"/>
    <s v="Santa Fe"/>
    <s v="Panificados"/>
    <s v="Medialunas Docena"/>
    <n v="2"/>
    <n v="1.1599999999999999"/>
    <n v="3.9E-2"/>
    <n v="2.23"/>
    <n v="1.49"/>
    <n v="0.74"/>
    <s v="Credit"/>
  </r>
  <r>
    <x v="213"/>
    <s v="O20241789"/>
    <s v="C10515"/>
    <s v="SMB"/>
    <x v="0"/>
    <s v="Córdoba"/>
    <s v="Río Cuarto"/>
    <s v="Bebidas"/>
    <s v="Agua 1.5L"/>
    <n v="3"/>
    <n v="1.56"/>
    <n v="0"/>
    <n v="4.68"/>
    <n v="3.51"/>
    <n v="1.17"/>
    <s v="Credit"/>
  </r>
  <r>
    <x v="600"/>
    <s v="O20244507"/>
    <s v="C10552"/>
    <s v="Consumer"/>
    <x v="1"/>
    <s v="Santa Fe"/>
    <s v="Rafaela"/>
    <s v="Panificados"/>
    <s v="Pan Lacteado"/>
    <n v="8"/>
    <n v="1.82"/>
    <n v="4.2000000000000003E-2"/>
    <n v="13.95"/>
    <n v="9.35"/>
    <n v="4.5999999999999996"/>
    <s v="Credit"/>
  </r>
  <r>
    <x v="18"/>
    <s v="O20244242"/>
    <s v="C11905"/>
    <s v="Enterprise"/>
    <x v="1"/>
    <s v="AMBA"/>
    <s v="GBA Sur"/>
    <s v="Lácteos"/>
    <s v="Yogur 1L"/>
    <n v="18"/>
    <n v="2.57"/>
    <n v="0.13800000000000001"/>
    <n v="39.880000000000003"/>
    <n v="31.11"/>
    <n v="8.77"/>
    <s v="Cash"/>
  </r>
  <r>
    <x v="428"/>
    <s v="O20243862"/>
    <s v="C11097"/>
    <s v="Consumer"/>
    <x v="0"/>
    <s v="Rosario"/>
    <s v="Rosario"/>
    <s v="Lácteos"/>
    <s v="Yogur 1L"/>
    <n v="13"/>
    <n v="2.16"/>
    <n v="9.9000000000000005E-2"/>
    <n v="25.3"/>
    <n v="19.73"/>
    <n v="5.57"/>
    <s v="Credit"/>
  </r>
  <r>
    <x v="357"/>
    <s v="O20241418"/>
    <s v="C10682"/>
    <s v="SMB"/>
    <x v="1"/>
    <s v="LatAm"/>
    <s v="Lima"/>
    <s v="Lácteos"/>
    <s v="Yogur 1L"/>
    <n v="14"/>
    <n v="2.58"/>
    <n v="9.0999999999999998E-2"/>
    <n v="32.83"/>
    <n v="25.61"/>
    <n v="7.22"/>
    <s v="Debit"/>
  </r>
  <r>
    <x v="75"/>
    <s v="O20240826"/>
    <s v="C11371"/>
    <s v="Consumer"/>
    <x v="0"/>
    <s v="Santa Fe"/>
    <s v="Rafaela"/>
    <s v="Suplementos"/>
    <s v="Whey 1kg"/>
    <n v="15"/>
    <n v="26.78"/>
    <n v="8.5000000000000006E-2"/>
    <n v="367.56"/>
    <n v="202.16"/>
    <n v="165.4"/>
    <s v="Credit"/>
  </r>
  <r>
    <x v="422"/>
    <s v="O20241442"/>
    <s v="C11507"/>
    <s v="SMB"/>
    <x v="1"/>
    <s v="Mendoza"/>
    <s v="Mendoza"/>
    <s v="Panificados"/>
    <s v="Pan Integral"/>
    <n v="6"/>
    <n v="1.94"/>
    <n v="0.114"/>
    <n v="10.31"/>
    <n v="6.91"/>
    <n v="3.4"/>
    <s v="Cash"/>
  </r>
  <r>
    <x v="584"/>
    <s v="O20244939"/>
    <s v="C12428"/>
    <s v="SMB"/>
    <x v="1"/>
    <s v="Córdoba"/>
    <s v="Córdoba"/>
    <s v="Lácteos"/>
    <s v="Queso Cremoso 500g"/>
    <n v="1"/>
    <n v="1.03"/>
    <n v="2.5999999999999999E-2"/>
    <n v="1"/>
    <n v="0.78"/>
    <n v="0.22"/>
    <s v="Transfer"/>
  </r>
  <r>
    <x v="368"/>
    <s v="O20242624"/>
    <s v="C12762"/>
    <s v="Consumer"/>
    <x v="0"/>
    <s v="Rosario"/>
    <s v="Rosario"/>
    <s v="Panificados"/>
    <s v="Pan Integral"/>
    <n v="1"/>
    <n v="1.17"/>
    <n v="1.2999999999999999E-2"/>
    <n v="1.1499999999999999"/>
    <n v="0.77"/>
    <n v="0.38"/>
    <s v="Cash"/>
  </r>
  <r>
    <x v="287"/>
    <s v="O20240837"/>
    <s v="C10727"/>
    <s v="Consumer"/>
    <x v="0"/>
    <s v="Mendoza"/>
    <s v="Godoy Cruz"/>
    <s v="Lácteos"/>
    <s v="Leche 1L"/>
    <n v="10"/>
    <n v="2.2200000000000002"/>
    <n v="0.11799999999999999"/>
    <n v="19.579999999999998"/>
    <n v="15.27"/>
    <n v="4.3099999999999996"/>
    <s v="Cash"/>
  </r>
  <r>
    <x v="610"/>
    <s v="O20244202"/>
    <s v="C12030"/>
    <s v="Consumer"/>
    <x v="1"/>
    <s v="Santa Fe"/>
    <s v="Santa Fe"/>
    <s v="Bebidas"/>
    <s v="Jugo Naranja"/>
    <n v="9"/>
    <n v="2.0299999999999998"/>
    <n v="5.8000000000000003E-2"/>
    <n v="17.21"/>
    <n v="12.91"/>
    <n v="4.3"/>
    <s v="Cash"/>
  </r>
  <r>
    <x v="108"/>
    <s v="O20243971"/>
    <s v="C12421"/>
    <s v="SMB"/>
    <x v="1"/>
    <s v="LatAm"/>
    <s v="Asunción"/>
    <s v="Verduras"/>
    <s v="Zanahoria Kg"/>
    <n v="10"/>
    <n v="2.08"/>
    <n v="0.113"/>
    <n v="18.45"/>
    <n v="12.92"/>
    <n v="5.53"/>
    <s v="Credit"/>
  </r>
  <r>
    <x v="602"/>
    <s v="O20241704"/>
    <s v="C12739"/>
    <s v="Consumer"/>
    <x v="1"/>
    <s v="Córdoba"/>
    <s v="Río Cuarto"/>
    <s v="Panificados"/>
    <s v="Pan Lacteado"/>
    <n v="3"/>
    <n v="1.25"/>
    <n v="2.3E-2"/>
    <n v="3.66"/>
    <n v="2.4500000000000002"/>
    <n v="1.21"/>
    <s v="Credit"/>
  </r>
  <r>
    <x v="512"/>
    <s v="O20240588"/>
    <s v="C10848"/>
    <s v="SMB"/>
    <x v="1"/>
    <s v="Santa Fe"/>
    <s v="Santa Fe"/>
    <s v="Lácteos"/>
    <s v="Yogur 1L"/>
    <n v="18"/>
    <n v="1.39"/>
    <n v="7.4999999999999997E-2"/>
    <n v="23.14"/>
    <n v="18.05"/>
    <n v="5.09"/>
    <s v="Cash"/>
  </r>
  <r>
    <x v="569"/>
    <s v="O20242338"/>
    <s v="C12188"/>
    <s v="Consumer"/>
    <x v="1"/>
    <s v="Santa Fe"/>
    <s v="Rosario"/>
    <s v="Lácteos"/>
    <s v="Leche 1L"/>
    <n v="4"/>
    <n v="1.68"/>
    <n v="0.19600000000000001"/>
    <n v="5.4"/>
    <n v="4.21"/>
    <n v="1.19"/>
    <s v="Credit"/>
  </r>
  <r>
    <x v="501"/>
    <s v="O20244958"/>
    <s v="C11432"/>
    <s v="SMB"/>
    <x v="0"/>
    <s v="Mendoza"/>
    <s v="Mendoza"/>
    <s v="Panificados"/>
    <s v="Pan Lacteado"/>
    <n v="20"/>
    <n v="1.53"/>
    <n v="0"/>
    <n v="30.6"/>
    <n v="20.5"/>
    <n v="10.1"/>
    <s v="Credit"/>
  </r>
  <r>
    <x v="76"/>
    <s v="O20243702"/>
    <s v="C10603"/>
    <s v="SMB"/>
    <x v="1"/>
    <s v="AMBA"/>
    <s v="GBA Sur"/>
    <s v="Lácteos"/>
    <s v="Leche 1L"/>
    <n v="13"/>
    <n v="1.63"/>
    <n v="8.8999999999999996E-2"/>
    <n v="19.3"/>
    <n v="15.05"/>
    <n v="4.25"/>
    <s v="Debit"/>
  </r>
  <r>
    <x v="613"/>
    <s v="O20244309"/>
    <s v="C11672"/>
    <s v="Consumer"/>
    <x v="1"/>
    <s v="Rosario"/>
    <s v="Rosario"/>
    <s v="Verduras"/>
    <s v="Lechuga Unidad"/>
    <n v="15"/>
    <n v="2.42"/>
    <n v="3.0000000000000001E-3"/>
    <n v="36.19"/>
    <n v="25.33"/>
    <n v="10.86"/>
    <s v="Credit"/>
  </r>
  <r>
    <x v="443"/>
    <s v="O20243937"/>
    <s v="C11682"/>
    <s v="SMB"/>
    <x v="1"/>
    <s v="Córdoba"/>
    <s v="Villa María"/>
    <s v="Frutas"/>
    <s v="Uva Kg"/>
    <n v="20"/>
    <n v="3.18"/>
    <n v="7.0000000000000007E-2"/>
    <n v="59.15"/>
    <n v="42.59"/>
    <n v="16.559999999999999"/>
    <s v="Credit"/>
  </r>
  <r>
    <x v="57"/>
    <s v="O20241382"/>
    <s v="C12690"/>
    <s v="Consumer"/>
    <x v="1"/>
    <s v="Santa Fe"/>
    <s v="Rafaela"/>
    <s v="Frutas"/>
    <s v="Uva Kg"/>
    <n v="15"/>
    <n v="1.95"/>
    <n v="9.2999999999999999E-2"/>
    <n v="26.53"/>
    <n v="19.100000000000001"/>
    <n v="7.43"/>
    <s v="Debit"/>
  </r>
  <r>
    <x v="165"/>
    <s v="O20243252"/>
    <s v="C12759"/>
    <s v="Consumer"/>
    <x v="1"/>
    <s v="Santa Fe"/>
    <s v="Rosario"/>
    <s v="Snacks"/>
    <s v="Papas Onduladas"/>
    <n v="3"/>
    <n v="1.84"/>
    <n v="0.124"/>
    <n v="4.84"/>
    <n v="3.15"/>
    <n v="1.69"/>
    <s v="Credit"/>
  </r>
  <r>
    <x v="571"/>
    <s v="O20242428"/>
    <s v="C11880"/>
    <s v="SMB"/>
    <x v="1"/>
    <s v="Santa Fe"/>
    <s v="Rafaela"/>
    <s v="Snacks"/>
    <s v="Papas Onduladas"/>
    <n v="1"/>
    <n v="3.29"/>
    <n v="0.18"/>
    <n v="2.7"/>
    <n v="1.76"/>
    <n v="0.94"/>
    <s v="Credit"/>
  </r>
  <r>
    <x v="262"/>
    <s v="O20244195"/>
    <s v="C11145"/>
    <s v="Consumer"/>
    <x v="1"/>
    <s v="AMBA"/>
    <s v="GBA Sur"/>
    <s v="Snacks"/>
    <s v="Barra Cereal"/>
    <n v="4"/>
    <n v="2.2799999999999998"/>
    <n v="0.115"/>
    <n v="8.07"/>
    <n v="5.25"/>
    <n v="2.82"/>
    <s v="Credit"/>
  </r>
  <r>
    <x v="488"/>
    <s v="O20241897"/>
    <s v="C10495"/>
    <s v="SMB"/>
    <x v="0"/>
    <s v="LatAm"/>
    <s v="Lima"/>
    <s v="Verduras"/>
    <s v="Tomate Kg"/>
    <n v="15"/>
    <n v="1.44"/>
    <n v="1.4999999999999999E-2"/>
    <n v="21.28"/>
    <n v="14.9"/>
    <n v="6.38"/>
    <s v="Credit"/>
  </r>
  <r>
    <x v="590"/>
    <s v="O20241159"/>
    <s v="C13280"/>
    <s v="Consumer"/>
    <x v="2"/>
    <s v="AMBA"/>
    <s v="GBA Norte"/>
    <s v="Lácteos"/>
    <s v="Leche 1L"/>
    <n v="4"/>
    <n v="2.81"/>
    <n v="0.13900000000000001"/>
    <n v="9.68"/>
    <n v="7.55"/>
    <n v="2.13"/>
    <s v="Credit"/>
  </r>
  <r>
    <x v="603"/>
    <s v="O20244997"/>
    <s v="C10467"/>
    <s v="SMB"/>
    <x v="1"/>
    <s v="Mendoza"/>
    <s v="San Rafael"/>
    <s v="Lácteos"/>
    <s v="Leche 1L"/>
    <n v="16"/>
    <n v="2.97"/>
    <n v="8.7999999999999995E-2"/>
    <n v="43.34"/>
    <n v="33.81"/>
    <n v="9.5299999999999994"/>
    <s v="Credit"/>
  </r>
  <r>
    <x v="347"/>
    <s v="O20240039"/>
    <s v="C10546"/>
    <s v="Enterprise"/>
    <x v="1"/>
    <s v="AMBA"/>
    <s v="GBA Norte"/>
    <s v="Verduras"/>
    <s v="Lechuga Unidad"/>
    <n v="13"/>
    <n v="1.74"/>
    <n v="0"/>
    <n v="22.62"/>
    <n v="15.83"/>
    <n v="6.79"/>
    <s v="Credit"/>
  </r>
  <r>
    <x v="308"/>
    <s v="O20242050"/>
    <s v="C10555"/>
    <s v="SMB"/>
    <x v="1"/>
    <s v="Córdoba"/>
    <s v="Villa María"/>
    <s v="Snacks"/>
    <s v="Mix Frutos Secos"/>
    <n v="8"/>
    <n v="3.34"/>
    <n v="9.6000000000000002E-2"/>
    <n v="24.15"/>
    <n v="15.7"/>
    <n v="8.4499999999999993"/>
    <s v="Debit"/>
  </r>
  <r>
    <x v="397"/>
    <s v="O20244547"/>
    <s v="C12881"/>
    <s v="Consumer"/>
    <x v="0"/>
    <s v="Mendoza"/>
    <s v="San Rafael"/>
    <s v="Verduras"/>
    <s v="Cebolla Kg"/>
    <n v="19"/>
    <n v="1.96"/>
    <n v="5.6000000000000001E-2"/>
    <n v="35.15"/>
    <n v="24.61"/>
    <n v="10.54"/>
    <s v="Credit"/>
  </r>
  <r>
    <x v="595"/>
    <s v="O20241847"/>
    <s v="C11030"/>
    <s v="Consumer"/>
    <x v="1"/>
    <s v="Santa Fe"/>
    <s v="Santa Fe"/>
    <s v="Bebidas"/>
    <s v="Energética"/>
    <n v="20"/>
    <n v="1.66"/>
    <n v="4.0000000000000001E-3"/>
    <n v="33.07"/>
    <n v="24.8"/>
    <n v="8.27"/>
    <s v="Debit"/>
  </r>
  <r>
    <x v="166"/>
    <s v="O20241092"/>
    <s v="C11365"/>
    <s v="Consumer"/>
    <x v="1"/>
    <s v="LatAm"/>
    <s v="Asunción"/>
    <s v="Bebidas"/>
    <s v="Jugo Naranja"/>
    <n v="19"/>
    <n v="1.42"/>
    <n v="7.6999999999999999E-2"/>
    <n v="24.9"/>
    <n v="18.68"/>
    <n v="6.22"/>
    <s v="Credit"/>
  </r>
  <r>
    <x v="123"/>
    <s v="O20243325"/>
    <s v="C11469"/>
    <s v="Consumer"/>
    <x v="0"/>
    <s v="Santa Fe"/>
    <s v="Rosario"/>
    <s v="Suplementos"/>
    <s v="Whey 1kg"/>
    <n v="6"/>
    <n v="13.8"/>
    <n v="0.106"/>
    <n v="74.02"/>
    <n v="40.71"/>
    <n v="33.31"/>
    <s v="Transfer"/>
  </r>
  <r>
    <x v="197"/>
    <s v="O20242894"/>
    <s v="C13487"/>
    <s v="Consumer"/>
    <x v="1"/>
    <s v="Santa Fe"/>
    <s v="Rosario"/>
    <s v="Suplementos"/>
    <s v="Multivitamínico"/>
    <n v="7"/>
    <n v="26.5"/>
    <n v="8.5000000000000006E-2"/>
    <n v="169.73"/>
    <n v="93.35"/>
    <n v="76.38"/>
    <s v="Credit"/>
  </r>
  <r>
    <x v="42"/>
    <s v="O20241363"/>
    <s v="C11075"/>
    <s v="Enterprise"/>
    <x v="0"/>
    <s v="LatAm"/>
    <s v="Asunción"/>
    <s v="Suplementos"/>
    <s v="Creatina 300g"/>
    <n v="8"/>
    <n v="31.8"/>
    <n v="6.5000000000000002E-2"/>
    <n v="237.86"/>
    <n v="130.82"/>
    <n v="107.04"/>
    <s v="Cash"/>
  </r>
  <r>
    <x v="409"/>
    <s v="O20243481"/>
    <s v="C11515"/>
    <s v="Consumer"/>
    <x v="0"/>
    <s v="Rosario"/>
    <s v="Rosario"/>
    <s v="Frutas"/>
    <s v="Manzana Kg"/>
    <n v="8"/>
    <n v="2.85"/>
    <n v="0"/>
    <n v="22.8"/>
    <n v="16.420000000000002"/>
    <n v="6.38"/>
    <s v="Debit"/>
  </r>
  <r>
    <x v="77"/>
    <s v="O20240111"/>
    <s v="C12902"/>
    <s v="Consumer"/>
    <x v="2"/>
    <s v="Córdoba"/>
    <s v="Córdoba"/>
    <s v="Panificados"/>
    <s v="Pan Lacteado"/>
    <n v="18"/>
    <n v="1.92"/>
    <n v="0"/>
    <n v="34.56"/>
    <n v="23.16"/>
    <n v="11.4"/>
    <s v="Debit"/>
  </r>
  <r>
    <x v="163"/>
    <s v="O20240942"/>
    <s v="C10564"/>
    <s v="Consumer"/>
    <x v="0"/>
    <s v="AMBA"/>
    <s v="CABA"/>
    <s v="Panificados"/>
    <s v="Pan Lacteado"/>
    <n v="7"/>
    <n v="1.99"/>
    <n v="7.0999999999999994E-2"/>
    <n v="12.94"/>
    <n v="8.67"/>
    <n v="4.2699999999999996"/>
    <s v="Credit"/>
  </r>
  <r>
    <x v="111"/>
    <s v="O20244169"/>
    <s v="C11440"/>
    <s v="Consumer"/>
    <x v="0"/>
    <s v="AMBA"/>
    <s v="CABA"/>
    <s v="Snacks"/>
    <s v="Mix Frutos Secos"/>
    <n v="8"/>
    <n v="1.76"/>
    <n v="2.8000000000000001E-2"/>
    <n v="13.69"/>
    <n v="8.9"/>
    <n v="4.79"/>
    <s v="Wallet"/>
  </r>
  <r>
    <x v="318"/>
    <s v="O20244143"/>
    <s v="C12075"/>
    <s v="Consumer"/>
    <x v="0"/>
    <s v="LatAm"/>
    <s v="Lima"/>
    <s v="Panificados"/>
    <s v="Pan Integral"/>
    <n v="7"/>
    <n v="1.33"/>
    <n v="0"/>
    <n v="9.31"/>
    <n v="6.24"/>
    <n v="3.07"/>
    <s v="Cash"/>
  </r>
  <r>
    <x v="4"/>
    <s v="O20240096"/>
    <s v="C10873"/>
    <s v="Consumer"/>
    <x v="1"/>
    <s v="Rosario"/>
    <s v="Rosario"/>
    <s v="Suplementos"/>
    <s v="Multivitamínico"/>
    <n v="6"/>
    <n v="23.5"/>
    <n v="0.128"/>
    <n v="122.95"/>
    <n v="67.62"/>
    <n v="55.33"/>
    <s v="Credit"/>
  </r>
  <r>
    <x v="137"/>
    <s v="O20241593"/>
    <s v="C10964"/>
    <s v="Consumer"/>
    <x v="1"/>
    <s v="Rosario"/>
    <s v="Rosario"/>
    <s v="Panificados"/>
    <s v="Pan Lacteado"/>
    <n v="9"/>
    <n v="1.1100000000000001"/>
    <n v="0.24199999999999999"/>
    <n v="7.57"/>
    <n v="5.07"/>
    <n v="2.5"/>
    <s v="Transfer"/>
  </r>
  <r>
    <x v="629"/>
    <s v="O20244060"/>
    <s v="C12685"/>
    <s v="Consumer"/>
    <x v="1"/>
    <s v="Santa Fe"/>
    <s v="Rosario"/>
    <s v="Panificados"/>
    <s v="Medialunas Docena"/>
    <n v="5"/>
    <n v="1.93"/>
    <n v="4.2000000000000003E-2"/>
    <n v="9.24"/>
    <n v="6.19"/>
    <n v="3.05"/>
    <s v="Credit"/>
  </r>
  <r>
    <x v="635"/>
    <s v="O20241346"/>
    <s v="C10319"/>
    <s v="Consumer"/>
    <x v="1"/>
    <s v="Córdoba"/>
    <s v="Córdoba"/>
    <s v="Snacks"/>
    <s v="Barra Cereal"/>
    <n v="17"/>
    <n v="3.23"/>
    <n v="7.0000000000000007E-2"/>
    <n v="51.07"/>
    <n v="33.200000000000003"/>
    <n v="17.87"/>
    <s v="Credit"/>
  </r>
  <r>
    <x v="604"/>
    <s v="O20243454"/>
    <s v="C11842"/>
    <s v="Consumer"/>
    <x v="1"/>
    <s v="Santa Fe"/>
    <s v="Rafaela"/>
    <s v="Panificados"/>
    <s v="Pan Integral"/>
    <n v="16"/>
    <n v="2.11"/>
    <n v="0.124"/>
    <n v="29.57"/>
    <n v="19.809999999999999"/>
    <n v="9.76"/>
    <s v="Debit"/>
  </r>
  <r>
    <x v="637"/>
    <s v="O20243582"/>
    <s v="C11451"/>
    <s v="Consumer"/>
    <x v="1"/>
    <s v="Santa Fe"/>
    <s v="Rosario"/>
    <s v="Lácteos"/>
    <s v="Yogur 1L"/>
    <n v="11"/>
    <n v="2.08"/>
    <n v="8.8999999999999996E-2"/>
    <n v="20.84"/>
    <n v="16.260000000000002"/>
    <n v="4.58"/>
    <s v="Cred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9F15F-AA73-43E3-BE74-38B7B5A199F3}" name="TablaDinámica4" cacheId="431" applyNumberFormats="0" applyBorderFormats="0" applyFontFormats="0" applyPatternFormats="0" applyAlignmentFormats="0" applyWidthHeightFormats="1" dataCaption="Valores" tag="c871a1f2-86ba-40ab-a105-b1b614a6d456" updatedVersion="8" minRefreshableVersion="3" useAutoFormatting="1" itemPrintTitles="1" createdVersion="8" indent="0" outline="1" outlineData="1" multipleFieldFilters="0" chartFormat="9">
  <location ref="B2:C9" firstHeaderRow="1" firstDataRow="1" firstDataCol="1"/>
  <pivotFields count="8">
    <pivotField axis="axisRow" allDrilled="1" subtotalTop="0" showAll="0" dataSourceSort="1" defaultSubtotal="0" defaultAttributeDrillState="1">
      <items count="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3">
    <field x="1"/>
    <field x="2"/>
    <field x="0"/>
  </rowFields>
  <rowItems count="7">
    <i>
      <x/>
    </i>
    <i r="1">
      <x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revenue" fld="3" baseField="0" baseItem="0" numFmtId="167"/>
  </dataFields>
  <formats count="1">
    <format dxfId="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channel].&amp;[Online]"/>
      </members>
    </pivotHierarchy>
    <pivotHierarchy multipleItemSelectionAllowed="1" dragToData="1">
      <members count="1" level="1">
        <member name="[Sales].[region].&amp;[LatAm]"/>
      </members>
    </pivotHierarchy>
    <pivotHierarchy dragToData="1"/>
    <pivotHierarchy multipleItemSelectionAllowed="1" dragToData="1">
      <members count="1" level="1">
        <member name="[Sales].[product_category].&amp;[Verdu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payment_method].&amp;[Cash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6"/>
    <rowHierarchyUsage hierarchyUsage="18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yecto1_excel_ventas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8488D-77D9-48C5-A98B-2A598781346A}" name="TablaDinámica2" cacheId="428" applyNumberFormats="0" applyBorderFormats="0" applyFontFormats="0" applyPatternFormats="0" applyAlignmentFormats="0" applyWidthHeightFormats="1" dataCaption="Valores" tag="f67189b9-4e4d-437f-8ed5-fb644002bf10" updatedVersion="8" minRefreshableVersion="3" useAutoFormatting="1" itemPrintTitles="1" createdVersion="8" indent="0" outline="1" outlineData="1" multipleFieldFilters="0" chartFormat="41">
  <location ref="B2:C5" firstHeaderRow="1" firstDataRow="1" firstDataCol="1"/>
  <pivotFields count="6">
    <pivotField axis="axisRow" allDrilled="1" subtotalTop="0" showAll="0" measureFilter="1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a de revenue" fld="1" baseField="0" baseItem="0"/>
  </dataFields>
  <chartFormats count="2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channel].&amp;[Online]"/>
      </members>
    </pivotHierarchy>
    <pivotHierarchy multipleItemSelectionAllowed="1" dragToData="1">
      <members count="1" level="1">
        <member name="[Sales].[region].&amp;[LatAm]"/>
      </members>
    </pivotHierarchy>
    <pivotHierarchy dragToData="1"/>
    <pivotHierarchy multipleItemSelectionAllowed="1" dragToData="1">
      <members count="1" level="1">
        <member name="[Sales].[product_category].&amp;[Verdu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payment_method].&amp;[Cash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yecto1_excel_ventas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BE032-4FB5-4462-B3D6-73F299F9D05C}" name="TablaDinámica3" cacheId="425" applyNumberFormats="0" applyBorderFormats="0" applyFontFormats="0" applyPatternFormats="0" applyAlignmentFormats="0" applyWidthHeightFormats="1" dataCaption="Valores" tag="02d7b8d9-7c0b-4b1a-a192-bc071c968370" updatedVersion="8" minRefreshableVersion="3" useAutoFormatting="1" itemPrintTitles="1" createdVersion="8" indent="0" outline="1" outlineData="1" multipleFieldFilters="0" chartFormat="8">
  <location ref="B2:F5" firstHeaderRow="1" firstDataRow="2" firstDataCol="1"/>
  <pivotFields count="6"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a de revenue" fld="2" baseField="0" baseItem="0" numFmtId="167"/>
  </dataFields>
  <formats count="3">
    <format dxfId="3">
      <pivotArea dataOnly="0" labelOnly="1" fieldPosition="0">
        <references count="1">
          <reference field="1" count="1">
            <x v="0"/>
          </reference>
        </references>
      </pivotArea>
    </format>
    <format dxfId="2">
      <pivotArea field="1" type="button" dataOnly="0" labelOnly="1" outline="0" axis="axisCol" fieldPosition="0"/>
    </format>
    <format dxfId="1">
      <pivotArea outline="0" collapsedLevelsAreSubtotals="1" fieldPosition="0"/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Sales].[region].&amp;[LatAm]"/>
      </members>
    </pivotHierarchy>
    <pivotHierarchy dragToData="1"/>
    <pivotHierarchy multipleItemSelectionAllowed="1" dragToData="1">
      <members count="1" level="1">
        <member name="[Sales].[product_category].&amp;[Verdu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payment_method].&amp;[Cash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yecto1_excel_ventas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C27A7-36FD-45CC-8053-F917F55A00C4}" name="TablaDinámica1" cacheId="16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3:F7" firstHeaderRow="1" firstDataRow="1" firstDataCol="1"/>
  <pivotFields count="18">
    <pivotField numFmtId="164" showAll="0">
      <items count="639">
        <item x="497"/>
        <item x="390"/>
        <item x="118"/>
        <item x="393"/>
        <item x="6"/>
        <item x="347"/>
        <item x="492"/>
        <item x="278"/>
        <item x="537"/>
        <item x="54"/>
        <item x="485"/>
        <item x="127"/>
        <item x="4"/>
        <item x="426"/>
        <item x="77"/>
        <item x="68"/>
        <item x="324"/>
        <item x="533"/>
        <item x="145"/>
        <item x="205"/>
        <item x="391"/>
        <item x="484"/>
        <item x="558"/>
        <item x="562"/>
        <item x="459"/>
        <item x="65"/>
        <item x="456"/>
        <item x="338"/>
        <item x="585"/>
        <item x="535"/>
        <item x="86"/>
        <item x="32"/>
        <item x="420"/>
        <item x="358"/>
        <item x="295"/>
        <item x="305"/>
        <item x="193"/>
        <item x="207"/>
        <item x="419"/>
        <item x="394"/>
        <item x="134"/>
        <item x="194"/>
        <item x="598"/>
        <item x="11"/>
        <item x="472"/>
        <item x="155"/>
        <item x="341"/>
        <item x="515"/>
        <item x="301"/>
        <item x="591"/>
        <item x="20"/>
        <item x="45"/>
        <item x="139"/>
        <item x="574"/>
        <item x="256"/>
        <item x="522"/>
        <item x="264"/>
        <item x="573"/>
        <item x="611"/>
        <item x="136"/>
        <item x="323"/>
        <item x="96"/>
        <item x="277"/>
        <item x="583"/>
        <item x="172"/>
        <item x="361"/>
        <item x="292"/>
        <item x="366"/>
        <item x="445"/>
        <item x="208"/>
        <item x="81"/>
        <item x="512"/>
        <item x="448"/>
        <item x="219"/>
        <item x="14"/>
        <item x="322"/>
        <item x="325"/>
        <item x="365"/>
        <item x="380"/>
        <item x="395"/>
        <item x="385"/>
        <item x="55"/>
        <item x="593"/>
        <item x="471"/>
        <item x="317"/>
        <item x="150"/>
        <item x="444"/>
        <item x="352"/>
        <item x="69"/>
        <item x="279"/>
        <item x="326"/>
        <item x="187"/>
        <item x="594"/>
        <item x="247"/>
        <item x="186"/>
        <item x="140"/>
        <item x="417"/>
        <item x="21"/>
        <item x="161"/>
        <item x="403"/>
        <item x="581"/>
        <item x="487"/>
        <item x="75"/>
        <item x="287"/>
        <item x="58"/>
        <item x="479"/>
        <item x="543"/>
        <item x="503"/>
        <item x="200"/>
        <item x="307"/>
        <item x="82"/>
        <item x="334"/>
        <item x="483"/>
        <item x="290"/>
        <item x="360"/>
        <item x="163"/>
        <item x="521"/>
        <item x="548"/>
        <item x="461"/>
        <item x="500"/>
        <item x="371"/>
        <item x="466"/>
        <item x="84"/>
        <item x="566"/>
        <item x="92"/>
        <item x="238"/>
        <item x="513"/>
        <item x="103"/>
        <item x="475"/>
        <item x="552"/>
        <item x="435"/>
        <item x="185"/>
        <item x="124"/>
        <item x="16"/>
        <item x="135"/>
        <item x="166"/>
        <item x="627"/>
        <item x="47"/>
        <item x="568"/>
        <item x="153"/>
        <item x="190"/>
        <item x="286"/>
        <item x="373"/>
        <item x="217"/>
        <item x="590"/>
        <item x="539"/>
        <item x="159"/>
        <item x="89"/>
        <item x="198"/>
        <item x="367"/>
        <item x="609"/>
        <item x="116"/>
        <item x="632"/>
        <item x="129"/>
        <item x="112"/>
        <item x="532"/>
        <item x="557"/>
        <item x="222"/>
        <item x="80"/>
        <item x="464"/>
        <item x="354"/>
        <item x="570"/>
        <item x="509"/>
        <item x="156"/>
        <item x="382"/>
        <item x="267"/>
        <item x="527"/>
        <item x="608"/>
        <item x="635"/>
        <item x="177"/>
        <item x="614"/>
        <item x="42"/>
        <item x="399"/>
        <item x="57"/>
        <item x="289"/>
        <item x="454"/>
        <item x="362"/>
        <item x="357"/>
        <item x="113"/>
        <item x="291"/>
        <item x="422"/>
        <item x="170"/>
        <item x="44"/>
        <item x="431"/>
        <item x="180"/>
        <item x="453"/>
        <item x="370"/>
        <item x="158"/>
        <item x="343"/>
        <item x="525"/>
        <item x="440"/>
        <item x="398"/>
        <item x="39"/>
        <item x="79"/>
        <item x="336"/>
        <item x="350"/>
        <item x="273"/>
        <item x="29"/>
        <item x="24"/>
        <item x="294"/>
        <item x="137"/>
        <item x="526"/>
        <item x="506"/>
        <item x="369"/>
        <item x="130"/>
        <item x="615"/>
        <item x="122"/>
        <item x="508"/>
        <item x="144"/>
        <item x="23"/>
        <item x="408"/>
        <item x="224"/>
        <item x="617"/>
        <item x="8"/>
        <item x="216"/>
        <item x="602"/>
        <item x="250"/>
        <item x="246"/>
        <item x="74"/>
        <item x="555"/>
        <item x="7"/>
        <item x="546"/>
        <item x="164"/>
        <item x="210"/>
        <item x="283"/>
        <item x="213"/>
        <item x="27"/>
        <item x="71"/>
        <item x="529"/>
        <item x="524"/>
        <item x="505"/>
        <item x="452"/>
        <item x="595"/>
        <item x="83"/>
        <item x="64"/>
        <item x="174"/>
        <item x="499"/>
        <item x="12"/>
        <item x="488"/>
        <item x="90"/>
        <item x="310"/>
        <item x="531"/>
        <item x="628"/>
        <item x="447"/>
        <item x="511"/>
        <item x="528"/>
        <item x="252"/>
        <item x="270"/>
        <item x="538"/>
        <item x="364"/>
        <item x="406"/>
        <item x="577"/>
        <item x="128"/>
        <item x="321"/>
        <item x="344"/>
        <item x="494"/>
        <item x="171"/>
        <item x="308"/>
        <item x="523"/>
        <item x="424"/>
        <item x="115"/>
        <item x="225"/>
        <item x="248"/>
        <item x="580"/>
        <item x="607"/>
        <item x="564"/>
        <item x="298"/>
        <item x="434"/>
        <item x="133"/>
        <item x="211"/>
        <item x="169"/>
        <item x="596"/>
        <item x="410"/>
        <item x="441"/>
        <item x="284"/>
        <item x="104"/>
        <item x="389"/>
        <item x="423"/>
        <item x="592"/>
        <item x="631"/>
        <item x="105"/>
        <item x="87"/>
        <item x="266"/>
        <item x="550"/>
        <item x="563"/>
        <item x="19"/>
        <item x="231"/>
        <item x="9"/>
        <item x="309"/>
        <item x="40"/>
        <item x="101"/>
        <item x="636"/>
        <item x="61"/>
        <item x="179"/>
        <item x="303"/>
        <item x="569"/>
        <item x="227"/>
        <item x="400"/>
        <item x="620"/>
        <item x="450"/>
        <item x="15"/>
        <item x="332"/>
        <item x="221"/>
        <item x="43"/>
        <item x="126"/>
        <item x="374"/>
        <item x="396"/>
        <item x="88"/>
        <item x="152"/>
        <item x="571"/>
        <item x="534"/>
        <item x="258"/>
        <item x="1"/>
        <item x="621"/>
        <item x="131"/>
        <item x="184"/>
        <item x="107"/>
        <item x="421"/>
        <item x="601"/>
        <item x="359"/>
        <item x="451"/>
        <item x="634"/>
        <item x="241"/>
        <item x="404"/>
        <item x="316"/>
        <item x="168"/>
        <item x="516"/>
        <item x="623"/>
        <item x="551"/>
        <item x="363"/>
        <item x="53"/>
        <item x="117"/>
        <item x="346"/>
        <item x="368"/>
        <item x="597"/>
        <item x="605"/>
        <item x="261"/>
        <item x="582"/>
        <item x="0"/>
        <item x="49"/>
        <item x="95"/>
        <item x="349"/>
        <item x="429"/>
        <item x="530"/>
        <item x="446"/>
        <item x="274"/>
        <item x="517"/>
        <item x="239"/>
        <item x="272"/>
        <item x="91"/>
        <item x="209"/>
        <item x="315"/>
        <item x="182"/>
        <item x="375"/>
        <item x="476"/>
        <item x="223"/>
        <item x="588"/>
        <item x="220"/>
        <item x="489"/>
        <item x="418"/>
        <item x="138"/>
        <item x="455"/>
        <item x="160"/>
        <item x="106"/>
        <item x="458"/>
        <item x="542"/>
        <item x="215"/>
        <item x="275"/>
        <item x="244"/>
        <item x="306"/>
        <item x="197"/>
        <item x="151"/>
        <item x="467"/>
        <item x="36"/>
        <item x="196"/>
        <item x="449"/>
        <item x="296"/>
        <item x="300"/>
        <item x="157"/>
        <item x="50"/>
        <item x="30"/>
        <item x="102"/>
        <item x="245"/>
        <item x="416"/>
        <item x="297"/>
        <item x="93"/>
        <item x="353"/>
        <item x="67"/>
        <item x="22"/>
        <item x="348"/>
        <item x="502"/>
        <item x="41"/>
        <item x="72"/>
        <item x="235"/>
        <item x="480"/>
        <item x="120"/>
        <item x="188"/>
        <item x="13"/>
        <item x="463"/>
        <item x="132"/>
        <item x="415"/>
        <item x="536"/>
        <item x="199"/>
        <item x="345"/>
        <item x="203"/>
        <item x="162"/>
        <item x="63"/>
        <item x="10"/>
        <item x="328"/>
        <item x="251"/>
        <item x="233"/>
        <item x="271"/>
        <item x="183"/>
        <item x="165"/>
        <item x="304"/>
        <item x="442"/>
        <item x="465"/>
        <item x="206"/>
        <item x="17"/>
        <item x="121"/>
        <item x="78"/>
        <item x="265"/>
        <item x="123"/>
        <item x="414"/>
        <item x="276"/>
        <item x="232"/>
        <item x="482"/>
        <item x="402"/>
        <item x="249"/>
        <item x="148"/>
        <item x="561"/>
        <item x="110"/>
        <item x="575"/>
        <item x="379"/>
        <item x="576"/>
        <item x="329"/>
        <item x="99"/>
        <item x="604"/>
        <item x="125"/>
        <item x="432"/>
        <item x="486"/>
        <item x="409"/>
        <item x="378"/>
        <item x="142"/>
        <item x="234"/>
        <item x="578"/>
        <item x="587"/>
        <item x="230"/>
        <item x="439"/>
        <item x="540"/>
        <item x="520"/>
        <item x="25"/>
        <item x="372"/>
        <item x="637"/>
        <item x="478"/>
        <item x="589"/>
        <item x="541"/>
        <item x="556"/>
        <item x="392"/>
        <item x="618"/>
        <item x="498"/>
        <item x="46"/>
        <item x="616"/>
        <item x="507"/>
        <item x="433"/>
        <item x="253"/>
        <item x="189"/>
        <item x="70"/>
        <item x="462"/>
        <item x="66"/>
        <item x="76"/>
        <item x="178"/>
        <item x="519"/>
        <item x="146"/>
        <item x="579"/>
        <item x="630"/>
        <item x="477"/>
        <item x="468"/>
        <item x="254"/>
        <item x="214"/>
        <item x="490"/>
        <item x="114"/>
        <item x="510"/>
        <item x="52"/>
        <item x="288"/>
        <item x="240"/>
        <item x="514"/>
        <item x="376"/>
        <item x="236"/>
        <item x="299"/>
        <item x="413"/>
        <item x="428"/>
        <item x="633"/>
        <item x="481"/>
        <item x="62"/>
        <item x="545"/>
        <item x="181"/>
        <item x="85"/>
        <item x="176"/>
        <item x="34"/>
        <item x="405"/>
        <item x="443"/>
        <item x="149"/>
        <item x="355"/>
        <item x="387"/>
        <item x="491"/>
        <item x="342"/>
        <item x="108"/>
        <item x="97"/>
        <item x="260"/>
        <item x="351"/>
        <item x="612"/>
        <item x="195"/>
        <item x="5"/>
        <item x="192"/>
        <item x="243"/>
        <item x="629"/>
        <item x="333"/>
        <item x="586"/>
        <item x="331"/>
        <item x="412"/>
        <item x="147"/>
        <item x="388"/>
        <item x="493"/>
        <item x="100"/>
        <item x="318"/>
        <item x="599"/>
        <item x="337"/>
        <item x="111"/>
        <item x="73"/>
        <item x="255"/>
        <item x="547"/>
        <item x="262"/>
        <item x="610"/>
        <item x="311"/>
        <item x="327"/>
        <item x="474"/>
        <item x="38"/>
        <item x="18"/>
        <item x="175"/>
        <item x="212"/>
        <item x="263"/>
        <item x="259"/>
        <item x="411"/>
        <item x="554"/>
        <item x="280"/>
        <item x="436"/>
        <item x="60"/>
        <item x="613"/>
        <item x="285"/>
        <item x="312"/>
        <item x="167"/>
        <item x="202"/>
        <item x="242"/>
        <item x="191"/>
        <item x="282"/>
        <item x="504"/>
        <item x="383"/>
        <item x="377"/>
        <item x="51"/>
        <item x="226"/>
        <item x="384"/>
        <item x="37"/>
        <item x="319"/>
        <item x="470"/>
        <item x="141"/>
        <item x="567"/>
        <item x="425"/>
        <item x="572"/>
        <item x="268"/>
        <item x="339"/>
        <item x="335"/>
        <item x="600"/>
        <item x="281"/>
        <item x="495"/>
        <item x="430"/>
        <item x="98"/>
        <item x="624"/>
        <item x="397"/>
        <item x="2"/>
        <item x="269"/>
        <item x="438"/>
        <item x="48"/>
        <item x="154"/>
        <item x="330"/>
        <item x="119"/>
        <item x="204"/>
        <item x="606"/>
        <item x="437"/>
        <item x="626"/>
        <item x="386"/>
        <item x="257"/>
        <item x="407"/>
        <item x="143"/>
        <item x="293"/>
        <item x="33"/>
        <item x="619"/>
        <item x="544"/>
        <item x="237"/>
        <item x="565"/>
        <item x="302"/>
        <item x="549"/>
        <item x="473"/>
        <item x="622"/>
        <item x="553"/>
        <item x="340"/>
        <item x="26"/>
        <item x="313"/>
        <item x="320"/>
        <item x="229"/>
        <item x="201"/>
        <item x="518"/>
        <item x="427"/>
        <item x="460"/>
        <item x="496"/>
        <item x="559"/>
        <item x="109"/>
        <item x="31"/>
        <item x="381"/>
        <item x="218"/>
        <item x="228"/>
        <item x="457"/>
        <item x="3"/>
        <item x="401"/>
        <item x="35"/>
        <item x="56"/>
        <item x="356"/>
        <item x="59"/>
        <item x="560"/>
        <item x="584"/>
        <item x="28"/>
        <item x="469"/>
        <item x="501"/>
        <item x="314"/>
        <item x="625"/>
        <item x="173"/>
        <item x="94"/>
        <item x="603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revenue" fld="12" baseField="0" baseItem="0"/>
  </dataFields>
  <formats count="4">
    <format dxfId="7">
      <pivotArea collapsedLevelsAreSubtotals="1" fieldPosition="0">
        <references count="1">
          <reference field="4" count="1">
            <x v="0"/>
          </reference>
        </references>
      </pivotArea>
    </format>
    <format dxfId="6">
      <pivotArea collapsedLevelsAreSubtotals="1" fieldPosition="0">
        <references count="1">
          <reference field="4" count="1">
            <x v="1"/>
          </reference>
        </references>
      </pivotArea>
    </format>
    <format dxfId="5">
      <pivotArea collapsedLevelsAreSubtotals="1" fieldPosition="0">
        <references count="1">
          <reference field="4" count="1">
            <x v="2"/>
          </reference>
        </references>
      </pivotArea>
    </format>
    <format dxfId="4">
      <pivotArea grandRow="1" outline="0" collapsedLevelsAreSubtotals="1" fieldPosition="0"/>
    </format>
  </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hannel" xr10:uid="{6297E853-1400-40CF-9628-B48987DC637C}" sourceName="[Sales].[channel]">
  <pivotTables>
    <pivotTable tabId="6" name="TablaDinámica3"/>
    <pivotTable tabId="5" name="TablaDinámica2"/>
    <pivotTable tabId="4" name="TablaDinámica4"/>
  </pivotTables>
  <data>
    <olap pivotCacheId="1497203732">
      <levels count="2">
        <level uniqueName="[Sales].[channel].[(All)]" sourceCaption="(All)" count="0"/>
        <level uniqueName="[Sales].[channel].[channel]" sourceCaption="channel" count="3">
          <ranges>
            <range startItem="0">
              <i n="[Sales].[channel].&amp;[Online]" c="Online"/>
              <i n="[Sales].[channel].&amp;[Retail]" c="Retail"/>
              <i n="[Sales].[channel].&amp;[Wholesale]" c="Wholesale"/>
            </range>
          </ranges>
        </level>
      </levels>
      <selections count="1">
        <selection n="[Sales].[channel].&amp;[Online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yment_method" xr10:uid="{8C116740-743D-43E6-80A1-41B6A291CFB3}" sourceName="[Sales].[payment_method]">
  <pivotTables>
    <pivotTable tabId="6" name="TablaDinámica3"/>
    <pivotTable tabId="5" name="TablaDinámica2"/>
    <pivotTable tabId="4" name="TablaDinámica4"/>
  </pivotTables>
  <data>
    <olap pivotCacheId="1497203732">
      <levels count="2">
        <level uniqueName="[Sales].[payment_method].[(All)]" sourceCaption="(All)" count="0"/>
        <level uniqueName="[Sales].[payment_method].[payment_method]" sourceCaption="payment_method" count="5">
          <ranges>
            <range startItem="0">
              <i n="[Sales].[payment_method].&amp;[Cash]" c="Cash"/>
              <i n="[Sales].[payment_method].&amp;[Credit]" c="Credit"/>
              <i n="[Sales].[payment_method].&amp;[Debit]" c="Debit"/>
              <i n="[Sales].[payment_method].&amp;[Transfer]" c="Transfer"/>
              <i n="[Sales].[payment_method].&amp;[Wallet]" c="Wallet"/>
            </range>
          </ranges>
        </level>
      </levels>
      <selections count="1">
        <selection n="[Sales].[payment_method].&amp;[Cash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_category" xr10:uid="{78F92941-6124-4520-95F3-EBFF5C0D3757}" sourceName="[Sales].[product_category]">
  <pivotTables>
    <pivotTable tabId="6" name="TablaDinámica3"/>
    <pivotTable tabId="5" name="TablaDinámica2"/>
    <pivotTable tabId="4" name="TablaDinámica4"/>
  </pivotTables>
  <data>
    <olap pivotCacheId="1497203732">
      <levels count="2">
        <level uniqueName="[Sales].[product_category].[(All)]" sourceCaption="(All)" count="0"/>
        <level uniqueName="[Sales].[product_category].[product_category]" sourceCaption="product_category" count="7">
          <ranges>
            <range startItem="0">
              <i n="[Sales].[product_category].&amp;[Bebidas]" c="Bebidas"/>
              <i n="[Sales].[product_category].&amp;[Frutas]" c="Frutas"/>
              <i n="[Sales].[product_category].&amp;[Lácteos]" c="Lácteos"/>
              <i n="[Sales].[product_category].&amp;[Panificados]" c="Panificados"/>
              <i n="[Sales].[product_category].&amp;[Snacks]" c="Snacks"/>
              <i n="[Sales].[product_category].&amp;[Suplementos]" c="Suplementos"/>
              <i n="[Sales].[product_category].&amp;[Verduras]" c="Verduras"/>
            </range>
          </ranges>
        </level>
      </levels>
      <selections count="1">
        <selection n="[Sales].[product_category].&amp;[Verduras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B23AD20A-035C-4E40-A447-32135FC49F4D}" sourceName="[Sales].[region]">
  <pivotTables>
    <pivotTable tabId="6" name="TablaDinámica3"/>
    <pivotTable tabId="5" name="TablaDinámica2"/>
    <pivotTable tabId="4" name="TablaDinámica4"/>
  </pivotTables>
  <data>
    <olap pivotCacheId="1497203732">
      <levels count="2">
        <level uniqueName="[Sales].[region].[(All)]" sourceCaption="(All)" count="0"/>
        <level uniqueName="[Sales].[region].[region]" sourceCaption="region" count="6">
          <ranges>
            <range startItem="0">
              <i n="[Sales].[region].&amp;[AMBA]" c="AMBA"/>
              <i n="[Sales].[region].&amp;[Córdoba]" c="Córdoba"/>
              <i n="[Sales].[region].&amp;[LatAm]" c="LatAm"/>
              <i n="[Sales].[region].&amp;[Mendoza]" c="Mendoza"/>
              <i n="[Sales].[region].&amp;[Rosario]" c="Rosario"/>
              <i n="[Sales].[region].&amp;[Santa Fe]" c="Santa Fe"/>
            </range>
          </ranges>
        </level>
      </levels>
      <selections count="1">
        <selection n="[Sales].[region].&amp;[LatAm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annel" xr10:uid="{E7386C27-CA13-458D-9792-521669124BDC}" cache="SegmentaciónDeDatos_channel" caption="channel" columnCount="3" level="1" style="SlicerStyleDark1" rowHeight="241300"/>
  <slicer name="payment_method" xr10:uid="{5751D503-3484-4244-84AC-0710627D5C32}" cache="SegmentaciónDeDatos_payment_method" caption="payment_method" columnCount="3" level="1" style="SlicerStyleDark1" rowHeight="241300"/>
  <slicer name="product_category" xr10:uid="{49D60B60-8CE7-43E6-8E31-A54574E3260B}" cache="SegmentaciónDeDatos_product_category" caption="product_category" columnCount="3" level="1" style="SlicerStyleDark1" rowHeight="241300"/>
  <slicer name="region" xr10:uid="{4333D66F-C64F-49FB-AF43-4DE0C9547EBD}" cache="SegmentaciónDeDatos_region" caption="region" columnCount="3" level="1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P5001" totalsRowShown="0">
  <autoFilter ref="A1:P5001" xr:uid="{00000000-0009-0000-0100-000001000000}"/>
  <tableColumns count="16">
    <tableColumn id="1" xr3:uid="{00000000-0010-0000-0000-000001000000}" name="order_date"/>
    <tableColumn id="2" xr3:uid="{00000000-0010-0000-0000-000002000000}" name="order_id"/>
    <tableColumn id="3" xr3:uid="{00000000-0010-0000-0000-000003000000}" name="customer_id"/>
    <tableColumn id="4" xr3:uid="{00000000-0010-0000-0000-000004000000}" name="segment"/>
    <tableColumn id="5" xr3:uid="{00000000-0010-0000-0000-000005000000}" name="channel"/>
    <tableColumn id="6" xr3:uid="{00000000-0010-0000-0000-000006000000}" name="region"/>
    <tableColumn id="7" xr3:uid="{00000000-0010-0000-0000-000007000000}" name="city"/>
    <tableColumn id="8" xr3:uid="{00000000-0010-0000-0000-000008000000}" name="product_category"/>
    <tableColumn id="9" xr3:uid="{00000000-0010-0000-0000-000009000000}" name="product_name"/>
    <tableColumn id="10" xr3:uid="{00000000-0010-0000-0000-00000A000000}" name="units"/>
    <tableColumn id="11" xr3:uid="{00000000-0010-0000-0000-00000B000000}" name="unit_price"/>
    <tableColumn id="12" xr3:uid="{00000000-0010-0000-0000-00000C000000}" name="discount_pct"/>
    <tableColumn id="13" xr3:uid="{00000000-0010-0000-0000-00000D000000}" name="revenue"/>
    <tableColumn id="14" xr3:uid="{00000000-0010-0000-0000-00000E000000}" name="cost"/>
    <tableColumn id="15" xr3:uid="{00000000-0010-0000-0000-00000F000000}" name="margin_value"/>
    <tableColumn id="16" xr3:uid="{00000000-0010-0000-0000-000010000000}" name="payment_metho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topLeftCell="A2" workbookViewId="0">
      <selection activeCell="B2" sqref="B2"/>
    </sheetView>
  </sheetViews>
  <sheetFormatPr baseColWidth="10" defaultColWidth="9.140625" defaultRowHeight="15" x14ac:dyDescent="0.25"/>
  <cols>
    <col min="1" max="1" width="12.7109375" customWidth="1"/>
    <col min="2" max="2" width="14.7109375" customWidth="1"/>
    <col min="3" max="3" width="12.7109375" customWidth="1"/>
    <col min="4" max="6" width="10.7109375" customWidth="1"/>
    <col min="7" max="7" width="14.7109375" customWidth="1"/>
    <col min="8" max="8" width="16.7109375" customWidth="1"/>
    <col min="9" max="9" width="18.7109375" customWidth="1"/>
    <col min="10" max="10" width="8.7109375" customWidth="1"/>
    <col min="11" max="11" width="10.7109375" customWidth="1"/>
    <col min="12" max="16" width="12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45630</v>
      </c>
      <c r="B2" t="s">
        <v>16</v>
      </c>
      <c r="C2" t="s">
        <v>5016</v>
      </c>
      <c r="D2" t="s">
        <v>7698</v>
      </c>
      <c r="E2" t="s">
        <v>7701</v>
      </c>
      <c r="F2" t="s">
        <v>7704</v>
      </c>
      <c r="G2" t="s">
        <v>7710</v>
      </c>
      <c r="H2" t="s">
        <v>7723</v>
      </c>
      <c r="I2" t="s">
        <v>7730</v>
      </c>
      <c r="J2">
        <v>6</v>
      </c>
      <c r="K2">
        <v>1.66</v>
      </c>
      <c r="L2">
        <v>0.113</v>
      </c>
      <c r="M2">
        <v>8.83</v>
      </c>
      <c r="N2">
        <v>5.92</v>
      </c>
      <c r="O2">
        <v>2.91</v>
      </c>
      <c r="P2" t="s">
        <v>7757</v>
      </c>
    </row>
    <row r="3" spans="1:16" x14ac:dyDescent="0.25">
      <c r="A3" s="1">
        <v>45604</v>
      </c>
      <c r="B3" t="s">
        <v>17</v>
      </c>
      <c r="C3" t="s">
        <v>5017</v>
      </c>
      <c r="D3" t="s">
        <v>7699</v>
      </c>
      <c r="E3" t="s">
        <v>7702</v>
      </c>
      <c r="F3" t="s">
        <v>7705</v>
      </c>
      <c r="G3" t="s">
        <v>7711</v>
      </c>
      <c r="H3" t="s">
        <v>7724</v>
      </c>
      <c r="I3" t="s">
        <v>7731</v>
      </c>
      <c r="J3">
        <v>1</v>
      </c>
      <c r="K3">
        <v>2.5499999999999998</v>
      </c>
      <c r="L3">
        <v>0.10100000000000001</v>
      </c>
      <c r="M3">
        <v>2.29</v>
      </c>
      <c r="N3">
        <v>1.6</v>
      </c>
      <c r="O3">
        <v>0.69</v>
      </c>
      <c r="P3" t="s">
        <v>7758</v>
      </c>
    </row>
    <row r="4" spans="1:16" x14ac:dyDescent="0.25">
      <c r="A4" s="1">
        <v>45871</v>
      </c>
      <c r="B4" t="s">
        <v>18</v>
      </c>
      <c r="C4" t="s">
        <v>5018</v>
      </c>
      <c r="D4" t="s">
        <v>7700</v>
      </c>
      <c r="E4" t="s">
        <v>7701</v>
      </c>
      <c r="F4" t="s">
        <v>7706</v>
      </c>
      <c r="G4" t="s">
        <v>7706</v>
      </c>
      <c r="H4" t="s">
        <v>7725</v>
      </c>
      <c r="I4" t="s">
        <v>7732</v>
      </c>
      <c r="J4">
        <v>12</v>
      </c>
      <c r="K4">
        <v>1.27</v>
      </c>
      <c r="L4">
        <v>6.6000000000000003E-2</v>
      </c>
      <c r="M4">
        <v>14.23</v>
      </c>
      <c r="N4">
        <v>11.1</v>
      </c>
      <c r="O4">
        <v>3.13</v>
      </c>
      <c r="P4" t="s">
        <v>7759</v>
      </c>
    </row>
    <row r="5" spans="1:16" x14ac:dyDescent="0.25">
      <c r="A5" s="1">
        <v>45914</v>
      </c>
      <c r="B5" t="s">
        <v>19</v>
      </c>
      <c r="C5" t="s">
        <v>5019</v>
      </c>
      <c r="D5" t="s">
        <v>7700</v>
      </c>
      <c r="E5" t="s">
        <v>7702</v>
      </c>
      <c r="F5" t="s">
        <v>7704</v>
      </c>
      <c r="G5" t="s">
        <v>7704</v>
      </c>
      <c r="H5" t="s">
        <v>7726</v>
      </c>
      <c r="I5" t="s">
        <v>7733</v>
      </c>
      <c r="J5">
        <v>14</v>
      </c>
      <c r="K5">
        <v>32.6</v>
      </c>
      <c r="L5">
        <v>0.11600000000000001</v>
      </c>
      <c r="M5">
        <v>403.46</v>
      </c>
      <c r="N5">
        <v>221.9</v>
      </c>
      <c r="O5">
        <v>181.56</v>
      </c>
      <c r="P5" t="s">
        <v>7760</v>
      </c>
    </row>
    <row r="6" spans="1:16" x14ac:dyDescent="0.25">
      <c r="A6" s="1">
        <v>45304</v>
      </c>
      <c r="B6" t="s">
        <v>20</v>
      </c>
      <c r="C6" t="s">
        <v>5020</v>
      </c>
      <c r="D6" t="s">
        <v>7700</v>
      </c>
      <c r="E6" t="s">
        <v>7701</v>
      </c>
      <c r="F6" t="s">
        <v>7707</v>
      </c>
      <c r="G6" t="s">
        <v>7712</v>
      </c>
      <c r="H6" t="s">
        <v>7727</v>
      </c>
      <c r="I6" t="s">
        <v>7734</v>
      </c>
      <c r="J6">
        <v>6</v>
      </c>
      <c r="K6">
        <v>1.29</v>
      </c>
      <c r="L6">
        <v>6.0999999999999999E-2</v>
      </c>
      <c r="M6">
        <v>7.27</v>
      </c>
      <c r="N6">
        <v>5.45</v>
      </c>
      <c r="O6">
        <v>1.82</v>
      </c>
      <c r="P6" t="s">
        <v>7760</v>
      </c>
    </row>
    <row r="7" spans="1:16" x14ac:dyDescent="0.25">
      <c r="A7" s="1">
        <v>45805</v>
      </c>
      <c r="B7" t="s">
        <v>21</v>
      </c>
      <c r="C7" t="s">
        <v>5021</v>
      </c>
      <c r="D7" t="s">
        <v>7698</v>
      </c>
      <c r="E7" t="s">
        <v>7702</v>
      </c>
      <c r="F7" t="s">
        <v>7704</v>
      </c>
      <c r="G7" t="s">
        <v>7704</v>
      </c>
      <c r="H7" t="s">
        <v>7723</v>
      </c>
      <c r="I7" t="s">
        <v>7730</v>
      </c>
      <c r="J7">
        <v>6</v>
      </c>
      <c r="K7">
        <v>2.15</v>
      </c>
      <c r="L7">
        <v>0.128</v>
      </c>
      <c r="M7">
        <v>11.25</v>
      </c>
      <c r="N7">
        <v>7.54</v>
      </c>
      <c r="O7">
        <v>3.71</v>
      </c>
      <c r="P7" t="s">
        <v>7760</v>
      </c>
    </row>
    <row r="8" spans="1:16" x14ac:dyDescent="0.25">
      <c r="A8" s="1">
        <v>45296</v>
      </c>
      <c r="B8" t="s">
        <v>22</v>
      </c>
      <c r="C8" t="s">
        <v>5022</v>
      </c>
      <c r="D8" t="s">
        <v>7700</v>
      </c>
      <c r="E8" t="s">
        <v>7702</v>
      </c>
      <c r="F8" t="s">
        <v>7708</v>
      </c>
      <c r="G8" t="s">
        <v>7713</v>
      </c>
      <c r="H8" t="s">
        <v>7725</v>
      </c>
      <c r="I8" t="s">
        <v>7735</v>
      </c>
      <c r="J8">
        <v>13</v>
      </c>
      <c r="K8">
        <v>2.0499999999999998</v>
      </c>
      <c r="L8">
        <v>3.7999999999999999E-2</v>
      </c>
      <c r="M8">
        <v>25.64</v>
      </c>
      <c r="N8">
        <v>20</v>
      </c>
      <c r="O8">
        <v>5.64</v>
      </c>
      <c r="P8" t="s">
        <v>7757</v>
      </c>
    </row>
    <row r="9" spans="1:16" x14ac:dyDescent="0.25">
      <c r="A9" s="1">
        <v>45512</v>
      </c>
      <c r="B9" t="s">
        <v>23</v>
      </c>
      <c r="C9" t="s">
        <v>5023</v>
      </c>
      <c r="D9" t="s">
        <v>7700</v>
      </c>
      <c r="E9" t="s">
        <v>7701</v>
      </c>
      <c r="F9" t="s">
        <v>7705</v>
      </c>
      <c r="G9" t="s">
        <v>7711</v>
      </c>
      <c r="H9" t="s">
        <v>7725</v>
      </c>
      <c r="I9" t="s">
        <v>7735</v>
      </c>
      <c r="J9">
        <v>6</v>
      </c>
      <c r="K9">
        <v>1.22</v>
      </c>
      <c r="L9">
        <v>9.1999999999999998E-2</v>
      </c>
      <c r="M9">
        <v>6.65</v>
      </c>
      <c r="N9">
        <v>5.19</v>
      </c>
      <c r="O9">
        <v>1.46</v>
      </c>
      <c r="P9" t="s">
        <v>7759</v>
      </c>
    </row>
    <row r="10" spans="1:16" x14ac:dyDescent="0.25">
      <c r="A10" s="1">
        <v>45505</v>
      </c>
      <c r="B10" t="s">
        <v>24</v>
      </c>
      <c r="C10" t="s">
        <v>5024</v>
      </c>
      <c r="D10" t="s">
        <v>7698</v>
      </c>
      <c r="E10" t="s">
        <v>7701</v>
      </c>
      <c r="F10" t="s">
        <v>7706</v>
      </c>
      <c r="G10" t="s">
        <v>7706</v>
      </c>
      <c r="H10" t="s">
        <v>7724</v>
      </c>
      <c r="I10" t="s">
        <v>7731</v>
      </c>
      <c r="J10">
        <v>20</v>
      </c>
      <c r="K10">
        <v>2.21</v>
      </c>
      <c r="L10">
        <v>5.8999999999999997E-2</v>
      </c>
      <c r="M10">
        <v>41.59</v>
      </c>
      <c r="N10">
        <v>29.11</v>
      </c>
      <c r="O10">
        <v>12.48</v>
      </c>
      <c r="P10" t="s">
        <v>7759</v>
      </c>
    </row>
    <row r="11" spans="1:16" x14ac:dyDescent="0.25">
      <c r="A11" s="1">
        <v>45579</v>
      </c>
      <c r="B11" t="s">
        <v>25</v>
      </c>
      <c r="C11" t="s">
        <v>5025</v>
      </c>
      <c r="D11" t="s">
        <v>7700</v>
      </c>
      <c r="E11" t="s">
        <v>7702</v>
      </c>
      <c r="F11" t="s">
        <v>7705</v>
      </c>
      <c r="G11" t="s">
        <v>7711</v>
      </c>
      <c r="H11" t="s">
        <v>7728</v>
      </c>
      <c r="I11" t="s">
        <v>7736</v>
      </c>
      <c r="J11">
        <v>18</v>
      </c>
      <c r="K11">
        <v>2.66</v>
      </c>
      <c r="L11">
        <v>5.8999999999999997E-2</v>
      </c>
      <c r="M11">
        <v>45.06</v>
      </c>
      <c r="N11">
        <v>29.29</v>
      </c>
      <c r="O11">
        <v>15.77</v>
      </c>
      <c r="P11" t="s">
        <v>7759</v>
      </c>
    </row>
    <row r="12" spans="1:16" x14ac:dyDescent="0.25">
      <c r="A12" s="1">
        <v>45296</v>
      </c>
      <c r="B12" t="s">
        <v>26</v>
      </c>
      <c r="C12" t="s">
        <v>5026</v>
      </c>
      <c r="D12" t="s">
        <v>7700</v>
      </c>
      <c r="E12" t="s">
        <v>7701</v>
      </c>
      <c r="F12" t="s">
        <v>7705</v>
      </c>
      <c r="G12" t="s">
        <v>7705</v>
      </c>
      <c r="H12" t="s">
        <v>7729</v>
      </c>
      <c r="I12" t="s">
        <v>7737</v>
      </c>
      <c r="J12">
        <v>1</v>
      </c>
      <c r="K12">
        <v>2.2200000000000002</v>
      </c>
      <c r="L12">
        <v>0.16400000000000001</v>
      </c>
      <c r="M12">
        <v>1.86</v>
      </c>
      <c r="N12">
        <v>1.34</v>
      </c>
      <c r="O12">
        <v>0.52</v>
      </c>
      <c r="P12" t="s">
        <v>7760</v>
      </c>
    </row>
    <row r="13" spans="1:16" x14ac:dyDescent="0.25">
      <c r="A13" s="1">
        <v>45699</v>
      </c>
      <c r="B13" t="s">
        <v>27</v>
      </c>
      <c r="C13" t="s">
        <v>5027</v>
      </c>
      <c r="D13" t="s">
        <v>7698</v>
      </c>
      <c r="E13" t="s">
        <v>7701</v>
      </c>
      <c r="F13" t="s">
        <v>7704</v>
      </c>
      <c r="G13" t="s">
        <v>7714</v>
      </c>
      <c r="H13" t="s">
        <v>7727</v>
      </c>
      <c r="I13" t="s">
        <v>7738</v>
      </c>
      <c r="J13">
        <v>16</v>
      </c>
      <c r="K13">
        <v>1.4</v>
      </c>
      <c r="L13">
        <v>3.1E-2</v>
      </c>
      <c r="M13">
        <v>21.71</v>
      </c>
      <c r="N13">
        <v>16.28</v>
      </c>
      <c r="O13">
        <v>5.43</v>
      </c>
      <c r="P13" t="s">
        <v>7760</v>
      </c>
    </row>
    <row r="14" spans="1:16" x14ac:dyDescent="0.25">
      <c r="A14" s="1">
        <v>45335</v>
      </c>
      <c r="B14" t="s">
        <v>28</v>
      </c>
      <c r="C14" t="s">
        <v>5028</v>
      </c>
      <c r="D14" t="s">
        <v>7698</v>
      </c>
      <c r="E14" t="s">
        <v>7702</v>
      </c>
      <c r="F14" t="s">
        <v>7705</v>
      </c>
      <c r="G14" t="s">
        <v>7711</v>
      </c>
      <c r="H14" t="s">
        <v>7725</v>
      </c>
      <c r="I14" t="s">
        <v>7732</v>
      </c>
      <c r="J14">
        <v>1</v>
      </c>
      <c r="K14">
        <v>2.78</v>
      </c>
      <c r="L14">
        <v>0.12</v>
      </c>
      <c r="M14">
        <v>2.4500000000000002</v>
      </c>
      <c r="N14">
        <v>1.91</v>
      </c>
      <c r="O14">
        <v>0.54</v>
      </c>
      <c r="P14" t="s">
        <v>7758</v>
      </c>
    </row>
    <row r="15" spans="1:16" x14ac:dyDescent="0.25">
      <c r="A15" s="1">
        <v>45529</v>
      </c>
      <c r="B15" t="s">
        <v>29</v>
      </c>
      <c r="C15" t="s">
        <v>5029</v>
      </c>
      <c r="D15" t="s">
        <v>7698</v>
      </c>
      <c r="E15" t="s">
        <v>7702</v>
      </c>
      <c r="F15" t="s">
        <v>7707</v>
      </c>
      <c r="G15" t="s">
        <v>7715</v>
      </c>
      <c r="H15" t="s">
        <v>7723</v>
      </c>
      <c r="I15" t="s">
        <v>7739</v>
      </c>
      <c r="J15">
        <v>19</v>
      </c>
      <c r="K15">
        <v>1.98</v>
      </c>
      <c r="L15">
        <v>5.2999999999999999E-2</v>
      </c>
      <c r="M15">
        <v>35.630000000000003</v>
      </c>
      <c r="N15">
        <v>23.87</v>
      </c>
      <c r="O15">
        <v>11.76</v>
      </c>
      <c r="P15" t="s">
        <v>7761</v>
      </c>
    </row>
    <row r="16" spans="1:16" x14ac:dyDescent="0.25">
      <c r="A16" s="1">
        <v>45689</v>
      </c>
      <c r="B16" t="s">
        <v>30</v>
      </c>
      <c r="C16" t="s">
        <v>5030</v>
      </c>
      <c r="D16" t="s">
        <v>7700</v>
      </c>
      <c r="E16" t="s">
        <v>7701</v>
      </c>
      <c r="F16" t="s">
        <v>7708</v>
      </c>
      <c r="G16" t="s">
        <v>7716</v>
      </c>
      <c r="H16" t="s">
        <v>7724</v>
      </c>
      <c r="I16" t="s">
        <v>7731</v>
      </c>
      <c r="J16">
        <v>7</v>
      </c>
      <c r="K16">
        <v>1.59</v>
      </c>
      <c r="L16">
        <v>4.8000000000000001E-2</v>
      </c>
      <c r="M16">
        <v>10.6</v>
      </c>
      <c r="N16">
        <v>7.42</v>
      </c>
      <c r="O16">
        <v>3.18</v>
      </c>
      <c r="P16" t="s">
        <v>7760</v>
      </c>
    </row>
    <row r="17" spans="1:16" x14ac:dyDescent="0.25">
      <c r="A17" s="1">
        <v>45366</v>
      </c>
      <c r="B17" t="s">
        <v>31</v>
      </c>
      <c r="C17" t="s">
        <v>5031</v>
      </c>
      <c r="D17" t="s">
        <v>7698</v>
      </c>
      <c r="E17" t="s">
        <v>7702</v>
      </c>
      <c r="F17" t="s">
        <v>7709</v>
      </c>
      <c r="G17" t="s">
        <v>7706</v>
      </c>
      <c r="H17" t="s">
        <v>7727</v>
      </c>
      <c r="I17" t="s">
        <v>7740</v>
      </c>
      <c r="J17">
        <v>5</v>
      </c>
      <c r="K17">
        <v>2.13</v>
      </c>
      <c r="L17">
        <v>4.2999999999999997E-2</v>
      </c>
      <c r="M17">
        <v>10.19</v>
      </c>
      <c r="N17">
        <v>7.64</v>
      </c>
      <c r="O17">
        <v>2.5499999999999998</v>
      </c>
      <c r="P17" t="s">
        <v>7760</v>
      </c>
    </row>
    <row r="18" spans="1:16" x14ac:dyDescent="0.25">
      <c r="A18" s="1">
        <v>45592</v>
      </c>
      <c r="B18" t="s">
        <v>32</v>
      </c>
      <c r="C18" t="s">
        <v>5032</v>
      </c>
      <c r="D18" t="s">
        <v>7700</v>
      </c>
      <c r="E18" t="s">
        <v>7701</v>
      </c>
      <c r="F18" t="s">
        <v>7707</v>
      </c>
      <c r="G18" t="s">
        <v>7717</v>
      </c>
      <c r="H18" t="s">
        <v>7727</v>
      </c>
      <c r="I18" t="s">
        <v>7741</v>
      </c>
      <c r="J18">
        <v>14</v>
      </c>
      <c r="K18">
        <v>1.77</v>
      </c>
      <c r="L18">
        <v>2.1999999999999999E-2</v>
      </c>
      <c r="M18">
        <v>24.23</v>
      </c>
      <c r="N18">
        <v>18.170000000000002</v>
      </c>
      <c r="O18">
        <v>6.06</v>
      </c>
      <c r="P18" t="s">
        <v>7761</v>
      </c>
    </row>
    <row r="19" spans="1:16" x14ac:dyDescent="0.25">
      <c r="A19" s="1">
        <v>45425</v>
      </c>
      <c r="B19" t="s">
        <v>33</v>
      </c>
      <c r="C19" t="s">
        <v>5033</v>
      </c>
      <c r="D19" t="s">
        <v>7698</v>
      </c>
      <c r="E19" t="s">
        <v>7701</v>
      </c>
      <c r="F19" t="s">
        <v>7708</v>
      </c>
      <c r="G19" t="s">
        <v>7718</v>
      </c>
      <c r="H19" t="s">
        <v>7729</v>
      </c>
      <c r="I19" t="s">
        <v>7742</v>
      </c>
      <c r="J19">
        <v>11</v>
      </c>
      <c r="K19">
        <v>2.83</v>
      </c>
      <c r="L19">
        <v>7.0000000000000007E-2</v>
      </c>
      <c r="M19">
        <v>28.95</v>
      </c>
      <c r="N19">
        <v>20.84</v>
      </c>
      <c r="O19">
        <v>8.11</v>
      </c>
      <c r="P19" t="s">
        <v>7759</v>
      </c>
    </row>
    <row r="20" spans="1:16" x14ac:dyDescent="0.25">
      <c r="A20" s="1">
        <v>45710</v>
      </c>
      <c r="B20" t="s">
        <v>34</v>
      </c>
      <c r="C20" t="s">
        <v>5034</v>
      </c>
      <c r="D20" t="s">
        <v>7698</v>
      </c>
      <c r="E20" t="s">
        <v>7701</v>
      </c>
      <c r="F20" t="s">
        <v>7707</v>
      </c>
      <c r="G20" t="s">
        <v>7717</v>
      </c>
      <c r="H20" t="s">
        <v>7727</v>
      </c>
      <c r="I20" t="s">
        <v>7743</v>
      </c>
      <c r="J20">
        <v>20</v>
      </c>
      <c r="K20">
        <v>1.64</v>
      </c>
      <c r="L20">
        <v>0.19500000000000001</v>
      </c>
      <c r="M20">
        <v>26.4</v>
      </c>
      <c r="N20">
        <v>19.8</v>
      </c>
      <c r="O20">
        <v>6.6</v>
      </c>
      <c r="P20" t="s">
        <v>7757</v>
      </c>
    </row>
    <row r="21" spans="1:16" x14ac:dyDescent="0.25">
      <c r="A21" s="1">
        <v>45830</v>
      </c>
      <c r="B21" t="s">
        <v>35</v>
      </c>
      <c r="C21" t="s">
        <v>5035</v>
      </c>
      <c r="D21" t="s">
        <v>7700</v>
      </c>
      <c r="E21" t="s">
        <v>7701</v>
      </c>
      <c r="F21" t="s">
        <v>7708</v>
      </c>
      <c r="G21" t="s">
        <v>7713</v>
      </c>
      <c r="H21" t="s">
        <v>7725</v>
      </c>
      <c r="I21" t="s">
        <v>7744</v>
      </c>
      <c r="J21">
        <v>10</v>
      </c>
      <c r="K21">
        <v>1.48</v>
      </c>
      <c r="L21">
        <v>7.5999999999999998E-2</v>
      </c>
      <c r="M21">
        <v>13.68</v>
      </c>
      <c r="N21">
        <v>10.67</v>
      </c>
      <c r="O21">
        <v>3.01</v>
      </c>
      <c r="P21" t="s">
        <v>7761</v>
      </c>
    </row>
    <row r="22" spans="1:16" x14ac:dyDescent="0.25">
      <c r="A22" s="1">
        <v>45577</v>
      </c>
      <c r="B22" t="s">
        <v>36</v>
      </c>
      <c r="C22" t="s">
        <v>5036</v>
      </c>
      <c r="D22" t="s">
        <v>7699</v>
      </c>
      <c r="E22" t="s">
        <v>7702</v>
      </c>
      <c r="F22" t="s">
        <v>7706</v>
      </c>
      <c r="G22" t="s">
        <v>7706</v>
      </c>
      <c r="H22" t="s">
        <v>7729</v>
      </c>
      <c r="I22" t="s">
        <v>7742</v>
      </c>
      <c r="J22">
        <v>12</v>
      </c>
      <c r="K22">
        <v>1.93</v>
      </c>
      <c r="L22">
        <v>0.02</v>
      </c>
      <c r="M22">
        <v>22.7</v>
      </c>
      <c r="N22">
        <v>16.34</v>
      </c>
      <c r="O22">
        <v>6.36</v>
      </c>
      <c r="P22" t="s">
        <v>7759</v>
      </c>
    </row>
    <row r="23" spans="1:16" x14ac:dyDescent="0.25">
      <c r="A23" s="1">
        <v>45342</v>
      </c>
      <c r="B23" t="s">
        <v>37</v>
      </c>
      <c r="C23" t="s">
        <v>5037</v>
      </c>
      <c r="D23" t="s">
        <v>7698</v>
      </c>
      <c r="E23" t="s">
        <v>7702</v>
      </c>
      <c r="F23" t="s">
        <v>7709</v>
      </c>
      <c r="G23" t="s">
        <v>7719</v>
      </c>
      <c r="H23" t="s">
        <v>7723</v>
      </c>
      <c r="I23" t="s">
        <v>7739</v>
      </c>
      <c r="J23">
        <v>4</v>
      </c>
      <c r="K23">
        <v>1.1499999999999999</v>
      </c>
      <c r="L23">
        <v>0</v>
      </c>
      <c r="M23">
        <v>4.5999999999999996</v>
      </c>
      <c r="N23">
        <v>3.08</v>
      </c>
      <c r="O23">
        <v>1.52</v>
      </c>
      <c r="P23" t="s">
        <v>7760</v>
      </c>
    </row>
    <row r="24" spans="1:16" x14ac:dyDescent="0.25">
      <c r="A24" s="1">
        <v>45389</v>
      </c>
      <c r="B24" t="s">
        <v>38</v>
      </c>
      <c r="C24" t="s">
        <v>5038</v>
      </c>
      <c r="D24" t="s">
        <v>7698</v>
      </c>
      <c r="E24" t="s">
        <v>7703</v>
      </c>
      <c r="F24" t="s">
        <v>7708</v>
      </c>
      <c r="G24" t="s">
        <v>7713</v>
      </c>
      <c r="H24" t="s">
        <v>7725</v>
      </c>
      <c r="I24" t="s">
        <v>7732</v>
      </c>
      <c r="J24">
        <v>15</v>
      </c>
      <c r="K24">
        <v>1.02</v>
      </c>
      <c r="L24">
        <v>2.4E-2</v>
      </c>
      <c r="M24">
        <v>14.93</v>
      </c>
      <c r="N24">
        <v>11.65</v>
      </c>
      <c r="O24">
        <v>3.28</v>
      </c>
      <c r="P24" t="s">
        <v>7761</v>
      </c>
    </row>
    <row r="25" spans="1:16" x14ac:dyDescent="0.25">
      <c r="A25" s="1">
        <v>45680</v>
      </c>
      <c r="B25" t="s">
        <v>39</v>
      </c>
      <c r="C25" t="s">
        <v>5039</v>
      </c>
      <c r="D25" t="s">
        <v>7700</v>
      </c>
      <c r="E25" t="s">
        <v>7702</v>
      </c>
      <c r="F25" t="s">
        <v>7709</v>
      </c>
      <c r="G25" t="s">
        <v>7706</v>
      </c>
      <c r="H25" t="s">
        <v>7729</v>
      </c>
      <c r="I25" t="s">
        <v>7737</v>
      </c>
      <c r="J25">
        <v>5</v>
      </c>
      <c r="K25">
        <v>2.63</v>
      </c>
      <c r="L25">
        <v>8.8999999999999996E-2</v>
      </c>
      <c r="M25">
        <v>11.98</v>
      </c>
      <c r="N25">
        <v>8.6300000000000008</v>
      </c>
      <c r="O25">
        <v>3.35</v>
      </c>
      <c r="P25" t="s">
        <v>7760</v>
      </c>
    </row>
    <row r="26" spans="1:16" x14ac:dyDescent="0.25">
      <c r="A26" s="1">
        <v>45501</v>
      </c>
      <c r="B26" t="s">
        <v>40</v>
      </c>
      <c r="C26" t="s">
        <v>5040</v>
      </c>
      <c r="D26" t="s">
        <v>7700</v>
      </c>
      <c r="E26" t="s">
        <v>7703</v>
      </c>
      <c r="F26" t="s">
        <v>7708</v>
      </c>
      <c r="G26" t="s">
        <v>7713</v>
      </c>
      <c r="H26" t="s">
        <v>7726</v>
      </c>
      <c r="I26" t="s">
        <v>7745</v>
      </c>
      <c r="J26">
        <v>3</v>
      </c>
      <c r="K26">
        <v>12.13</v>
      </c>
      <c r="L26">
        <v>4.0000000000000001E-3</v>
      </c>
      <c r="M26">
        <v>36.24</v>
      </c>
      <c r="N26">
        <v>19.93</v>
      </c>
      <c r="O26">
        <v>16.309999999999999</v>
      </c>
      <c r="P26" t="s">
        <v>7760</v>
      </c>
    </row>
    <row r="27" spans="1:16" x14ac:dyDescent="0.25">
      <c r="A27" s="1">
        <v>45490</v>
      </c>
      <c r="B27" t="s">
        <v>41</v>
      </c>
      <c r="C27" t="s">
        <v>5041</v>
      </c>
      <c r="D27" t="s">
        <v>7698</v>
      </c>
      <c r="E27" t="s">
        <v>7702</v>
      </c>
      <c r="F27" t="s">
        <v>7705</v>
      </c>
      <c r="G27" t="s">
        <v>7711</v>
      </c>
      <c r="H27" t="s">
        <v>7725</v>
      </c>
      <c r="I27" t="s">
        <v>7732</v>
      </c>
      <c r="J27">
        <v>6</v>
      </c>
      <c r="K27">
        <v>1.25</v>
      </c>
      <c r="L27">
        <v>0.13100000000000001</v>
      </c>
      <c r="M27">
        <v>6.52</v>
      </c>
      <c r="N27">
        <v>5.09</v>
      </c>
      <c r="O27">
        <v>1.43</v>
      </c>
      <c r="P27" t="s">
        <v>7760</v>
      </c>
    </row>
    <row r="28" spans="1:16" x14ac:dyDescent="0.25">
      <c r="A28" s="1">
        <v>45743</v>
      </c>
      <c r="B28" t="s">
        <v>42</v>
      </c>
      <c r="C28" t="s">
        <v>5042</v>
      </c>
      <c r="D28" t="s">
        <v>7699</v>
      </c>
      <c r="E28" t="s">
        <v>7701</v>
      </c>
      <c r="F28" t="s">
        <v>7707</v>
      </c>
      <c r="G28" t="s">
        <v>7712</v>
      </c>
      <c r="H28" t="s">
        <v>7723</v>
      </c>
      <c r="I28" t="s">
        <v>7746</v>
      </c>
      <c r="J28">
        <v>12</v>
      </c>
      <c r="K28">
        <v>1.38</v>
      </c>
      <c r="L28">
        <v>5.7000000000000002E-2</v>
      </c>
      <c r="M28">
        <v>15.62</v>
      </c>
      <c r="N28">
        <v>10.47</v>
      </c>
      <c r="O28">
        <v>5.15</v>
      </c>
      <c r="P28" t="s">
        <v>7757</v>
      </c>
    </row>
    <row r="29" spans="1:16" x14ac:dyDescent="0.25">
      <c r="A29" s="1">
        <v>45898</v>
      </c>
      <c r="B29" t="s">
        <v>43</v>
      </c>
      <c r="C29" t="s">
        <v>5043</v>
      </c>
      <c r="D29" t="s">
        <v>7698</v>
      </c>
      <c r="E29" t="s">
        <v>7701</v>
      </c>
      <c r="F29" t="s">
        <v>7704</v>
      </c>
      <c r="G29" t="s">
        <v>7710</v>
      </c>
      <c r="H29" t="s">
        <v>7727</v>
      </c>
      <c r="I29" t="s">
        <v>7738</v>
      </c>
      <c r="J29">
        <v>3</v>
      </c>
      <c r="K29">
        <v>2.04</v>
      </c>
      <c r="L29">
        <v>8.6999999999999994E-2</v>
      </c>
      <c r="M29">
        <v>5.59</v>
      </c>
      <c r="N29">
        <v>4.1900000000000004</v>
      </c>
      <c r="O29">
        <v>1.4</v>
      </c>
      <c r="P29" t="s">
        <v>7759</v>
      </c>
    </row>
    <row r="30" spans="1:16" x14ac:dyDescent="0.25">
      <c r="A30" s="1">
        <v>45518</v>
      </c>
      <c r="B30" t="s">
        <v>44</v>
      </c>
      <c r="C30" t="s">
        <v>5044</v>
      </c>
      <c r="D30" t="s">
        <v>7700</v>
      </c>
      <c r="E30" t="s">
        <v>7703</v>
      </c>
      <c r="F30" t="s">
        <v>7709</v>
      </c>
      <c r="G30" t="s">
        <v>7706</v>
      </c>
      <c r="H30" t="s">
        <v>7724</v>
      </c>
      <c r="I30" t="s">
        <v>7747</v>
      </c>
      <c r="J30">
        <v>13</v>
      </c>
      <c r="K30">
        <v>2.4</v>
      </c>
      <c r="L30">
        <v>3.7999999999999999E-2</v>
      </c>
      <c r="M30">
        <v>30.01</v>
      </c>
      <c r="N30">
        <v>21.01</v>
      </c>
      <c r="O30">
        <v>9</v>
      </c>
      <c r="P30" t="s">
        <v>7757</v>
      </c>
    </row>
    <row r="31" spans="1:16" x14ac:dyDescent="0.25">
      <c r="A31" s="1">
        <v>45922</v>
      </c>
      <c r="B31" t="s">
        <v>45</v>
      </c>
      <c r="C31" t="s">
        <v>5045</v>
      </c>
      <c r="D31" t="s">
        <v>7698</v>
      </c>
      <c r="E31" t="s">
        <v>7702</v>
      </c>
      <c r="F31" t="s">
        <v>7708</v>
      </c>
      <c r="G31" t="s">
        <v>7720</v>
      </c>
      <c r="H31" t="s">
        <v>7726</v>
      </c>
      <c r="I31" t="s">
        <v>7748</v>
      </c>
      <c r="J31">
        <v>8</v>
      </c>
      <c r="K31">
        <v>17.28</v>
      </c>
      <c r="L31">
        <v>0.111</v>
      </c>
      <c r="M31">
        <v>122.9</v>
      </c>
      <c r="N31">
        <v>67.59</v>
      </c>
      <c r="O31">
        <v>55.31</v>
      </c>
      <c r="P31" t="s">
        <v>7760</v>
      </c>
    </row>
    <row r="32" spans="1:16" x14ac:dyDescent="0.25">
      <c r="A32" s="1">
        <v>45489</v>
      </c>
      <c r="B32" t="s">
        <v>46</v>
      </c>
      <c r="C32" t="s">
        <v>5046</v>
      </c>
      <c r="D32" t="s">
        <v>7700</v>
      </c>
      <c r="E32" t="s">
        <v>7702</v>
      </c>
      <c r="F32" t="s">
        <v>7708</v>
      </c>
      <c r="G32" t="s">
        <v>7713</v>
      </c>
      <c r="H32" t="s">
        <v>7729</v>
      </c>
      <c r="I32" t="s">
        <v>7749</v>
      </c>
      <c r="J32">
        <v>11</v>
      </c>
      <c r="K32">
        <v>2.77</v>
      </c>
      <c r="L32">
        <v>0.104</v>
      </c>
      <c r="M32">
        <v>27.3</v>
      </c>
      <c r="N32">
        <v>19.66</v>
      </c>
      <c r="O32">
        <v>7.64</v>
      </c>
      <c r="P32" t="s">
        <v>7760</v>
      </c>
    </row>
    <row r="33" spans="1:16" x14ac:dyDescent="0.25">
      <c r="A33" s="1">
        <v>45672</v>
      </c>
      <c r="B33" t="s">
        <v>47</v>
      </c>
      <c r="C33" t="s">
        <v>5047</v>
      </c>
      <c r="D33" t="s">
        <v>7700</v>
      </c>
      <c r="E33" t="s">
        <v>7703</v>
      </c>
      <c r="F33" t="s">
        <v>7704</v>
      </c>
      <c r="G33" t="s">
        <v>7710</v>
      </c>
      <c r="H33" t="s">
        <v>7728</v>
      </c>
      <c r="I33" t="s">
        <v>7750</v>
      </c>
      <c r="J33">
        <v>9</v>
      </c>
      <c r="K33">
        <v>2.71</v>
      </c>
      <c r="L33">
        <v>0.125</v>
      </c>
      <c r="M33">
        <v>21.34</v>
      </c>
      <c r="N33">
        <v>13.87</v>
      </c>
      <c r="O33">
        <v>7.47</v>
      </c>
      <c r="P33" t="s">
        <v>7761</v>
      </c>
    </row>
    <row r="34" spans="1:16" x14ac:dyDescent="0.25">
      <c r="A34" s="1">
        <v>45909</v>
      </c>
      <c r="B34" t="s">
        <v>48</v>
      </c>
      <c r="C34" t="s">
        <v>5048</v>
      </c>
      <c r="D34" t="s">
        <v>7700</v>
      </c>
      <c r="E34" t="s">
        <v>7701</v>
      </c>
      <c r="F34" t="s">
        <v>7705</v>
      </c>
      <c r="G34" t="s">
        <v>7721</v>
      </c>
      <c r="H34" t="s">
        <v>7723</v>
      </c>
      <c r="I34" t="s">
        <v>7739</v>
      </c>
      <c r="J34">
        <v>17</v>
      </c>
      <c r="K34">
        <v>1.05</v>
      </c>
      <c r="L34">
        <v>1.9E-2</v>
      </c>
      <c r="M34">
        <v>17.510000000000002</v>
      </c>
      <c r="N34">
        <v>11.73</v>
      </c>
      <c r="O34">
        <v>5.78</v>
      </c>
      <c r="P34" t="s">
        <v>7759</v>
      </c>
    </row>
    <row r="35" spans="1:16" x14ac:dyDescent="0.25">
      <c r="A35" s="1">
        <v>45323</v>
      </c>
      <c r="B35" t="s">
        <v>49</v>
      </c>
      <c r="C35" t="s">
        <v>5049</v>
      </c>
      <c r="D35" t="s">
        <v>7700</v>
      </c>
      <c r="E35" t="s">
        <v>7701</v>
      </c>
      <c r="F35" t="s">
        <v>7707</v>
      </c>
      <c r="G35" t="s">
        <v>7715</v>
      </c>
      <c r="H35" t="s">
        <v>7724</v>
      </c>
      <c r="I35" t="s">
        <v>7751</v>
      </c>
      <c r="J35">
        <v>14</v>
      </c>
      <c r="K35">
        <v>1.47</v>
      </c>
      <c r="L35">
        <v>0.126</v>
      </c>
      <c r="M35">
        <v>17.989999999999998</v>
      </c>
      <c r="N35">
        <v>12.59</v>
      </c>
      <c r="O35">
        <v>5.4</v>
      </c>
      <c r="P35" t="s">
        <v>7760</v>
      </c>
    </row>
    <row r="36" spans="1:16" x14ac:dyDescent="0.25">
      <c r="A36" s="1">
        <v>45887</v>
      </c>
      <c r="B36" t="s">
        <v>50</v>
      </c>
      <c r="C36" t="s">
        <v>5050</v>
      </c>
      <c r="D36" t="s">
        <v>7700</v>
      </c>
      <c r="E36" t="s">
        <v>7702</v>
      </c>
      <c r="F36" t="s">
        <v>7708</v>
      </c>
      <c r="G36" t="s">
        <v>7716</v>
      </c>
      <c r="H36" t="s">
        <v>7724</v>
      </c>
      <c r="I36" t="s">
        <v>7752</v>
      </c>
      <c r="J36">
        <v>11</v>
      </c>
      <c r="K36">
        <v>1.47</v>
      </c>
      <c r="L36">
        <v>5.8000000000000003E-2</v>
      </c>
      <c r="M36">
        <v>15.23</v>
      </c>
      <c r="N36">
        <v>10.66</v>
      </c>
      <c r="O36">
        <v>4.57</v>
      </c>
      <c r="P36" t="s">
        <v>7760</v>
      </c>
    </row>
    <row r="37" spans="1:16" x14ac:dyDescent="0.25">
      <c r="A37" s="1">
        <v>45791</v>
      </c>
      <c r="B37" t="s">
        <v>51</v>
      </c>
      <c r="C37" t="s">
        <v>5051</v>
      </c>
      <c r="D37" t="s">
        <v>7700</v>
      </c>
      <c r="E37" t="s">
        <v>7701</v>
      </c>
      <c r="F37" t="s">
        <v>7708</v>
      </c>
      <c r="G37" t="s">
        <v>7713</v>
      </c>
      <c r="H37" t="s">
        <v>7725</v>
      </c>
      <c r="I37" t="s">
        <v>7732</v>
      </c>
      <c r="J37">
        <v>10</v>
      </c>
      <c r="K37">
        <v>2.85</v>
      </c>
      <c r="L37">
        <v>9.1999999999999998E-2</v>
      </c>
      <c r="M37">
        <v>25.88</v>
      </c>
      <c r="N37">
        <v>20.190000000000001</v>
      </c>
      <c r="O37">
        <v>5.69</v>
      </c>
      <c r="P37" t="s">
        <v>7761</v>
      </c>
    </row>
    <row r="38" spans="1:16" x14ac:dyDescent="0.25">
      <c r="A38" s="1">
        <v>45916</v>
      </c>
      <c r="B38" t="s">
        <v>52</v>
      </c>
      <c r="C38" t="s">
        <v>5052</v>
      </c>
      <c r="D38" t="s">
        <v>7700</v>
      </c>
      <c r="E38" t="s">
        <v>7702</v>
      </c>
      <c r="F38" t="s">
        <v>7709</v>
      </c>
      <c r="G38" t="s">
        <v>7709</v>
      </c>
      <c r="H38" t="s">
        <v>7726</v>
      </c>
      <c r="I38" t="s">
        <v>7733</v>
      </c>
      <c r="J38">
        <v>10</v>
      </c>
      <c r="K38">
        <v>10.25</v>
      </c>
      <c r="L38">
        <v>0</v>
      </c>
      <c r="M38">
        <v>102.5</v>
      </c>
      <c r="N38">
        <v>56.38</v>
      </c>
      <c r="O38">
        <v>46.12</v>
      </c>
      <c r="P38" t="s">
        <v>7760</v>
      </c>
    </row>
    <row r="39" spans="1:16" x14ac:dyDescent="0.25">
      <c r="A39" s="1">
        <v>45665</v>
      </c>
      <c r="B39" t="s">
        <v>53</v>
      </c>
      <c r="C39" t="s">
        <v>5053</v>
      </c>
      <c r="D39" t="s">
        <v>7700</v>
      </c>
      <c r="E39" t="s">
        <v>7702</v>
      </c>
      <c r="F39" t="s">
        <v>7707</v>
      </c>
      <c r="G39" t="s">
        <v>7715</v>
      </c>
      <c r="H39" t="s">
        <v>7729</v>
      </c>
      <c r="I39" t="s">
        <v>7742</v>
      </c>
      <c r="J39">
        <v>5</v>
      </c>
      <c r="K39">
        <v>1.77</v>
      </c>
      <c r="L39">
        <v>8.6999999999999994E-2</v>
      </c>
      <c r="M39">
        <v>8.08</v>
      </c>
      <c r="N39">
        <v>5.82</v>
      </c>
      <c r="O39">
        <v>2.2599999999999998</v>
      </c>
      <c r="P39" t="s">
        <v>7759</v>
      </c>
    </row>
    <row r="40" spans="1:16" x14ac:dyDescent="0.25">
      <c r="A40" s="1">
        <v>45854</v>
      </c>
      <c r="B40" t="s">
        <v>54</v>
      </c>
      <c r="C40" t="s">
        <v>5054</v>
      </c>
      <c r="D40" t="s">
        <v>7698</v>
      </c>
      <c r="E40" t="s">
        <v>7701</v>
      </c>
      <c r="F40" t="s">
        <v>7705</v>
      </c>
      <c r="G40" t="s">
        <v>7721</v>
      </c>
      <c r="H40" t="s">
        <v>7725</v>
      </c>
      <c r="I40" t="s">
        <v>7744</v>
      </c>
      <c r="J40">
        <v>10</v>
      </c>
      <c r="K40">
        <v>1.07</v>
      </c>
      <c r="L40">
        <v>0.111</v>
      </c>
      <c r="M40">
        <v>9.51</v>
      </c>
      <c r="N40">
        <v>7.42</v>
      </c>
      <c r="O40">
        <v>2.09</v>
      </c>
      <c r="P40" t="s">
        <v>7761</v>
      </c>
    </row>
    <row r="41" spans="1:16" x14ac:dyDescent="0.25">
      <c r="A41" s="1">
        <v>45829</v>
      </c>
      <c r="B41" t="s">
        <v>55</v>
      </c>
      <c r="C41" t="s">
        <v>5037</v>
      </c>
      <c r="D41" t="s">
        <v>7698</v>
      </c>
      <c r="E41" t="s">
        <v>7703</v>
      </c>
      <c r="F41" t="s">
        <v>7709</v>
      </c>
      <c r="G41" t="s">
        <v>7719</v>
      </c>
      <c r="H41" t="s">
        <v>7729</v>
      </c>
      <c r="I41" t="s">
        <v>7753</v>
      </c>
      <c r="J41">
        <v>10</v>
      </c>
      <c r="K41">
        <v>2.75</v>
      </c>
      <c r="L41">
        <v>8.8999999999999996E-2</v>
      </c>
      <c r="M41">
        <v>25.05</v>
      </c>
      <c r="N41">
        <v>18.04</v>
      </c>
      <c r="O41">
        <v>7.01</v>
      </c>
      <c r="P41" t="s">
        <v>7757</v>
      </c>
    </row>
    <row r="42" spans="1:16" x14ac:dyDescent="0.25">
      <c r="A42" s="1">
        <v>45484</v>
      </c>
      <c r="B42" t="s">
        <v>56</v>
      </c>
      <c r="C42" t="s">
        <v>5055</v>
      </c>
      <c r="D42" t="s">
        <v>7698</v>
      </c>
      <c r="E42" t="s">
        <v>7703</v>
      </c>
      <c r="F42" t="s">
        <v>7707</v>
      </c>
      <c r="G42" t="s">
        <v>7712</v>
      </c>
      <c r="H42" t="s">
        <v>7729</v>
      </c>
      <c r="I42" t="s">
        <v>7737</v>
      </c>
      <c r="J42">
        <v>4</v>
      </c>
      <c r="K42">
        <v>1.75</v>
      </c>
      <c r="L42">
        <v>0.1</v>
      </c>
      <c r="M42">
        <v>6.3</v>
      </c>
      <c r="N42">
        <v>4.54</v>
      </c>
      <c r="O42">
        <v>1.76</v>
      </c>
      <c r="P42" t="s">
        <v>7757</v>
      </c>
    </row>
    <row r="43" spans="1:16" x14ac:dyDescent="0.25">
      <c r="A43" s="1">
        <v>45581</v>
      </c>
      <c r="B43" t="s">
        <v>57</v>
      </c>
      <c r="C43" t="s">
        <v>5056</v>
      </c>
      <c r="D43" t="s">
        <v>7700</v>
      </c>
      <c r="E43" t="s">
        <v>7701</v>
      </c>
      <c r="F43" t="s">
        <v>7709</v>
      </c>
      <c r="G43" t="s">
        <v>7719</v>
      </c>
      <c r="H43" t="s">
        <v>7723</v>
      </c>
      <c r="I43" t="s">
        <v>7730</v>
      </c>
      <c r="J43">
        <v>17</v>
      </c>
      <c r="K43">
        <v>1.0900000000000001</v>
      </c>
      <c r="L43">
        <v>2.9000000000000001E-2</v>
      </c>
      <c r="M43">
        <v>17.989999999999998</v>
      </c>
      <c r="N43">
        <v>12.05</v>
      </c>
      <c r="O43">
        <v>5.94</v>
      </c>
      <c r="P43" t="s">
        <v>7757</v>
      </c>
    </row>
    <row r="44" spans="1:16" x14ac:dyDescent="0.25">
      <c r="A44" s="1">
        <v>45683</v>
      </c>
      <c r="B44" t="s">
        <v>58</v>
      </c>
      <c r="C44" t="s">
        <v>5057</v>
      </c>
      <c r="D44" t="s">
        <v>7700</v>
      </c>
      <c r="E44" t="s">
        <v>7702</v>
      </c>
      <c r="F44" t="s">
        <v>7706</v>
      </c>
      <c r="G44" t="s">
        <v>7706</v>
      </c>
      <c r="H44" t="s">
        <v>7729</v>
      </c>
      <c r="I44" t="s">
        <v>7737</v>
      </c>
      <c r="J44">
        <v>20</v>
      </c>
      <c r="K44">
        <v>2.5</v>
      </c>
      <c r="L44">
        <v>6.9000000000000006E-2</v>
      </c>
      <c r="M44">
        <v>46.55</v>
      </c>
      <c r="N44">
        <v>33.520000000000003</v>
      </c>
      <c r="O44">
        <v>13.03</v>
      </c>
      <c r="P44" t="s">
        <v>7760</v>
      </c>
    </row>
    <row r="45" spans="1:16" x14ac:dyDescent="0.25">
      <c r="A45" s="1">
        <v>45463</v>
      </c>
      <c r="B45" t="s">
        <v>59</v>
      </c>
      <c r="C45" t="s">
        <v>5058</v>
      </c>
      <c r="D45" t="s">
        <v>7698</v>
      </c>
      <c r="E45" t="s">
        <v>7702</v>
      </c>
      <c r="F45" t="s">
        <v>7705</v>
      </c>
      <c r="G45" t="s">
        <v>7721</v>
      </c>
      <c r="H45" t="s">
        <v>7723</v>
      </c>
      <c r="I45" t="s">
        <v>7730</v>
      </c>
      <c r="J45">
        <v>19</v>
      </c>
      <c r="K45">
        <v>1.34</v>
      </c>
      <c r="L45">
        <v>0.17799999999999999</v>
      </c>
      <c r="M45">
        <v>20.93</v>
      </c>
      <c r="N45">
        <v>14.02</v>
      </c>
      <c r="O45">
        <v>6.91</v>
      </c>
      <c r="P45" t="s">
        <v>7759</v>
      </c>
    </row>
    <row r="46" spans="1:16" x14ac:dyDescent="0.25">
      <c r="A46" s="1">
        <v>45595</v>
      </c>
      <c r="B46" t="s">
        <v>60</v>
      </c>
      <c r="C46" t="s">
        <v>5059</v>
      </c>
      <c r="D46" t="s">
        <v>7700</v>
      </c>
      <c r="E46" t="s">
        <v>7701</v>
      </c>
      <c r="F46" t="s">
        <v>7705</v>
      </c>
      <c r="G46" t="s">
        <v>7705</v>
      </c>
      <c r="H46" t="s">
        <v>7723</v>
      </c>
      <c r="I46" t="s">
        <v>7739</v>
      </c>
      <c r="J46">
        <v>2</v>
      </c>
      <c r="K46">
        <v>1.81</v>
      </c>
      <c r="L46">
        <v>0.11899999999999999</v>
      </c>
      <c r="M46">
        <v>3.19</v>
      </c>
      <c r="N46">
        <v>2.14</v>
      </c>
      <c r="O46">
        <v>1.05</v>
      </c>
      <c r="P46" t="s">
        <v>7757</v>
      </c>
    </row>
    <row r="47" spans="1:16" x14ac:dyDescent="0.25">
      <c r="A47" s="1">
        <v>45474</v>
      </c>
      <c r="B47" t="s">
        <v>61</v>
      </c>
      <c r="C47" t="s">
        <v>5060</v>
      </c>
      <c r="D47" t="s">
        <v>7700</v>
      </c>
      <c r="E47" t="s">
        <v>7702</v>
      </c>
      <c r="F47" t="s">
        <v>7705</v>
      </c>
      <c r="G47" t="s">
        <v>7705</v>
      </c>
      <c r="H47" t="s">
        <v>7725</v>
      </c>
      <c r="I47" t="s">
        <v>7735</v>
      </c>
      <c r="J47">
        <v>17</v>
      </c>
      <c r="K47">
        <v>2.5499999999999998</v>
      </c>
      <c r="L47">
        <v>8.3000000000000004E-2</v>
      </c>
      <c r="M47">
        <v>39.75</v>
      </c>
      <c r="N47">
        <v>31.01</v>
      </c>
      <c r="O47">
        <v>8.74</v>
      </c>
      <c r="P47" t="s">
        <v>7760</v>
      </c>
    </row>
    <row r="48" spans="1:16" x14ac:dyDescent="0.25">
      <c r="A48" s="1">
        <v>45343</v>
      </c>
      <c r="B48" t="s">
        <v>62</v>
      </c>
      <c r="C48" t="s">
        <v>5061</v>
      </c>
      <c r="D48" t="s">
        <v>7700</v>
      </c>
      <c r="E48" t="s">
        <v>7703</v>
      </c>
      <c r="F48" t="s">
        <v>7705</v>
      </c>
      <c r="G48" t="s">
        <v>7705</v>
      </c>
      <c r="H48" t="s">
        <v>7726</v>
      </c>
      <c r="I48" t="s">
        <v>7733</v>
      </c>
      <c r="J48">
        <v>3</v>
      </c>
      <c r="K48">
        <v>26.57</v>
      </c>
      <c r="L48">
        <v>0.14099999999999999</v>
      </c>
      <c r="M48">
        <v>68.47</v>
      </c>
      <c r="N48">
        <v>37.659999999999997</v>
      </c>
      <c r="O48">
        <v>30.81</v>
      </c>
      <c r="P48" t="s">
        <v>7761</v>
      </c>
    </row>
    <row r="49" spans="1:16" x14ac:dyDescent="0.25">
      <c r="A49" s="1">
        <v>45753</v>
      </c>
      <c r="B49" t="s">
        <v>63</v>
      </c>
      <c r="C49" t="s">
        <v>5062</v>
      </c>
      <c r="D49" t="s">
        <v>7700</v>
      </c>
      <c r="E49" t="s">
        <v>7702</v>
      </c>
      <c r="F49" t="s">
        <v>7705</v>
      </c>
      <c r="G49" t="s">
        <v>7705</v>
      </c>
      <c r="H49" t="s">
        <v>7723</v>
      </c>
      <c r="I49" t="s">
        <v>7730</v>
      </c>
      <c r="J49">
        <v>15</v>
      </c>
      <c r="K49">
        <v>1.58</v>
      </c>
      <c r="L49">
        <v>8.7999999999999995E-2</v>
      </c>
      <c r="M49">
        <v>21.61</v>
      </c>
      <c r="N49">
        <v>14.48</v>
      </c>
      <c r="O49">
        <v>7.13</v>
      </c>
      <c r="P49" t="s">
        <v>7761</v>
      </c>
    </row>
    <row r="50" spans="1:16" x14ac:dyDescent="0.25">
      <c r="A50" s="1">
        <v>45429</v>
      </c>
      <c r="B50" t="s">
        <v>64</v>
      </c>
      <c r="C50" t="s">
        <v>5063</v>
      </c>
      <c r="D50" t="s">
        <v>7700</v>
      </c>
      <c r="E50" t="s">
        <v>7701</v>
      </c>
      <c r="F50" t="s">
        <v>7709</v>
      </c>
      <c r="G50" t="s">
        <v>7719</v>
      </c>
      <c r="H50" t="s">
        <v>7727</v>
      </c>
      <c r="I50" t="s">
        <v>7734</v>
      </c>
      <c r="J50">
        <v>12</v>
      </c>
      <c r="K50">
        <v>2.16</v>
      </c>
      <c r="L50">
        <v>0.14899999999999999</v>
      </c>
      <c r="M50">
        <v>22.06</v>
      </c>
      <c r="N50">
        <v>16.54</v>
      </c>
      <c r="O50">
        <v>5.52</v>
      </c>
      <c r="P50" t="s">
        <v>7757</v>
      </c>
    </row>
    <row r="51" spans="1:16" x14ac:dyDescent="0.25">
      <c r="A51" s="1">
        <v>45874</v>
      </c>
      <c r="B51" t="s">
        <v>65</v>
      </c>
      <c r="C51" t="s">
        <v>5064</v>
      </c>
      <c r="D51" t="s">
        <v>7700</v>
      </c>
      <c r="E51" t="s">
        <v>7702</v>
      </c>
      <c r="F51" t="s">
        <v>7705</v>
      </c>
      <c r="G51" t="s">
        <v>7705</v>
      </c>
      <c r="H51" t="s">
        <v>7725</v>
      </c>
      <c r="I51" t="s">
        <v>7744</v>
      </c>
      <c r="J51">
        <v>7</v>
      </c>
      <c r="K51">
        <v>2.77</v>
      </c>
      <c r="L51">
        <v>8.8999999999999996E-2</v>
      </c>
      <c r="M51">
        <v>17.66</v>
      </c>
      <c r="N51">
        <v>13.77</v>
      </c>
      <c r="O51">
        <v>3.89</v>
      </c>
      <c r="P51" t="s">
        <v>7760</v>
      </c>
    </row>
    <row r="52" spans="1:16" x14ac:dyDescent="0.25">
      <c r="A52" s="1">
        <v>45631</v>
      </c>
      <c r="B52" t="s">
        <v>66</v>
      </c>
      <c r="C52" t="s">
        <v>5065</v>
      </c>
      <c r="D52" t="s">
        <v>7700</v>
      </c>
      <c r="E52" t="s">
        <v>7701</v>
      </c>
      <c r="F52" t="s">
        <v>7708</v>
      </c>
      <c r="G52" t="s">
        <v>7720</v>
      </c>
      <c r="H52" t="s">
        <v>7728</v>
      </c>
      <c r="I52" t="s">
        <v>7754</v>
      </c>
      <c r="J52">
        <v>15</v>
      </c>
      <c r="K52">
        <v>2.69</v>
      </c>
      <c r="L52">
        <v>0.01</v>
      </c>
      <c r="M52">
        <v>39.950000000000003</v>
      </c>
      <c r="N52">
        <v>25.97</v>
      </c>
      <c r="O52">
        <v>13.98</v>
      </c>
      <c r="P52" t="s">
        <v>7760</v>
      </c>
    </row>
    <row r="53" spans="1:16" x14ac:dyDescent="0.25">
      <c r="A53" s="1">
        <v>45671</v>
      </c>
      <c r="B53" t="s">
        <v>67</v>
      </c>
      <c r="C53" t="s">
        <v>5066</v>
      </c>
      <c r="D53" t="s">
        <v>7700</v>
      </c>
      <c r="E53" t="s">
        <v>7702</v>
      </c>
      <c r="F53" t="s">
        <v>7708</v>
      </c>
      <c r="G53" t="s">
        <v>7720</v>
      </c>
      <c r="H53" t="s">
        <v>7725</v>
      </c>
      <c r="I53" t="s">
        <v>7735</v>
      </c>
      <c r="J53">
        <v>9</v>
      </c>
      <c r="K53">
        <v>1.67</v>
      </c>
      <c r="L53">
        <v>0</v>
      </c>
      <c r="M53">
        <v>15.03</v>
      </c>
      <c r="N53">
        <v>11.72</v>
      </c>
      <c r="O53">
        <v>3.31</v>
      </c>
      <c r="P53" t="s">
        <v>7759</v>
      </c>
    </row>
    <row r="54" spans="1:16" x14ac:dyDescent="0.25">
      <c r="A54" s="1">
        <v>45851</v>
      </c>
      <c r="B54" t="s">
        <v>68</v>
      </c>
      <c r="C54" t="s">
        <v>5067</v>
      </c>
      <c r="D54" t="s">
        <v>7700</v>
      </c>
      <c r="E54" t="s">
        <v>7702</v>
      </c>
      <c r="F54" t="s">
        <v>7707</v>
      </c>
      <c r="G54" t="s">
        <v>7715</v>
      </c>
      <c r="H54" t="s">
        <v>7729</v>
      </c>
      <c r="I54" t="s">
        <v>7753</v>
      </c>
      <c r="J54">
        <v>3</v>
      </c>
      <c r="K54">
        <v>1.55</v>
      </c>
      <c r="L54">
        <v>0.06</v>
      </c>
      <c r="M54">
        <v>4.37</v>
      </c>
      <c r="N54">
        <v>3.15</v>
      </c>
      <c r="O54">
        <v>1.22</v>
      </c>
      <c r="P54" t="s">
        <v>7761</v>
      </c>
    </row>
    <row r="55" spans="1:16" x14ac:dyDescent="0.25">
      <c r="A55" s="1">
        <v>45775</v>
      </c>
      <c r="B55" t="s">
        <v>69</v>
      </c>
      <c r="C55" t="s">
        <v>5068</v>
      </c>
      <c r="D55" t="s">
        <v>7698</v>
      </c>
      <c r="E55" t="s">
        <v>7703</v>
      </c>
      <c r="F55" t="s">
        <v>7705</v>
      </c>
      <c r="G55" t="s">
        <v>7711</v>
      </c>
      <c r="H55" t="s">
        <v>7726</v>
      </c>
      <c r="I55" t="s">
        <v>7748</v>
      </c>
      <c r="J55">
        <v>6</v>
      </c>
      <c r="K55">
        <v>32.72</v>
      </c>
      <c r="L55">
        <v>0.20899999999999999</v>
      </c>
      <c r="M55">
        <v>155.29</v>
      </c>
      <c r="N55">
        <v>85.41</v>
      </c>
      <c r="O55">
        <v>69.88</v>
      </c>
      <c r="P55" t="s">
        <v>7757</v>
      </c>
    </row>
    <row r="56" spans="1:16" x14ac:dyDescent="0.25">
      <c r="A56" s="1">
        <v>45622</v>
      </c>
      <c r="B56" t="s">
        <v>70</v>
      </c>
      <c r="C56" t="s">
        <v>5069</v>
      </c>
      <c r="D56" t="s">
        <v>7700</v>
      </c>
      <c r="E56" t="s">
        <v>7701</v>
      </c>
      <c r="F56" t="s">
        <v>7706</v>
      </c>
      <c r="G56" t="s">
        <v>7706</v>
      </c>
      <c r="H56" t="s">
        <v>7723</v>
      </c>
      <c r="I56" t="s">
        <v>7746</v>
      </c>
      <c r="J56">
        <v>13</v>
      </c>
      <c r="K56">
        <v>2.17</v>
      </c>
      <c r="L56">
        <v>8.9999999999999993E-3</v>
      </c>
      <c r="M56">
        <v>27.96</v>
      </c>
      <c r="N56">
        <v>18.73</v>
      </c>
      <c r="O56">
        <v>9.23</v>
      </c>
      <c r="P56" t="s">
        <v>7761</v>
      </c>
    </row>
    <row r="57" spans="1:16" x14ac:dyDescent="0.25">
      <c r="A57" s="1">
        <v>45301</v>
      </c>
      <c r="B57" t="s">
        <v>71</v>
      </c>
      <c r="C57" t="s">
        <v>5070</v>
      </c>
      <c r="D57" t="s">
        <v>7698</v>
      </c>
      <c r="E57" t="s">
        <v>7702</v>
      </c>
      <c r="F57" t="s">
        <v>7705</v>
      </c>
      <c r="G57" t="s">
        <v>7705</v>
      </c>
      <c r="H57" t="s">
        <v>7726</v>
      </c>
      <c r="I57" t="s">
        <v>7733</v>
      </c>
      <c r="J57">
        <v>6</v>
      </c>
      <c r="K57">
        <v>29.16</v>
      </c>
      <c r="L57">
        <v>5.5E-2</v>
      </c>
      <c r="M57">
        <v>165.34</v>
      </c>
      <c r="N57">
        <v>90.94</v>
      </c>
      <c r="O57">
        <v>74.400000000000006</v>
      </c>
      <c r="P57" t="s">
        <v>7757</v>
      </c>
    </row>
    <row r="58" spans="1:16" x14ac:dyDescent="0.25">
      <c r="A58" s="1">
        <v>45373</v>
      </c>
      <c r="B58" t="s">
        <v>72</v>
      </c>
      <c r="C58" t="s">
        <v>5071</v>
      </c>
      <c r="D58" t="s">
        <v>7698</v>
      </c>
      <c r="E58" t="s">
        <v>7702</v>
      </c>
      <c r="F58" t="s">
        <v>7705</v>
      </c>
      <c r="G58" t="s">
        <v>7721</v>
      </c>
      <c r="H58" t="s">
        <v>7723</v>
      </c>
      <c r="I58" t="s">
        <v>7730</v>
      </c>
      <c r="J58">
        <v>16</v>
      </c>
      <c r="K58">
        <v>2.04</v>
      </c>
      <c r="L58">
        <v>8.9999999999999993E-3</v>
      </c>
      <c r="M58">
        <v>32.35</v>
      </c>
      <c r="N58">
        <v>21.67</v>
      </c>
      <c r="O58">
        <v>10.68</v>
      </c>
      <c r="P58" t="s">
        <v>7759</v>
      </c>
    </row>
    <row r="59" spans="1:16" x14ac:dyDescent="0.25">
      <c r="A59" s="1">
        <v>45917</v>
      </c>
      <c r="B59" t="s">
        <v>73</v>
      </c>
      <c r="C59" t="s">
        <v>5072</v>
      </c>
      <c r="D59" t="s">
        <v>7699</v>
      </c>
      <c r="E59" t="s">
        <v>7702</v>
      </c>
      <c r="F59" t="s">
        <v>7708</v>
      </c>
      <c r="G59" t="s">
        <v>7718</v>
      </c>
      <c r="H59" t="s">
        <v>7727</v>
      </c>
      <c r="I59" t="s">
        <v>7741</v>
      </c>
      <c r="J59">
        <v>6</v>
      </c>
      <c r="K59">
        <v>1.31</v>
      </c>
      <c r="L59">
        <v>0.11</v>
      </c>
      <c r="M59">
        <v>7</v>
      </c>
      <c r="N59">
        <v>5.25</v>
      </c>
      <c r="O59">
        <v>1.75</v>
      </c>
      <c r="P59" t="s">
        <v>7761</v>
      </c>
    </row>
    <row r="60" spans="1:16" x14ac:dyDescent="0.25">
      <c r="A60" s="1">
        <v>45465</v>
      </c>
      <c r="B60" t="s">
        <v>74</v>
      </c>
      <c r="C60" t="s">
        <v>5073</v>
      </c>
      <c r="D60" t="s">
        <v>7698</v>
      </c>
      <c r="E60" t="s">
        <v>7702</v>
      </c>
      <c r="F60" t="s">
        <v>7707</v>
      </c>
      <c r="G60" t="s">
        <v>7717</v>
      </c>
      <c r="H60" t="s">
        <v>7725</v>
      </c>
      <c r="I60" t="s">
        <v>7744</v>
      </c>
      <c r="J60">
        <v>19</v>
      </c>
      <c r="K60">
        <v>2.2999999999999998</v>
      </c>
      <c r="L60">
        <v>4.1000000000000002E-2</v>
      </c>
      <c r="M60">
        <v>41.91</v>
      </c>
      <c r="N60">
        <v>32.69</v>
      </c>
      <c r="O60">
        <v>9.2200000000000006</v>
      </c>
      <c r="P60" t="s">
        <v>7760</v>
      </c>
    </row>
    <row r="61" spans="1:16" x14ac:dyDescent="0.25">
      <c r="A61" s="1">
        <v>45396</v>
      </c>
      <c r="B61" t="s">
        <v>75</v>
      </c>
      <c r="C61" t="s">
        <v>5074</v>
      </c>
      <c r="D61" t="s">
        <v>7700</v>
      </c>
      <c r="E61" t="s">
        <v>7702</v>
      </c>
      <c r="F61" t="s">
        <v>7707</v>
      </c>
      <c r="G61" t="s">
        <v>7715</v>
      </c>
      <c r="H61" t="s">
        <v>7723</v>
      </c>
      <c r="I61" t="s">
        <v>7730</v>
      </c>
      <c r="J61">
        <v>9</v>
      </c>
      <c r="K61">
        <v>2.09</v>
      </c>
      <c r="L61">
        <v>0.106</v>
      </c>
      <c r="M61">
        <v>16.82</v>
      </c>
      <c r="N61">
        <v>11.27</v>
      </c>
      <c r="O61">
        <v>5.55</v>
      </c>
      <c r="P61" t="s">
        <v>7760</v>
      </c>
    </row>
    <row r="62" spans="1:16" x14ac:dyDescent="0.25">
      <c r="A62" s="1">
        <v>45919</v>
      </c>
      <c r="B62" t="s">
        <v>76</v>
      </c>
      <c r="C62" t="s">
        <v>5075</v>
      </c>
      <c r="D62" t="s">
        <v>7700</v>
      </c>
      <c r="E62" t="s">
        <v>7702</v>
      </c>
      <c r="F62" t="s">
        <v>7705</v>
      </c>
      <c r="G62" t="s">
        <v>7711</v>
      </c>
      <c r="H62" t="s">
        <v>7729</v>
      </c>
      <c r="I62" t="s">
        <v>7737</v>
      </c>
      <c r="J62">
        <v>13</v>
      </c>
      <c r="K62">
        <v>2.23</v>
      </c>
      <c r="L62">
        <v>3.5000000000000003E-2</v>
      </c>
      <c r="M62">
        <v>27.98</v>
      </c>
      <c r="N62">
        <v>20.149999999999999</v>
      </c>
      <c r="O62">
        <v>7.83</v>
      </c>
      <c r="P62" t="s">
        <v>7760</v>
      </c>
    </row>
    <row r="63" spans="1:16" x14ac:dyDescent="0.25">
      <c r="A63" s="1">
        <v>45839</v>
      </c>
      <c r="B63" t="s">
        <v>77</v>
      </c>
      <c r="C63" t="s">
        <v>5076</v>
      </c>
      <c r="D63" t="s">
        <v>7700</v>
      </c>
      <c r="E63" t="s">
        <v>7701</v>
      </c>
      <c r="F63" t="s">
        <v>7707</v>
      </c>
      <c r="G63" t="s">
        <v>7722</v>
      </c>
      <c r="H63" t="s">
        <v>7724</v>
      </c>
      <c r="I63" t="s">
        <v>7731</v>
      </c>
      <c r="J63">
        <v>14</v>
      </c>
      <c r="K63">
        <v>2.54</v>
      </c>
      <c r="L63">
        <v>0.13</v>
      </c>
      <c r="M63">
        <v>30.94</v>
      </c>
      <c r="N63">
        <v>21.66</v>
      </c>
      <c r="O63">
        <v>9.2799999999999994</v>
      </c>
      <c r="P63" t="s">
        <v>7757</v>
      </c>
    </row>
    <row r="64" spans="1:16" x14ac:dyDescent="0.25">
      <c r="A64" s="1">
        <v>45584</v>
      </c>
      <c r="B64" t="s">
        <v>78</v>
      </c>
      <c r="C64" t="s">
        <v>5077</v>
      </c>
      <c r="D64" t="s">
        <v>7699</v>
      </c>
      <c r="E64" t="s">
        <v>7702</v>
      </c>
      <c r="F64" t="s">
        <v>7708</v>
      </c>
      <c r="G64" t="s">
        <v>7716</v>
      </c>
      <c r="H64" t="s">
        <v>7727</v>
      </c>
      <c r="I64" t="s">
        <v>7738</v>
      </c>
      <c r="J64">
        <v>3</v>
      </c>
      <c r="K64">
        <v>1.31</v>
      </c>
      <c r="L64">
        <v>3.7999999999999999E-2</v>
      </c>
      <c r="M64">
        <v>3.78</v>
      </c>
      <c r="N64">
        <v>2.84</v>
      </c>
      <c r="O64">
        <v>0.94</v>
      </c>
      <c r="P64" t="s">
        <v>7757</v>
      </c>
    </row>
    <row r="65" spans="1:16" x14ac:dyDescent="0.25">
      <c r="A65" s="1">
        <v>45786</v>
      </c>
      <c r="B65" t="s">
        <v>79</v>
      </c>
      <c r="C65" t="s">
        <v>5078</v>
      </c>
      <c r="D65" t="s">
        <v>7700</v>
      </c>
      <c r="E65" t="s">
        <v>7701</v>
      </c>
      <c r="F65" t="s">
        <v>7707</v>
      </c>
      <c r="G65" t="s">
        <v>7712</v>
      </c>
      <c r="H65" t="s">
        <v>7725</v>
      </c>
      <c r="I65" t="s">
        <v>7744</v>
      </c>
      <c r="J65">
        <v>9</v>
      </c>
      <c r="K65">
        <v>1.3</v>
      </c>
      <c r="L65">
        <v>9.8000000000000004E-2</v>
      </c>
      <c r="M65">
        <v>10.55</v>
      </c>
      <c r="N65">
        <v>8.23</v>
      </c>
      <c r="O65">
        <v>2.3199999999999998</v>
      </c>
      <c r="P65" t="s">
        <v>7760</v>
      </c>
    </row>
    <row r="66" spans="1:16" x14ac:dyDescent="0.25">
      <c r="A66" s="1">
        <v>45698</v>
      </c>
      <c r="B66" t="s">
        <v>80</v>
      </c>
      <c r="C66" t="s">
        <v>5079</v>
      </c>
      <c r="D66" t="s">
        <v>7700</v>
      </c>
      <c r="E66" t="s">
        <v>7702</v>
      </c>
      <c r="F66" t="s">
        <v>7707</v>
      </c>
      <c r="G66" t="s">
        <v>7722</v>
      </c>
      <c r="H66" t="s">
        <v>7725</v>
      </c>
      <c r="I66" t="s">
        <v>7735</v>
      </c>
      <c r="J66">
        <v>19</v>
      </c>
      <c r="K66">
        <v>2.92</v>
      </c>
      <c r="L66">
        <v>0.1</v>
      </c>
      <c r="M66">
        <v>49.93</v>
      </c>
      <c r="N66">
        <v>38.950000000000003</v>
      </c>
      <c r="O66">
        <v>10.98</v>
      </c>
      <c r="P66" t="s">
        <v>7760</v>
      </c>
    </row>
    <row r="67" spans="1:16" x14ac:dyDescent="0.25">
      <c r="A67" s="1">
        <v>45526</v>
      </c>
      <c r="B67" t="s">
        <v>81</v>
      </c>
      <c r="C67" t="s">
        <v>5080</v>
      </c>
      <c r="D67" t="s">
        <v>7700</v>
      </c>
      <c r="E67" t="s">
        <v>7702</v>
      </c>
      <c r="F67" t="s">
        <v>7705</v>
      </c>
      <c r="G67" t="s">
        <v>7711</v>
      </c>
      <c r="H67" t="s">
        <v>7723</v>
      </c>
      <c r="I67" t="s">
        <v>7730</v>
      </c>
      <c r="J67">
        <v>7</v>
      </c>
      <c r="K67">
        <v>1.76</v>
      </c>
      <c r="L67">
        <v>0</v>
      </c>
      <c r="M67">
        <v>12.32</v>
      </c>
      <c r="N67">
        <v>8.25</v>
      </c>
      <c r="O67">
        <v>4.07</v>
      </c>
      <c r="P67" t="s">
        <v>7757</v>
      </c>
    </row>
    <row r="68" spans="1:16" x14ac:dyDescent="0.25">
      <c r="A68" s="1">
        <v>45317</v>
      </c>
      <c r="B68" t="s">
        <v>82</v>
      </c>
      <c r="C68" t="s">
        <v>5081</v>
      </c>
      <c r="D68" t="s">
        <v>7700</v>
      </c>
      <c r="E68" t="s">
        <v>7702</v>
      </c>
      <c r="F68" t="s">
        <v>7709</v>
      </c>
      <c r="G68" t="s">
        <v>7719</v>
      </c>
      <c r="H68" t="s">
        <v>7724</v>
      </c>
      <c r="I68" t="s">
        <v>7751</v>
      </c>
      <c r="J68">
        <v>4</v>
      </c>
      <c r="K68">
        <v>2.3199999999999998</v>
      </c>
      <c r="L68">
        <v>7.9000000000000001E-2</v>
      </c>
      <c r="M68">
        <v>8.5500000000000007</v>
      </c>
      <c r="N68">
        <v>5.99</v>
      </c>
      <c r="O68">
        <v>2.56</v>
      </c>
      <c r="P68" t="s">
        <v>7761</v>
      </c>
    </row>
    <row r="69" spans="1:16" x14ac:dyDescent="0.25">
      <c r="A69" s="1">
        <v>45829</v>
      </c>
      <c r="B69" t="s">
        <v>83</v>
      </c>
      <c r="C69" t="s">
        <v>5082</v>
      </c>
      <c r="D69" t="s">
        <v>7700</v>
      </c>
      <c r="E69" t="s">
        <v>7703</v>
      </c>
      <c r="F69" t="s">
        <v>7705</v>
      </c>
      <c r="G69" t="s">
        <v>7721</v>
      </c>
      <c r="H69" t="s">
        <v>7728</v>
      </c>
      <c r="I69" t="s">
        <v>7754</v>
      </c>
      <c r="J69">
        <v>5</v>
      </c>
      <c r="K69">
        <v>1.89</v>
      </c>
      <c r="L69">
        <v>0.156</v>
      </c>
      <c r="M69">
        <v>7.98</v>
      </c>
      <c r="N69">
        <v>5.19</v>
      </c>
      <c r="O69">
        <v>2.79</v>
      </c>
      <c r="P69" t="s">
        <v>7760</v>
      </c>
    </row>
    <row r="70" spans="1:16" x14ac:dyDescent="0.25">
      <c r="A70" s="1">
        <v>45761</v>
      </c>
      <c r="B70" t="s">
        <v>84</v>
      </c>
      <c r="C70" t="s">
        <v>5083</v>
      </c>
      <c r="D70" t="s">
        <v>7699</v>
      </c>
      <c r="E70" t="s">
        <v>7702</v>
      </c>
      <c r="F70" t="s">
        <v>7706</v>
      </c>
      <c r="G70" t="s">
        <v>7706</v>
      </c>
      <c r="H70" t="s">
        <v>7729</v>
      </c>
      <c r="I70" t="s">
        <v>7737</v>
      </c>
      <c r="J70">
        <v>7</v>
      </c>
      <c r="K70">
        <v>2.2200000000000002</v>
      </c>
      <c r="L70">
        <v>9.0999999999999998E-2</v>
      </c>
      <c r="M70">
        <v>14.13</v>
      </c>
      <c r="N70">
        <v>10.17</v>
      </c>
      <c r="O70">
        <v>3.96</v>
      </c>
      <c r="P70" t="s">
        <v>7757</v>
      </c>
    </row>
    <row r="71" spans="1:16" x14ac:dyDescent="0.25">
      <c r="A71" s="1">
        <v>45679</v>
      </c>
      <c r="B71" t="s">
        <v>85</v>
      </c>
      <c r="C71" t="s">
        <v>5084</v>
      </c>
      <c r="D71" t="s">
        <v>7700</v>
      </c>
      <c r="E71" t="s">
        <v>7703</v>
      </c>
      <c r="F71" t="s">
        <v>7709</v>
      </c>
      <c r="G71" t="s">
        <v>7719</v>
      </c>
      <c r="H71" t="s">
        <v>7723</v>
      </c>
      <c r="I71" t="s">
        <v>7746</v>
      </c>
      <c r="J71">
        <v>19</v>
      </c>
      <c r="K71">
        <v>1.87</v>
      </c>
      <c r="L71">
        <v>0.188</v>
      </c>
      <c r="M71">
        <v>28.85</v>
      </c>
      <c r="N71">
        <v>19.329999999999998</v>
      </c>
      <c r="O71">
        <v>9.52</v>
      </c>
      <c r="P71" t="s">
        <v>7760</v>
      </c>
    </row>
    <row r="72" spans="1:16" x14ac:dyDescent="0.25">
      <c r="A72" s="1">
        <v>45307</v>
      </c>
      <c r="B72" t="s">
        <v>86</v>
      </c>
      <c r="C72" t="s">
        <v>5085</v>
      </c>
      <c r="D72" t="s">
        <v>7700</v>
      </c>
      <c r="E72" t="s">
        <v>7703</v>
      </c>
      <c r="F72" t="s">
        <v>7708</v>
      </c>
      <c r="G72" t="s">
        <v>7718</v>
      </c>
      <c r="H72" t="s">
        <v>7729</v>
      </c>
      <c r="I72" t="s">
        <v>7749</v>
      </c>
      <c r="J72">
        <v>8</v>
      </c>
      <c r="K72">
        <v>2.71</v>
      </c>
      <c r="L72">
        <v>0.158</v>
      </c>
      <c r="M72">
        <v>18.25</v>
      </c>
      <c r="N72">
        <v>13.14</v>
      </c>
      <c r="O72">
        <v>5.1100000000000003</v>
      </c>
      <c r="P72" t="s">
        <v>7760</v>
      </c>
    </row>
    <row r="73" spans="1:16" x14ac:dyDescent="0.25">
      <c r="A73" s="1">
        <v>45380</v>
      </c>
      <c r="B73" t="s">
        <v>87</v>
      </c>
      <c r="C73" t="s">
        <v>5086</v>
      </c>
      <c r="D73" t="s">
        <v>7700</v>
      </c>
      <c r="E73" t="s">
        <v>7701</v>
      </c>
      <c r="F73" t="s">
        <v>7706</v>
      </c>
      <c r="G73" t="s">
        <v>7706</v>
      </c>
      <c r="H73" t="s">
        <v>7727</v>
      </c>
      <c r="I73" t="s">
        <v>7740</v>
      </c>
      <c r="J73">
        <v>12</v>
      </c>
      <c r="K73">
        <v>1.62</v>
      </c>
      <c r="L73">
        <v>0.09</v>
      </c>
      <c r="M73">
        <v>17.690000000000001</v>
      </c>
      <c r="N73">
        <v>13.27</v>
      </c>
      <c r="O73">
        <v>4.42</v>
      </c>
      <c r="P73" t="s">
        <v>7759</v>
      </c>
    </row>
    <row r="74" spans="1:16" x14ac:dyDescent="0.25">
      <c r="A74" s="1">
        <v>45759</v>
      </c>
      <c r="B74" t="s">
        <v>88</v>
      </c>
      <c r="C74" t="s">
        <v>5087</v>
      </c>
      <c r="D74" t="s">
        <v>7699</v>
      </c>
      <c r="E74" t="s">
        <v>7702</v>
      </c>
      <c r="F74" t="s">
        <v>7704</v>
      </c>
      <c r="G74" t="s">
        <v>7710</v>
      </c>
      <c r="H74" t="s">
        <v>7727</v>
      </c>
      <c r="I74" t="s">
        <v>7738</v>
      </c>
      <c r="J74">
        <v>9</v>
      </c>
      <c r="K74">
        <v>1.35</v>
      </c>
      <c r="L74">
        <v>0.18</v>
      </c>
      <c r="M74">
        <v>9.9600000000000009</v>
      </c>
      <c r="N74">
        <v>7.47</v>
      </c>
      <c r="O74">
        <v>2.4900000000000002</v>
      </c>
      <c r="P74" t="s">
        <v>7760</v>
      </c>
    </row>
    <row r="75" spans="1:16" x14ac:dyDescent="0.25">
      <c r="A75" s="1">
        <v>45922</v>
      </c>
      <c r="B75" t="s">
        <v>89</v>
      </c>
      <c r="C75" t="s">
        <v>5088</v>
      </c>
      <c r="D75" t="s">
        <v>7699</v>
      </c>
      <c r="E75" t="s">
        <v>7701</v>
      </c>
      <c r="F75" t="s">
        <v>7704</v>
      </c>
      <c r="G75" t="s">
        <v>7704</v>
      </c>
      <c r="H75" t="s">
        <v>7724</v>
      </c>
      <c r="I75" t="s">
        <v>7751</v>
      </c>
      <c r="J75">
        <v>4</v>
      </c>
      <c r="K75">
        <v>2</v>
      </c>
      <c r="L75">
        <v>7.5999999999999998E-2</v>
      </c>
      <c r="M75">
        <v>7.39</v>
      </c>
      <c r="N75">
        <v>5.17</v>
      </c>
      <c r="O75">
        <v>2.2200000000000002</v>
      </c>
      <c r="P75" t="s">
        <v>7761</v>
      </c>
    </row>
    <row r="76" spans="1:16" x14ac:dyDescent="0.25">
      <c r="A76" s="1">
        <v>45581</v>
      </c>
      <c r="B76" t="s">
        <v>90</v>
      </c>
      <c r="C76" t="s">
        <v>5089</v>
      </c>
      <c r="D76" t="s">
        <v>7698</v>
      </c>
      <c r="E76" t="s">
        <v>7702</v>
      </c>
      <c r="F76" t="s">
        <v>7708</v>
      </c>
      <c r="G76" t="s">
        <v>7716</v>
      </c>
      <c r="H76" t="s">
        <v>7723</v>
      </c>
      <c r="I76" t="s">
        <v>7739</v>
      </c>
      <c r="J76">
        <v>16</v>
      </c>
      <c r="K76">
        <v>1.07</v>
      </c>
      <c r="L76">
        <v>2.1999999999999999E-2</v>
      </c>
      <c r="M76">
        <v>16.739999999999998</v>
      </c>
      <c r="N76">
        <v>11.22</v>
      </c>
      <c r="O76">
        <v>5.52</v>
      </c>
      <c r="P76" t="s">
        <v>7760</v>
      </c>
    </row>
    <row r="77" spans="1:16" x14ac:dyDescent="0.25">
      <c r="A77" s="1">
        <v>45519</v>
      </c>
      <c r="B77" t="s">
        <v>91</v>
      </c>
      <c r="C77" t="s">
        <v>5090</v>
      </c>
      <c r="D77" t="s">
        <v>7700</v>
      </c>
      <c r="E77" t="s">
        <v>7702</v>
      </c>
      <c r="F77" t="s">
        <v>7707</v>
      </c>
      <c r="G77" t="s">
        <v>7715</v>
      </c>
      <c r="H77" t="s">
        <v>7729</v>
      </c>
      <c r="I77" t="s">
        <v>7742</v>
      </c>
      <c r="J77">
        <v>14</v>
      </c>
      <c r="K77">
        <v>2.5099999999999998</v>
      </c>
      <c r="L77">
        <v>0.114</v>
      </c>
      <c r="M77">
        <v>31.13</v>
      </c>
      <c r="N77">
        <v>22.41</v>
      </c>
      <c r="O77">
        <v>8.7200000000000006</v>
      </c>
      <c r="P77" t="s">
        <v>7759</v>
      </c>
    </row>
    <row r="78" spans="1:16" x14ac:dyDescent="0.25">
      <c r="A78" s="1">
        <v>45830</v>
      </c>
      <c r="B78" t="s">
        <v>92</v>
      </c>
      <c r="C78" t="s">
        <v>5091</v>
      </c>
      <c r="D78" t="s">
        <v>7698</v>
      </c>
      <c r="E78" t="s">
        <v>7701</v>
      </c>
      <c r="F78" t="s">
        <v>7704</v>
      </c>
      <c r="G78" t="s">
        <v>7710</v>
      </c>
      <c r="H78" t="s">
        <v>7728</v>
      </c>
      <c r="I78" t="s">
        <v>7736</v>
      </c>
      <c r="J78">
        <v>6</v>
      </c>
      <c r="K78">
        <v>2.68</v>
      </c>
      <c r="L78">
        <v>6.5000000000000002E-2</v>
      </c>
      <c r="M78">
        <v>15.03</v>
      </c>
      <c r="N78">
        <v>9.77</v>
      </c>
      <c r="O78">
        <v>5.26</v>
      </c>
      <c r="P78" t="s">
        <v>7757</v>
      </c>
    </row>
    <row r="79" spans="1:16" x14ac:dyDescent="0.25">
      <c r="A79" s="1">
        <v>45684</v>
      </c>
      <c r="B79" t="s">
        <v>93</v>
      </c>
      <c r="C79" t="s">
        <v>5092</v>
      </c>
      <c r="D79" t="s">
        <v>7700</v>
      </c>
      <c r="E79" t="s">
        <v>7703</v>
      </c>
      <c r="F79" t="s">
        <v>7708</v>
      </c>
      <c r="G79" t="s">
        <v>7713</v>
      </c>
      <c r="H79" t="s">
        <v>7723</v>
      </c>
      <c r="I79" t="s">
        <v>7746</v>
      </c>
      <c r="J79">
        <v>13</v>
      </c>
      <c r="K79">
        <v>1.26</v>
      </c>
      <c r="L79">
        <v>8.8999999999999996E-2</v>
      </c>
      <c r="M79">
        <v>14.92</v>
      </c>
      <c r="N79">
        <v>10</v>
      </c>
      <c r="O79">
        <v>4.92</v>
      </c>
      <c r="P79" t="s">
        <v>7757</v>
      </c>
    </row>
    <row r="80" spans="1:16" x14ac:dyDescent="0.25">
      <c r="A80" s="1">
        <v>45821</v>
      </c>
      <c r="B80" t="s">
        <v>94</v>
      </c>
      <c r="C80" t="s">
        <v>5093</v>
      </c>
      <c r="D80" t="s">
        <v>7698</v>
      </c>
      <c r="E80" t="s">
        <v>7701</v>
      </c>
      <c r="F80" t="s">
        <v>7707</v>
      </c>
      <c r="G80" t="s">
        <v>7722</v>
      </c>
      <c r="H80" t="s">
        <v>7723</v>
      </c>
      <c r="I80" t="s">
        <v>7739</v>
      </c>
      <c r="J80">
        <v>9</v>
      </c>
      <c r="K80">
        <v>1.19</v>
      </c>
      <c r="L80">
        <v>6.6000000000000003E-2</v>
      </c>
      <c r="M80">
        <v>10</v>
      </c>
      <c r="N80">
        <v>6.7</v>
      </c>
      <c r="O80">
        <v>3.3</v>
      </c>
      <c r="P80" t="s">
        <v>7759</v>
      </c>
    </row>
    <row r="81" spans="1:16" x14ac:dyDescent="0.25">
      <c r="A81" s="1">
        <v>45622</v>
      </c>
      <c r="B81" t="s">
        <v>95</v>
      </c>
      <c r="C81" t="s">
        <v>5094</v>
      </c>
      <c r="D81" t="s">
        <v>7700</v>
      </c>
      <c r="E81" t="s">
        <v>7702</v>
      </c>
      <c r="F81" t="s">
        <v>7706</v>
      </c>
      <c r="G81" t="s">
        <v>7706</v>
      </c>
      <c r="H81" t="s">
        <v>7725</v>
      </c>
      <c r="I81" t="s">
        <v>7732</v>
      </c>
      <c r="J81">
        <v>6</v>
      </c>
      <c r="K81">
        <v>2.73</v>
      </c>
      <c r="L81">
        <v>2.7E-2</v>
      </c>
      <c r="M81">
        <v>15.94</v>
      </c>
      <c r="N81">
        <v>12.43</v>
      </c>
      <c r="O81">
        <v>3.51</v>
      </c>
      <c r="P81" t="s">
        <v>7761</v>
      </c>
    </row>
    <row r="82" spans="1:16" x14ac:dyDescent="0.25">
      <c r="A82" s="1">
        <v>45510</v>
      </c>
      <c r="B82" t="s">
        <v>96</v>
      </c>
      <c r="C82" t="s">
        <v>5095</v>
      </c>
      <c r="D82" t="s">
        <v>7700</v>
      </c>
      <c r="E82" t="s">
        <v>7701</v>
      </c>
      <c r="F82" t="s">
        <v>7707</v>
      </c>
      <c r="G82" t="s">
        <v>7722</v>
      </c>
      <c r="H82" t="s">
        <v>7728</v>
      </c>
      <c r="I82" t="s">
        <v>7755</v>
      </c>
      <c r="J82">
        <v>8</v>
      </c>
      <c r="K82">
        <v>1.94</v>
      </c>
      <c r="L82">
        <v>5.0999999999999997E-2</v>
      </c>
      <c r="M82">
        <v>14.73</v>
      </c>
      <c r="N82">
        <v>9.57</v>
      </c>
      <c r="O82">
        <v>5.16</v>
      </c>
      <c r="P82" t="s">
        <v>7760</v>
      </c>
    </row>
    <row r="83" spans="1:16" x14ac:dyDescent="0.25">
      <c r="A83" s="1">
        <v>45394</v>
      </c>
      <c r="B83" t="s">
        <v>97</v>
      </c>
      <c r="C83" t="s">
        <v>5096</v>
      </c>
      <c r="D83" t="s">
        <v>7700</v>
      </c>
      <c r="E83" t="s">
        <v>7702</v>
      </c>
      <c r="F83" t="s">
        <v>7708</v>
      </c>
      <c r="G83" t="s">
        <v>7713</v>
      </c>
      <c r="H83" t="s">
        <v>7726</v>
      </c>
      <c r="I83" t="s">
        <v>7748</v>
      </c>
      <c r="J83">
        <v>1</v>
      </c>
      <c r="K83">
        <v>26.73</v>
      </c>
      <c r="L83">
        <v>2.1999999999999999E-2</v>
      </c>
      <c r="M83">
        <v>26.14</v>
      </c>
      <c r="N83">
        <v>14.38</v>
      </c>
      <c r="O83">
        <v>11.76</v>
      </c>
      <c r="P83" t="s">
        <v>7760</v>
      </c>
    </row>
    <row r="84" spans="1:16" x14ac:dyDescent="0.25">
      <c r="A84" s="1">
        <v>45762</v>
      </c>
      <c r="B84" t="s">
        <v>98</v>
      </c>
      <c r="C84" t="s">
        <v>5097</v>
      </c>
      <c r="D84" t="s">
        <v>7698</v>
      </c>
      <c r="E84" t="s">
        <v>7702</v>
      </c>
      <c r="F84" t="s">
        <v>7706</v>
      </c>
      <c r="G84" t="s">
        <v>7706</v>
      </c>
      <c r="H84" t="s">
        <v>7726</v>
      </c>
      <c r="I84" t="s">
        <v>7756</v>
      </c>
      <c r="J84">
        <v>7</v>
      </c>
      <c r="K84">
        <v>23.86</v>
      </c>
      <c r="L84">
        <v>3.1E-2</v>
      </c>
      <c r="M84">
        <v>161.84</v>
      </c>
      <c r="N84">
        <v>89.01</v>
      </c>
      <c r="O84">
        <v>72.83</v>
      </c>
      <c r="P84" t="s">
        <v>7760</v>
      </c>
    </row>
    <row r="85" spans="1:16" x14ac:dyDescent="0.25">
      <c r="A85" s="1">
        <v>45306</v>
      </c>
      <c r="B85" t="s">
        <v>99</v>
      </c>
      <c r="C85" t="s">
        <v>5098</v>
      </c>
      <c r="D85" t="s">
        <v>7698</v>
      </c>
      <c r="E85" t="s">
        <v>7701</v>
      </c>
      <c r="F85" t="s">
        <v>7708</v>
      </c>
      <c r="G85" t="s">
        <v>7713</v>
      </c>
      <c r="H85" t="s">
        <v>7723</v>
      </c>
      <c r="I85" t="s">
        <v>7746</v>
      </c>
      <c r="J85">
        <v>6</v>
      </c>
      <c r="K85">
        <v>1.72</v>
      </c>
      <c r="L85">
        <v>7.4999999999999997E-2</v>
      </c>
      <c r="M85">
        <v>9.5500000000000007</v>
      </c>
      <c r="N85">
        <v>6.4</v>
      </c>
      <c r="O85">
        <v>3.15</v>
      </c>
      <c r="P85" t="s">
        <v>7760</v>
      </c>
    </row>
    <row r="86" spans="1:16" x14ac:dyDescent="0.25">
      <c r="A86" s="1">
        <v>45712</v>
      </c>
      <c r="B86" t="s">
        <v>100</v>
      </c>
      <c r="C86" t="s">
        <v>5099</v>
      </c>
      <c r="D86" t="s">
        <v>7700</v>
      </c>
      <c r="E86" t="s">
        <v>7701</v>
      </c>
      <c r="F86" t="s">
        <v>7708</v>
      </c>
      <c r="G86" t="s">
        <v>7716</v>
      </c>
      <c r="H86" t="s">
        <v>7728</v>
      </c>
      <c r="I86" t="s">
        <v>7754</v>
      </c>
      <c r="J86">
        <v>18</v>
      </c>
      <c r="K86">
        <v>2.44</v>
      </c>
      <c r="L86">
        <v>5.5E-2</v>
      </c>
      <c r="M86">
        <v>41.5</v>
      </c>
      <c r="N86">
        <v>26.98</v>
      </c>
      <c r="O86">
        <v>14.52</v>
      </c>
      <c r="P86" t="s">
        <v>7760</v>
      </c>
    </row>
    <row r="87" spans="1:16" x14ac:dyDescent="0.25">
      <c r="A87" s="1">
        <v>45485</v>
      </c>
      <c r="B87" t="s">
        <v>101</v>
      </c>
      <c r="C87" t="s">
        <v>5100</v>
      </c>
      <c r="D87" t="s">
        <v>7700</v>
      </c>
      <c r="E87" t="s">
        <v>7701</v>
      </c>
      <c r="F87" t="s">
        <v>7709</v>
      </c>
      <c r="G87" t="s">
        <v>7719</v>
      </c>
      <c r="H87" t="s">
        <v>7729</v>
      </c>
      <c r="I87" t="s">
        <v>7737</v>
      </c>
      <c r="J87">
        <v>4</v>
      </c>
      <c r="K87">
        <v>1.55</v>
      </c>
      <c r="L87">
        <v>0.155</v>
      </c>
      <c r="M87">
        <v>5.24</v>
      </c>
      <c r="N87">
        <v>3.77</v>
      </c>
      <c r="O87">
        <v>1.47</v>
      </c>
      <c r="P87" t="s">
        <v>7757</v>
      </c>
    </row>
    <row r="88" spans="1:16" x14ac:dyDescent="0.25">
      <c r="A88" s="1">
        <v>45450</v>
      </c>
      <c r="B88" t="s">
        <v>102</v>
      </c>
      <c r="C88" t="s">
        <v>5101</v>
      </c>
      <c r="D88" t="s">
        <v>7700</v>
      </c>
      <c r="E88" t="s">
        <v>7701</v>
      </c>
      <c r="F88" t="s">
        <v>7707</v>
      </c>
      <c r="G88" t="s">
        <v>7717</v>
      </c>
      <c r="H88" t="s">
        <v>7729</v>
      </c>
      <c r="I88" t="s">
        <v>7749</v>
      </c>
      <c r="J88">
        <v>19</v>
      </c>
      <c r="K88">
        <v>1.6</v>
      </c>
      <c r="L88">
        <v>0.08</v>
      </c>
      <c r="M88">
        <v>27.97</v>
      </c>
      <c r="N88">
        <v>20.14</v>
      </c>
      <c r="O88">
        <v>7.83</v>
      </c>
      <c r="P88" t="s">
        <v>7760</v>
      </c>
    </row>
    <row r="89" spans="1:16" x14ac:dyDescent="0.25">
      <c r="A89" s="1">
        <v>45362</v>
      </c>
      <c r="B89" t="s">
        <v>103</v>
      </c>
      <c r="C89" t="s">
        <v>5102</v>
      </c>
      <c r="D89" t="s">
        <v>7698</v>
      </c>
      <c r="E89" t="s">
        <v>7703</v>
      </c>
      <c r="F89" t="s">
        <v>7706</v>
      </c>
      <c r="G89" t="s">
        <v>7706</v>
      </c>
      <c r="H89" t="s">
        <v>7728</v>
      </c>
      <c r="I89" t="s">
        <v>7750</v>
      </c>
      <c r="J89">
        <v>8</v>
      </c>
      <c r="K89">
        <v>2.68</v>
      </c>
      <c r="L89">
        <v>5.6000000000000001E-2</v>
      </c>
      <c r="M89">
        <v>20.239999999999998</v>
      </c>
      <c r="N89">
        <v>13.16</v>
      </c>
      <c r="O89">
        <v>7.08</v>
      </c>
      <c r="P89" t="s">
        <v>7760</v>
      </c>
    </row>
    <row r="90" spans="1:16" x14ac:dyDescent="0.25">
      <c r="A90" s="1">
        <v>45402</v>
      </c>
      <c r="B90" t="s">
        <v>104</v>
      </c>
      <c r="C90" t="s">
        <v>5103</v>
      </c>
      <c r="D90" t="s">
        <v>7698</v>
      </c>
      <c r="E90" t="s">
        <v>7701</v>
      </c>
      <c r="F90" t="s">
        <v>7709</v>
      </c>
      <c r="G90" t="s">
        <v>7706</v>
      </c>
      <c r="H90" t="s">
        <v>7724</v>
      </c>
      <c r="I90" t="s">
        <v>7731</v>
      </c>
      <c r="J90">
        <v>6</v>
      </c>
      <c r="K90">
        <v>2.16</v>
      </c>
      <c r="L90">
        <v>0</v>
      </c>
      <c r="M90">
        <v>12.96</v>
      </c>
      <c r="N90">
        <v>9.07</v>
      </c>
      <c r="O90">
        <v>3.89</v>
      </c>
      <c r="P90" t="s">
        <v>7760</v>
      </c>
    </row>
    <row r="91" spans="1:16" x14ac:dyDescent="0.25">
      <c r="A91" s="1">
        <v>45525</v>
      </c>
      <c r="B91" t="s">
        <v>105</v>
      </c>
      <c r="C91" t="s">
        <v>5104</v>
      </c>
      <c r="D91" t="s">
        <v>7699</v>
      </c>
      <c r="E91" t="s">
        <v>7701</v>
      </c>
      <c r="F91" t="s">
        <v>7708</v>
      </c>
      <c r="G91" t="s">
        <v>7713</v>
      </c>
      <c r="H91" t="s">
        <v>7724</v>
      </c>
      <c r="I91" t="s">
        <v>7751</v>
      </c>
      <c r="J91">
        <v>17</v>
      </c>
      <c r="K91">
        <v>1.44</v>
      </c>
      <c r="L91">
        <v>0.09</v>
      </c>
      <c r="M91">
        <v>22.28</v>
      </c>
      <c r="N91">
        <v>15.6</v>
      </c>
      <c r="O91">
        <v>6.68</v>
      </c>
      <c r="P91" t="s">
        <v>7761</v>
      </c>
    </row>
    <row r="92" spans="1:16" x14ac:dyDescent="0.25">
      <c r="A92" s="1">
        <v>45414</v>
      </c>
      <c r="B92" t="s">
        <v>106</v>
      </c>
      <c r="C92" t="s">
        <v>5105</v>
      </c>
      <c r="D92" t="s">
        <v>7700</v>
      </c>
      <c r="E92" t="s">
        <v>7702</v>
      </c>
      <c r="F92" t="s">
        <v>7705</v>
      </c>
      <c r="G92" t="s">
        <v>7705</v>
      </c>
      <c r="H92" t="s">
        <v>7725</v>
      </c>
      <c r="I92" t="s">
        <v>7732</v>
      </c>
      <c r="J92">
        <v>6</v>
      </c>
      <c r="K92">
        <v>1.75</v>
      </c>
      <c r="L92">
        <v>0</v>
      </c>
      <c r="M92">
        <v>10.5</v>
      </c>
      <c r="N92">
        <v>8.19</v>
      </c>
      <c r="O92">
        <v>2.31</v>
      </c>
      <c r="P92" t="s">
        <v>7760</v>
      </c>
    </row>
    <row r="93" spans="1:16" x14ac:dyDescent="0.25">
      <c r="A93" s="1">
        <v>45789</v>
      </c>
      <c r="B93" t="s">
        <v>107</v>
      </c>
      <c r="C93" t="s">
        <v>5106</v>
      </c>
      <c r="D93" t="s">
        <v>7700</v>
      </c>
      <c r="E93" t="s">
        <v>7702</v>
      </c>
      <c r="F93" t="s">
        <v>7709</v>
      </c>
      <c r="G93" t="s">
        <v>7706</v>
      </c>
      <c r="H93" t="s">
        <v>7728</v>
      </c>
      <c r="I93" t="s">
        <v>7750</v>
      </c>
      <c r="J93">
        <v>8</v>
      </c>
      <c r="K93">
        <v>2.79</v>
      </c>
      <c r="L93">
        <v>2.7E-2</v>
      </c>
      <c r="M93">
        <v>21.72</v>
      </c>
      <c r="N93">
        <v>14.12</v>
      </c>
      <c r="O93">
        <v>7.6</v>
      </c>
      <c r="P93" t="s">
        <v>7758</v>
      </c>
    </row>
    <row r="94" spans="1:16" x14ac:dyDescent="0.25">
      <c r="A94" s="1">
        <v>45322</v>
      </c>
      <c r="B94" t="s">
        <v>108</v>
      </c>
      <c r="C94" t="s">
        <v>5107</v>
      </c>
      <c r="D94" t="s">
        <v>7698</v>
      </c>
      <c r="E94" t="s">
        <v>7702</v>
      </c>
      <c r="F94" t="s">
        <v>7704</v>
      </c>
      <c r="G94" t="s">
        <v>7714</v>
      </c>
      <c r="H94" t="s">
        <v>7723</v>
      </c>
      <c r="I94" t="s">
        <v>7730</v>
      </c>
      <c r="J94">
        <v>17</v>
      </c>
      <c r="K94">
        <v>1.51</v>
      </c>
      <c r="L94">
        <v>0.13</v>
      </c>
      <c r="M94">
        <v>22.33</v>
      </c>
      <c r="N94">
        <v>14.96</v>
      </c>
      <c r="O94">
        <v>7.37</v>
      </c>
      <c r="P94" t="s">
        <v>7757</v>
      </c>
    </row>
    <row r="95" spans="1:16" x14ac:dyDescent="0.25">
      <c r="A95" s="1">
        <v>45573</v>
      </c>
      <c r="B95" t="s">
        <v>109</v>
      </c>
      <c r="C95" t="s">
        <v>5108</v>
      </c>
      <c r="D95" t="s">
        <v>7700</v>
      </c>
      <c r="E95" t="s">
        <v>7702</v>
      </c>
      <c r="F95" t="s">
        <v>7708</v>
      </c>
      <c r="G95" t="s">
        <v>7720</v>
      </c>
      <c r="H95" t="s">
        <v>7724</v>
      </c>
      <c r="I95" t="s">
        <v>7751</v>
      </c>
      <c r="J95">
        <v>3</v>
      </c>
      <c r="K95">
        <v>1.97</v>
      </c>
      <c r="L95">
        <v>0.04</v>
      </c>
      <c r="M95">
        <v>5.67</v>
      </c>
      <c r="N95">
        <v>3.97</v>
      </c>
      <c r="O95">
        <v>1.7</v>
      </c>
      <c r="P95" t="s">
        <v>7757</v>
      </c>
    </row>
    <row r="96" spans="1:16" x14ac:dyDescent="0.25">
      <c r="A96" s="1">
        <v>45599</v>
      </c>
      <c r="B96" t="s">
        <v>110</v>
      </c>
      <c r="C96" t="s">
        <v>5109</v>
      </c>
      <c r="D96" t="s">
        <v>7700</v>
      </c>
      <c r="E96" t="s">
        <v>7702</v>
      </c>
      <c r="F96" t="s">
        <v>7709</v>
      </c>
      <c r="G96" t="s">
        <v>7719</v>
      </c>
      <c r="H96" t="s">
        <v>7728</v>
      </c>
      <c r="I96" t="s">
        <v>7750</v>
      </c>
      <c r="J96">
        <v>2</v>
      </c>
      <c r="K96">
        <v>2.5</v>
      </c>
      <c r="L96">
        <v>8.6999999999999994E-2</v>
      </c>
      <c r="M96">
        <v>4.57</v>
      </c>
      <c r="N96">
        <v>2.97</v>
      </c>
      <c r="O96">
        <v>1.6</v>
      </c>
      <c r="P96" t="s">
        <v>7757</v>
      </c>
    </row>
    <row r="97" spans="1:16" x14ac:dyDescent="0.25">
      <c r="A97" s="1">
        <v>45439</v>
      </c>
      <c r="B97" t="s">
        <v>111</v>
      </c>
      <c r="C97" t="s">
        <v>5110</v>
      </c>
      <c r="D97" t="s">
        <v>7700</v>
      </c>
      <c r="E97" t="s">
        <v>7702</v>
      </c>
      <c r="F97" t="s">
        <v>7709</v>
      </c>
      <c r="G97" t="s">
        <v>7719</v>
      </c>
      <c r="H97" t="s">
        <v>7724</v>
      </c>
      <c r="I97" t="s">
        <v>7751</v>
      </c>
      <c r="J97">
        <v>20</v>
      </c>
      <c r="K97">
        <v>2.4</v>
      </c>
      <c r="L97">
        <v>9.7000000000000003E-2</v>
      </c>
      <c r="M97">
        <v>43.34</v>
      </c>
      <c r="N97">
        <v>30.34</v>
      </c>
      <c r="O97">
        <v>13</v>
      </c>
      <c r="P97" t="s">
        <v>7757</v>
      </c>
    </row>
    <row r="98" spans="1:16" x14ac:dyDescent="0.25">
      <c r="A98" s="1">
        <v>45531</v>
      </c>
      <c r="B98" t="s">
        <v>112</v>
      </c>
      <c r="C98" t="s">
        <v>5111</v>
      </c>
      <c r="D98" t="s">
        <v>7698</v>
      </c>
      <c r="E98" t="s">
        <v>7701</v>
      </c>
      <c r="F98" t="s">
        <v>7704</v>
      </c>
      <c r="G98" t="s">
        <v>7710</v>
      </c>
      <c r="H98" t="s">
        <v>7726</v>
      </c>
      <c r="I98" t="s">
        <v>7733</v>
      </c>
      <c r="J98">
        <v>18</v>
      </c>
      <c r="K98">
        <v>34.61</v>
      </c>
      <c r="L98">
        <v>4.3999999999999997E-2</v>
      </c>
      <c r="M98">
        <v>595.57000000000005</v>
      </c>
      <c r="N98">
        <v>327.56</v>
      </c>
      <c r="O98">
        <v>268.01</v>
      </c>
      <c r="P98" t="s">
        <v>7760</v>
      </c>
    </row>
    <row r="99" spans="1:16" x14ac:dyDescent="0.25">
      <c r="A99" s="1">
        <v>45641</v>
      </c>
      <c r="B99" t="s">
        <v>113</v>
      </c>
      <c r="C99" t="s">
        <v>5112</v>
      </c>
      <c r="D99" t="s">
        <v>7700</v>
      </c>
      <c r="E99" t="s">
        <v>7702</v>
      </c>
      <c r="F99" t="s">
        <v>7705</v>
      </c>
      <c r="G99" t="s">
        <v>7711</v>
      </c>
      <c r="H99" t="s">
        <v>7727</v>
      </c>
      <c r="I99" t="s">
        <v>7743</v>
      </c>
      <c r="J99">
        <v>14</v>
      </c>
      <c r="K99">
        <v>1.95</v>
      </c>
      <c r="L99">
        <v>0.15</v>
      </c>
      <c r="M99">
        <v>23.2</v>
      </c>
      <c r="N99">
        <v>17.399999999999999</v>
      </c>
      <c r="O99">
        <v>5.8</v>
      </c>
      <c r="P99" t="s">
        <v>7757</v>
      </c>
    </row>
    <row r="100" spans="1:16" x14ac:dyDescent="0.25">
      <c r="A100" s="1">
        <v>45416</v>
      </c>
      <c r="B100" t="s">
        <v>114</v>
      </c>
      <c r="C100" t="s">
        <v>5113</v>
      </c>
      <c r="D100" t="s">
        <v>7698</v>
      </c>
      <c r="E100" t="s">
        <v>7701</v>
      </c>
      <c r="F100" t="s">
        <v>7708</v>
      </c>
      <c r="G100" t="s">
        <v>7716</v>
      </c>
      <c r="H100" t="s">
        <v>7728</v>
      </c>
      <c r="I100" t="s">
        <v>7750</v>
      </c>
      <c r="J100">
        <v>3</v>
      </c>
      <c r="K100">
        <v>2.6</v>
      </c>
      <c r="L100">
        <v>8.0000000000000002E-3</v>
      </c>
      <c r="M100">
        <v>7.74</v>
      </c>
      <c r="N100">
        <v>5.03</v>
      </c>
      <c r="O100">
        <v>2.71</v>
      </c>
      <c r="P100" t="s">
        <v>7760</v>
      </c>
    </row>
    <row r="101" spans="1:16" x14ac:dyDescent="0.25">
      <c r="A101" s="1">
        <v>45677</v>
      </c>
      <c r="B101" t="s">
        <v>115</v>
      </c>
      <c r="C101" t="s">
        <v>5114</v>
      </c>
      <c r="D101" t="s">
        <v>7700</v>
      </c>
      <c r="E101" t="s">
        <v>7702</v>
      </c>
      <c r="F101" t="s">
        <v>7704</v>
      </c>
      <c r="G101" t="s">
        <v>7714</v>
      </c>
      <c r="H101" t="s">
        <v>7726</v>
      </c>
      <c r="I101" t="s">
        <v>7748</v>
      </c>
      <c r="J101">
        <v>11</v>
      </c>
      <c r="K101">
        <v>20.72</v>
      </c>
      <c r="L101">
        <v>9.1999999999999998E-2</v>
      </c>
      <c r="M101">
        <v>206.95</v>
      </c>
      <c r="N101">
        <v>113.82</v>
      </c>
      <c r="O101">
        <v>93.13</v>
      </c>
      <c r="P101" t="s">
        <v>7761</v>
      </c>
    </row>
    <row r="102" spans="1:16" x14ac:dyDescent="0.25">
      <c r="A102" s="1">
        <v>45928</v>
      </c>
      <c r="B102" t="s">
        <v>116</v>
      </c>
      <c r="C102" t="s">
        <v>5115</v>
      </c>
      <c r="D102" t="s">
        <v>7700</v>
      </c>
      <c r="E102" t="s">
        <v>7702</v>
      </c>
      <c r="F102" t="s">
        <v>7708</v>
      </c>
      <c r="G102" t="s">
        <v>7720</v>
      </c>
      <c r="H102" t="s">
        <v>7727</v>
      </c>
      <c r="I102" t="s">
        <v>7738</v>
      </c>
      <c r="J102">
        <v>3</v>
      </c>
      <c r="K102">
        <v>1.61</v>
      </c>
      <c r="L102">
        <v>9.0999999999999998E-2</v>
      </c>
      <c r="M102">
        <v>4.3899999999999997</v>
      </c>
      <c r="N102">
        <v>3.29</v>
      </c>
      <c r="O102">
        <v>1.1000000000000001</v>
      </c>
      <c r="P102" t="s">
        <v>7760</v>
      </c>
    </row>
    <row r="103" spans="1:16" x14ac:dyDescent="0.25">
      <c r="A103" s="1">
        <v>45632</v>
      </c>
      <c r="B103" t="s">
        <v>117</v>
      </c>
      <c r="C103" t="s">
        <v>5116</v>
      </c>
      <c r="D103" t="s">
        <v>7700</v>
      </c>
      <c r="E103" t="s">
        <v>7702</v>
      </c>
      <c r="F103" t="s">
        <v>7709</v>
      </c>
      <c r="G103" t="s">
        <v>7706</v>
      </c>
      <c r="H103" t="s">
        <v>7727</v>
      </c>
      <c r="I103" t="s">
        <v>7738</v>
      </c>
      <c r="J103">
        <v>9</v>
      </c>
      <c r="K103">
        <v>2.0499999999999998</v>
      </c>
      <c r="L103">
        <v>0.108</v>
      </c>
      <c r="M103">
        <v>16.46</v>
      </c>
      <c r="N103">
        <v>12.34</v>
      </c>
      <c r="O103">
        <v>4.12</v>
      </c>
      <c r="P103" t="s">
        <v>7760</v>
      </c>
    </row>
    <row r="104" spans="1:16" x14ac:dyDescent="0.25">
      <c r="A104" s="1">
        <v>45353</v>
      </c>
      <c r="B104" t="s">
        <v>118</v>
      </c>
      <c r="C104" t="s">
        <v>5117</v>
      </c>
      <c r="D104" t="s">
        <v>7698</v>
      </c>
      <c r="E104" t="s">
        <v>7703</v>
      </c>
      <c r="F104" t="s">
        <v>7707</v>
      </c>
      <c r="G104" t="s">
        <v>7712</v>
      </c>
      <c r="H104" t="s">
        <v>7728</v>
      </c>
      <c r="I104" t="s">
        <v>7736</v>
      </c>
      <c r="J104">
        <v>8</v>
      </c>
      <c r="K104">
        <v>1.9</v>
      </c>
      <c r="L104">
        <v>0.14499999999999999</v>
      </c>
      <c r="M104">
        <v>13</v>
      </c>
      <c r="N104">
        <v>8.4499999999999993</v>
      </c>
      <c r="O104">
        <v>4.55</v>
      </c>
      <c r="P104" t="s">
        <v>7758</v>
      </c>
    </row>
    <row r="105" spans="1:16" x14ac:dyDescent="0.25">
      <c r="A105" s="1">
        <v>45800</v>
      </c>
      <c r="B105" t="s">
        <v>119</v>
      </c>
      <c r="C105" t="s">
        <v>5118</v>
      </c>
      <c r="D105" t="s">
        <v>7699</v>
      </c>
      <c r="E105" t="s">
        <v>7702</v>
      </c>
      <c r="F105" t="s">
        <v>7704</v>
      </c>
      <c r="G105" t="s">
        <v>7714</v>
      </c>
      <c r="H105" t="s">
        <v>7723</v>
      </c>
      <c r="I105" t="s">
        <v>7739</v>
      </c>
      <c r="J105">
        <v>16</v>
      </c>
      <c r="K105">
        <v>2.19</v>
      </c>
      <c r="L105">
        <v>0.13100000000000001</v>
      </c>
      <c r="M105">
        <v>30.45</v>
      </c>
      <c r="N105">
        <v>20.399999999999999</v>
      </c>
      <c r="O105">
        <v>10.050000000000001</v>
      </c>
      <c r="P105" t="s">
        <v>7761</v>
      </c>
    </row>
    <row r="106" spans="1:16" x14ac:dyDescent="0.25">
      <c r="A106" s="1">
        <v>45868</v>
      </c>
      <c r="B106" t="s">
        <v>120</v>
      </c>
      <c r="C106" t="s">
        <v>5119</v>
      </c>
      <c r="D106" t="s">
        <v>7700</v>
      </c>
      <c r="E106" t="s">
        <v>7703</v>
      </c>
      <c r="F106" t="s">
        <v>7709</v>
      </c>
      <c r="G106" t="s">
        <v>7706</v>
      </c>
      <c r="H106" t="s">
        <v>7725</v>
      </c>
      <c r="I106" t="s">
        <v>7735</v>
      </c>
      <c r="J106">
        <v>8</v>
      </c>
      <c r="K106">
        <v>2.35</v>
      </c>
      <c r="L106">
        <v>7.2999999999999995E-2</v>
      </c>
      <c r="M106">
        <v>17.43</v>
      </c>
      <c r="N106">
        <v>13.6</v>
      </c>
      <c r="O106">
        <v>3.83</v>
      </c>
      <c r="P106" t="s">
        <v>7761</v>
      </c>
    </row>
    <row r="107" spans="1:16" x14ac:dyDescent="0.25">
      <c r="A107" s="1">
        <v>45728</v>
      </c>
      <c r="B107" t="s">
        <v>121</v>
      </c>
      <c r="C107" t="s">
        <v>5120</v>
      </c>
      <c r="D107" t="s">
        <v>7700</v>
      </c>
      <c r="E107" t="s">
        <v>7703</v>
      </c>
      <c r="F107" t="s">
        <v>7707</v>
      </c>
      <c r="G107" t="s">
        <v>7722</v>
      </c>
      <c r="H107" t="s">
        <v>7723</v>
      </c>
      <c r="I107" t="s">
        <v>7739</v>
      </c>
      <c r="J107">
        <v>15</v>
      </c>
      <c r="K107">
        <v>1.81</v>
      </c>
      <c r="L107">
        <v>9.1999999999999998E-2</v>
      </c>
      <c r="M107">
        <v>24.65</v>
      </c>
      <c r="N107">
        <v>16.52</v>
      </c>
      <c r="O107">
        <v>8.1300000000000008</v>
      </c>
      <c r="P107" t="s">
        <v>7761</v>
      </c>
    </row>
    <row r="108" spans="1:16" x14ac:dyDescent="0.25">
      <c r="A108" s="1">
        <v>45816</v>
      </c>
      <c r="B108" t="s">
        <v>122</v>
      </c>
      <c r="C108" t="s">
        <v>5121</v>
      </c>
      <c r="D108" t="s">
        <v>7700</v>
      </c>
      <c r="E108" t="s">
        <v>7701</v>
      </c>
      <c r="F108" t="s">
        <v>7709</v>
      </c>
      <c r="G108" t="s">
        <v>7706</v>
      </c>
      <c r="H108" t="s">
        <v>7725</v>
      </c>
      <c r="I108" t="s">
        <v>7735</v>
      </c>
      <c r="J108">
        <v>15</v>
      </c>
      <c r="K108">
        <v>1.91</v>
      </c>
      <c r="L108">
        <v>8.7999999999999995E-2</v>
      </c>
      <c r="M108">
        <v>26.13</v>
      </c>
      <c r="N108">
        <v>20.38</v>
      </c>
      <c r="O108">
        <v>5.75</v>
      </c>
      <c r="P108" t="s">
        <v>7761</v>
      </c>
    </row>
    <row r="109" spans="1:16" x14ac:dyDescent="0.25">
      <c r="A109" s="1">
        <v>45582</v>
      </c>
      <c r="B109" t="s">
        <v>123</v>
      </c>
      <c r="C109" t="s">
        <v>5122</v>
      </c>
      <c r="D109" t="s">
        <v>7700</v>
      </c>
      <c r="E109" t="s">
        <v>7702</v>
      </c>
      <c r="F109" t="s">
        <v>7708</v>
      </c>
      <c r="G109" t="s">
        <v>7713</v>
      </c>
      <c r="H109" t="s">
        <v>7728</v>
      </c>
      <c r="I109" t="s">
        <v>7754</v>
      </c>
      <c r="J109">
        <v>18</v>
      </c>
      <c r="K109">
        <v>1.62</v>
      </c>
      <c r="L109">
        <v>5.3999999999999999E-2</v>
      </c>
      <c r="M109">
        <v>27.59</v>
      </c>
      <c r="N109">
        <v>17.93</v>
      </c>
      <c r="O109">
        <v>9.66</v>
      </c>
      <c r="P109" t="s">
        <v>7761</v>
      </c>
    </row>
    <row r="110" spans="1:16" x14ac:dyDescent="0.25">
      <c r="A110" s="1">
        <v>45673</v>
      </c>
      <c r="B110" t="s">
        <v>124</v>
      </c>
      <c r="C110" t="s">
        <v>5123</v>
      </c>
      <c r="D110" t="s">
        <v>7700</v>
      </c>
      <c r="E110" t="s">
        <v>7703</v>
      </c>
      <c r="F110" t="s">
        <v>7704</v>
      </c>
      <c r="G110" t="s">
        <v>7710</v>
      </c>
      <c r="H110" t="s">
        <v>7724</v>
      </c>
      <c r="I110" t="s">
        <v>7731</v>
      </c>
      <c r="J110">
        <v>17</v>
      </c>
      <c r="K110">
        <v>2.02</v>
      </c>
      <c r="L110">
        <v>0</v>
      </c>
      <c r="M110">
        <v>34.340000000000003</v>
      </c>
      <c r="N110">
        <v>24.04</v>
      </c>
      <c r="O110">
        <v>10.3</v>
      </c>
      <c r="P110" t="s">
        <v>7760</v>
      </c>
    </row>
    <row r="111" spans="1:16" x14ac:dyDescent="0.25">
      <c r="A111" s="1">
        <v>45419</v>
      </c>
      <c r="B111" t="s">
        <v>125</v>
      </c>
      <c r="C111" t="s">
        <v>5124</v>
      </c>
      <c r="D111" t="s">
        <v>7700</v>
      </c>
      <c r="E111" t="s">
        <v>7701</v>
      </c>
      <c r="F111" t="s">
        <v>7707</v>
      </c>
      <c r="G111" t="s">
        <v>7717</v>
      </c>
      <c r="H111" t="s">
        <v>7727</v>
      </c>
      <c r="I111" t="s">
        <v>7738</v>
      </c>
      <c r="J111">
        <v>15</v>
      </c>
      <c r="K111">
        <v>1.94</v>
      </c>
      <c r="L111">
        <v>7.4999999999999997E-2</v>
      </c>
      <c r="M111">
        <v>26.92</v>
      </c>
      <c r="N111">
        <v>20.190000000000001</v>
      </c>
      <c r="O111">
        <v>6.73</v>
      </c>
      <c r="P111" t="s">
        <v>7760</v>
      </c>
    </row>
    <row r="112" spans="1:16" x14ac:dyDescent="0.25">
      <c r="A112" s="1">
        <v>45567</v>
      </c>
      <c r="B112" t="s">
        <v>126</v>
      </c>
      <c r="C112" t="s">
        <v>5125</v>
      </c>
      <c r="D112" t="s">
        <v>7698</v>
      </c>
      <c r="E112" t="s">
        <v>7702</v>
      </c>
      <c r="F112" t="s">
        <v>7708</v>
      </c>
      <c r="G112" t="s">
        <v>7718</v>
      </c>
      <c r="H112" t="s">
        <v>7725</v>
      </c>
      <c r="I112" t="s">
        <v>7732</v>
      </c>
      <c r="J112">
        <v>6</v>
      </c>
      <c r="K112">
        <v>1</v>
      </c>
      <c r="L112">
        <v>9.1999999999999998E-2</v>
      </c>
      <c r="M112">
        <v>5.45</v>
      </c>
      <c r="N112">
        <v>4.25</v>
      </c>
      <c r="O112">
        <v>1.2</v>
      </c>
      <c r="P112" t="s">
        <v>7758</v>
      </c>
    </row>
    <row r="113" spans="1:16" x14ac:dyDescent="0.25">
      <c r="A113" s="1">
        <v>45572</v>
      </c>
      <c r="B113" t="s">
        <v>127</v>
      </c>
      <c r="C113" t="s">
        <v>5126</v>
      </c>
      <c r="D113" t="s">
        <v>7700</v>
      </c>
      <c r="E113" t="s">
        <v>7702</v>
      </c>
      <c r="F113" t="s">
        <v>7704</v>
      </c>
      <c r="G113" t="s">
        <v>7714</v>
      </c>
      <c r="H113" t="s">
        <v>7728</v>
      </c>
      <c r="I113" t="s">
        <v>7754</v>
      </c>
      <c r="J113">
        <v>8</v>
      </c>
      <c r="K113">
        <v>3.13</v>
      </c>
      <c r="L113">
        <v>1.4E-2</v>
      </c>
      <c r="M113">
        <v>24.69</v>
      </c>
      <c r="N113">
        <v>16.05</v>
      </c>
      <c r="O113">
        <v>8.64</v>
      </c>
      <c r="P113" t="s">
        <v>7759</v>
      </c>
    </row>
    <row r="114" spans="1:16" x14ac:dyDescent="0.25">
      <c r="A114" s="1">
        <v>45655</v>
      </c>
      <c r="B114" t="s">
        <v>128</v>
      </c>
      <c r="C114" t="s">
        <v>5127</v>
      </c>
      <c r="D114" t="s">
        <v>7700</v>
      </c>
      <c r="E114" t="s">
        <v>7701</v>
      </c>
      <c r="F114" t="s">
        <v>7704</v>
      </c>
      <c r="G114" t="s">
        <v>7714</v>
      </c>
      <c r="H114" t="s">
        <v>7723</v>
      </c>
      <c r="I114" t="s">
        <v>7730</v>
      </c>
      <c r="J114">
        <v>11</v>
      </c>
      <c r="K114">
        <v>2.02</v>
      </c>
      <c r="L114">
        <v>6.6000000000000003E-2</v>
      </c>
      <c r="M114">
        <v>20.75</v>
      </c>
      <c r="N114">
        <v>13.9</v>
      </c>
      <c r="O114">
        <v>6.85</v>
      </c>
      <c r="P114" t="s">
        <v>7760</v>
      </c>
    </row>
    <row r="115" spans="1:16" x14ac:dyDescent="0.25">
      <c r="A115" s="1">
        <v>45608</v>
      </c>
      <c r="B115" t="s">
        <v>129</v>
      </c>
      <c r="C115" t="s">
        <v>5128</v>
      </c>
      <c r="D115" t="s">
        <v>7698</v>
      </c>
      <c r="E115" t="s">
        <v>7702</v>
      </c>
      <c r="F115" t="s">
        <v>7706</v>
      </c>
      <c r="G115" t="s">
        <v>7706</v>
      </c>
      <c r="H115" t="s">
        <v>7724</v>
      </c>
      <c r="I115" t="s">
        <v>7752</v>
      </c>
      <c r="J115">
        <v>15</v>
      </c>
      <c r="K115">
        <v>1.61</v>
      </c>
      <c r="L115">
        <v>5.8999999999999997E-2</v>
      </c>
      <c r="M115">
        <v>22.73</v>
      </c>
      <c r="N115">
        <v>15.91</v>
      </c>
      <c r="O115">
        <v>6.82</v>
      </c>
      <c r="P115" t="s">
        <v>7759</v>
      </c>
    </row>
    <row r="116" spans="1:16" x14ac:dyDescent="0.25">
      <c r="A116" s="1">
        <v>45799</v>
      </c>
      <c r="B116" t="s">
        <v>130</v>
      </c>
      <c r="C116" t="s">
        <v>5129</v>
      </c>
      <c r="D116" t="s">
        <v>7700</v>
      </c>
      <c r="E116" t="s">
        <v>7702</v>
      </c>
      <c r="F116" t="s">
        <v>7705</v>
      </c>
      <c r="G116" t="s">
        <v>7711</v>
      </c>
      <c r="H116" t="s">
        <v>7724</v>
      </c>
      <c r="I116" t="s">
        <v>7731</v>
      </c>
      <c r="J116">
        <v>15</v>
      </c>
      <c r="K116">
        <v>2.69</v>
      </c>
      <c r="L116">
        <v>7.4999999999999997E-2</v>
      </c>
      <c r="M116">
        <v>37.32</v>
      </c>
      <c r="N116">
        <v>26.12</v>
      </c>
      <c r="O116">
        <v>11.2</v>
      </c>
      <c r="P116" t="s">
        <v>7761</v>
      </c>
    </row>
    <row r="117" spans="1:16" x14ac:dyDescent="0.25">
      <c r="A117" s="1">
        <v>45908</v>
      </c>
      <c r="B117" t="s">
        <v>131</v>
      </c>
      <c r="C117" t="s">
        <v>5130</v>
      </c>
      <c r="D117" t="s">
        <v>7698</v>
      </c>
      <c r="E117" t="s">
        <v>7702</v>
      </c>
      <c r="F117" t="s">
        <v>7708</v>
      </c>
      <c r="G117" t="s">
        <v>7720</v>
      </c>
      <c r="H117" t="s">
        <v>7725</v>
      </c>
      <c r="I117" t="s">
        <v>7735</v>
      </c>
      <c r="J117">
        <v>18</v>
      </c>
      <c r="K117">
        <v>2.98</v>
      </c>
      <c r="L117">
        <v>7.8E-2</v>
      </c>
      <c r="M117">
        <v>49.46</v>
      </c>
      <c r="N117">
        <v>38.58</v>
      </c>
      <c r="O117">
        <v>10.88</v>
      </c>
      <c r="P117" t="s">
        <v>7757</v>
      </c>
    </row>
    <row r="118" spans="1:16" x14ac:dyDescent="0.25">
      <c r="A118" s="1">
        <v>45723</v>
      </c>
      <c r="B118" t="s">
        <v>132</v>
      </c>
      <c r="C118" t="s">
        <v>5131</v>
      </c>
      <c r="D118" t="s">
        <v>7700</v>
      </c>
      <c r="E118" t="s">
        <v>7702</v>
      </c>
      <c r="F118" t="s">
        <v>7708</v>
      </c>
      <c r="G118" t="s">
        <v>7720</v>
      </c>
      <c r="H118" t="s">
        <v>7725</v>
      </c>
      <c r="I118" t="s">
        <v>7735</v>
      </c>
      <c r="J118">
        <v>18</v>
      </c>
      <c r="K118">
        <v>2.35</v>
      </c>
      <c r="L118">
        <v>7.0000000000000007E-2</v>
      </c>
      <c r="M118">
        <v>39.340000000000003</v>
      </c>
      <c r="N118">
        <v>30.69</v>
      </c>
      <c r="O118">
        <v>8.65</v>
      </c>
      <c r="P118" t="s">
        <v>7761</v>
      </c>
    </row>
    <row r="119" spans="1:16" x14ac:dyDescent="0.25">
      <c r="A119" s="1">
        <v>45820</v>
      </c>
      <c r="B119" t="s">
        <v>133</v>
      </c>
      <c r="C119" t="s">
        <v>5132</v>
      </c>
      <c r="D119" t="s">
        <v>7698</v>
      </c>
      <c r="E119" t="s">
        <v>7702</v>
      </c>
      <c r="F119" t="s">
        <v>7704</v>
      </c>
      <c r="G119" t="s">
        <v>7704</v>
      </c>
      <c r="H119" t="s">
        <v>7724</v>
      </c>
      <c r="I119" t="s">
        <v>7752</v>
      </c>
      <c r="J119">
        <v>6</v>
      </c>
      <c r="K119">
        <v>2.2400000000000002</v>
      </c>
      <c r="L119">
        <v>3.4000000000000002E-2</v>
      </c>
      <c r="M119">
        <v>12.98</v>
      </c>
      <c r="N119">
        <v>9.09</v>
      </c>
      <c r="O119">
        <v>3.89</v>
      </c>
      <c r="P119" t="s">
        <v>7760</v>
      </c>
    </row>
    <row r="120" spans="1:16" x14ac:dyDescent="0.25">
      <c r="A120" s="1">
        <v>45446</v>
      </c>
      <c r="B120" t="s">
        <v>134</v>
      </c>
      <c r="C120" t="s">
        <v>5133</v>
      </c>
      <c r="D120" t="s">
        <v>7698</v>
      </c>
      <c r="E120" t="s">
        <v>7702</v>
      </c>
      <c r="F120" t="s">
        <v>7706</v>
      </c>
      <c r="G120" t="s">
        <v>7706</v>
      </c>
      <c r="H120" t="s">
        <v>7724</v>
      </c>
      <c r="I120" t="s">
        <v>7751</v>
      </c>
      <c r="J120">
        <v>16</v>
      </c>
      <c r="K120">
        <v>2</v>
      </c>
      <c r="L120">
        <v>0</v>
      </c>
      <c r="M120">
        <v>32</v>
      </c>
      <c r="N120">
        <v>22.4</v>
      </c>
      <c r="O120">
        <v>9.6</v>
      </c>
      <c r="P120" t="s">
        <v>7757</v>
      </c>
    </row>
    <row r="121" spans="1:16" x14ac:dyDescent="0.25">
      <c r="A121" s="1">
        <v>45470</v>
      </c>
      <c r="B121" t="s">
        <v>135</v>
      </c>
      <c r="C121" t="s">
        <v>5134</v>
      </c>
      <c r="D121" t="s">
        <v>7700</v>
      </c>
      <c r="E121" t="s">
        <v>7702</v>
      </c>
      <c r="F121" t="s">
        <v>7707</v>
      </c>
      <c r="G121" t="s">
        <v>7722</v>
      </c>
      <c r="H121" t="s">
        <v>7725</v>
      </c>
      <c r="I121" t="s">
        <v>7735</v>
      </c>
      <c r="J121">
        <v>16</v>
      </c>
      <c r="K121">
        <v>2.99</v>
      </c>
      <c r="L121">
        <v>0.10100000000000001</v>
      </c>
      <c r="M121">
        <v>43.01</v>
      </c>
      <c r="N121">
        <v>33.549999999999997</v>
      </c>
      <c r="O121">
        <v>9.4600000000000009</v>
      </c>
      <c r="P121" t="s">
        <v>7759</v>
      </c>
    </row>
    <row r="122" spans="1:16" x14ac:dyDescent="0.25">
      <c r="A122" s="1">
        <v>45518</v>
      </c>
      <c r="B122" t="s">
        <v>136</v>
      </c>
      <c r="C122" t="s">
        <v>5135</v>
      </c>
      <c r="D122" t="s">
        <v>7700</v>
      </c>
      <c r="E122" t="s">
        <v>7703</v>
      </c>
      <c r="F122" t="s">
        <v>7706</v>
      </c>
      <c r="G122" t="s">
        <v>7706</v>
      </c>
      <c r="H122" t="s">
        <v>7723</v>
      </c>
      <c r="I122" t="s">
        <v>7746</v>
      </c>
      <c r="J122">
        <v>19</v>
      </c>
      <c r="K122">
        <v>1.04</v>
      </c>
      <c r="L122">
        <v>6.8000000000000005E-2</v>
      </c>
      <c r="M122">
        <v>18.420000000000002</v>
      </c>
      <c r="N122">
        <v>12.34</v>
      </c>
      <c r="O122">
        <v>6.08</v>
      </c>
      <c r="P122" t="s">
        <v>7760</v>
      </c>
    </row>
    <row r="123" spans="1:16" x14ac:dyDescent="0.25">
      <c r="A123" s="1">
        <v>45773</v>
      </c>
      <c r="B123" t="s">
        <v>137</v>
      </c>
      <c r="C123" t="s">
        <v>5136</v>
      </c>
      <c r="D123" t="s">
        <v>7700</v>
      </c>
      <c r="E123" t="s">
        <v>7702</v>
      </c>
      <c r="F123" t="s">
        <v>7705</v>
      </c>
      <c r="G123" t="s">
        <v>7705</v>
      </c>
      <c r="H123" t="s">
        <v>7724</v>
      </c>
      <c r="I123" t="s">
        <v>7751</v>
      </c>
      <c r="J123">
        <v>12</v>
      </c>
      <c r="K123">
        <v>2.2999999999999998</v>
      </c>
      <c r="L123">
        <v>5.1999999999999998E-2</v>
      </c>
      <c r="M123">
        <v>26.16</v>
      </c>
      <c r="N123">
        <v>18.309999999999999</v>
      </c>
      <c r="O123">
        <v>7.85</v>
      </c>
      <c r="P123" t="s">
        <v>7759</v>
      </c>
    </row>
    <row r="124" spans="1:16" x14ac:dyDescent="0.25">
      <c r="A124" s="1">
        <v>45552</v>
      </c>
      <c r="B124" t="s">
        <v>138</v>
      </c>
      <c r="C124" t="s">
        <v>5137</v>
      </c>
      <c r="D124" t="s">
        <v>7700</v>
      </c>
      <c r="E124" t="s">
        <v>7702</v>
      </c>
      <c r="F124" t="s">
        <v>7707</v>
      </c>
      <c r="G124" t="s">
        <v>7717</v>
      </c>
      <c r="H124" t="s">
        <v>7728</v>
      </c>
      <c r="I124" t="s">
        <v>7754</v>
      </c>
      <c r="J124">
        <v>1</v>
      </c>
      <c r="K124">
        <v>3.09</v>
      </c>
      <c r="L124">
        <v>3.4000000000000002E-2</v>
      </c>
      <c r="M124">
        <v>2.98</v>
      </c>
      <c r="N124">
        <v>1.94</v>
      </c>
      <c r="O124">
        <v>1.04</v>
      </c>
      <c r="P124" t="s">
        <v>7760</v>
      </c>
    </row>
    <row r="125" spans="1:16" x14ac:dyDescent="0.25">
      <c r="A125" s="1">
        <v>45672</v>
      </c>
      <c r="B125" t="s">
        <v>139</v>
      </c>
      <c r="C125" t="s">
        <v>5138</v>
      </c>
      <c r="D125" t="s">
        <v>7700</v>
      </c>
      <c r="E125" t="s">
        <v>7702</v>
      </c>
      <c r="F125" t="s">
        <v>7707</v>
      </c>
      <c r="G125" t="s">
        <v>7715</v>
      </c>
      <c r="H125" t="s">
        <v>7727</v>
      </c>
      <c r="I125" t="s">
        <v>7741</v>
      </c>
      <c r="J125">
        <v>2</v>
      </c>
      <c r="K125">
        <v>1.88</v>
      </c>
      <c r="L125">
        <v>2.9000000000000001E-2</v>
      </c>
      <c r="M125">
        <v>3.65</v>
      </c>
      <c r="N125">
        <v>2.74</v>
      </c>
      <c r="O125">
        <v>0.91</v>
      </c>
      <c r="P125" t="s">
        <v>7760</v>
      </c>
    </row>
    <row r="126" spans="1:16" x14ac:dyDescent="0.25">
      <c r="A126" s="1">
        <v>45443</v>
      </c>
      <c r="B126" t="s">
        <v>140</v>
      </c>
      <c r="C126" t="s">
        <v>5139</v>
      </c>
      <c r="D126" t="s">
        <v>7698</v>
      </c>
      <c r="E126" t="s">
        <v>7702</v>
      </c>
      <c r="F126" t="s">
        <v>7708</v>
      </c>
      <c r="G126" t="s">
        <v>7720</v>
      </c>
      <c r="H126" t="s">
        <v>7724</v>
      </c>
      <c r="I126" t="s">
        <v>7731</v>
      </c>
      <c r="J126">
        <v>5</v>
      </c>
      <c r="K126">
        <v>1.99</v>
      </c>
      <c r="L126">
        <v>4.1000000000000002E-2</v>
      </c>
      <c r="M126">
        <v>9.5399999999999991</v>
      </c>
      <c r="N126">
        <v>6.68</v>
      </c>
      <c r="O126">
        <v>2.86</v>
      </c>
      <c r="P126" t="s">
        <v>7757</v>
      </c>
    </row>
    <row r="127" spans="1:16" x14ac:dyDescent="0.25">
      <c r="A127" s="1">
        <v>45623</v>
      </c>
      <c r="B127" t="s">
        <v>141</v>
      </c>
      <c r="C127" t="s">
        <v>5140</v>
      </c>
      <c r="D127" t="s">
        <v>7700</v>
      </c>
      <c r="E127" t="s">
        <v>7702</v>
      </c>
      <c r="F127" t="s">
        <v>7708</v>
      </c>
      <c r="G127" t="s">
        <v>7716</v>
      </c>
      <c r="H127" t="s">
        <v>7729</v>
      </c>
      <c r="I127" t="s">
        <v>7749</v>
      </c>
      <c r="J127">
        <v>7</v>
      </c>
      <c r="K127">
        <v>1.44</v>
      </c>
      <c r="L127">
        <v>3.2000000000000001E-2</v>
      </c>
      <c r="M127">
        <v>9.76</v>
      </c>
      <c r="N127">
        <v>7.03</v>
      </c>
      <c r="O127">
        <v>2.73</v>
      </c>
      <c r="P127" t="s">
        <v>7758</v>
      </c>
    </row>
    <row r="128" spans="1:16" x14ac:dyDescent="0.25">
      <c r="A128" s="1">
        <v>45294</v>
      </c>
      <c r="B128" t="s">
        <v>142</v>
      </c>
      <c r="C128" t="s">
        <v>5141</v>
      </c>
      <c r="D128" t="s">
        <v>7698</v>
      </c>
      <c r="E128" t="s">
        <v>7702</v>
      </c>
      <c r="F128" t="s">
        <v>7709</v>
      </c>
      <c r="G128" t="s">
        <v>7706</v>
      </c>
      <c r="H128" t="s">
        <v>7725</v>
      </c>
      <c r="I128" t="s">
        <v>7735</v>
      </c>
      <c r="J128">
        <v>12</v>
      </c>
      <c r="K128">
        <v>1.58</v>
      </c>
      <c r="L128">
        <v>0.183</v>
      </c>
      <c r="M128">
        <v>15.49</v>
      </c>
      <c r="N128">
        <v>12.08</v>
      </c>
      <c r="O128">
        <v>3.41</v>
      </c>
      <c r="P128" t="s">
        <v>7758</v>
      </c>
    </row>
    <row r="129" spans="1:16" x14ac:dyDescent="0.25">
      <c r="A129" s="1">
        <v>45373</v>
      </c>
      <c r="B129" t="s">
        <v>143</v>
      </c>
      <c r="C129" t="s">
        <v>5142</v>
      </c>
      <c r="D129" t="s">
        <v>7698</v>
      </c>
      <c r="E129" t="s">
        <v>7702</v>
      </c>
      <c r="F129" t="s">
        <v>7708</v>
      </c>
      <c r="G129" t="s">
        <v>7718</v>
      </c>
      <c r="H129" t="s">
        <v>7725</v>
      </c>
      <c r="I129" t="s">
        <v>7732</v>
      </c>
      <c r="J129">
        <v>17</v>
      </c>
      <c r="K129">
        <v>2.65</v>
      </c>
      <c r="L129">
        <v>2.5000000000000001E-2</v>
      </c>
      <c r="M129">
        <v>43.92</v>
      </c>
      <c r="N129">
        <v>34.26</v>
      </c>
      <c r="O129">
        <v>9.66</v>
      </c>
      <c r="P129" t="s">
        <v>7759</v>
      </c>
    </row>
    <row r="130" spans="1:16" x14ac:dyDescent="0.25">
      <c r="A130" s="1">
        <v>45877</v>
      </c>
      <c r="B130" t="s">
        <v>144</v>
      </c>
      <c r="C130" t="s">
        <v>5143</v>
      </c>
      <c r="D130" t="s">
        <v>7700</v>
      </c>
      <c r="E130" t="s">
        <v>7702</v>
      </c>
      <c r="F130" t="s">
        <v>7706</v>
      </c>
      <c r="G130" t="s">
        <v>7706</v>
      </c>
      <c r="H130" t="s">
        <v>7727</v>
      </c>
      <c r="I130" t="s">
        <v>7741</v>
      </c>
      <c r="J130">
        <v>13</v>
      </c>
      <c r="K130">
        <v>1.46</v>
      </c>
      <c r="L130">
        <v>0.13</v>
      </c>
      <c r="M130">
        <v>16.510000000000002</v>
      </c>
      <c r="N130">
        <v>12.38</v>
      </c>
      <c r="O130">
        <v>4.13</v>
      </c>
      <c r="P130" t="s">
        <v>7760</v>
      </c>
    </row>
    <row r="131" spans="1:16" x14ac:dyDescent="0.25">
      <c r="A131" s="1">
        <v>45687</v>
      </c>
      <c r="B131" t="s">
        <v>145</v>
      </c>
      <c r="C131" t="s">
        <v>5144</v>
      </c>
      <c r="D131" t="s">
        <v>7700</v>
      </c>
      <c r="E131" t="s">
        <v>7701</v>
      </c>
      <c r="F131" t="s">
        <v>7704</v>
      </c>
      <c r="G131" t="s">
        <v>7704</v>
      </c>
      <c r="H131" t="s">
        <v>7729</v>
      </c>
      <c r="I131" t="s">
        <v>7737</v>
      </c>
      <c r="J131">
        <v>17</v>
      </c>
      <c r="K131">
        <v>3.14</v>
      </c>
      <c r="L131">
        <v>1.9E-2</v>
      </c>
      <c r="M131">
        <v>52.37</v>
      </c>
      <c r="N131">
        <v>37.71</v>
      </c>
      <c r="O131">
        <v>14.66</v>
      </c>
      <c r="P131" t="s">
        <v>7761</v>
      </c>
    </row>
    <row r="132" spans="1:16" x14ac:dyDescent="0.25">
      <c r="A132" s="1">
        <v>45505</v>
      </c>
      <c r="B132" t="s">
        <v>146</v>
      </c>
      <c r="C132" t="s">
        <v>5145</v>
      </c>
      <c r="D132" t="s">
        <v>7699</v>
      </c>
      <c r="E132" t="s">
        <v>7701</v>
      </c>
      <c r="F132" t="s">
        <v>7708</v>
      </c>
      <c r="G132" t="s">
        <v>7716</v>
      </c>
      <c r="H132" t="s">
        <v>7723</v>
      </c>
      <c r="I132" t="s">
        <v>7739</v>
      </c>
      <c r="J132">
        <v>13</v>
      </c>
      <c r="K132">
        <v>1.44</v>
      </c>
      <c r="L132">
        <v>0.111</v>
      </c>
      <c r="M132">
        <v>16.64</v>
      </c>
      <c r="N132">
        <v>11.15</v>
      </c>
      <c r="O132">
        <v>5.49</v>
      </c>
      <c r="P132" t="s">
        <v>7760</v>
      </c>
    </row>
    <row r="133" spans="1:16" x14ac:dyDescent="0.25">
      <c r="A133" s="1">
        <v>45711</v>
      </c>
      <c r="B133" t="s">
        <v>147</v>
      </c>
      <c r="C133" t="s">
        <v>5146</v>
      </c>
      <c r="D133" t="s">
        <v>7700</v>
      </c>
      <c r="E133" t="s">
        <v>7701</v>
      </c>
      <c r="F133" t="s">
        <v>7709</v>
      </c>
      <c r="G133" t="s">
        <v>7706</v>
      </c>
      <c r="H133" t="s">
        <v>7723</v>
      </c>
      <c r="I133" t="s">
        <v>7746</v>
      </c>
      <c r="J133">
        <v>6</v>
      </c>
      <c r="K133">
        <v>1.67</v>
      </c>
      <c r="L133">
        <v>8.0000000000000002E-3</v>
      </c>
      <c r="M133">
        <v>9.94</v>
      </c>
      <c r="N133">
        <v>6.66</v>
      </c>
      <c r="O133">
        <v>3.28</v>
      </c>
      <c r="P133" t="s">
        <v>7759</v>
      </c>
    </row>
    <row r="134" spans="1:16" x14ac:dyDescent="0.25">
      <c r="A134" s="1">
        <v>45498</v>
      </c>
      <c r="B134" t="s">
        <v>148</v>
      </c>
      <c r="C134" t="s">
        <v>5147</v>
      </c>
      <c r="D134" t="s">
        <v>7700</v>
      </c>
      <c r="E134" t="s">
        <v>7701</v>
      </c>
      <c r="F134" t="s">
        <v>7708</v>
      </c>
      <c r="G134" t="s">
        <v>7716</v>
      </c>
      <c r="H134" t="s">
        <v>7724</v>
      </c>
      <c r="I134" t="s">
        <v>7751</v>
      </c>
      <c r="J134">
        <v>2</v>
      </c>
      <c r="K134">
        <v>2.5</v>
      </c>
      <c r="L134">
        <v>0.12</v>
      </c>
      <c r="M134">
        <v>4.4000000000000004</v>
      </c>
      <c r="N134">
        <v>3.08</v>
      </c>
      <c r="O134">
        <v>1.32</v>
      </c>
      <c r="P134" t="s">
        <v>7760</v>
      </c>
    </row>
    <row r="135" spans="1:16" x14ac:dyDescent="0.25">
      <c r="A135" s="1">
        <v>45714</v>
      </c>
      <c r="B135" t="s">
        <v>149</v>
      </c>
      <c r="C135" t="s">
        <v>5148</v>
      </c>
      <c r="D135" t="s">
        <v>7698</v>
      </c>
      <c r="E135" t="s">
        <v>7702</v>
      </c>
      <c r="F135" t="s">
        <v>7708</v>
      </c>
      <c r="G135" t="s">
        <v>7716</v>
      </c>
      <c r="H135" t="s">
        <v>7729</v>
      </c>
      <c r="I135" t="s">
        <v>7737</v>
      </c>
      <c r="J135">
        <v>12</v>
      </c>
      <c r="K135">
        <v>2.77</v>
      </c>
      <c r="L135">
        <v>0.13200000000000001</v>
      </c>
      <c r="M135">
        <v>28.85</v>
      </c>
      <c r="N135">
        <v>20.77</v>
      </c>
      <c r="O135">
        <v>8.08</v>
      </c>
      <c r="P135" t="s">
        <v>7760</v>
      </c>
    </row>
    <row r="136" spans="1:16" x14ac:dyDescent="0.25">
      <c r="A136" s="1">
        <v>45394</v>
      </c>
      <c r="B136" t="s">
        <v>150</v>
      </c>
      <c r="C136" t="s">
        <v>5149</v>
      </c>
      <c r="D136" t="s">
        <v>7698</v>
      </c>
      <c r="E136" t="s">
        <v>7702</v>
      </c>
      <c r="F136" t="s">
        <v>7704</v>
      </c>
      <c r="G136" t="s">
        <v>7714</v>
      </c>
      <c r="H136" t="s">
        <v>7729</v>
      </c>
      <c r="I136" t="s">
        <v>7749</v>
      </c>
      <c r="J136">
        <v>13</v>
      </c>
      <c r="K136">
        <v>2.75</v>
      </c>
      <c r="L136">
        <v>0.151</v>
      </c>
      <c r="M136">
        <v>30.35</v>
      </c>
      <c r="N136">
        <v>21.85</v>
      </c>
      <c r="O136">
        <v>8.5</v>
      </c>
      <c r="P136" t="s">
        <v>7760</v>
      </c>
    </row>
    <row r="137" spans="1:16" x14ac:dyDescent="0.25">
      <c r="A137" s="1">
        <v>45307</v>
      </c>
      <c r="B137" t="s">
        <v>151</v>
      </c>
      <c r="C137" t="s">
        <v>5150</v>
      </c>
      <c r="D137" t="s">
        <v>7700</v>
      </c>
      <c r="E137" t="s">
        <v>7702</v>
      </c>
      <c r="F137" t="s">
        <v>7707</v>
      </c>
      <c r="G137" t="s">
        <v>7722</v>
      </c>
      <c r="H137" t="s">
        <v>7725</v>
      </c>
      <c r="I137" t="s">
        <v>7744</v>
      </c>
      <c r="J137">
        <v>5</v>
      </c>
      <c r="K137">
        <v>1.32</v>
      </c>
      <c r="L137">
        <v>0.12</v>
      </c>
      <c r="M137">
        <v>5.81</v>
      </c>
      <c r="N137">
        <v>4.53</v>
      </c>
      <c r="O137">
        <v>1.28</v>
      </c>
      <c r="P137" t="s">
        <v>7760</v>
      </c>
    </row>
    <row r="138" spans="1:16" x14ac:dyDescent="0.25">
      <c r="A138" s="1">
        <v>45323</v>
      </c>
      <c r="B138" t="s">
        <v>152</v>
      </c>
      <c r="C138" t="s">
        <v>5151</v>
      </c>
      <c r="D138" t="s">
        <v>7700</v>
      </c>
      <c r="E138" t="s">
        <v>7702</v>
      </c>
      <c r="F138" t="s">
        <v>7709</v>
      </c>
      <c r="G138" t="s">
        <v>7709</v>
      </c>
      <c r="H138" t="s">
        <v>7725</v>
      </c>
      <c r="I138" t="s">
        <v>7735</v>
      </c>
      <c r="J138">
        <v>12</v>
      </c>
      <c r="K138">
        <v>1.77</v>
      </c>
      <c r="L138">
        <v>0.16800000000000001</v>
      </c>
      <c r="M138">
        <v>17.670000000000002</v>
      </c>
      <c r="N138">
        <v>13.78</v>
      </c>
      <c r="O138">
        <v>3.89</v>
      </c>
      <c r="P138" t="s">
        <v>7761</v>
      </c>
    </row>
    <row r="139" spans="1:16" x14ac:dyDescent="0.25">
      <c r="A139" s="1">
        <v>45424</v>
      </c>
      <c r="B139" t="s">
        <v>153</v>
      </c>
      <c r="C139" t="s">
        <v>5152</v>
      </c>
      <c r="D139" t="s">
        <v>7699</v>
      </c>
      <c r="E139" t="s">
        <v>7702</v>
      </c>
      <c r="F139" t="s">
        <v>7709</v>
      </c>
      <c r="G139" t="s">
        <v>7719</v>
      </c>
      <c r="H139" t="s">
        <v>7728</v>
      </c>
      <c r="I139" t="s">
        <v>7750</v>
      </c>
      <c r="J139">
        <v>4</v>
      </c>
      <c r="K139">
        <v>2.4500000000000002</v>
      </c>
      <c r="L139">
        <v>0</v>
      </c>
      <c r="M139">
        <v>9.8000000000000007</v>
      </c>
      <c r="N139">
        <v>6.37</v>
      </c>
      <c r="O139">
        <v>3.43</v>
      </c>
      <c r="P139" t="s">
        <v>7760</v>
      </c>
    </row>
    <row r="140" spans="1:16" x14ac:dyDescent="0.25">
      <c r="A140" s="1">
        <v>45730</v>
      </c>
      <c r="B140" t="s">
        <v>154</v>
      </c>
      <c r="C140" t="s">
        <v>5153</v>
      </c>
      <c r="D140" t="s">
        <v>7698</v>
      </c>
      <c r="E140" t="s">
        <v>7701</v>
      </c>
      <c r="F140" t="s">
        <v>7708</v>
      </c>
      <c r="G140" t="s">
        <v>7718</v>
      </c>
      <c r="H140" t="s">
        <v>7727</v>
      </c>
      <c r="I140" t="s">
        <v>7734</v>
      </c>
      <c r="J140">
        <v>13</v>
      </c>
      <c r="K140">
        <v>1.89</v>
      </c>
      <c r="L140">
        <v>0.191</v>
      </c>
      <c r="M140">
        <v>19.88</v>
      </c>
      <c r="N140">
        <v>14.91</v>
      </c>
      <c r="O140">
        <v>4.97</v>
      </c>
      <c r="P140" t="s">
        <v>7758</v>
      </c>
    </row>
    <row r="141" spans="1:16" x14ac:dyDescent="0.25">
      <c r="A141" s="1">
        <v>45596</v>
      </c>
      <c r="B141" t="s">
        <v>155</v>
      </c>
      <c r="C141" t="s">
        <v>5154</v>
      </c>
      <c r="D141" t="s">
        <v>7698</v>
      </c>
      <c r="E141" t="s">
        <v>7702</v>
      </c>
      <c r="F141" t="s">
        <v>7708</v>
      </c>
      <c r="G141" t="s">
        <v>7720</v>
      </c>
      <c r="H141" t="s">
        <v>7723</v>
      </c>
      <c r="I141" t="s">
        <v>7730</v>
      </c>
      <c r="J141">
        <v>3</v>
      </c>
      <c r="K141">
        <v>1.99</v>
      </c>
      <c r="L141">
        <v>0.222</v>
      </c>
      <c r="M141">
        <v>4.6399999999999997</v>
      </c>
      <c r="N141">
        <v>3.11</v>
      </c>
      <c r="O141">
        <v>1.53</v>
      </c>
      <c r="P141" t="s">
        <v>7760</v>
      </c>
    </row>
    <row r="142" spans="1:16" x14ac:dyDescent="0.25">
      <c r="A142" s="1">
        <v>45303</v>
      </c>
      <c r="B142" t="s">
        <v>156</v>
      </c>
      <c r="C142" t="s">
        <v>5155</v>
      </c>
      <c r="D142" t="s">
        <v>7698</v>
      </c>
      <c r="E142" t="s">
        <v>7701</v>
      </c>
      <c r="F142" t="s">
        <v>7707</v>
      </c>
      <c r="G142" t="s">
        <v>7722</v>
      </c>
      <c r="H142" t="s">
        <v>7725</v>
      </c>
      <c r="I142" t="s">
        <v>7744</v>
      </c>
      <c r="J142">
        <v>1</v>
      </c>
      <c r="K142">
        <v>1.1200000000000001</v>
      </c>
      <c r="L142">
        <v>0.14799999999999999</v>
      </c>
      <c r="M142">
        <v>0.95</v>
      </c>
      <c r="N142">
        <v>0.74</v>
      </c>
      <c r="O142">
        <v>0.21</v>
      </c>
      <c r="P142" t="s">
        <v>7761</v>
      </c>
    </row>
    <row r="143" spans="1:16" x14ac:dyDescent="0.25">
      <c r="A143" s="1">
        <v>45544</v>
      </c>
      <c r="B143" t="s">
        <v>157</v>
      </c>
      <c r="C143" t="s">
        <v>5156</v>
      </c>
      <c r="D143" t="s">
        <v>7700</v>
      </c>
      <c r="E143" t="s">
        <v>7701</v>
      </c>
      <c r="F143" t="s">
        <v>7708</v>
      </c>
      <c r="G143" t="s">
        <v>7720</v>
      </c>
      <c r="H143" t="s">
        <v>7726</v>
      </c>
      <c r="I143" t="s">
        <v>7748</v>
      </c>
      <c r="J143">
        <v>5</v>
      </c>
      <c r="K143">
        <v>23.26</v>
      </c>
      <c r="L143">
        <v>0.04</v>
      </c>
      <c r="M143">
        <v>111.65</v>
      </c>
      <c r="N143">
        <v>61.41</v>
      </c>
      <c r="O143">
        <v>50.24</v>
      </c>
      <c r="P143" t="s">
        <v>7760</v>
      </c>
    </row>
    <row r="144" spans="1:16" x14ac:dyDescent="0.25">
      <c r="A144" s="1">
        <v>45445</v>
      </c>
      <c r="B144" t="s">
        <v>158</v>
      </c>
      <c r="C144" t="s">
        <v>5157</v>
      </c>
      <c r="D144" t="s">
        <v>7699</v>
      </c>
      <c r="E144" t="s">
        <v>7702</v>
      </c>
      <c r="F144" t="s">
        <v>7704</v>
      </c>
      <c r="G144" t="s">
        <v>7710</v>
      </c>
      <c r="H144" t="s">
        <v>7725</v>
      </c>
      <c r="I144" t="s">
        <v>7732</v>
      </c>
      <c r="J144">
        <v>1</v>
      </c>
      <c r="K144">
        <v>1.17</v>
      </c>
      <c r="L144">
        <v>0</v>
      </c>
      <c r="M144">
        <v>1.17</v>
      </c>
      <c r="N144">
        <v>0.91</v>
      </c>
      <c r="O144">
        <v>0.26</v>
      </c>
      <c r="P144" t="s">
        <v>7759</v>
      </c>
    </row>
    <row r="145" spans="1:16" x14ac:dyDescent="0.25">
      <c r="A145" s="1">
        <v>45496</v>
      </c>
      <c r="B145" t="s">
        <v>159</v>
      </c>
      <c r="C145" t="s">
        <v>5158</v>
      </c>
      <c r="D145" t="s">
        <v>7698</v>
      </c>
      <c r="E145" t="s">
        <v>7701</v>
      </c>
      <c r="F145" t="s">
        <v>7707</v>
      </c>
      <c r="G145" t="s">
        <v>7717</v>
      </c>
      <c r="H145" t="s">
        <v>7723</v>
      </c>
      <c r="I145" t="s">
        <v>7746</v>
      </c>
      <c r="J145">
        <v>9</v>
      </c>
      <c r="K145">
        <v>1.57</v>
      </c>
      <c r="L145">
        <v>7.2999999999999995E-2</v>
      </c>
      <c r="M145">
        <v>13.1</v>
      </c>
      <c r="N145">
        <v>8.7799999999999994</v>
      </c>
      <c r="O145">
        <v>4.32</v>
      </c>
      <c r="P145" t="s">
        <v>7761</v>
      </c>
    </row>
    <row r="146" spans="1:16" x14ac:dyDescent="0.25">
      <c r="A146" s="1">
        <v>45606</v>
      </c>
      <c r="B146" t="s">
        <v>160</v>
      </c>
      <c r="C146" t="s">
        <v>5159</v>
      </c>
      <c r="D146" t="s">
        <v>7700</v>
      </c>
      <c r="E146" t="s">
        <v>7702</v>
      </c>
      <c r="F146" t="s">
        <v>7708</v>
      </c>
      <c r="G146" t="s">
        <v>7713</v>
      </c>
      <c r="H146" t="s">
        <v>7724</v>
      </c>
      <c r="I146" t="s">
        <v>7731</v>
      </c>
      <c r="J146">
        <v>11</v>
      </c>
      <c r="K146">
        <v>2.5499999999999998</v>
      </c>
      <c r="L146">
        <v>4.9000000000000002E-2</v>
      </c>
      <c r="M146">
        <v>26.68</v>
      </c>
      <c r="N146">
        <v>18.68</v>
      </c>
      <c r="O146">
        <v>8</v>
      </c>
      <c r="P146" t="s">
        <v>7760</v>
      </c>
    </row>
    <row r="147" spans="1:16" x14ac:dyDescent="0.25">
      <c r="A147" s="1">
        <v>45691</v>
      </c>
      <c r="B147" t="s">
        <v>161</v>
      </c>
      <c r="C147" t="s">
        <v>5160</v>
      </c>
      <c r="D147" t="s">
        <v>7700</v>
      </c>
      <c r="E147" t="s">
        <v>7702</v>
      </c>
      <c r="F147" t="s">
        <v>7704</v>
      </c>
      <c r="G147" t="s">
        <v>7710</v>
      </c>
      <c r="H147" t="s">
        <v>7725</v>
      </c>
      <c r="I147" t="s">
        <v>7732</v>
      </c>
      <c r="J147">
        <v>1</v>
      </c>
      <c r="K147">
        <v>2.76</v>
      </c>
      <c r="L147">
        <v>4.2999999999999997E-2</v>
      </c>
      <c r="M147">
        <v>2.64</v>
      </c>
      <c r="N147">
        <v>2.06</v>
      </c>
      <c r="O147">
        <v>0.57999999999999996</v>
      </c>
      <c r="P147" t="s">
        <v>7760</v>
      </c>
    </row>
    <row r="148" spans="1:16" x14ac:dyDescent="0.25">
      <c r="A148" s="1">
        <v>45416</v>
      </c>
      <c r="B148" t="s">
        <v>162</v>
      </c>
      <c r="C148" t="s">
        <v>5161</v>
      </c>
      <c r="D148" t="s">
        <v>7698</v>
      </c>
      <c r="E148" t="s">
        <v>7703</v>
      </c>
      <c r="F148" t="s">
        <v>7704</v>
      </c>
      <c r="G148" t="s">
        <v>7704</v>
      </c>
      <c r="H148" t="s">
        <v>7723</v>
      </c>
      <c r="I148" t="s">
        <v>7730</v>
      </c>
      <c r="J148">
        <v>14</v>
      </c>
      <c r="K148">
        <v>2</v>
      </c>
      <c r="L148">
        <v>7.6999999999999999E-2</v>
      </c>
      <c r="M148">
        <v>25.84</v>
      </c>
      <c r="N148">
        <v>17.309999999999999</v>
      </c>
      <c r="O148">
        <v>8.5299999999999994</v>
      </c>
      <c r="P148" t="s">
        <v>7759</v>
      </c>
    </row>
    <row r="149" spans="1:16" x14ac:dyDescent="0.25">
      <c r="A149" s="1">
        <v>45560</v>
      </c>
      <c r="B149" t="s">
        <v>163</v>
      </c>
      <c r="C149" t="s">
        <v>5162</v>
      </c>
      <c r="D149" t="s">
        <v>7700</v>
      </c>
      <c r="E149" t="s">
        <v>7702</v>
      </c>
      <c r="F149" t="s">
        <v>7704</v>
      </c>
      <c r="G149" t="s">
        <v>7710</v>
      </c>
      <c r="H149" t="s">
        <v>7724</v>
      </c>
      <c r="I149" t="s">
        <v>7747</v>
      </c>
      <c r="J149">
        <v>15</v>
      </c>
      <c r="K149">
        <v>2.34</v>
      </c>
      <c r="L149">
        <v>8.2000000000000003E-2</v>
      </c>
      <c r="M149">
        <v>32.22</v>
      </c>
      <c r="N149">
        <v>22.55</v>
      </c>
      <c r="O149">
        <v>9.67</v>
      </c>
      <c r="P149" t="s">
        <v>7757</v>
      </c>
    </row>
    <row r="150" spans="1:16" x14ac:dyDescent="0.25">
      <c r="A150" s="1">
        <v>45623</v>
      </c>
      <c r="B150" t="s">
        <v>164</v>
      </c>
      <c r="C150" t="s">
        <v>5163</v>
      </c>
      <c r="D150" t="s">
        <v>7699</v>
      </c>
      <c r="E150" t="s">
        <v>7703</v>
      </c>
      <c r="F150" t="s">
        <v>7709</v>
      </c>
      <c r="G150" t="s">
        <v>7719</v>
      </c>
      <c r="H150" t="s">
        <v>7727</v>
      </c>
      <c r="I150" t="s">
        <v>7740</v>
      </c>
      <c r="J150">
        <v>11</v>
      </c>
      <c r="K150">
        <v>1.1200000000000001</v>
      </c>
      <c r="L150">
        <v>0.06</v>
      </c>
      <c r="M150">
        <v>11.58</v>
      </c>
      <c r="N150">
        <v>8.68</v>
      </c>
      <c r="O150">
        <v>2.9</v>
      </c>
      <c r="P150" t="s">
        <v>7761</v>
      </c>
    </row>
    <row r="151" spans="1:16" x14ac:dyDescent="0.25">
      <c r="A151" s="1">
        <v>45332</v>
      </c>
      <c r="B151" t="s">
        <v>165</v>
      </c>
      <c r="C151" t="s">
        <v>5164</v>
      </c>
      <c r="D151" t="s">
        <v>7698</v>
      </c>
      <c r="E151" t="s">
        <v>7702</v>
      </c>
      <c r="F151" t="s">
        <v>7709</v>
      </c>
      <c r="G151" t="s">
        <v>7719</v>
      </c>
      <c r="H151" t="s">
        <v>7725</v>
      </c>
      <c r="I151" t="s">
        <v>7735</v>
      </c>
      <c r="J151">
        <v>20</v>
      </c>
      <c r="K151">
        <v>1.1599999999999999</v>
      </c>
      <c r="L151">
        <v>3.7999999999999999E-2</v>
      </c>
      <c r="M151">
        <v>22.32</v>
      </c>
      <c r="N151">
        <v>17.41</v>
      </c>
      <c r="O151">
        <v>4.91</v>
      </c>
      <c r="P151" t="s">
        <v>7757</v>
      </c>
    </row>
    <row r="152" spans="1:16" x14ac:dyDescent="0.25">
      <c r="A152" s="1">
        <v>45426</v>
      </c>
      <c r="B152" t="s">
        <v>166</v>
      </c>
      <c r="C152" t="s">
        <v>5165</v>
      </c>
      <c r="D152" t="s">
        <v>7700</v>
      </c>
      <c r="E152" t="s">
        <v>7702</v>
      </c>
      <c r="F152" t="s">
        <v>7709</v>
      </c>
      <c r="G152" t="s">
        <v>7719</v>
      </c>
      <c r="H152" t="s">
        <v>7725</v>
      </c>
      <c r="I152" t="s">
        <v>7735</v>
      </c>
      <c r="J152">
        <v>19</v>
      </c>
      <c r="K152">
        <v>1.86</v>
      </c>
      <c r="L152">
        <v>4.8000000000000001E-2</v>
      </c>
      <c r="M152">
        <v>33.64</v>
      </c>
      <c r="N152">
        <v>26.24</v>
      </c>
      <c r="O152">
        <v>7.4</v>
      </c>
      <c r="P152" t="s">
        <v>7758</v>
      </c>
    </row>
    <row r="153" spans="1:16" x14ac:dyDescent="0.25">
      <c r="A153" s="1">
        <v>45351</v>
      </c>
      <c r="B153" t="s">
        <v>167</v>
      </c>
      <c r="C153" t="s">
        <v>5166</v>
      </c>
      <c r="D153" t="s">
        <v>7700</v>
      </c>
      <c r="E153" t="s">
        <v>7702</v>
      </c>
      <c r="F153" t="s">
        <v>7705</v>
      </c>
      <c r="G153" t="s">
        <v>7705</v>
      </c>
      <c r="H153" t="s">
        <v>7725</v>
      </c>
      <c r="I153" t="s">
        <v>7744</v>
      </c>
      <c r="J153">
        <v>14</v>
      </c>
      <c r="K153">
        <v>2.41</v>
      </c>
      <c r="L153">
        <v>6.7000000000000004E-2</v>
      </c>
      <c r="M153">
        <v>31.48</v>
      </c>
      <c r="N153">
        <v>24.55</v>
      </c>
      <c r="O153">
        <v>6.93</v>
      </c>
      <c r="P153" t="s">
        <v>7760</v>
      </c>
    </row>
    <row r="154" spans="1:16" x14ac:dyDescent="0.25">
      <c r="A154" s="1">
        <v>45492</v>
      </c>
      <c r="B154" t="s">
        <v>168</v>
      </c>
      <c r="C154" t="s">
        <v>5167</v>
      </c>
      <c r="D154" t="s">
        <v>7698</v>
      </c>
      <c r="E154" t="s">
        <v>7702</v>
      </c>
      <c r="F154" t="s">
        <v>7705</v>
      </c>
      <c r="G154" t="s">
        <v>7721</v>
      </c>
      <c r="H154" t="s">
        <v>7729</v>
      </c>
      <c r="I154" t="s">
        <v>7753</v>
      </c>
      <c r="J154">
        <v>2</v>
      </c>
      <c r="K154">
        <v>3.07</v>
      </c>
      <c r="L154">
        <v>6.0999999999999999E-2</v>
      </c>
      <c r="M154">
        <v>5.77</v>
      </c>
      <c r="N154">
        <v>4.1500000000000004</v>
      </c>
      <c r="O154">
        <v>1.62</v>
      </c>
      <c r="P154" t="s">
        <v>7760</v>
      </c>
    </row>
    <row r="155" spans="1:16" x14ac:dyDescent="0.25">
      <c r="A155" s="1">
        <v>45652</v>
      </c>
      <c r="B155" t="s">
        <v>169</v>
      </c>
      <c r="C155" t="s">
        <v>5168</v>
      </c>
      <c r="D155" t="s">
        <v>7700</v>
      </c>
      <c r="E155" t="s">
        <v>7701</v>
      </c>
      <c r="F155" t="s">
        <v>7707</v>
      </c>
      <c r="G155" t="s">
        <v>7715</v>
      </c>
      <c r="H155" t="s">
        <v>7729</v>
      </c>
      <c r="I155" t="s">
        <v>7753</v>
      </c>
      <c r="J155">
        <v>18</v>
      </c>
      <c r="K155">
        <v>2.3199999999999998</v>
      </c>
      <c r="L155">
        <v>0.19800000000000001</v>
      </c>
      <c r="M155">
        <v>33.49</v>
      </c>
      <c r="N155">
        <v>24.11</v>
      </c>
      <c r="O155">
        <v>9.3800000000000008</v>
      </c>
      <c r="P155" t="s">
        <v>7758</v>
      </c>
    </row>
    <row r="156" spans="1:16" x14ac:dyDescent="0.25">
      <c r="A156" s="1">
        <v>45344</v>
      </c>
      <c r="B156" t="s">
        <v>170</v>
      </c>
      <c r="C156" t="s">
        <v>5169</v>
      </c>
      <c r="D156" t="s">
        <v>7700</v>
      </c>
      <c r="E156" t="s">
        <v>7701</v>
      </c>
      <c r="F156" t="s">
        <v>7704</v>
      </c>
      <c r="G156" t="s">
        <v>7704</v>
      </c>
      <c r="H156" t="s">
        <v>7727</v>
      </c>
      <c r="I156" t="s">
        <v>7740</v>
      </c>
      <c r="J156">
        <v>4</v>
      </c>
      <c r="K156">
        <v>1.49</v>
      </c>
      <c r="L156">
        <v>0.125</v>
      </c>
      <c r="M156">
        <v>5.22</v>
      </c>
      <c r="N156">
        <v>3.92</v>
      </c>
      <c r="O156">
        <v>1.3</v>
      </c>
      <c r="P156" t="s">
        <v>7760</v>
      </c>
    </row>
    <row r="157" spans="1:16" x14ac:dyDescent="0.25">
      <c r="A157" s="1">
        <v>45387</v>
      </c>
      <c r="B157" t="s">
        <v>171</v>
      </c>
      <c r="C157" t="s">
        <v>5170</v>
      </c>
      <c r="D157" t="s">
        <v>7698</v>
      </c>
      <c r="E157" t="s">
        <v>7701</v>
      </c>
      <c r="F157" t="s">
        <v>7709</v>
      </c>
      <c r="G157" t="s">
        <v>7706</v>
      </c>
      <c r="H157" t="s">
        <v>7729</v>
      </c>
      <c r="I157" t="s">
        <v>7749</v>
      </c>
      <c r="J157">
        <v>9</v>
      </c>
      <c r="K157">
        <v>2.82</v>
      </c>
      <c r="L157">
        <v>2.5000000000000001E-2</v>
      </c>
      <c r="M157">
        <v>24.75</v>
      </c>
      <c r="N157">
        <v>17.82</v>
      </c>
      <c r="O157">
        <v>6.93</v>
      </c>
      <c r="P157" t="s">
        <v>7759</v>
      </c>
    </row>
    <row r="158" spans="1:16" x14ac:dyDescent="0.25">
      <c r="A158" s="1">
        <v>45857</v>
      </c>
      <c r="B158" t="s">
        <v>172</v>
      </c>
      <c r="C158" t="s">
        <v>5171</v>
      </c>
      <c r="D158" t="s">
        <v>7700</v>
      </c>
      <c r="E158" t="s">
        <v>7701</v>
      </c>
      <c r="F158" t="s">
        <v>7705</v>
      </c>
      <c r="G158" t="s">
        <v>7721</v>
      </c>
      <c r="H158" t="s">
        <v>7724</v>
      </c>
      <c r="I158" t="s">
        <v>7752</v>
      </c>
      <c r="J158">
        <v>17</v>
      </c>
      <c r="K158">
        <v>1.55</v>
      </c>
      <c r="L158">
        <v>9.0999999999999998E-2</v>
      </c>
      <c r="M158">
        <v>23.95</v>
      </c>
      <c r="N158">
        <v>16.77</v>
      </c>
      <c r="O158">
        <v>7.18</v>
      </c>
      <c r="P158" t="s">
        <v>7760</v>
      </c>
    </row>
    <row r="159" spans="1:16" x14ac:dyDescent="0.25">
      <c r="A159" s="1">
        <v>45735</v>
      </c>
      <c r="B159" t="s">
        <v>173</v>
      </c>
      <c r="C159" t="s">
        <v>5172</v>
      </c>
      <c r="D159" t="s">
        <v>7698</v>
      </c>
      <c r="E159" t="s">
        <v>7701</v>
      </c>
      <c r="F159" t="s">
        <v>7709</v>
      </c>
      <c r="G159" t="s">
        <v>7719</v>
      </c>
      <c r="H159" t="s">
        <v>7729</v>
      </c>
      <c r="I159" t="s">
        <v>7742</v>
      </c>
      <c r="J159">
        <v>5</v>
      </c>
      <c r="K159">
        <v>3.13</v>
      </c>
      <c r="L159">
        <v>0</v>
      </c>
      <c r="M159">
        <v>15.65</v>
      </c>
      <c r="N159">
        <v>11.27</v>
      </c>
      <c r="O159">
        <v>4.38</v>
      </c>
      <c r="P159" t="s">
        <v>7760</v>
      </c>
    </row>
    <row r="160" spans="1:16" x14ac:dyDescent="0.25">
      <c r="A160" s="1">
        <v>45885</v>
      </c>
      <c r="B160" t="s">
        <v>174</v>
      </c>
      <c r="C160" t="s">
        <v>5173</v>
      </c>
      <c r="D160" t="s">
        <v>7700</v>
      </c>
      <c r="E160" t="s">
        <v>7702</v>
      </c>
      <c r="F160" t="s">
        <v>7704</v>
      </c>
      <c r="G160" t="s">
        <v>7714</v>
      </c>
      <c r="H160" t="s">
        <v>7723</v>
      </c>
      <c r="I160" t="s">
        <v>7739</v>
      </c>
      <c r="J160">
        <v>18</v>
      </c>
      <c r="K160">
        <v>1.4</v>
      </c>
      <c r="L160">
        <v>5.2999999999999999E-2</v>
      </c>
      <c r="M160">
        <v>23.86</v>
      </c>
      <c r="N160">
        <v>15.99</v>
      </c>
      <c r="O160">
        <v>7.87</v>
      </c>
      <c r="P160" t="s">
        <v>7760</v>
      </c>
    </row>
    <row r="161" spans="1:16" x14ac:dyDescent="0.25">
      <c r="A161" s="1">
        <v>45500</v>
      </c>
      <c r="B161" t="s">
        <v>175</v>
      </c>
      <c r="C161" t="s">
        <v>5174</v>
      </c>
      <c r="D161" t="s">
        <v>7699</v>
      </c>
      <c r="E161" t="s">
        <v>7701</v>
      </c>
      <c r="F161" t="s">
        <v>7708</v>
      </c>
      <c r="G161" t="s">
        <v>7720</v>
      </c>
      <c r="H161" t="s">
        <v>7727</v>
      </c>
      <c r="I161" t="s">
        <v>7741</v>
      </c>
      <c r="J161">
        <v>9</v>
      </c>
      <c r="K161">
        <v>1.97</v>
      </c>
      <c r="L161">
        <v>0.109</v>
      </c>
      <c r="M161">
        <v>15.8</v>
      </c>
      <c r="N161">
        <v>11.85</v>
      </c>
      <c r="O161">
        <v>3.95</v>
      </c>
      <c r="P161" t="s">
        <v>7760</v>
      </c>
    </row>
    <row r="162" spans="1:16" x14ac:dyDescent="0.25">
      <c r="A162" s="1">
        <v>45490</v>
      </c>
      <c r="B162" t="s">
        <v>176</v>
      </c>
      <c r="C162" t="s">
        <v>5175</v>
      </c>
      <c r="D162" t="s">
        <v>7700</v>
      </c>
      <c r="E162" t="s">
        <v>7701</v>
      </c>
      <c r="F162" t="s">
        <v>7709</v>
      </c>
      <c r="G162" t="s">
        <v>7706</v>
      </c>
      <c r="H162" t="s">
        <v>7726</v>
      </c>
      <c r="I162" t="s">
        <v>7733</v>
      </c>
      <c r="J162">
        <v>20</v>
      </c>
      <c r="K162">
        <v>26.14</v>
      </c>
      <c r="L162">
        <v>1.2E-2</v>
      </c>
      <c r="M162">
        <v>516.53</v>
      </c>
      <c r="N162">
        <v>284.08999999999997</v>
      </c>
      <c r="O162">
        <v>232.44</v>
      </c>
      <c r="P162" t="s">
        <v>7757</v>
      </c>
    </row>
    <row r="163" spans="1:16" x14ac:dyDescent="0.25">
      <c r="A163" s="1">
        <v>45928</v>
      </c>
      <c r="B163" t="s">
        <v>177</v>
      </c>
      <c r="C163" t="s">
        <v>5133</v>
      </c>
      <c r="D163" t="s">
        <v>7700</v>
      </c>
      <c r="E163" t="s">
        <v>7703</v>
      </c>
      <c r="F163" t="s">
        <v>7707</v>
      </c>
      <c r="G163" t="s">
        <v>7715</v>
      </c>
      <c r="H163" t="s">
        <v>7724</v>
      </c>
      <c r="I163" t="s">
        <v>7731</v>
      </c>
      <c r="J163">
        <v>14</v>
      </c>
      <c r="K163">
        <v>1.28</v>
      </c>
      <c r="L163">
        <v>9.1999999999999998E-2</v>
      </c>
      <c r="M163">
        <v>16.27</v>
      </c>
      <c r="N163">
        <v>11.39</v>
      </c>
      <c r="O163">
        <v>4.88</v>
      </c>
      <c r="P163" t="s">
        <v>7760</v>
      </c>
    </row>
    <row r="164" spans="1:16" x14ac:dyDescent="0.25">
      <c r="A164" s="1">
        <v>45572</v>
      </c>
      <c r="B164" t="s">
        <v>178</v>
      </c>
      <c r="C164" t="s">
        <v>5176</v>
      </c>
      <c r="D164" t="s">
        <v>7700</v>
      </c>
      <c r="E164" t="s">
        <v>7701</v>
      </c>
      <c r="F164" t="s">
        <v>7705</v>
      </c>
      <c r="G164" t="s">
        <v>7711</v>
      </c>
      <c r="H164" t="s">
        <v>7724</v>
      </c>
      <c r="I164" t="s">
        <v>7731</v>
      </c>
      <c r="J164">
        <v>5</v>
      </c>
      <c r="K164">
        <v>2.3199999999999998</v>
      </c>
      <c r="L164">
        <v>1.4999999999999999E-2</v>
      </c>
      <c r="M164">
        <v>11.43</v>
      </c>
      <c r="N164">
        <v>8</v>
      </c>
      <c r="O164">
        <v>3.43</v>
      </c>
      <c r="P164" t="s">
        <v>7760</v>
      </c>
    </row>
    <row r="165" spans="1:16" x14ac:dyDescent="0.25">
      <c r="A165" s="1">
        <v>45310</v>
      </c>
      <c r="B165" t="s">
        <v>179</v>
      </c>
      <c r="C165" t="s">
        <v>5177</v>
      </c>
      <c r="D165" t="s">
        <v>7700</v>
      </c>
      <c r="E165" t="s">
        <v>7701</v>
      </c>
      <c r="F165" t="s">
        <v>7709</v>
      </c>
      <c r="G165" t="s">
        <v>7709</v>
      </c>
      <c r="H165" t="s">
        <v>7727</v>
      </c>
      <c r="I165" t="s">
        <v>7741</v>
      </c>
      <c r="J165">
        <v>9</v>
      </c>
      <c r="K165">
        <v>1.4</v>
      </c>
      <c r="L165">
        <v>0</v>
      </c>
      <c r="M165">
        <v>12.6</v>
      </c>
      <c r="N165">
        <v>9.4499999999999993</v>
      </c>
      <c r="O165">
        <v>3.15</v>
      </c>
      <c r="P165" t="s">
        <v>7760</v>
      </c>
    </row>
    <row r="166" spans="1:16" x14ac:dyDescent="0.25">
      <c r="A166" s="1">
        <v>45765</v>
      </c>
      <c r="B166" t="s">
        <v>180</v>
      </c>
      <c r="C166" t="s">
        <v>5178</v>
      </c>
      <c r="D166" t="s">
        <v>7698</v>
      </c>
      <c r="E166" t="s">
        <v>7702</v>
      </c>
      <c r="F166" t="s">
        <v>7708</v>
      </c>
      <c r="G166" t="s">
        <v>7716</v>
      </c>
      <c r="H166" t="s">
        <v>7728</v>
      </c>
      <c r="I166" t="s">
        <v>7736</v>
      </c>
      <c r="J166">
        <v>9</v>
      </c>
      <c r="K166">
        <v>3.14</v>
      </c>
      <c r="L166">
        <v>4.9000000000000002E-2</v>
      </c>
      <c r="M166">
        <v>26.88</v>
      </c>
      <c r="N166">
        <v>17.47</v>
      </c>
      <c r="O166">
        <v>9.41</v>
      </c>
      <c r="P166" t="s">
        <v>7757</v>
      </c>
    </row>
    <row r="167" spans="1:16" x14ac:dyDescent="0.25">
      <c r="A167" s="1">
        <v>45813</v>
      </c>
      <c r="B167" t="s">
        <v>181</v>
      </c>
      <c r="C167" t="s">
        <v>5179</v>
      </c>
      <c r="D167" t="s">
        <v>7698</v>
      </c>
      <c r="E167" t="s">
        <v>7702</v>
      </c>
      <c r="F167" t="s">
        <v>7707</v>
      </c>
      <c r="G167" t="s">
        <v>7715</v>
      </c>
      <c r="H167" t="s">
        <v>7724</v>
      </c>
      <c r="I167" t="s">
        <v>7731</v>
      </c>
      <c r="J167">
        <v>18</v>
      </c>
      <c r="K167">
        <v>1.97</v>
      </c>
      <c r="L167">
        <v>0.14499999999999999</v>
      </c>
      <c r="M167">
        <v>30.32</v>
      </c>
      <c r="N167">
        <v>21.22</v>
      </c>
      <c r="O167">
        <v>9.1</v>
      </c>
      <c r="P167" t="s">
        <v>7760</v>
      </c>
    </row>
    <row r="168" spans="1:16" x14ac:dyDescent="0.25">
      <c r="A168" s="1">
        <v>45721</v>
      </c>
      <c r="B168" t="s">
        <v>182</v>
      </c>
      <c r="C168" t="s">
        <v>5082</v>
      </c>
      <c r="D168" t="s">
        <v>7700</v>
      </c>
      <c r="E168" t="s">
        <v>7703</v>
      </c>
      <c r="F168" t="s">
        <v>7709</v>
      </c>
      <c r="G168" t="s">
        <v>7709</v>
      </c>
      <c r="H168" t="s">
        <v>7729</v>
      </c>
      <c r="I168" t="s">
        <v>7753</v>
      </c>
      <c r="J168">
        <v>6</v>
      </c>
      <c r="K168">
        <v>1.82</v>
      </c>
      <c r="L168">
        <v>0.14299999999999999</v>
      </c>
      <c r="M168">
        <v>9.36</v>
      </c>
      <c r="N168">
        <v>6.74</v>
      </c>
      <c r="O168">
        <v>2.62</v>
      </c>
      <c r="P168" t="s">
        <v>7760</v>
      </c>
    </row>
    <row r="169" spans="1:16" x14ac:dyDescent="0.25">
      <c r="A169" s="1">
        <v>45794</v>
      </c>
      <c r="B169" t="s">
        <v>183</v>
      </c>
      <c r="C169" t="s">
        <v>5180</v>
      </c>
      <c r="D169" t="s">
        <v>7700</v>
      </c>
      <c r="E169" t="s">
        <v>7702</v>
      </c>
      <c r="F169" t="s">
        <v>7705</v>
      </c>
      <c r="G169" t="s">
        <v>7705</v>
      </c>
      <c r="H169" t="s">
        <v>7728</v>
      </c>
      <c r="I169" t="s">
        <v>7754</v>
      </c>
      <c r="J169">
        <v>13</v>
      </c>
      <c r="K169">
        <v>2.92</v>
      </c>
      <c r="L169">
        <v>8.4000000000000005E-2</v>
      </c>
      <c r="M169">
        <v>34.770000000000003</v>
      </c>
      <c r="N169">
        <v>22.6</v>
      </c>
      <c r="O169">
        <v>12.17</v>
      </c>
      <c r="P169" t="s">
        <v>7758</v>
      </c>
    </row>
    <row r="170" spans="1:16" x14ac:dyDescent="0.25">
      <c r="A170" s="1">
        <v>45377</v>
      </c>
      <c r="B170" t="s">
        <v>184</v>
      </c>
      <c r="C170" t="s">
        <v>5181</v>
      </c>
      <c r="D170" t="s">
        <v>7700</v>
      </c>
      <c r="E170" t="s">
        <v>7702</v>
      </c>
      <c r="F170" t="s">
        <v>7706</v>
      </c>
      <c r="G170" t="s">
        <v>7706</v>
      </c>
      <c r="H170" t="s">
        <v>7723</v>
      </c>
      <c r="I170" t="s">
        <v>7746</v>
      </c>
      <c r="J170">
        <v>10</v>
      </c>
      <c r="K170">
        <v>1.17</v>
      </c>
      <c r="L170">
        <v>2.1000000000000001E-2</v>
      </c>
      <c r="M170">
        <v>11.45</v>
      </c>
      <c r="N170">
        <v>7.67</v>
      </c>
      <c r="O170">
        <v>3.78</v>
      </c>
      <c r="P170" t="s">
        <v>7760</v>
      </c>
    </row>
    <row r="171" spans="1:16" x14ac:dyDescent="0.25">
      <c r="A171" s="1">
        <v>45663</v>
      </c>
      <c r="B171" t="s">
        <v>185</v>
      </c>
      <c r="C171" t="s">
        <v>5182</v>
      </c>
      <c r="D171" t="s">
        <v>7700</v>
      </c>
      <c r="E171" t="s">
        <v>7701</v>
      </c>
      <c r="F171" t="s">
        <v>7707</v>
      </c>
      <c r="G171" t="s">
        <v>7712</v>
      </c>
      <c r="H171" t="s">
        <v>7725</v>
      </c>
      <c r="I171" t="s">
        <v>7744</v>
      </c>
      <c r="J171">
        <v>14</v>
      </c>
      <c r="K171">
        <v>1.64</v>
      </c>
      <c r="L171">
        <v>0.23</v>
      </c>
      <c r="M171">
        <v>17.68</v>
      </c>
      <c r="N171">
        <v>13.79</v>
      </c>
      <c r="O171">
        <v>3.89</v>
      </c>
      <c r="P171" t="s">
        <v>7761</v>
      </c>
    </row>
    <row r="172" spans="1:16" x14ac:dyDescent="0.25">
      <c r="A172" s="1">
        <v>45600</v>
      </c>
      <c r="B172" t="s">
        <v>186</v>
      </c>
      <c r="C172" t="s">
        <v>5183</v>
      </c>
      <c r="D172" t="s">
        <v>7698</v>
      </c>
      <c r="E172" t="s">
        <v>7702</v>
      </c>
      <c r="F172" t="s">
        <v>7709</v>
      </c>
      <c r="G172" t="s">
        <v>7706</v>
      </c>
      <c r="H172" t="s">
        <v>7723</v>
      </c>
      <c r="I172" t="s">
        <v>7730</v>
      </c>
      <c r="J172">
        <v>9</v>
      </c>
      <c r="K172">
        <v>1.66</v>
      </c>
      <c r="L172">
        <v>9.9000000000000005E-2</v>
      </c>
      <c r="M172">
        <v>13.46</v>
      </c>
      <c r="N172">
        <v>9.02</v>
      </c>
      <c r="O172">
        <v>4.4400000000000004</v>
      </c>
      <c r="P172" t="s">
        <v>7761</v>
      </c>
    </row>
    <row r="173" spans="1:16" x14ac:dyDescent="0.25">
      <c r="A173" s="1">
        <v>45431</v>
      </c>
      <c r="B173" t="s">
        <v>187</v>
      </c>
      <c r="C173" t="s">
        <v>5184</v>
      </c>
      <c r="D173" t="s">
        <v>7700</v>
      </c>
      <c r="E173" t="s">
        <v>7702</v>
      </c>
      <c r="F173" t="s">
        <v>7705</v>
      </c>
      <c r="G173" t="s">
        <v>7721</v>
      </c>
      <c r="H173" t="s">
        <v>7724</v>
      </c>
      <c r="I173" t="s">
        <v>7731</v>
      </c>
      <c r="J173">
        <v>4</v>
      </c>
      <c r="K173">
        <v>2.0499999999999998</v>
      </c>
      <c r="L173">
        <v>0.125</v>
      </c>
      <c r="M173">
        <v>7.17</v>
      </c>
      <c r="N173">
        <v>5.0199999999999996</v>
      </c>
      <c r="O173">
        <v>2.15</v>
      </c>
      <c r="P173" t="s">
        <v>7758</v>
      </c>
    </row>
    <row r="174" spans="1:16" x14ac:dyDescent="0.25">
      <c r="A174" s="1">
        <v>45875</v>
      </c>
      <c r="B174" t="s">
        <v>188</v>
      </c>
      <c r="C174" t="s">
        <v>5185</v>
      </c>
      <c r="D174" t="s">
        <v>7698</v>
      </c>
      <c r="E174" t="s">
        <v>7702</v>
      </c>
      <c r="F174" t="s">
        <v>7706</v>
      </c>
      <c r="G174" t="s">
        <v>7706</v>
      </c>
      <c r="H174" t="s">
        <v>7727</v>
      </c>
      <c r="I174" t="s">
        <v>7738</v>
      </c>
      <c r="J174">
        <v>17</v>
      </c>
      <c r="K174">
        <v>1.57</v>
      </c>
      <c r="L174">
        <v>3.6999999999999998E-2</v>
      </c>
      <c r="M174">
        <v>25.7</v>
      </c>
      <c r="N174">
        <v>19.28</v>
      </c>
      <c r="O174">
        <v>6.42</v>
      </c>
      <c r="P174" t="s">
        <v>7760</v>
      </c>
    </row>
    <row r="175" spans="1:16" x14ac:dyDescent="0.25">
      <c r="A175" s="1">
        <v>45301</v>
      </c>
      <c r="B175" t="s">
        <v>189</v>
      </c>
      <c r="C175" t="s">
        <v>5186</v>
      </c>
      <c r="D175" t="s">
        <v>7699</v>
      </c>
      <c r="E175" t="s">
        <v>7702</v>
      </c>
      <c r="F175" t="s">
        <v>7704</v>
      </c>
      <c r="G175" t="s">
        <v>7714</v>
      </c>
      <c r="H175" t="s">
        <v>7723</v>
      </c>
      <c r="I175" t="s">
        <v>7730</v>
      </c>
      <c r="J175">
        <v>6</v>
      </c>
      <c r="K175">
        <v>1.64</v>
      </c>
      <c r="L175">
        <v>0.159</v>
      </c>
      <c r="M175">
        <v>8.2799999999999994</v>
      </c>
      <c r="N175">
        <v>5.55</v>
      </c>
      <c r="O175">
        <v>2.73</v>
      </c>
      <c r="P175" t="s">
        <v>7760</v>
      </c>
    </row>
    <row r="176" spans="1:16" x14ac:dyDescent="0.25">
      <c r="A176" s="1">
        <v>45337</v>
      </c>
      <c r="B176" t="s">
        <v>190</v>
      </c>
      <c r="C176" t="s">
        <v>5187</v>
      </c>
      <c r="D176" t="s">
        <v>7700</v>
      </c>
      <c r="E176" t="s">
        <v>7702</v>
      </c>
      <c r="F176" t="s">
        <v>7705</v>
      </c>
      <c r="G176" t="s">
        <v>7721</v>
      </c>
      <c r="H176" t="s">
        <v>7723</v>
      </c>
      <c r="I176" t="s">
        <v>7739</v>
      </c>
      <c r="J176">
        <v>8</v>
      </c>
      <c r="K176">
        <v>1.87</v>
      </c>
      <c r="L176">
        <v>0.11899999999999999</v>
      </c>
      <c r="M176">
        <v>13.18</v>
      </c>
      <c r="N176">
        <v>8.83</v>
      </c>
      <c r="O176">
        <v>4.3499999999999996</v>
      </c>
      <c r="P176" t="s">
        <v>7757</v>
      </c>
    </row>
    <row r="177" spans="1:16" x14ac:dyDescent="0.25">
      <c r="A177" s="1">
        <v>45455</v>
      </c>
      <c r="B177" t="s">
        <v>191</v>
      </c>
      <c r="C177" t="s">
        <v>5188</v>
      </c>
      <c r="D177" t="s">
        <v>7700</v>
      </c>
      <c r="E177" t="s">
        <v>7701</v>
      </c>
      <c r="F177" t="s">
        <v>7704</v>
      </c>
      <c r="G177" t="s">
        <v>7704</v>
      </c>
      <c r="H177" t="s">
        <v>7725</v>
      </c>
      <c r="I177" t="s">
        <v>7735</v>
      </c>
      <c r="J177">
        <v>12</v>
      </c>
      <c r="K177">
        <v>1.97</v>
      </c>
      <c r="L177">
        <v>6.8000000000000005E-2</v>
      </c>
      <c r="M177">
        <v>22.03</v>
      </c>
      <c r="N177">
        <v>17.18</v>
      </c>
      <c r="O177">
        <v>4.8499999999999996</v>
      </c>
      <c r="P177" t="s">
        <v>7759</v>
      </c>
    </row>
    <row r="178" spans="1:16" x14ac:dyDescent="0.25">
      <c r="A178" s="1">
        <v>45362</v>
      </c>
      <c r="B178" t="s">
        <v>192</v>
      </c>
      <c r="C178" t="s">
        <v>5189</v>
      </c>
      <c r="D178" t="s">
        <v>7699</v>
      </c>
      <c r="E178" t="s">
        <v>7702</v>
      </c>
      <c r="F178" t="s">
        <v>7708</v>
      </c>
      <c r="G178" t="s">
        <v>7713</v>
      </c>
      <c r="H178" t="s">
        <v>7729</v>
      </c>
      <c r="I178" t="s">
        <v>7749</v>
      </c>
      <c r="J178">
        <v>17</v>
      </c>
      <c r="K178">
        <v>1.59</v>
      </c>
      <c r="L178">
        <v>7.6999999999999999E-2</v>
      </c>
      <c r="M178">
        <v>24.95</v>
      </c>
      <c r="N178">
        <v>17.96</v>
      </c>
      <c r="O178">
        <v>6.99</v>
      </c>
      <c r="P178" t="s">
        <v>7758</v>
      </c>
    </row>
    <row r="179" spans="1:16" x14ac:dyDescent="0.25">
      <c r="A179" s="1">
        <v>45317</v>
      </c>
      <c r="B179" t="s">
        <v>193</v>
      </c>
      <c r="C179" t="s">
        <v>5190</v>
      </c>
      <c r="D179" t="s">
        <v>7700</v>
      </c>
      <c r="E179" t="s">
        <v>7702</v>
      </c>
      <c r="F179" t="s">
        <v>7705</v>
      </c>
      <c r="G179" t="s">
        <v>7705</v>
      </c>
      <c r="H179" t="s">
        <v>7728</v>
      </c>
      <c r="I179" t="s">
        <v>7754</v>
      </c>
      <c r="J179">
        <v>6</v>
      </c>
      <c r="K179">
        <v>3.11</v>
      </c>
      <c r="L179">
        <v>0.111</v>
      </c>
      <c r="M179">
        <v>16.59</v>
      </c>
      <c r="N179">
        <v>10.78</v>
      </c>
      <c r="O179">
        <v>5.81</v>
      </c>
      <c r="P179" t="s">
        <v>7758</v>
      </c>
    </row>
    <row r="180" spans="1:16" x14ac:dyDescent="0.25">
      <c r="A180" s="1">
        <v>45394</v>
      </c>
      <c r="B180" t="s">
        <v>194</v>
      </c>
      <c r="C180" t="s">
        <v>5191</v>
      </c>
      <c r="D180" t="s">
        <v>7700</v>
      </c>
      <c r="E180" t="s">
        <v>7701</v>
      </c>
      <c r="F180" t="s">
        <v>7707</v>
      </c>
      <c r="G180" t="s">
        <v>7717</v>
      </c>
      <c r="H180" t="s">
        <v>7724</v>
      </c>
      <c r="I180" t="s">
        <v>7747</v>
      </c>
      <c r="J180">
        <v>17</v>
      </c>
      <c r="K180">
        <v>1.83</v>
      </c>
      <c r="L180">
        <v>0.06</v>
      </c>
      <c r="M180">
        <v>29.24</v>
      </c>
      <c r="N180">
        <v>20.47</v>
      </c>
      <c r="O180">
        <v>8.77</v>
      </c>
      <c r="P180" t="s">
        <v>7758</v>
      </c>
    </row>
    <row r="181" spans="1:16" x14ac:dyDescent="0.25">
      <c r="A181" s="1">
        <v>45670</v>
      </c>
      <c r="B181" t="s">
        <v>195</v>
      </c>
      <c r="C181" t="s">
        <v>5192</v>
      </c>
      <c r="D181" t="s">
        <v>7700</v>
      </c>
      <c r="E181" t="s">
        <v>7703</v>
      </c>
      <c r="F181" t="s">
        <v>7709</v>
      </c>
      <c r="G181" t="s">
        <v>7709</v>
      </c>
      <c r="H181" t="s">
        <v>7724</v>
      </c>
      <c r="I181" t="s">
        <v>7731</v>
      </c>
      <c r="J181">
        <v>17</v>
      </c>
      <c r="K181">
        <v>1.69</v>
      </c>
      <c r="L181">
        <v>8.1000000000000003E-2</v>
      </c>
      <c r="M181">
        <v>26.4</v>
      </c>
      <c r="N181">
        <v>18.48</v>
      </c>
      <c r="O181">
        <v>7.92</v>
      </c>
      <c r="P181" t="s">
        <v>7761</v>
      </c>
    </row>
    <row r="182" spans="1:16" x14ac:dyDescent="0.25">
      <c r="A182" s="1">
        <v>45479</v>
      </c>
      <c r="B182" t="s">
        <v>196</v>
      </c>
      <c r="C182" t="s">
        <v>5193</v>
      </c>
      <c r="D182" t="s">
        <v>7700</v>
      </c>
      <c r="E182" t="s">
        <v>7701</v>
      </c>
      <c r="F182" t="s">
        <v>7708</v>
      </c>
      <c r="G182" t="s">
        <v>7720</v>
      </c>
      <c r="H182" t="s">
        <v>7729</v>
      </c>
      <c r="I182" t="s">
        <v>7753</v>
      </c>
      <c r="J182">
        <v>11</v>
      </c>
      <c r="K182">
        <v>1.82</v>
      </c>
      <c r="L182">
        <v>0.01</v>
      </c>
      <c r="M182">
        <v>19.82</v>
      </c>
      <c r="N182">
        <v>14.27</v>
      </c>
      <c r="O182">
        <v>5.55</v>
      </c>
      <c r="P182" t="s">
        <v>7760</v>
      </c>
    </row>
    <row r="183" spans="1:16" x14ac:dyDescent="0.25">
      <c r="A183" s="1">
        <v>45671</v>
      </c>
      <c r="B183" t="s">
        <v>197</v>
      </c>
      <c r="C183" t="s">
        <v>5194</v>
      </c>
      <c r="D183" t="s">
        <v>7700</v>
      </c>
      <c r="E183" t="s">
        <v>7702</v>
      </c>
      <c r="F183" t="s">
        <v>7708</v>
      </c>
      <c r="G183" t="s">
        <v>7720</v>
      </c>
      <c r="H183" t="s">
        <v>7725</v>
      </c>
      <c r="I183" t="s">
        <v>7744</v>
      </c>
      <c r="J183">
        <v>14</v>
      </c>
      <c r="K183">
        <v>2.93</v>
      </c>
      <c r="L183">
        <v>6.7000000000000004E-2</v>
      </c>
      <c r="M183">
        <v>38.270000000000003</v>
      </c>
      <c r="N183">
        <v>29.85</v>
      </c>
      <c r="O183">
        <v>8.42</v>
      </c>
      <c r="P183" t="s">
        <v>7760</v>
      </c>
    </row>
    <row r="184" spans="1:16" x14ac:dyDescent="0.25">
      <c r="A184" s="1">
        <v>45438</v>
      </c>
      <c r="B184" t="s">
        <v>198</v>
      </c>
      <c r="C184" t="s">
        <v>5195</v>
      </c>
      <c r="D184" t="s">
        <v>7698</v>
      </c>
      <c r="E184" t="s">
        <v>7702</v>
      </c>
      <c r="F184" t="s">
        <v>7709</v>
      </c>
      <c r="G184" t="s">
        <v>7709</v>
      </c>
      <c r="H184" t="s">
        <v>7727</v>
      </c>
      <c r="I184" t="s">
        <v>7740</v>
      </c>
      <c r="J184">
        <v>12</v>
      </c>
      <c r="K184">
        <v>1.29</v>
      </c>
      <c r="L184">
        <v>4.3999999999999997E-2</v>
      </c>
      <c r="M184">
        <v>14.8</v>
      </c>
      <c r="N184">
        <v>11.1</v>
      </c>
      <c r="O184">
        <v>3.7</v>
      </c>
      <c r="P184" t="s">
        <v>7760</v>
      </c>
    </row>
    <row r="185" spans="1:16" x14ac:dyDescent="0.25">
      <c r="A185" s="1">
        <v>45654</v>
      </c>
      <c r="B185" t="s">
        <v>199</v>
      </c>
      <c r="C185" t="s">
        <v>5196</v>
      </c>
      <c r="D185" t="s">
        <v>7698</v>
      </c>
      <c r="E185" t="s">
        <v>7702</v>
      </c>
      <c r="F185" t="s">
        <v>7709</v>
      </c>
      <c r="G185" t="s">
        <v>7709</v>
      </c>
      <c r="H185" t="s">
        <v>7728</v>
      </c>
      <c r="I185" t="s">
        <v>7750</v>
      </c>
      <c r="J185">
        <v>1</v>
      </c>
      <c r="K185">
        <v>3.34</v>
      </c>
      <c r="L185">
        <v>3.2000000000000001E-2</v>
      </c>
      <c r="M185">
        <v>3.23</v>
      </c>
      <c r="N185">
        <v>2.1</v>
      </c>
      <c r="O185">
        <v>1.1299999999999999</v>
      </c>
      <c r="P185" t="s">
        <v>7757</v>
      </c>
    </row>
    <row r="186" spans="1:16" x14ac:dyDescent="0.25">
      <c r="A186" s="1">
        <v>45390</v>
      </c>
      <c r="B186" t="s">
        <v>200</v>
      </c>
      <c r="C186" t="s">
        <v>5197</v>
      </c>
      <c r="D186" t="s">
        <v>7700</v>
      </c>
      <c r="E186" t="s">
        <v>7701</v>
      </c>
      <c r="F186" t="s">
        <v>7705</v>
      </c>
      <c r="G186" t="s">
        <v>7705</v>
      </c>
      <c r="H186" t="s">
        <v>7728</v>
      </c>
      <c r="I186" t="s">
        <v>7755</v>
      </c>
      <c r="J186">
        <v>14</v>
      </c>
      <c r="K186">
        <v>2.25</v>
      </c>
      <c r="L186">
        <v>0.22600000000000001</v>
      </c>
      <c r="M186">
        <v>24.38</v>
      </c>
      <c r="N186">
        <v>15.85</v>
      </c>
      <c r="O186">
        <v>8.5299999999999994</v>
      </c>
      <c r="P186" t="s">
        <v>7757</v>
      </c>
    </row>
    <row r="187" spans="1:16" x14ac:dyDescent="0.25">
      <c r="A187" s="1">
        <v>45697</v>
      </c>
      <c r="B187" t="s">
        <v>201</v>
      </c>
      <c r="C187" t="s">
        <v>5198</v>
      </c>
      <c r="D187" t="s">
        <v>7700</v>
      </c>
      <c r="E187" t="s">
        <v>7701</v>
      </c>
      <c r="F187" t="s">
        <v>7708</v>
      </c>
      <c r="G187" t="s">
        <v>7713</v>
      </c>
      <c r="H187" t="s">
        <v>7727</v>
      </c>
      <c r="I187" t="s">
        <v>7741</v>
      </c>
      <c r="J187">
        <v>13</v>
      </c>
      <c r="K187">
        <v>1.82</v>
      </c>
      <c r="L187">
        <v>8.2000000000000003E-2</v>
      </c>
      <c r="M187">
        <v>21.72</v>
      </c>
      <c r="N187">
        <v>16.29</v>
      </c>
      <c r="O187">
        <v>5.43</v>
      </c>
      <c r="P187" t="s">
        <v>7761</v>
      </c>
    </row>
    <row r="188" spans="1:16" x14ac:dyDescent="0.25">
      <c r="A188" s="1">
        <v>45407</v>
      </c>
      <c r="B188" t="s">
        <v>202</v>
      </c>
      <c r="C188" t="s">
        <v>5199</v>
      </c>
      <c r="D188" t="s">
        <v>7700</v>
      </c>
      <c r="E188" t="s">
        <v>7701</v>
      </c>
      <c r="F188" t="s">
        <v>7708</v>
      </c>
      <c r="G188" t="s">
        <v>7713</v>
      </c>
      <c r="H188" t="s">
        <v>7729</v>
      </c>
      <c r="I188" t="s">
        <v>7737</v>
      </c>
      <c r="J188">
        <v>7</v>
      </c>
      <c r="K188">
        <v>2.52</v>
      </c>
      <c r="L188">
        <v>4.5999999999999999E-2</v>
      </c>
      <c r="M188">
        <v>16.829999999999998</v>
      </c>
      <c r="N188">
        <v>12.12</v>
      </c>
      <c r="O188">
        <v>4.71</v>
      </c>
      <c r="P188" t="s">
        <v>7757</v>
      </c>
    </row>
    <row r="189" spans="1:16" x14ac:dyDescent="0.25">
      <c r="A189" s="1">
        <v>45514</v>
      </c>
      <c r="B189" t="s">
        <v>203</v>
      </c>
      <c r="C189" t="s">
        <v>5200</v>
      </c>
      <c r="D189" t="s">
        <v>7700</v>
      </c>
      <c r="E189" t="s">
        <v>7702</v>
      </c>
      <c r="F189" t="s">
        <v>7709</v>
      </c>
      <c r="G189" t="s">
        <v>7709</v>
      </c>
      <c r="H189" t="s">
        <v>7723</v>
      </c>
      <c r="I189" t="s">
        <v>7730</v>
      </c>
      <c r="J189">
        <v>20</v>
      </c>
      <c r="K189">
        <v>1.1200000000000001</v>
      </c>
      <c r="L189">
        <v>1.9E-2</v>
      </c>
      <c r="M189">
        <v>21.97</v>
      </c>
      <c r="N189">
        <v>14.72</v>
      </c>
      <c r="O189">
        <v>7.25</v>
      </c>
      <c r="P189" t="s">
        <v>7759</v>
      </c>
    </row>
    <row r="190" spans="1:16" x14ac:dyDescent="0.25">
      <c r="A190" s="1">
        <v>45705</v>
      </c>
      <c r="B190" t="s">
        <v>204</v>
      </c>
      <c r="C190" t="s">
        <v>5201</v>
      </c>
      <c r="D190" t="s">
        <v>7700</v>
      </c>
      <c r="E190" t="s">
        <v>7702</v>
      </c>
      <c r="F190" t="s">
        <v>7704</v>
      </c>
      <c r="G190" t="s">
        <v>7710</v>
      </c>
      <c r="H190" t="s">
        <v>7727</v>
      </c>
      <c r="I190" t="s">
        <v>7738</v>
      </c>
      <c r="J190">
        <v>4</v>
      </c>
      <c r="K190">
        <v>1.5</v>
      </c>
      <c r="L190">
        <v>0.13900000000000001</v>
      </c>
      <c r="M190">
        <v>5.17</v>
      </c>
      <c r="N190">
        <v>3.88</v>
      </c>
      <c r="O190">
        <v>1.29</v>
      </c>
      <c r="P190" t="s">
        <v>7760</v>
      </c>
    </row>
    <row r="191" spans="1:16" x14ac:dyDescent="0.25">
      <c r="A191" s="1">
        <v>45427</v>
      </c>
      <c r="B191" t="s">
        <v>205</v>
      </c>
      <c r="C191" t="s">
        <v>5202</v>
      </c>
      <c r="D191" t="s">
        <v>7700</v>
      </c>
      <c r="E191" t="s">
        <v>7702</v>
      </c>
      <c r="F191" t="s">
        <v>7704</v>
      </c>
      <c r="G191" t="s">
        <v>7710</v>
      </c>
      <c r="H191" t="s">
        <v>7726</v>
      </c>
      <c r="I191" t="s">
        <v>7745</v>
      </c>
      <c r="J191">
        <v>3</v>
      </c>
      <c r="K191">
        <v>31.08</v>
      </c>
      <c r="L191">
        <v>0.157</v>
      </c>
      <c r="M191">
        <v>78.599999999999994</v>
      </c>
      <c r="N191">
        <v>43.23</v>
      </c>
      <c r="O191">
        <v>35.369999999999997</v>
      </c>
      <c r="P191" t="s">
        <v>7758</v>
      </c>
    </row>
    <row r="192" spans="1:16" x14ac:dyDescent="0.25">
      <c r="A192" s="1">
        <v>45843</v>
      </c>
      <c r="B192" t="s">
        <v>206</v>
      </c>
      <c r="C192" t="s">
        <v>5203</v>
      </c>
      <c r="D192" t="s">
        <v>7699</v>
      </c>
      <c r="E192" t="s">
        <v>7701</v>
      </c>
      <c r="F192" t="s">
        <v>7706</v>
      </c>
      <c r="G192" t="s">
        <v>7706</v>
      </c>
      <c r="H192" t="s">
        <v>7728</v>
      </c>
      <c r="I192" t="s">
        <v>7736</v>
      </c>
      <c r="J192">
        <v>7</v>
      </c>
      <c r="K192">
        <v>2.06</v>
      </c>
      <c r="L192">
        <v>3.3000000000000002E-2</v>
      </c>
      <c r="M192">
        <v>13.94</v>
      </c>
      <c r="N192">
        <v>9.06</v>
      </c>
      <c r="O192">
        <v>4.88</v>
      </c>
      <c r="P192" t="s">
        <v>7757</v>
      </c>
    </row>
    <row r="193" spans="1:16" x14ac:dyDescent="0.25">
      <c r="A193" s="1">
        <v>45617</v>
      </c>
      <c r="B193" t="s">
        <v>207</v>
      </c>
      <c r="C193" t="s">
        <v>5204</v>
      </c>
      <c r="D193" t="s">
        <v>7700</v>
      </c>
      <c r="E193" t="s">
        <v>7701</v>
      </c>
      <c r="F193" t="s">
        <v>7705</v>
      </c>
      <c r="G193" t="s">
        <v>7711</v>
      </c>
      <c r="H193" t="s">
        <v>7724</v>
      </c>
      <c r="I193" t="s">
        <v>7747</v>
      </c>
      <c r="J193">
        <v>10</v>
      </c>
      <c r="K193">
        <v>2.04</v>
      </c>
      <c r="L193">
        <v>0</v>
      </c>
      <c r="M193">
        <v>20.399999999999999</v>
      </c>
      <c r="N193">
        <v>14.28</v>
      </c>
      <c r="O193">
        <v>6.12</v>
      </c>
      <c r="P193" t="s">
        <v>7759</v>
      </c>
    </row>
    <row r="194" spans="1:16" x14ac:dyDescent="0.25">
      <c r="A194" s="1">
        <v>45562</v>
      </c>
      <c r="B194" t="s">
        <v>208</v>
      </c>
      <c r="C194" t="s">
        <v>5205</v>
      </c>
      <c r="D194" t="s">
        <v>7698</v>
      </c>
      <c r="E194" t="s">
        <v>7701</v>
      </c>
      <c r="F194" t="s">
        <v>7708</v>
      </c>
      <c r="G194" t="s">
        <v>7720</v>
      </c>
      <c r="H194" t="s">
        <v>7728</v>
      </c>
      <c r="I194" t="s">
        <v>7755</v>
      </c>
      <c r="J194">
        <v>17</v>
      </c>
      <c r="K194">
        <v>1.77</v>
      </c>
      <c r="L194">
        <v>5.3999999999999999E-2</v>
      </c>
      <c r="M194">
        <v>28.47</v>
      </c>
      <c r="N194">
        <v>18.510000000000002</v>
      </c>
      <c r="O194">
        <v>9.9600000000000009</v>
      </c>
      <c r="P194" t="s">
        <v>7761</v>
      </c>
    </row>
    <row r="195" spans="1:16" x14ac:dyDescent="0.25">
      <c r="A195" s="1">
        <v>45473</v>
      </c>
      <c r="B195" t="s">
        <v>209</v>
      </c>
      <c r="C195" t="s">
        <v>5206</v>
      </c>
      <c r="D195" t="s">
        <v>7700</v>
      </c>
      <c r="E195" t="s">
        <v>7701</v>
      </c>
      <c r="F195" t="s">
        <v>7708</v>
      </c>
      <c r="G195" t="s">
        <v>7720</v>
      </c>
      <c r="H195" t="s">
        <v>7725</v>
      </c>
      <c r="I195" t="s">
        <v>7732</v>
      </c>
      <c r="J195">
        <v>8</v>
      </c>
      <c r="K195">
        <v>1.34</v>
      </c>
      <c r="L195">
        <v>4.1000000000000002E-2</v>
      </c>
      <c r="M195">
        <v>10.28</v>
      </c>
      <c r="N195">
        <v>8.02</v>
      </c>
      <c r="O195">
        <v>2.2599999999999998</v>
      </c>
      <c r="P195" t="s">
        <v>7759</v>
      </c>
    </row>
    <row r="196" spans="1:16" x14ac:dyDescent="0.25">
      <c r="A196" s="1">
        <v>45485</v>
      </c>
      <c r="B196" t="s">
        <v>210</v>
      </c>
      <c r="C196" t="s">
        <v>5207</v>
      </c>
      <c r="D196" t="s">
        <v>7698</v>
      </c>
      <c r="E196" t="s">
        <v>7702</v>
      </c>
      <c r="F196" t="s">
        <v>7708</v>
      </c>
      <c r="G196" t="s">
        <v>7713</v>
      </c>
      <c r="H196" t="s">
        <v>7726</v>
      </c>
      <c r="I196" t="s">
        <v>7733</v>
      </c>
      <c r="J196">
        <v>14</v>
      </c>
      <c r="K196">
        <v>16.559999999999999</v>
      </c>
      <c r="L196">
        <v>5.5E-2</v>
      </c>
      <c r="M196">
        <v>219.09</v>
      </c>
      <c r="N196">
        <v>120.5</v>
      </c>
      <c r="O196">
        <v>98.59</v>
      </c>
      <c r="P196" t="s">
        <v>7759</v>
      </c>
    </row>
    <row r="197" spans="1:16" x14ac:dyDescent="0.25">
      <c r="A197" s="1">
        <v>45548</v>
      </c>
      <c r="B197" t="s">
        <v>211</v>
      </c>
      <c r="C197" t="s">
        <v>5208</v>
      </c>
      <c r="D197" t="s">
        <v>7700</v>
      </c>
      <c r="E197" t="s">
        <v>7701</v>
      </c>
      <c r="F197" t="s">
        <v>7707</v>
      </c>
      <c r="G197" t="s">
        <v>7717</v>
      </c>
      <c r="H197" t="s">
        <v>7723</v>
      </c>
      <c r="I197" t="s">
        <v>7746</v>
      </c>
      <c r="J197">
        <v>8</v>
      </c>
      <c r="K197">
        <v>1.71</v>
      </c>
      <c r="L197">
        <v>0.161</v>
      </c>
      <c r="M197">
        <v>11.48</v>
      </c>
      <c r="N197">
        <v>7.69</v>
      </c>
      <c r="O197">
        <v>3.79</v>
      </c>
      <c r="P197" t="s">
        <v>7761</v>
      </c>
    </row>
    <row r="198" spans="1:16" x14ac:dyDescent="0.25">
      <c r="A198" s="1">
        <v>45877</v>
      </c>
      <c r="B198" t="s">
        <v>212</v>
      </c>
      <c r="C198" t="s">
        <v>5209</v>
      </c>
      <c r="D198" t="s">
        <v>7700</v>
      </c>
      <c r="E198" t="s">
        <v>7701</v>
      </c>
      <c r="F198" t="s">
        <v>7704</v>
      </c>
      <c r="G198" t="s">
        <v>7714</v>
      </c>
      <c r="H198" t="s">
        <v>7724</v>
      </c>
      <c r="I198" t="s">
        <v>7752</v>
      </c>
      <c r="J198">
        <v>18</v>
      </c>
      <c r="K198">
        <v>2.66</v>
      </c>
      <c r="L198">
        <v>2.1999999999999999E-2</v>
      </c>
      <c r="M198">
        <v>46.83</v>
      </c>
      <c r="N198">
        <v>32.78</v>
      </c>
      <c r="O198">
        <v>14.05</v>
      </c>
      <c r="P198" t="s">
        <v>7757</v>
      </c>
    </row>
    <row r="199" spans="1:16" x14ac:dyDescent="0.25">
      <c r="A199" s="1">
        <v>45916</v>
      </c>
      <c r="B199" t="s">
        <v>213</v>
      </c>
      <c r="C199" t="s">
        <v>5210</v>
      </c>
      <c r="D199" t="s">
        <v>7700</v>
      </c>
      <c r="E199" t="s">
        <v>7702</v>
      </c>
      <c r="F199" t="s">
        <v>7709</v>
      </c>
      <c r="G199" t="s">
        <v>7719</v>
      </c>
      <c r="H199" t="s">
        <v>7723</v>
      </c>
      <c r="I199" t="s">
        <v>7746</v>
      </c>
      <c r="J199">
        <v>7</v>
      </c>
      <c r="K199">
        <v>1.0900000000000001</v>
      </c>
      <c r="L199">
        <v>0</v>
      </c>
      <c r="M199">
        <v>7.63</v>
      </c>
      <c r="N199">
        <v>5.1100000000000003</v>
      </c>
      <c r="O199">
        <v>2.52</v>
      </c>
      <c r="P199" t="s">
        <v>7760</v>
      </c>
    </row>
    <row r="200" spans="1:16" x14ac:dyDescent="0.25">
      <c r="A200" s="1">
        <v>45356</v>
      </c>
      <c r="B200" t="s">
        <v>214</v>
      </c>
      <c r="C200" t="s">
        <v>5211</v>
      </c>
      <c r="D200" t="s">
        <v>7700</v>
      </c>
      <c r="E200" t="s">
        <v>7702</v>
      </c>
      <c r="F200" t="s">
        <v>7705</v>
      </c>
      <c r="G200" t="s">
        <v>7711</v>
      </c>
      <c r="H200" t="s">
        <v>7728</v>
      </c>
      <c r="I200" t="s">
        <v>7755</v>
      </c>
      <c r="J200">
        <v>6</v>
      </c>
      <c r="K200">
        <v>3.43</v>
      </c>
      <c r="L200">
        <v>0.14699999999999999</v>
      </c>
      <c r="M200">
        <v>17.55</v>
      </c>
      <c r="N200">
        <v>11.41</v>
      </c>
      <c r="O200">
        <v>6.14</v>
      </c>
      <c r="P200" t="s">
        <v>7757</v>
      </c>
    </row>
    <row r="201" spans="1:16" x14ac:dyDescent="0.25">
      <c r="A201" s="1">
        <v>45927</v>
      </c>
      <c r="B201" t="s">
        <v>215</v>
      </c>
      <c r="C201" t="s">
        <v>5212</v>
      </c>
      <c r="D201" t="s">
        <v>7699</v>
      </c>
      <c r="E201" t="s">
        <v>7702</v>
      </c>
      <c r="F201" t="s">
        <v>7709</v>
      </c>
      <c r="G201" t="s">
        <v>7719</v>
      </c>
      <c r="H201" t="s">
        <v>7727</v>
      </c>
      <c r="I201" t="s">
        <v>7734</v>
      </c>
      <c r="J201">
        <v>18</v>
      </c>
      <c r="K201">
        <v>1.9</v>
      </c>
      <c r="L201">
        <v>0.107</v>
      </c>
      <c r="M201">
        <v>30.54</v>
      </c>
      <c r="N201">
        <v>22.9</v>
      </c>
      <c r="O201">
        <v>7.64</v>
      </c>
      <c r="P201" t="s">
        <v>7760</v>
      </c>
    </row>
    <row r="202" spans="1:16" x14ac:dyDescent="0.25">
      <c r="A202" s="1">
        <v>45474</v>
      </c>
      <c r="B202" t="s">
        <v>216</v>
      </c>
      <c r="C202" t="s">
        <v>5213</v>
      </c>
      <c r="D202" t="s">
        <v>7699</v>
      </c>
      <c r="E202" t="s">
        <v>7702</v>
      </c>
      <c r="F202" t="s">
        <v>7707</v>
      </c>
      <c r="G202" t="s">
        <v>7712</v>
      </c>
      <c r="H202" t="s">
        <v>7727</v>
      </c>
      <c r="I202" t="s">
        <v>7741</v>
      </c>
      <c r="J202">
        <v>8</v>
      </c>
      <c r="K202">
        <v>1.29</v>
      </c>
      <c r="L202">
        <v>0.17199999999999999</v>
      </c>
      <c r="M202">
        <v>8.5399999999999991</v>
      </c>
      <c r="N202">
        <v>6.41</v>
      </c>
      <c r="O202">
        <v>2.13</v>
      </c>
      <c r="P202" t="s">
        <v>7759</v>
      </c>
    </row>
    <row r="203" spans="1:16" x14ac:dyDescent="0.25">
      <c r="A203" s="1">
        <v>45527</v>
      </c>
      <c r="B203" t="s">
        <v>217</v>
      </c>
      <c r="C203" t="s">
        <v>5214</v>
      </c>
      <c r="D203" t="s">
        <v>7700</v>
      </c>
      <c r="E203" t="s">
        <v>7702</v>
      </c>
      <c r="F203" t="s">
        <v>7707</v>
      </c>
      <c r="G203" t="s">
        <v>7722</v>
      </c>
      <c r="H203" t="s">
        <v>7723</v>
      </c>
      <c r="I203" t="s">
        <v>7746</v>
      </c>
      <c r="J203">
        <v>17</v>
      </c>
      <c r="K203">
        <v>1.66</v>
      </c>
      <c r="L203">
        <v>0.112</v>
      </c>
      <c r="M203">
        <v>25.06</v>
      </c>
      <c r="N203">
        <v>16.79</v>
      </c>
      <c r="O203">
        <v>8.27</v>
      </c>
      <c r="P203" t="s">
        <v>7758</v>
      </c>
    </row>
    <row r="204" spans="1:16" x14ac:dyDescent="0.25">
      <c r="A204" s="1">
        <v>45854</v>
      </c>
      <c r="B204" t="s">
        <v>218</v>
      </c>
      <c r="C204" t="s">
        <v>5025</v>
      </c>
      <c r="D204" t="s">
        <v>7700</v>
      </c>
      <c r="E204" t="s">
        <v>7701</v>
      </c>
      <c r="F204" t="s">
        <v>7709</v>
      </c>
      <c r="G204" t="s">
        <v>7706</v>
      </c>
      <c r="H204" t="s">
        <v>7723</v>
      </c>
      <c r="I204" t="s">
        <v>7730</v>
      </c>
      <c r="J204">
        <v>9</v>
      </c>
      <c r="K204">
        <v>2.11</v>
      </c>
      <c r="L204">
        <v>0.129</v>
      </c>
      <c r="M204">
        <v>16.54</v>
      </c>
      <c r="N204">
        <v>11.08</v>
      </c>
      <c r="O204">
        <v>5.46</v>
      </c>
      <c r="P204" t="s">
        <v>7761</v>
      </c>
    </row>
    <row r="205" spans="1:16" x14ac:dyDescent="0.25">
      <c r="A205" s="1">
        <v>45831</v>
      </c>
      <c r="B205" t="s">
        <v>219</v>
      </c>
      <c r="C205" t="s">
        <v>5215</v>
      </c>
      <c r="D205" t="s">
        <v>7700</v>
      </c>
      <c r="E205" t="s">
        <v>7702</v>
      </c>
      <c r="F205" t="s">
        <v>7706</v>
      </c>
      <c r="G205" t="s">
        <v>7706</v>
      </c>
      <c r="H205" t="s">
        <v>7725</v>
      </c>
      <c r="I205" t="s">
        <v>7735</v>
      </c>
      <c r="J205">
        <v>19</v>
      </c>
      <c r="K205">
        <v>1.99</v>
      </c>
      <c r="L205">
        <v>0.17499999999999999</v>
      </c>
      <c r="M205">
        <v>31.19</v>
      </c>
      <c r="N205">
        <v>24.33</v>
      </c>
      <c r="O205">
        <v>6.86</v>
      </c>
      <c r="P205" t="s">
        <v>7760</v>
      </c>
    </row>
    <row r="206" spans="1:16" x14ac:dyDescent="0.25">
      <c r="A206" s="1">
        <v>45790</v>
      </c>
      <c r="B206" t="s">
        <v>220</v>
      </c>
      <c r="C206" t="s">
        <v>5216</v>
      </c>
      <c r="D206" t="s">
        <v>7699</v>
      </c>
      <c r="E206" t="s">
        <v>7701</v>
      </c>
      <c r="F206" t="s">
        <v>7706</v>
      </c>
      <c r="G206" t="s">
        <v>7706</v>
      </c>
      <c r="H206" t="s">
        <v>7726</v>
      </c>
      <c r="I206" t="s">
        <v>7748</v>
      </c>
      <c r="J206">
        <v>12</v>
      </c>
      <c r="K206">
        <v>17.190000000000001</v>
      </c>
      <c r="L206">
        <v>8.1000000000000003E-2</v>
      </c>
      <c r="M206">
        <v>189.57</v>
      </c>
      <c r="N206">
        <v>104.26</v>
      </c>
      <c r="O206">
        <v>85.31</v>
      </c>
      <c r="P206" t="s">
        <v>7759</v>
      </c>
    </row>
    <row r="207" spans="1:16" x14ac:dyDescent="0.25">
      <c r="A207" s="1">
        <v>45527</v>
      </c>
      <c r="B207" t="s">
        <v>221</v>
      </c>
      <c r="C207" t="s">
        <v>5083</v>
      </c>
      <c r="D207" t="s">
        <v>7699</v>
      </c>
      <c r="E207" t="s">
        <v>7701</v>
      </c>
      <c r="F207" t="s">
        <v>7709</v>
      </c>
      <c r="G207" t="s">
        <v>7709</v>
      </c>
      <c r="H207" t="s">
        <v>7723</v>
      </c>
      <c r="I207" t="s">
        <v>7730</v>
      </c>
      <c r="J207">
        <v>11</v>
      </c>
      <c r="K207">
        <v>1.87</v>
      </c>
      <c r="L207">
        <v>6.3E-2</v>
      </c>
      <c r="M207">
        <v>19.27</v>
      </c>
      <c r="N207">
        <v>12.91</v>
      </c>
      <c r="O207">
        <v>6.36</v>
      </c>
      <c r="P207" t="s">
        <v>7759</v>
      </c>
    </row>
    <row r="208" spans="1:16" x14ac:dyDescent="0.25">
      <c r="A208" s="1">
        <v>45600</v>
      </c>
      <c r="B208" t="s">
        <v>222</v>
      </c>
      <c r="C208" t="s">
        <v>5217</v>
      </c>
      <c r="D208" t="s">
        <v>7700</v>
      </c>
      <c r="E208" t="s">
        <v>7702</v>
      </c>
      <c r="F208" t="s">
        <v>7709</v>
      </c>
      <c r="G208" t="s">
        <v>7706</v>
      </c>
      <c r="H208" t="s">
        <v>7726</v>
      </c>
      <c r="I208" t="s">
        <v>7748</v>
      </c>
      <c r="J208">
        <v>6</v>
      </c>
      <c r="K208">
        <v>18.39</v>
      </c>
      <c r="L208">
        <v>6.2E-2</v>
      </c>
      <c r="M208">
        <v>103.5</v>
      </c>
      <c r="N208">
        <v>56.92</v>
      </c>
      <c r="O208">
        <v>46.58</v>
      </c>
      <c r="P208" t="s">
        <v>7758</v>
      </c>
    </row>
    <row r="209" spans="1:16" x14ac:dyDescent="0.25">
      <c r="A209" s="1">
        <v>45419</v>
      </c>
      <c r="B209" t="s">
        <v>223</v>
      </c>
      <c r="C209" t="s">
        <v>5218</v>
      </c>
      <c r="D209" t="s">
        <v>7698</v>
      </c>
      <c r="E209" t="s">
        <v>7702</v>
      </c>
      <c r="F209" t="s">
        <v>7709</v>
      </c>
      <c r="G209" t="s">
        <v>7706</v>
      </c>
      <c r="H209" t="s">
        <v>7725</v>
      </c>
      <c r="I209" t="s">
        <v>7735</v>
      </c>
      <c r="J209">
        <v>7</v>
      </c>
      <c r="K209">
        <v>2.23</v>
      </c>
      <c r="L209">
        <v>7.8E-2</v>
      </c>
      <c r="M209">
        <v>14.39</v>
      </c>
      <c r="N209">
        <v>11.22</v>
      </c>
      <c r="O209">
        <v>3.17</v>
      </c>
      <c r="P209" t="s">
        <v>7760</v>
      </c>
    </row>
    <row r="210" spans="1:16" x14ac:dyDescent="0.25">
      <c r="A210" s="1">
        <v>45710</v>
      </c>
      <c r="B210" t="s">
        <v>224</v>
      </c>
      <c r="C210" t="s">
        <v>5219</v>
      </c>
      <c r="D210" t="s">
        <v>7700</v>
      </c>
      <c r="E210" t="s">
        <v>7701</v>
      </c>
      <c r="F210" t="s">
        <v>7707</v>
      </c>
      <c r="G210" t="s">
        <v>7722</v>
      </c>
      <c r="H210" t="s">
        <v>7723</v>
      </c>
      <c r="I210" t="s">
        <v>7739</v>
      </c>
      <c r="J210">
        <v>20</v>
      </c>
      <c r="K210">
        <v>1.67</v>
      </c>
      <c r="L210">
        <v>0.108</v>
      </c>
      <c r="M210">
        <v>29.79</v>
      </c>
      <c r="N210">
        <v>19.96</v>
      </c>
      <c r="O210">
        <v>9.83</v>
      </c>
      <c r="P210" t="s">
        <v>7759</v>
      </c>
    </row>
    <row r="211" spans="1:16" x14ac:dyDescent="0.25">
      <c r="A211" s="1">
        <v>45461</v>
      </c>
      <c r="B211" t="s">
        <v>225</v>
      </c>
      <c r="C211" t="s">
        <v>5220</v>
      </c>
      <c r="D211" t="s">
        <v>7698</v>
      </c>
      <c r="E211" t="s">
        <v>7702</v>
      </c>
      <c r="F211" t="s">
        <v>7704</v>
      </c>
      <c r="G211" t="s">
        <v>7704</v>
      </c>
      <c r="H211" t="s">
        <v>7725</v>
      </c>
      <c r="I211" t="s">
        <v>7732</v>
      </c>
      <c r="J211">
        <v>8</v>
      </c>
      <c r="K211">
        <v>1.06</v>
      </c>
      <c r="L211">
        <v>5.5E-2</v>
      </c>
      <c r="M211">
        <v>8.01</v>
      </c>
      <c r="N211">
        <v>6.25</v>
      </c>
      <c r="O211">
        <v>1.76</v>
      </c>
      <c r="P211" t="s">
        <v>7760</v>
      </c>
    </row>
    <row r="212" spans="1:16" x14ac:dyDescent="0.25">
      <c r="A212" s="1">
        <v>45763</v>
      </c>
      <c r="B212" t="s">
        <v>226</v>
      </c>
      <c r="C212" t="s">
        <v>5221</v>
      </c>
      <c r="D212" t="s">
        <v>7698</v>
      </c>
      <c r="E212" t="s">
        <v>7702</v>
      </c>
      <c r="F212" t="s">
        <v>7704</v>
      </c>
      <c r="G212" t="s">
        <v>7710</v>
      </c>
      <c r="H212" t="s">
        <v>7726</v>
      </c>
      <c r="I212" t="s">
        <v>7748</v>
      </c>
      <c r="J212">
        <v>18</v>
      </c>
      <c r="K212">
        <v>18.93</v>
      </c>
      <c r="L212">
        <v>0.104</v>
      </c>
      <c r="M212">
        <v>305.3</v>
      </c>
      <c r="N212">
        <v>167.91</v>
      </c>
      <c r="O212">
        <v>137.38999999999999</v>
      </c>
      <c r="P212" t="s">
        <v>7760</v>
      </c>
    </row>
    <row r="213" spans="1:16" x14ac:dyDescent="0.25">
      <c r="A213" s="1">
        <v>45585</v>
      </c>
      <c r="B213" t="s">
        <v>227</v>
      </c>
      <c r="C213" t="s">
        <v>5222</v>
      </c>
      <c r="D213" t="s">
        <v>7700</v>
      </c>
      <c r="E213" t="s">
        <v>7701</v>
      </c>
      <c r="F213" t="s">
        <v>7708</v>
      </c>
      <c r="G213" t="s">
        <v>7713</v>
      </c>
      <c r="H213" t="s">
        <v>7725</v>
      </c>
      <c r="I213" t="s">
        <v>7735</v>
      </c>
      <c r="J213">
        <v>5</v>
      </c>
      <c r="K213">
        <v>2.13</v>
      </c>
      <c r="L213">
        <v>1.0999999999999999E-2</v>
      </c>
      <c r="M213">
        <v>10.53</v>
      </c>
      <c r="N213">
        <v>8.2100000000000009</v>
      </c>
      <c r="O213">
        <v>2.3199999999999998</v>
      </c>
      <c r="P213" t="s">
        <v>7759</v>
      </c>
    </row>
    <row r="214" spans="1:16" x14ac:dyDescent="0.25">
      <c r="A214" s="1">
        <v>45519</v>
      </c>
      <c r="B214" t="s">
        <v>228</v>
      </c>
      <c r="C214" t="s">
        <v>5223</v>
      </c>
      <c r="D214" t="s">
        <v>7698</v>
      </c>
      <c r="E214" t="s">
        <v>7701</v>
      </c>
      <c r="F214" t="s">
        <v>7705</v>
      </c>
      <c r="G214" t="s">
        <v>7711</v>
      </c>
      <c r="H214" t="s">
        <v>7725</v>
      </c>
      <c r="I214" t="s">
        <v>7735</v>
      </c>
      <c r="J214">
        <v>17</v>
      </c>
      <c r="K214">
        <v>2.91</v>
      </c>
      <c r="L214">
        <v>0.107</v>
      </c>
      <c r="M214">
        <v>44.18</v>
      </c>
      <c r="N214">
        <v>34.46</v>
      </c>
      <c r="O214">
        <v>9.7200000000000006</v>
      </c>
      <c r="P214" t="s">
        <v>7760</v>
      </c>
    </row>
    <row r="215" spans="1:16" x14ac:dyDescent="0.25">
      <c r="A215" s="1">
        <v>45476</v>
      </c>
      <c r="B215" t="s">
        <v>229</v>
      </c>
      <c r="C215" t="s">
        <v>5224</v>
      </c>
      <c r="D215" t="s">
        <v>7700</v>
      </c>
      <c r="E215" t="s">
        <v>7702</v>
      </c>
      <c r="F215" t="s">
        <v>7708</v>
      </c>
      <c r="G215" t="s">
        <v>7720</v>
      </c>
      <c r="H215" t="s">
        <v>7723</v>
      </c>
      <c r="I215" t="s">
        <v>7746</v>
      </c>
      <c r="J215">
        <v>13</v>
      </c>
      <c r="K215">
        <v>1.1599999999999999</v>
      </c>
      <c r="L215">
        <v>1.9E-2</v>
      </c>
      <c r="M215">
        <v>14.79</v>
      </c>
      <c r="N215">
        <v>9.91</v>
      </c>
      <c r="O215">
        <v>4.88</v>
      </c>
      <c r="P215" t="s">
        <v>7757</v>
      </c>
    </row>
    <row r="216" spans="1:16" x14ac:dyDescent="0.25">
      <c r="A216" s="1">
        <v>45788</v>
      </c>
      <c r="B216" t="s">
        <v>230</v>
      </c>
      <c r="C216" t="s">
        <v>5225</v>
      </c>
      <c r="D216" t="s">
        <v>7700</v>
      </c>
      <c r="E216" t="s">
        <v>7702</v>
      </c>
      <c r="F216" t="s">
        <v>7708</v>
      </c>
      <c r="G216" t="s">
        <v>7713</v>
      </c>
      <c r="H216" t="s">
        <v>7726</v>
      </c>
      <c r="I216" t="s">
        <v>7733</v>
      </c>
      <c r="J216">
        <v>18</v>
      </c>
      <c r="K216">
        <v>20.68</v>
      </c>
      <c r="L216">
        <v>7.0000000000000007E-2</v>
      </c>
      <c r="M216">
        <v>346.18</v>
      </c>
      <c r="N216">
        <v>190.4</v>
      </c>
      <c r="O216">
        <v>155.78</v>
      </c>
      <c r="P216" t="s">
        <v>7759</v>
      </c>
    </row>
    <row r="217" spans="1:16" x14ac:dyDescent="0.25">
      <c r="A217" s="1">
        <v>45644</v>
      </c>
      <c r="B217" t="s">
        <v>231</v>
      </c>
      <c r="C217" t="s">
        <v>5125</v>
      </c>
      <c r="D217" t="s">
        <v>7700</v>
      </c>
      <c r="E217" t="s">
        <v>7701</v>
      </c>
      <c r="F217" t="s">
        <v>7705</v>
      </c>
      <c r="G217" t="s">
        <v>7721</v>
      </c>
      <c r="H217" t="s">
        <v>7725</v>
      </c>
      <c r="I217" t="s">
        <v>7735</v>
      </c>
      <c r="J217">
        <v>7</v>
      </c>
      <c r="K217">
        <v>2.75</v>
      </c>
      <c r="L217">
        <v>2.8000000000000001E-2</v>
      </c>
      <c r="M217">
        <v>18.71</v>
      </c>
      <c r="N217">
        <v>14.59</v>
      </c>
      <c r="O217">
        <v>4.12</v>
      </c>
      <c r="P217" t="s">
        <v>7760</v>
      </c>
    </row>
    <row r="218" spans="1:16" x14ac:dyDescent="0.25">
      <c r="A218" s="1">
        <v>45387</v>
      </c>
      <c r="B218" t="s">
        <v>232</v>
      </c>
      <c r="C218" t="s">
        <v>5226</v>
      </c>
      <c r="D218" t="s">
        <v>7700</v>
      </c>
      <c r="E218" t="s">
        <v>7703</v>
      </c>
      <c r="F218" t="s">
        <v>7707</v>
      </c>
      <c r="G218" t="s">
        <v>7712</v>
      </c>
      <c r="H218" t="s">
        <v>7727</v>
      </c>
      <c r="I218" t="s">
        <v>7743</v>
      </c>
      <c r="J218">
        <v>15</v>
      </c>
      <c r="K218">
        <v>2.14</v>
      </c>
      <c r="L218">
        <v>8.5999999999999993E-2</v>
      </c>
      <c r="M218">
        <v>29.34</v>
      </c>
      <c r="N218">
        <v>22</v>
      </c>
      <c r="O218">
        <v>7.34</v>
      </c>
      <c r="P218" t="s">
        <v>7760</v>
      </c>
    </row>
    <row r="219" spans="1:16" x14ac:dyDescent="0.25">
      <c r="A219" s="1">
        <v>45704</v>
      </c>
      <c r="B219" t="s">
        <v>233</v>
      </c>
      <c r="C219" t="s">
        <v>5227</v>
      </c>
      <c r="D219" t="s">
        <v>7699</v>
      </c>
      <c r="E219" t="s">
        <v>7701</v>
      </c>
      <c r="F219" t="s">
        <v>7708</v>
      </c>
      <c r="G219" t="s">
        <v>7713</v>
      </c>
      <c r="H219" t="s">
        <v>7724</v>
      </c>
      <c r="I219" t="s">
        <v>7731</v>
      </c>
      <c r="J219">
        <v>11</v>
      </c>
      <c r="K219">
        <v>1.4</v>
      </c>
      <c r="L219">
        <v>8.8999999999999996E-2</v>
      </c>
      <c r="M219">
        <v>14.03</v>
      </c>
      <c r="N219">
        <v>9.82</v>
      </c>
      <c r="O219">
        <v>4.21</v>
      </c>
      <c r="P219" t="s">
        <v>7760</v>
      </c>
    </row>
    <row r="220" spans="1:16" x14ac:dyDescent="0.25">
      <c r="A220" s="1">
        <v>45607</v>
      </c>
      <c r="B220" t="s">
        <v>234</v>
      </c>
      <c r="C220" t="s">
        <v>5228</v>
      </c>
      <c r="D220" t="s">
        <v>7700</v>
      </c>
      <c r="E220" t="s">
        <v>7701</v>
      </c>
      <c r="F220" t="s">
        <v>7707</v>
      </c>
      <c r="G220" t="s">
        <v>7717</v>
      </c>
      <c r="H220" t="s">
        <v>7725</v>
      </c>
      <c r="I220" t="s">
        <v>7735</v>
      </c>
      <c r="J220">
        <v>7</v>
      </c>
      <c r="K220">
        <v>1.66</v>
      </c>
      <c r="L220">
        <v>3.0000000000000001E-3</v>
      </c>
      <c r="M220">
        <v>11.59</v>
      </c>
      <c r="N220">
        <v>9.0399999999999991</v>
      </c>
      <c r="O220">
        <v>2.5499999999999998</v>
      </c>
      <c r="P220" t="s">
        <v>7760</v>
      </c>
    </row>
    <row r="221" spans="1:16" x14ac:dyDescent="0.25">
      <c r="A221" s="1">
        <v>45652</v>
      </c>
      <c r="B221" t="s">
        <v>235</v>
      </c>
      <c r="C221" t="s">
        <v>5229</v>
      </c>
      <c r="D221" t="s">
        <v>7700</v>
      </c>
      <c r="E221" t="s">
        <v>7702</v>
      </c>
      <c r="F221" t="s">
        <v>7704</v>
      </c>
      <c r="G221" t="s">
        <v>7704</v>
      </c>
      <c r="H221" t="s">
        <v>7724</v>
      </c>
      <c r="I221" t="s">
        <v>7731</v>
      </c>
      <c r="J221">
        <v>10</v>
      </c>
      <c r="K221">
        <v>1.47</v>
      </c>
      <c r="L221">
        <v>0.113</v>
      </c>
      <c r="M221">
        <v>13.04</v>
      </c>
      <c r="N221">
        <v>9.1300000000000008</v>
      </c>
      <c r="O221">
        <v>3.91</v>
      </c>
      <c r="P221" t="s">
        <v>7760</v>
      </c>
    </row>
    <row r="222" spans="1:16" x14ac:dyDescent="0.25">
      <c r="A222" s="1">
        <v>45423</v>
      </c>
      <c r="B222" t="s">
        <v>236</v>
      </c>
      <c r="C222" t="s">
        <v>5230</v>
      </c>
      <c r="D222" t="s">
        <v>7700</v>
      </c>
      <c r="E222" t="s">
        <v>7703</v>
      </c>
      <c r="F222" t="s">
        <v>7708</v>
      </c>
      <c r="G222" t="s">
        <v>7718</v>
      </c>
      <c r="H222" t="s">
        <v>7723</v>
      </c>
      <c r="I222" t="s">
        <v>7739</v>
      </c>
      <c r="J222">
        <v>19</v>
      </c>
      <c r="K222">
        <v>1.58</v>
      </c>
      <c r="L222">
        <v>4.0000000000000001E-3</v>
      </c>
      <c r="M222">
        <v>29.9</v>
      </c>
      <c r="N222">
        <v>20.03</v>
      </c>
      <c r="O222">
        <v>9.8699999999999992</v>
      </c>
      <c r="P222" t="s">
        <v>7759</v>
      </c>
    </row>
    <row r="223" spans="1:16" x14ac:dyDescent="0.25">
      <c r="A223" s="1">
        <v>45386</v>
      </c>
      <c r="B223" t="s">
        <v>237</v>
      </c>
      <c r="C223" t="s">
        <v>5231</v>
      </c>
      <c r="D223" t="s">
        <v>7698</v>
      </c>
      <c r="E223" t="s">
        <v>7701</v>
      </c>
      <c r="F223" t="s">
        <v>7706</v>
      </c>
      <c r="G223" t="s">
        <v>7706</v>
      </c>
      <c r="H223" t="s">
        <v>7726</v>
      </c>
      <c r="I223" t="s">
        <v>7733</v>
      </c>
      <c r="J223">
        <v>19</v>
      </c>
      <c r="K223">
        <v>30.36</v>
      </c>
      <c r="L223">
        <v>8.5000000000000006E-2</v>
      </c>
      <c r="M223">
        <v>527.80999999999995</v>
      </c>
      <c r="N223">
        <v>290.3</v>
      </c>
      <c r="O223">
        <v>237.51</v>
      </c>
      <c r="P223" t="s">
        <v>7759</v>
      </c>
    </row>
    <row r="224" spans="1:16" x14ac:dyDescent="0.25">
      <c r="A224" s="1">
        <v>45383</v>
      </c>
      <c r="B224" t="s">
        <v>238</v>
      </c>
      <c r="C224" t="s">
        <v>5232</v>
      </c>
      <c r="D224" t="s">
        <v>7700</v>
      </c>
      <c r="E224" t="s">
        <v>7702</v>
      </c>
      <c r="F224" t="s">
        <v>7706</v>
      </c>
      <c r="G224" t="s">
        <v>7706</v>
      </c>
      <c r="H224" t="s">
        <v>7727</v>
      </c>
      <c r="I224" t="s">
        <v>7738</v>
      </c>
      <c r="J224">
        <v>10</v>
      </c>
      <c r="K224">
        <v>1.07</v>
      </c>
      <c r="L224">
        <v>3.5000000000000003E-2</v>
      </c>
      <c r="M224">
        <v>10.33</v>
      </c>
      <c r="N224">
        <v>7.75</v>
      </c>
      <c r="O224">
        <v>2.58</v>
      </c>
      <c r="P224" t="s">
        <v>7760</v>
      </c>
    </row>
    <row r="225" spans="1:16" x14ac:dyDescent="0.25">
      <c r="A225" s="1">
        <v>45688</v>
      </c>
      <c r="B225" t="s">
        <v>239</v>
      </c>
      <c r="C225" t="s">
        <v>5233</v>
      </c>
      <c r="D225" t="s">
        <v>7700</v>
      </c>
      <c r="E225" t="s">
        <v>7702</v>
      </c>
      <c r="F225" t="s">
        <v>7704</v>
      </c>
      <c r="G225" t="s">
        <v>7710</v>
      </c>
      <c r="H225" t="s">
        <v>7727</v>
      </c>
      <c r="I225" t="s">
        <v>7741</v>
      </c>
      <c r="J225">
        <v>17</v>
      </c>
      <c r="K225">
        <v>1.5</v>
      </c>
      <c r="L225">
        <v>3.1E-2</v>
      </c>
      <c r="M225">
        <v>24.71</v>
      </c>
      <c r="N225">
        <v>18.53</v>
      </c>
      <c r="O225">
        <v>6.18</v>
      </c>
      <c r="P225" t="s">
        <v>7759</v>
      </c>
    </row>
    <row r="226" spans="1:16" x14ac:dyDescent="0.25">
      <c r="A226" s="1">
        <v>45758</v>
      </c>
      <c r="B226" t="s">
        <v>240</v>
      </c>
      <c r="C226" t="s">
        <v>5234</v>
      </c>
      <c r="D226" t="s">
        <v>7698</v>
      </c>
      <c r="E226" t="s">
        <v>7703</v>
      </c>
      <c r="F226" t="s">
        <v>7708</v>
      </c>
      <c r="G226" t="s">
        <v>7718</v>
      </c>
      <c r="H226" t="s">
        <v>7728</v>
      </c>
      <c r="I226" t="s">
        <v>7736</v>
      </c>
      <c r="J226">
        <v>17</v>
      </c>
      <c r="K226">
        <v>2.2999999999999998</v>
      </c>
      <c r="L226">
        <v>3.9E-2</v>
      </c>
      <c r="M226">
        <v>37.58</v>
      </c>
      <c r="N226">
        <v>24.43</v>
      </c>
      <c r="O226">
        <v>13.15</v>
      </c>
      <c r="P226" t="s">
        <v>7760</v>
      </c>
    </row>
    <row r="227" spans="1:16" x14ac:dyDescent="0.25">
      <c r="A227" s="1">
        <v>45432</v>
      </c>
      <c r="B227" t="s">
        <v>241</v>
      </c>
      <c r="C227" t="s">
        <v>5235</v>
      </c>
      <c r="D227" t="s">
        <v>7700</v>
      </c>
      <c r="E227" t="s">
        <v>7701</v>
      </c>
      <c r="F227" t="s">
        <v>7707</v>
      </c>
      <c r="G227" t="s">
        <v>7722</v>
      </c>
      <c r="H227" t="s">
        <v>7723</v>
      </c>
      <c r="I227" t="s">
        <v>7739</v>
      </c>
      <c r="J227">
        <v>12</v>
      </c>
      <c r="K227">
        <v>1.48</v>
      </c>
      <c r="L227">
        <v>5.6000000000000001E-2</v>
      </c>
      <c r="M227">
        <v>16.77</v>
      </c>
      <c r="N227">
        <v>11.24</v>
      </c>
      <c r="O227">
        <v>5.53</v>
      </c>
      <c r="P227" t="s">
        <v>7757</v>
      </c>
    </row>
    <row r="228" spans="1:16" x14ac:dyDescent="0.25">
      <c r="A228" s="1">
        <v>45362</v>
      </c>
      <c r="B228" t="s">
        <v>242</v>
      </c>
      <c r="C228" t="s">
        <v>5072</v>
      </c>
      <c r="D228" t="s">
        <v>7700</v>
      </c>
      <c r="E228" t="s">
        <v>7701</v>
      </c>
      <c r="F228" t="s">
        <v>7705</v>
      </c>
      <c r="G228" t="s">
        <v>7711</v>
      </c>
      <c r="H228" t="s">
        <v>7723</v>
      </c>
      <c r="I228" t="s">
        <v>7739</v>
      </c>
      <c r="J228">
        <v>19</v>
      </c>
      <c r="K228">
        <v>1.28</v>
      </c>
      <c r="L228">
        <v>7.4999999999999997E-2</v>
      </c>
      <c r="M228">
        <v>22.5</v>
      </c>
      <c r="N228">
        <v>15.07</v>
      </c>
      <c r="O228">
        <v>7.43</v>
      </c>
      <c r="P228" t="s">
        <v>7761</v>
      </c>
    </row>
    <row r="229" spans="1:16" x14ac:dyDescent="0.25">
      <c r="A229" s="1">
        <v>45909</v>
      </c>
      <c r="B229" t="s">
        <v>243</v>
      </c>
      <c r="C229" t="s">
        <v>5236</v>
      </c>
      <c r="D229" t="s">
        <v>7700</v>
      </c>
      <c r="E229" t="s">
        <v>7701</v>
      </c>
      <c r="F229" t="s">
        <v>7707</v>
      </c>
      <c r="G229" t="s">
        <v>7715</v>
      </c>
      <c r="H229" t="s">
        <v>7723</v>
      </c>
      <c r="I229" t="s">
        <v>7746</v>
      </c>
      <c r="J229">
        <v>17</v>
      </c>
      <c r="K229">
        <v>1.6</v>
      </c>
      <c r="L229">
        <v>0.122</v>
      </c>
      <c r="M229">
        <v>23.88</v>
      </c>
      <c r="N229">
        <v>16</v>
      </c>
      <c r="O229">
        <v>7.88</v>
      </c>
      <c r="P229" t="s">
        <v>7760</v>
      </c>
    </row>
    <row r="230" spans="1:16" x14ac:dyDescent="0.25">
      <c r="A230" s="1">
        <v>45622</v>
      </c>
      <c r="B230" t="s">
        <v>244</v>
      </c>
      <c r="C230" t="s">
        <v>5237</v>
      </c>
      <c r="D230" t="s">
        <v>7700</v>
      </c>
      <c r="E230" t="s">
        <v>7701</v>
      </c>
      <c r="F230" t="s">
        <v>7707</v>
      </c>
      <c r="G230" t="s">
        <v>7722</v>
      </c>
      <c r="H230" t="s">
        <v>7723</v>
      </c>
      <c r="I230" t="s">
        <v>7746</v>
      </c>
      <c r="J230">
        <v>8</v>
      </c>
      <c r="K230">
        <v>1.5</v>
      </c>
      <c r="L230">
        <v>6.2E-2</v>
      </c>
      <c r="M230">
        <v>11.26</v>
      </c>
      <c r="N230">
        <v>7.54</v>
      </c>
      <c r="O230">
        <v>3.72</v>
      </c>
      <c r="P230" t="s">
        <v>7760</v>
      </c>
    </row>
    <row r="231" spans="1:16" x14ac:dyDescent="0.25">
      <c r="A231" s="1">
        <v>45846</v>
      </c>
      <c r="B231" t="s">
        <v>245</v>
      </c>
      <c r="C231" t="s">
        <v>5238</v>
      </c>
      <c r="D231" t="s">
        <v>7698</v>
      </c>
      <c r="E231" t="s">
        <v>7702</v>
      </c>
      <c r="F231" t="s">
        <v>7706</v>
      </c>
      <c r="G231" t="s">
        <v>7706</v>
      </c>
      <c r="H231" t="s">
        <v>7727</v>
      </c>
      <c r="I231" t="s">
        <v>7740</v>
      </c>
      <c r="J231">
        <v>8</v>
      </c>
      <c r="K231">
        <v>1.51</v>
      </c>
      <c r="L231">
        <v>2.9000000000000001E-2</v>
      </c>
      <c r="M231">
        <v>11.73</v>
      </c>
      <c r="N231">
        <v>8.8000000000000007</v>
      </c>
      <c r="O231">
        <v>2.93</v>
      </c>
      <c r="P231" t="s">
        <v>7760</v>
      </c>
    </row>
    <row r="232" spans="1:16" x14ac:dyDescent="0.25">
      <c r="A232" s="1">
        <v>45806</v>
      </c>
      <c r="B232" t="s">
        <v>246</v>
      </c>
      <c r="C232" t="s">
        <v>5239</v>
      </c>
      <c r="D232" t="s">
        <v>7698</v>
      </c>
      <c r="E232" t="s">
        <v>7701</v>
      </c>
      <c r="F232" t="s">
        <v>7707</v>
      </c>
      <c r="G232" t="s">
        <v>7715</v>
      </c>
      <c r="H232" t="s">
        <v>7727</v>
      </c>
      <c r="I232" t="s">
        <v>7738</v>
      </c>
      <c r="J232">
        <v>14</v>
      </c>
      <c r="K232">
        <v>1.25</v>
      </c>
      <c r="L232">
        <v>8.6999999999999994E-2</v>
      </c>
      <c r="M232">
        <v>15.98</v>
      </c>
      <c r="N232">
        <v>11.98</v>
      </c>
      <c r="O232">
        <v>4</v>
      </c>
      <c r="P232" t="s">
        <v>7761</v>
      </c>
    </row>
    <row r="233" spans="1:16" x14ac:dyDescent="0.25">
      <c r="A233" s="1">
        <v>45328</v>
      </c>
      <c r="B233" t="s">
        <v>247</v>
      </c>
      <c r="C233" t="s">
        <v>5240</v>
      </c>
      <c r="D233" t="s">
        <v>7698</v>
      </c>
      <c r="E233" t="s">
        <v>7702</v>
      </c>
      <c r="F233" t="s">
        <v>7704</v>
      </c>
      <c r="G233" t="s">
        <v>7714</v>
      </c>
      <c r="H233" t="s">
        <v>7724</v>
      </c>
      <c r="I233" t="s">
        <v>7747</v>
      </c>
      <c r="J233">
        <v>5</v>
      </c>
      <c r="K233">
        <v>1.57</v>
      </c>
      <c r="L233">
        <v>9.8000000000000004E-2</v>
      </c>
      <c r="M233">
        <v>7.08</v>
      </c>
      <c r="N233">
        <v>4.96</v>
      </c>
      <c r="O233">
        <v>2.12</v>
      </c>
      <c r="P233" t="s">
        <v>7759</v>
      </c>
    </row>
    <row r="234" spans="1:16" x14ac:dyDescent="0.25">
      <c r="A234" s="1">
        <v>45333</v>
      </c>
      <c r="B234" t="s">
        <v>248</v>
      </c>
      <c r="C234" t="s">
        <v>5241</v>
      </c>
      <c r="D234" t="s">
        <v>7700</v>
      </c>
      <c r="E234" t="s">
        <v>7701</v>
      </c>
      <c r="F234" t="s">
        <v>7707</v>
      </c>
      <c r="G234" t="s">
        <v>7722</v>
      </c>
      <c r="H234" t="s">
        <v>7729</v>
      </c>
      <c r="I234" t="s">
        <v>7737</v>
      </c>
      <c r="J234">
        <v>8</v>
      </c>
      <c r="K234">
        <v>3.05</v>
      </c>
      <c r="L234">
        <v>3.4000000000000002E-2</v>
      </c>
      <c r="M234">
        <v>23.57</v>
      </c>
      <c r="N234">
        <v>16.97</v>
      </c>
      <c r="O234">
        <v>6.6</v>
      </c>
      <c r="P234" t="s">
        <v>7758</v>
      </c>
    </row>
    <row r="235" spans="1:16" x14ac:dyDescent="0.25">
      <c r="A235" s="1">
        <v>45804</v>
      </c>
      <c r="B235" t="s">
        <v>249</v>
      </c>
      <c r="C235" t="s">
        <v>5242</v>
      </c>
      <c r="D235" t="s">
        <v>7699</v>
      </c>
      <c r="E235" t="s">
        <v>7702</v>
      </c>
      <c r="F235" t="s">
        <v>7704</v>
      </c>
      <c r="G235" t="s">
        <v>7710</v>
      </c>
      <c r="H235" t="s">
        <v>7726</v>
      </c>
      <c r="I235" t="s">
        <v>7756</v>
      </c>
      <c r="J235">
        <v>19</v>
      </c>
      <c r="K235">
        <v>31.22</v>
      </c>
      <c r="L235">
        <v>0.151</v>
      </c>
      <c r="M235">
        <v>503.61</v>
      </c>
      <c r="N235">
        <v>276.99</v>
      </c>
      <c r="O235">
        <v>226.62</v>
      </c>
      <c r="P235" t="s">
        <v>7758</v>
      </c>
    </row>
    <row r="236" spans="1:16" x14ac:dyDescent="0.25">
      <c r="A236" s="1">
        <v>45666</v>
      </c>
      <c r="B236" t="s">
        <v>250</v>
      </c>
      <c r="C236" t="s">
        <v>5243</v>
      </c>
      <c r="D236" t="s">
        <v>7700</v>
      </c>
      <c r="E236" t="s">
        <v>7702</v>
      </c>
      <c r="F236" t="s">
        <v>7705</v>
      </c>
      <c r="G236" t="s">
        <v>7721</v>
      </c>
      <c r="H236" t="s">
        <v>7728</v>
      </c>
      <c r="I236" t="s">
        <v>7736</v>
      </c>
      <c r="J236">
        <v>14</v>
      </c>
      <c r="K236">
        <v>2.36</v>
      </c>
      <c r="L236">
        <v>0.03</v>
      </c>
      <c r="M236">
        <v>32.049999999999997</v>
      </c>
      <c r="N236">
        <v>20.83</v>
      </c>
      <c r="O236">
        <v>11.22</v>
      </c>
      <c r="P236" t="s">
        <v>7757</v>
      </c>
    </row>
    <row r="237" spans="1:16" x14ac:dyDescent="0.25">
      <c r="A237" s="1">
        <v>45662</v>
      </c>
      <c r="B237" t="s">
        <v>251</v>
      </c>
      <c r="C237" t="s">
        <v>5244</v>
      </c>
      <c r="D237" t="s">
        <v>7700</v>
      </c>
      <c r="E237" t="s">
        <v>7701</v>
      </c>
      <c r="F237" t="s">
        <v>7705</v>
      </c>
      <c r="G237" t="s">
        <v>7705</v>
      </c>
      <c r="H237" t="s">
        <v>7728</v>
      </c>
      <c r="I237" t="s">
        <v>7736</v>
      </c>
      <c r="J237">
        <v>3</v>
      </c>
      <c r="K237">
        <v>1.98</v>
      </c>
      <c r="L237">
        <v>2.8000000000000001E-2</v>
      </c>
      <c r="M237">
        <v>5.77</v>
      </c>
      <c r="N237">
        <v>3.75</v>
      </c>
      <c r="O237">
        <v>2.02</v>
      </c>
      <c r="P237" t="s">
        <v>7759</v>
      </c>
    </row>
    <row r="238" spans="1:16" x14ac:dyDescent="0.25">
      <c r="A238" s="1">
        <v>45307</v>
      </c>
      <c r="B238" t="s">
        <v>252</v>
      </c>
      <c r="C238" t="s">
        <v>5245</v>
      </c>
      <c r="D238" t="s">
        <v>7698</v>
      </c>
      <c r="E238" t="s">
        <v>7702</v>
      </c>
      <c r="F238" t="s">
        <v>7706</v>
      </c>
      <c r="G238" t="s">
        <v>7706</v>
      </c>
      <c r="H238" t="s">
        <v>7727</v>
      </c>
      <c r="I238" t="s">
        <v>7743</v>
      </c>
      <c r="J238">
        <v>2</v>
      </c>
      <c r="K238">
        <v>1.57</v>
      </c>
      <c r="L238">
        <v>0.17699999999999999</v>
      </c>
      <c r="M238">
        <v>2.58</v>
      </c>
      <c r="N238">
        <v>1.94</v>
      </c>
      <c r="O238">
        <v>0.64</v>
      </c>
      <c r="P238" t="s">
        <v>7757</v>
      </c>
    </row>
    <row r="239" spans="1:16" x14ac:dyDescent="0.25">
      <c r="A239" s="1">
        <v>45440</v>
      </c>
      <c r="B239" t="s">
        <v>253</v>
      </c>
      <c r="C239" t="s">
        <v>5246</v>
      </c>
      <c r="D239" t="s">
        <v>7699</v>
      </c>
      <c r="E239" t="s">
        <v>7703</v>
      </c>
      <c r="F239" t="s">
        <v>7705</v>
      </c>
      <c r="G239" t="s">
        <v>7721</v>
      </c>
      <c r="H239" t="s">
        <v>7726</v>
      </c>
      <c r="I239" t="s">
        <v>7756</v>
      </c>
      <c r="J239">
        <v>5</v>
      </c>
      <c r="K239">
        <v>17.670000000000002</v>
      </c>
      <c r="L239">
        <v>5.3999999999999999E-2</v>
      </c>
      <c r="M239">
        <v>83.58</v>
      </c>
      <c r="N239">
        <v>45.97</v>
      </c>
      <c r="O239">
        <v>37.61</v>
      </c>
      <c r="P239" t="s">
        <v>7761</v>
      </c>
    </row>
    <row r="240" spans="1:16" x14ac:dyDescent="0.25">
      <c r="A240" s="1">
        <v>45694</v>
      </c>
      <c r="B240" t="s">
        <v>254</v>
      </c>
      <c r="C240" t="s">
        <v>5247</v>
      </c>
      <c r="D240" t="s">
        <v>7700</v>
      </c>
      <c r="E240" t="s">
        <v>7701</v>
      </c>
      <c r="F240" t="s">
        <v>7708</v>
      </c>
      <c r="G240" t="s">
        <v>7713</v>
      </c>
      <c r="H240" t="s">
        <v>7728</v>
      </c>
      <c r="I240" t="s">
        <v>7736</v>
      </c>
      <c r="J240">
        <v>6</v>
      </c>
      <c r="K240">
        <v>1.69</v>
      </c>
      <c r="L240">
        <v>8.2000000000000003E-2</v>
      </c>
      <c r="M240">
        <v>9.31</v>
      </c>
      <c r="N240">
        <v>6.05</v>
      </c>
      <c r="O240">
        <v>3.26</v>
      </c>
      <c r="P240" t="s">
        <v>7760</v>
      </c>
    </row>
    <row r="241" spans="1:16" x14ac:dyDescent="0.25">
      <c r="A241" s="1">
        <v>45622</v>
      </c>
      <c r="B241" t="s">
        <v>255</v>
      </c>
      <c r="C241" t="s">
        <v>5248</v>
      </c>
      <c r="D241" t="s">
        <v>7698</v>
      </c>
      <c r="E241" t="s">
        <v>7702</v>
      </c>
      <c r="F241" t="s">
        <v>7708</v>
      </c>
      <c r="G241" t="s">
        <v>7713</v>
      </c>
      <c r="H241" t="s">
        <v>7725</v>
      </c>
      <c r="I241" t="s">
        <v>7744</v>
      </c>
      <c r="J241">
        <v>10</v>
      </c>
      <c r="K241">
        <v>1.71</v>
      </c>
      <c r="L241">
        <v>8.6999999999999994E-2</v>
      </c>
      <c r="M241">
        <v>15.61</v>
      </c>
      <c r="N241">
        <v>12.18</v>
      </c>
      <c r="O241">
        <v>3.43</v>
      </c>
      <c r="P241" t="s">
        <v>7760</v>
      </c>
    </row>
    <row r="242" spans="1:16" x14ac:dyDescent="0.25">
      <c r="A242" s="1">
        <v>45400</v>
      </c>
      <c r="B242" t="s">
        <v>256</v>
      </c>
      <c r="C242" t="s">
        <v>5249</v>
      </c>
      <c r="D242" t="s">
        <v>7700</v>
      </c>
      <c r="E242" t="s">
        <v>7702</v>
      </c>
      <c r="F242" t="s">
        <v>7708</v>
      </c>
      <c r="G242" t="s">
        <v>7718</v>
      </c>
      <c r="H242" t="s">
        <v>7725</v>
      </c>
      <c r="I242" t="s">
        <v>7735</v>
      </c>
      <c r="J242">
        <v>6</v>
      </c>
      <c r="K242">
        <v>2.4900000000000002</v>
      </c>
      <c r="L242">
        <v>3.1E-2</v>
      </c>
      <c r="M242">
        <v>14.48</v>
      </c>
      <c r="N242">
        <v>11.29</v>
      </c>
      <c r="O242">
        <v>3.19</v>
      </c>
      <c r="P242" t="s">
        <v>7760</v>
      </c>
    </row>
    <row r="243" spans="1:16" x14ac:dyDescent="0.25">
      <c r="A243" s="1">
        <v>45902</v>
      </c>
      <c r="B243" t="s">
        <v>257</v>
      </c>
      <c r="C243" t="s">
        <v>5250</v>
      </c>
      <c r="D243" t="s">
        <v>7700</v>
      </c>
      <c r="E243" t="s">
        <v>7701</v>
      </c>
      <c r="F243" t="s">
        <v>7705</v>
      </c>
      <c r="G243" t="s">
        <v>7711</v>
      </c>
      <c r="H243" t="s">
        <v>7724</v>
      </c>
      <c r="I243" t="s">
        <v>7731</v>
      </c>
      <c r="J243">
        <v>4</v>
      </c>
      <c r="K243">
        <v>1.27</v>
      </c>
      <c r="L243">
        <v>6.6000000000000003E-2</v>
      </c>
      <c r="M243">
        <v>4.74</v>
      </c>
      <c r="N243">
        <v>3.32</v>
      </c>
      <c r="O243">
        <v>1.42</v>
      </c>
      <c r="P243" t="s">
        <v>7760</v>
      </c>
    </row>
    <row r="244" spans="1:16" x14ac:dyDescent="0.25">
      <c r="A244" s="1">
        <v>45844</v>
      </c>
      <c r="B244" t="s">
        <v>258</v>
      </c>
      <c r="C244" t="s">
        <v>5251</v>
      </c>
      <c r="D244" t="s">
        <v>7698</v>
      </c>
      <c r="E244" t="s">
        <v>7702</v>
      </c>
      <c r="F244" t="s">
        <v>7707</v>
      </c>
      <c r="G244" t="s">
        <v>7717</v>
      </c>
      <c r="H244" t="s">
        <v>7725</v>
      </c>
      <c r="I244" t="s">
        <v>7744</v>
      </c>
      <c r="J244">
        <v>7</v>
      </c>
      <c r="K244">
        <v>1.67</v>
      </c>
      <c r="L244">
        <v>1.9E-2</v>
      </c>
      <c r="M244">
        <v>11.47</v>
      </c>
      <c r="N244">
        <v>8.9499999999999993</v>
      </c>
      <c r="O244">
        <v>2.52</v>
      </c>
      <c r="P244" t="s">
        <v>7760</v>
      </c>
    </row>
    <row r="245" spans="1:16" x14ac:dyDescent="0.25">
      <c r="A245" s="1">
        <v>45696</v>
      </c>
      <c r="B245" t="s">
        <v>259</v>
      </c>
      <c r="C245" t="s">
        <v>5252</v>
      </c>
      <c r="D245" t="s">
        <v>7700</v>
      </c>
      <c r="E245" t="s">
        <v>7702</v>
      </c>
      <c r="F245" t="s">
        <v>7708</v>
      </c>
      <c r="G245" t="s">
        <v>7713</v>
      </c>
      <c r="H245" t="s">
        <v>7726</v>
      </c>
      <c r="I245" t="s">
        <v>7745</v>
      </c>
      <c r="J245">
        <v>16</v>
      </c>
      <c r="K245">
        <v>34.33</v>
      </c>
      <c r="L245">
        <v>0.16400000000000001</v>
      </c>
      <c r="M245">
        <v>459.2</v>
      </c>
      <c r="N245">
        <v>252.56</v>
      </c>
      <c r="O245">
        <v>206.64</v>
      </c>
      <c r="P245" t="s">
        <v>7760</v>
      </c>
    </row>
    <row r="246" spans="1:16" x14ac:dyDescent="0.25">
      <c r="A246" s="1">
        <v>45878</v>
      </c>
      <c r="B246" t="s">
        <v>260</v>
      </c>
      <c r="C246" t="s">
        <v>5253</v>
      </c>
      <c r="D246" t="s">
        <v>7700</v>
      </c>
      <c r="E246" t="s">
        <v>7703</v>
      </c>
      <c r="F246" t="s">
        <v>7704</v>
      </c>
      <c r="G246" t="s">
        <v>7704</v>
      </c>
      <c r="H246" t="s">
        <v>7723</v>
      </c>
      <c r="I246" t="s">
        <v>7746</v>
      </c>
      <c r="J246">
        <v>4</v>
      </c>
      <c r="K246">
        <v>1.59</v>
      </c>
      <c r="L246">
        <v>0.25</v>
      </c>
      <c r="M246">
        <v>4.7699999999999996</v>
      </c>
      <c r="N246">
        <v>3.2</v>
      </c>
      <c r="O246">
        <v>1.57</v>
      </c>
      <c r="P246" t="s">
        <v>7761</v>
      </c>
    </row>
    <row r="247" spans="1:16" x14ac:dyDescent="0.25">
      <c r="A247" s="1">
        <v>45680</v>
      </c>
      <c r="B247" t="s">
        <v>261</v>
      </c>
      <c r="C247" t="s">
        <v>5254</v>
      </c>
      <c r="D247" t="s">
        <v>7699</v>
      </c>
      <c r="E247" t="s">
        <v>7702</v>
      </c>
      <c r="F247" t="s">
        <v>7708</v>
      </c>
      <c r="G247" t="s">
        <v>7718</v>
      </c>
      <c r="H247" t="s">
        <v>7724</v>
      </c>
      <c r="I247" t="s">
        <v>7731</v>
      </c>
      <c r="J247">
        <v>2</v>
      </c>
      <c r="K247">
        <v>1.89</v>
      </c>
      <c r="L247">
        <v>8.2000000000000003E-2</v>
      </c>
      <c r="M247">
        <v>3.47</v>
      </c>
      <c r="N247">
        <v>2.4300000000000002</v>
      </c>
      <c r="O247">
        <v>1.04</v>
      </c>
      <c r="P247" t="s">
        <v>7759</v>
      </c>
    </row>
    <row r="248" spans="1:16" x14ac:dyDescent="0.25">
      <c r="A248" s="1">
        <v>45311</v>
      </c>
      <c r="B248" t="s">
        <v>262</v>
      </c>
      <c r="C248" t="s">
        <v>5255</v>
      </c>
      <c r="D248" t="s">
        <v>7700</v>
      </c>
      <c r="E248" t="s">
        <v>7701</v>
      </c>
      <c r="F248" t="s">
        <v>7707</v>
      </c>
      <c r="G248" t="s">
        <v>7715</v>
      </c>
      <c r="H248" t="s">
        <v>7727</v>
      </c>
      <c r="I248" t="s">
        <v>7734</v>
      </c>
      <c r="J248">
        <v>2</v>
      </c>
      <c r="K248">
        <v>1.37</v>
      </c>
      <c r="L248">
        <v>0.12</v>
      </c>
      <c r="M248">
        <v>2.41</v>
      </c>
      <c r="N248">
        <v>1.81</v>
      </c>
      <c r="O248">
        <v>0.6</v>
      </c>
      <c r="P248" t="s">
        <v>7757</v>
      </c>
    </row>
    <row r="249" spans="1:16" x14ac:dyDescent="0.25">
      <c r="A249" s="1">
        <v>45709</v>
      </c>
      <c r="B249" t="s">
        <v>263</v>
      </c>
      <c r="C249" t="s">
        <v>5256</v>
      </c>
      <c r="D249" t="s">
        <v>7700</v>
      </c>
      <c r="E249" t="s">
        <v>7702</v>
      </c>
      <c r="F249" t="s">
        <v>7704</v>
      </c>
      <c r="G249" t="s">
        <v>7714</v>
      </c>
      <c r="H249" t="s">
        <v>7724</v>
      </c>
      <c r="I249" t="s">
        <v>7751</v>
      </c>
      <c r="J249">
        <v>12</v>
      </c>
      <c r="K249">
        <v>2.5</v>
      </c>
      <c r="L249">
        <v>8.5999999999999993E-2</v>
      </c>
      <c r="M249">
        <v>27.42</v>
      </c>
      <c r="N249">
        <v>19.190000000000001</v>
      </c>
      <c r="O249">
        <v>8.23</v>
      </c>
      <c r="P249" t="s">
        <v>7758</v>
      </c>
    </row>
    <row r="250" spans="1:16" x14ac:dyDescent="0.25">
      <c r="A250" s="1">
        <v>45329</v>
      </c>
      <c r="B250" t="s">
        <v>264</v>
      </c>
      <c r="C250" t="s">
        <v>5257</v>
      </c>
      <c r="D250" t="s">
        <v>7700</v>
      </c>
      <c r="E250" t="s">
        <v>7702</v>
      </c>
      <c r="F250" t="s">
        <v>7708</v>
      </c>
      <c r="G250" t="s">
        <v>7716</v>
      </c>
      <c r="H250" t="s">
        <v>7727</v>
      </c>
      <c r="I250" t="s">
        <v>7734</v>
      </c>
      <c r="J250">
        <v>12</v>
      </c>
      <c r="K250">
        <v>1.42</v>
      </c>
      <c r="L250">
        <v>2.5999999999999999E-2</v>
      </c>
      <c r="M250">
        <v>16.600000000000001</v>
      </c>
      <c r="N250">
        <v>12.45</v>
      </c>
      <c r="O250">
        <v>4.1500000000000004</v>
      </c>
      <c r="P250" t="s">
        <v>7761</v>
      </c>
    </row>
    <row r="251" spans="1:16" x14ac:dyDescent="0.25">
      <c r="A251" s="1">
        <v>45671</v>
      </c>
      <c r="B251" t="s">
        <v>265</v>
      </c>
      <c r="C251" t="s">
        <v>5258</v>
      </c>
      <c r="D251" t="s">
        <v>7700</v>
      </c>
      <c r="E251" t="s">
        <v>7702</v>
      </c>
      <c r="F251" t="s">
        <v>7708</v>
      </c>
      <c r="G251" t="s">
        <v>7713</v>
      </c>
      <c r="H251" t="s">
        <v>7729</v>
      </c>
      <c r="I251" t="s">
        <v>7749</v>
      </c>
      <c r="J251">
        <v>13</v>
      </c>
      <c r="K251">
        <v>1.77</v>
      </c>
      <c r="L251">
        <v>3.1E-2</v>
      </c>
      <c r="M251">
        <v>22.3</v>
      </c>
      <c r="N251">
        <v>16.059999999999999</v>
      </c>
      <c r="O251">
        <v>6.24</v>
      </c>
      <c r="P251" t="s">
        <v>7761</v>
      </c>
    </row>
    <row r="252" spans="1:16" x14ac:dyDescent="0.25">
      <c r="A252" s="1">
        <v>45361</v>
      </c>
      <c r="B252" t="s">
        <v>266</v>
      </c>
      <c r="C252" t="s">
        <v>5259</v>
      </c>
      <c r="D252" t="s">
        <v>7700</v>
      </c>
      <c r="E252" t="s">
        <v>7702</v>
      </c>
      <c r="F252" t="s">
        <v>7704</v>
      </c>
      <c r="G252" t="s">
        <v>7704</v>
      </c>
      <c r="H252" t="s">
        <v>7729</v>
      </c>
      <c r="I252" t="s">
        <v>7753</v>
      </c>
      <c r="J252">
        <v>7</v>
      </c>
      <c r="K252">
        <v>1.58</v>
      </c>
      <c r="L252">
        <v>0.14799999999999999</v>
      </c>
      <c r="M252">
        <v>9.42</v>
      </c>
      <c r="N252">
        <v>6.78</v>
      </c>
      <c r="O252">
        <v>2.64</v>
      </c>
      <c r="P252" t="s">
        <v>7760</v>
      </c>
    </row>
    <row r="253" spans="1:16" x14ac:dyDescent="0.25">
      <c r="A253" s="1">
        <v>45642</v>
      </c>
      <c r="B253" t="s">
        <v>267</v>
      </c>
      <c r="C253" t="s">
        <v>5260</v>
      </c>
      <c r="D253" t="s">
        <v>7698</v>
      </c>
      <c r="E253" t="s">
        <v>7701</v>
      </c>
      <c r="F253" t="s">
        <v>7708</v>
      </c>
      <c r="G253" t="s">
        <v>7713</v>
      </c>
      <c r="H253" t="s">
        <v>7728</v>
      </c>
      <c r="I253" t="s">
        <v>7754</v>
      </c>
      <c r="J253">
        <v>6</v>
      </c>
      <c r="K253">
        <v>3.46</v>
      </c>
      <c r="L253">
        <v>8.1000000000000003E-2</v>
      </c>
      <c r="M253">
        <v>19.079999999999998</v>
      </c>
      <c r="N253">
        <v>12.4</v>
      </c>
      <c r="O253">
        <v>6.68</v>
      </c>
      <c r="P253" t="s">
        <v>7760</v>
      </c>
    </row>
    <row r="254" spans="1:16" x14ac:dyDescent="0.25">
      <c r="A254" s="1">
        <v>45439</v>
      </c>
      <c r="B254" t="s">
        <v>268</v>
      </c>
      <c r="C254" t="s">
        <v>5261</v>
      </c>
      <c r="D254" t="s">
        <v>7699</v>
      </c>
      <c r="E254" t="s">
        <v>7701</v>
      </c>
      <c r="F254" t="s">
        <v>7705</v>
      </c>
      <c r="G254" t="s">
        <v>7705</v>
      </c>
      <c r="H254" t="s">
        <v>7727</v>
      </c>
      <c r="I254" t="s">
        <v>7741</v>
      </c>
      <c r="J254">
        <v>6</v>
      </c>
      <c r="K254">
        <v>1.85</v>
      </c>
      <c r="L254">
        <v>0.10299999999999999</v>
      </c>
      <c r="M254">
        <v>9.9600000000000009</v>
      </c>
      <c r="N254">
        <v>7.47</v>
      </c>
      <c r="O254">
        <v>2.4900000000000002</v>
      </c>
      <c r="P254" t="s">
        <v>7759</v>
      </c>
    </row>
    <row r="255" spans="1:16" x14ac:dyDescent="0.25">
      <c r="A255" s="1">
        <v>45515</v>
      </c>
      <c r="B255" t="s">
        <v>269</v>
      </c>
      <c r="C255" t="s">
        <v>5262</v>
      </c>
      <c r="D255" t="s">
        <v>7700</v>
      </c>
      <c r="E255" t="s">
        <v>7702</v>
      </c>
      <c r="F255" t="s">
        <v>7709</v>
      </c>
      <c r="G255" t="s">
        <v>7709</v>
      </c>
      <c r="H255" t="s">
        <v>7727</v>
      </c>
      <c r="I255" t="s">
        <v>7743</v>
      </c>
      <c r="J255">
        <v>18</v>
      </c>
      <c r="K255">
        <v>1.05</v>
      </c>
      <c r="L255">
        <v>6.3E-2</v>
      </c>
      <c r="M255">
        <v>17.71</v>
      </c>
      <c r="N255">
        <v>13.28</v>
      </c>
      <c r="O255">
        <v>4.43</v>
      </c>
      <c r="P255" t="s">
        <v>7761</v>
      </c>
    </row>
    <row r="256" spans="1:16" x14ac:dyDescent="0.25">
      <c r="A256" s="1">
        <v>45694</v>
      </c>
      <c r="B256" t="s">
        <v>270</v>
      </c>
      <c r="C256" t="s">
        <v>5263</v>
      </c>
      <c r="D256" t="s">
        <v>7698</v>
      </c>
      <c r="E256" t="s">
        <v>7701</v>
      </c>
      <c r="F256" t="s">
        <v>7708</v>
      </c>
      <c r="G256" t="s">
        <v>7716</v>
      </c>
      <c r="H256" t="s">
        <v>7728</v>
      </c>
      <c r="I256" t="s">
        <v>7736</v>
      </c>
      <c r="J256">
        <v>16</v>
      </c>
      <c r="K256">
        <v>3.03</v>
      </c>
      <c r="L256">
        <v>0</v>
      </c>
      <c r="M256">
        <v>48.48</v>
      </c>
      <c r="N256">
        <v>31.51</v>
      </c>
      <c r="O256">
        <v>16.97</v>
      </c>
      <c r="P256" t="s">
        <v>7760</v>
      </c>
    </row>
    <row r="257" spans="1:16" x14ac:dyDescent="0.25">
      <c r="A257" s="1">
        <v>45561</v>
      </c>
      <c r="B257" t="s">
        <v>271</v>
      </c>
      <c r="C257" t="s">
        <v>5264</v>
      </c>
      <c r="D257" t="s">
        <v>7700</v>
      </c>
      <c r="E257" t="s">
        <v>7702</v>
      </c>
      <c r="F257" t="s">
        <v>7706</v>
      </c>
      <c r="G257" t="s">
        <v>7706</v>
      </c>
      <c r="H257" t="s">
        <v>7725</v>
      </c>
      <c r="I257" t="s">
        <v>7732</v>
      </c>
      <c r="J257">
        <v>6</v>
      </c>
      <c r="K257">
        <v>2.79</v>
      </c>
      <c r="L257">
        <v>7.5999999999999998E-2</v>
      </c>
      <c r="M257">
        <v>15.47</v>
      </c>
      <c r="N257">
        <v>12.07</v>
      </c>
      <c r="O257">
        <v>3.4</v>
      </c>
      <c r="P257" t="s">
        <v>7758</v>
      </c>
    </row>
    <row r="258" spans="1:16" x14ac:dyDescent="0.25">
      <c r="A258" s="1">
        <v>45465</v>
      </c>
      <c r="B258" t="s">
        <v>272</v>
      </c>
      <c r="C258" t="s">
        <v>5265</v>
      </c>
      <c r="D258" t="s">
        <v>7698</v>
      </c>
      <c r="E258" t="s">
        <v>7702</v>
      </c>
      <c r="F258" t="s">
        <v>7707</v>
      </c>
      <c r="G258" t="s">
        <v>7712</v>
      </c>
      <c r="H258" t="s">
        <v>7725</v>
      </c>
      <c r="I258" t="s">
        <v>7732</v>
      </c>
      <c r="J258">
        <v>4</v>
      </c>
      <c r="K258">
        <v>1.54</v>
      </c>
      <c r="L258">
        <v>0.11799999999999999</v>
      </c>
      <c r="M258">
        <v>5.43</v>
      </c>
      <c r="N258">
        <v>4.24</v>
      </c>
      <c r="O258">
        <v>1.19</v>
      </c>
      <c r="P258" t="s">
        <v>7760</v>
      </c>
    </row>
    <row r="259" spans="1:16" x14ac:dyDescent="0.25">
      <c r="A259" s="1">
        <v>45832</v>
      </c>
      <c r="B259" t="s">
        <v>273</v>
      </c>
      <c r="C259" t="s">
        <v>5266</v>
      </c>
      <c r="D259" t="s">
        <v>7700</v>
      </c>
      <c r="E259" t="s">
        <v>7702</v>
      </c>
      <c r="F259" t="s">
        <v>7704</v>
      </c>
      <c r="G259" t="s">
        <v>7714</v>
      </c>
      <c r="H259" t="s">
        <v>7729</v>
      </c>
      <c r="I259" t="s">
        <v>7749</v>
      </c>
      <c r="J259">
        <v>7</v>
      </c>
      <c r="K259">
        <v>2.64</v>
      </c>
      <c r="L259">
        <v>6.3E-2</v>
      </c>
      <c r="M259">
        <v>17.32</v>
      </c>
      <c r="N259">
        <v>12.47</v>
      </c>
      <c r="O259">
        <v>4.8499999999999996</v>
      </c>
      <c r="P259" t="s">
        <v>7760</v>
      </c>
    </row>
    <row r="260" spans="1:16" x14ac:dyDescent="0.25">
      <c r="A260" s="1">
        <v>45517</v>
      </c>
      <c r="B260" t="s">
        <v>274</v>
      </c>
      <c r="C260" t="s">
        <v>5267</v>
      </c>
      <c r="D260" t="s">
        <v>7700</v>
      </c>
      <c r="E260" t="s">
        <v>7702</v>
      </c>
      <c r="F260" t="s">
        <v>7709</v>
      </c>
      <c r="G260" t="s">
        <v>7709</v>
      </c>
      <c r="H260" t="s">
        <v>7723</v>
      </c>
      <c r="I260" t="s">
        <v>7730</v>
      </c>
      <c r="J260">
        <v>7</v>
      </c>
      <c r="K260">
        <v>1.23</v>
      </c>
      <c r="L260">
        <v>8.4000000000000005E-2</v>
      </c>
      <c r="M260">
        <v>7.89</v>
      </c>
      <c r="N260">
        <v>5.29</v>
      </c>
      <c r="O260">
        <v>2.6</v>
      </c>
      <c r="P260" t="s">
        <v>7757</v>
      </c>
    </row>
    <row r="261" spans="1:16" x14ac:dyDescent="0.25">
      <c r="A261" s="1">
        <v>45771</v>
      </c>
      <c r="B261" t="s">
        <v>275</v>
      </c>
      <c r="C261" t="s">
        <v>5268</v>
      </c>
      <c r="D261" t="s">
        <v>7700</v>
      </c>
      <c r="E261" t="s">
        <v>7702</v>
      </c>
      <c r="F261" t="s">
        <v>7707</v>
      </c>
      <c r="G261" t="s">
        <v>7715</v>
      </c>
      <c r="H261" t="s">
        <v>7723</v>
      </c>
      <c r="I261" t="s">
        <v>7746</v>
      </c>
      <c r="J261">
        <v>1</v>
      </c>
      <c r="K261">
        <v>2.08</v>
      </c>
      <c r="L261">
        <v>0.16300000000000001</v>
      </c>
      <c r="M261">
        <v>1.74</v>
      </c>
      <c r="N261">
        <v>1.17</v>
      </c>
      <c r="O261">
        <v>0.56999999999999995</v>
      </c>
      <c r="P261" t="s">
        <v>7760</v>
      </c>
    </row>
    <row r="262" spans="1:16" x14ac:dyDescent="0.25">
      <c r="A262" s="1">
        <v>45544</v>
      </c>
      <c r="B262" t="s">
        <v>276</v>
      </c>
      <c r="C262" t="s">
        <v>5269</v>
      </c>
      <c r="D262" t="s">
        <v>7698</v>
      </c>
      <c r="E262" t="s">
        <v>7702</v>
      </c>
      <c r="F262" t="s">
        <v>7709</v>
      </c>
      <c r="G262" t="s">
        <v>7719</v>
      </c>
      <c r="H262" t="s">
        <v>7727</v>
      </c>
      <c r="I262" t="s">
        <v>7738</v>
      </c>
      <c r="J262">
        <v>10</v>
      </c>
      <c r="K262">
        <v>1</v>
      </c>
      <c r="L262">
        <v>0</v>
      </c>
      <c r="M262">
        <v>10</v>
      </c>
      <c r="N262">
        <v>7.5</v>
      </c>
      <c r="O262">
        <v>2.5</v>
      </c>
      <c r="P262" t="s">
        <v>7758</v>
      </c>
    </row>
    <row r="263" spans="1:16" x14ac:dyDescent="0.25">
      <c r="A263" s="1">
        <v>45658</v>
      </c>
      <c r="B263" t="s">
        <v>277</v>
      </c>
      <c r="C263" t="s">
        <v>5270</v>
      </c>
      <c r="D263" t="s">
        <v>7698</v>
      </c>
      <c r="E263" t="s">
        <v>7701</v>
      </c>
      <c r="F263" t="s">
        <v>7708</v>
      </c>
      <c r="G263" t="s">
        <v>7713</v>
      </c>
      <c r="H263" t="s">
        <v>7726</v>
      </c>
      <c r="I263" t="s">
        <v>7748</v>
      </c>
      <c r="J263">
        <v>7</v>
      </c>
      <c r="K263">
        <v>15.09</v>
      </c>
      <c r="L263">
        <v>0.158</v>
      </c>
      <c r="M263">
        <v>88.94</v>
      </c>
      <c r="N263">
        <v>48.92</v>
      </c>
      <c r="O263">
        <v>40.020000000000003</v>
      </c>
      <c r="P263" t="s">
        <v>7761</v>
      </c>
    </row>
    <row r="264" spans="1:16" x14ac:dyDescent="0.25">
      <c r="A264" s="1">
        <v>45506</v>
      </c>
      <c r="B264" t="s">
        <v>278</v>
      </c>
      <c r="C264" t="s">
        <v>5271</v>
      </c>
      <c r="D264" t="s">
        <v>7700</v>
      </c>
      <c r="E264" t="s">
        <v>7702</v>
      </c>
      <c r="F264" t="s">
        <v>7708</v>
      </c>
      <c r="G264" t="s">
        <v>7713</v>
      </c>
      <c r="H264" t="s">
        <v>7726</v>
      </c>
      <c r="I264" t="s">
        <v>7733</v>
      </c>
      <c r="J264">
        <v>3</v>
      </c>
      <c r="K264">
        <v>32.82</v>
      </c>
      <c r="L264">
        <v>2.5000000000000001E-2</v>
      </c>
      <c r="M264">
        <v>96</v>
      </c>
      <c r="N264">
        <v>52.8</v>
      </c>
      <c r="O264">
        <v>43.2</v>
      </c>
      <c r="P264" t="s">
        <v>7759</v>
      </c>
    </row>
    <row r="265" spans="1:16" x14ac:dyDescent="0.25">
      <c r="A265" s="1">
        <v>45435</v>
      </c>
      <c r="B265" t="s">
        <v>279</v>
      </c>
      <c r="C265" t="s">
        <v>5272</v>
      </c>
      <c r="D265" t="s">
        <v>7698</v>
      </c>
      <c r="E265" t="s">
        <v>7701</v>
      </c>
      <c r="F265" t="s">
        <v>7704</v>
      </c>
      <c r="G265" t="s">
        <v>7704</v>
      </c>
      <c r="H265" t="s">
        <v>7727</v>
      </c>
      <c r="I265" t="s">
        <v>7734</v>
      </c>
      <c r="J265">
        <v>9</v>
      </c>
      <c r="K265">
        <v>1.19</v>
      </c>
      <c r="L265">
        <v>3.0000000000000001E-3</v>
      </c>
      <c r="M265">
        <v>10.68</v>
      </c>
      <c r="N265">
        <v>8.01</v>
      </c>
      <c r="O265">
        <v>2.67</v>
      </c>
      <c r="P265" t="s">
        <v>7761</v>
      </c>
    </row>
    <row r="266" spans="1:16" x14ac:dyDescent="0.25">
      <c r="A266" s="1">
        <v>45911</v>
      </c>
      <c r="B266" t="s">
        <v>280</v>
      </c>
      <c r="C266" t="s">
        <v>5273</v>
      </c>
      <c r="D266" t="s">
        <v>7700</v>
      </c>
      <c r="E266" t="s">
        <v>7703</v>
      </c>
      <c r="F266" t="s">
        <v>7706</v>
      </c>
      <c r="G266" t="s">
        <v>7706</v>
      </c>
      <c r="H266" t="s">
        <v>7728</v>
      </c>
      <c r="I266" t="s">
        <v>7755</v>
      </c>
      <c r="J266">
        <v>20</v>
      </c>
      <c r="K266">
        <v>1.83</v>
      </c>
      <c r="L266">
        <v>0.14799999999999999</v>
      </c>
      <c r="M266">
        <v>31.18</v>
      </c>
      <c r="N266">
        <v>20.27</v>
      </c>
      <c r="O266">
        <v>10.91</v>
      </c>
      <c r="P266" t="s">
        <v>7757</v>
      </c>
    </row>
    <row r="267" spans="1:16" x14ac:dyDescent="0.25">
      <c r="A267" s="1">
        <v>45365</v>
      </c>
      <c r="B267" t="s">
        <v>281</v>
      </c>
      <c r="C267" t="s">
        <v>5274</v>
      </c>
      <c r="D267" t="s">
        <v>7700</v>
      </c>
      <c r="E267" t="s">
        <v>7701</v>
      </c>
      <c r="F267" t="s">
        <v>7708</v>
      </c>
      <c r="G267" t="s">
        <v>7716</v>
      </c>
      <c r="H267" t="s">
        <v>7725</v>
      </c>
      <c r="I267" t="s">
        <v>7744</v>
      </c>
      <c r="J267">
        <v>5</v>
      </c>
      <c r="K267">
        <v>2.7</v>
      </c>
      <c r="L267">
        <v>0.14599999999999999</v>
      </c>
      <c r="M267">
        <v>11.53</v>
      </c>
      <c r="N267">
        <v>8.99</v>
      </c>
      <c r="O267">
        <v>2.54</v>
      </c>
      <c r="P267" t="s">
        <v>7757</v>
      </c>
    </row>
    <row r="268" spans="1:16" x14ac:dyDescent="0.25">
      <c r="A268" s="1">
        <v>45649</v>
      </c>
      <c r="B268" t="s">
        <v>282</v>
      </c>
      <c r="C268" t="s">
        <v>5275</v>
      </c>
      <c r="D268" t="s">
        <v>7698</v>
      </c>
      <c r="E268" t="s">
        <v>7702</v>
      </c>
      <c r="F268" t="s">
        <v>7705</v>
      </c>
      <c r="G268" t="s">
        <v>7711</v>
      </c>
      <c r="H268" t="s">
        <v>7727</v>
      </c>
      <c r="I268" t="s">
        <v>7734</v>
      </c>
      <c r="J268">
        <v>8</v>
      </c>
      <c r="K268">
        <v>1.87</v>
      </c>
      <c r="L268">
        <v>0</v>
      </c>
      <c r="M268">
        <v>14.96</v>
      </c>
      <c r="N268">
        <v>11.22</v>
      </c>
      <c r="O268">
        <v>3.74</v>
      </c>
      <c r="P268" t="s">
        <v>7759</v>
      </c>
    </row>
    <row r="269" spans="1:16" x14ac:dyDescent="0.25">
      <c r="A269" s="1">
        <v>45594</v>
      </c>
      <c r="B269" t="s">
        <v>283</v>
      </c>
      <c r="C269" t="s">
        <v>5276</v>
      </c>
      <c r="D269" t="s">
        <v>7700</v>
      </c>
      <c r="E269" t="s">
        <v>7702</v>
      </c>
      <c r="F269" t="s">
        <v>7707</v>
      </c>
      <c r="G269" t="s">
        <v>7715</v>
      </c>
      <c r="H269" t="s">
        <v>7724</v>
      </c>
      <c r="I269" t="s">
        <v>7731</v>
      </c>
      <c r="J269">
        <v>17</v>
      </c>
      <c r="K269">
        <v>2.71</v>
      </c>
      <c r="L269">
        <v>0.151</v>
      </c>
      <c r="M269">
        <v>39.11</v>
      </c>
      <c r="N269">
        <v>27.38</v>
      </c>
      <c r="O269">
        <v>11.73</v>
      </c>
      <c r="P269" t="s">
        <v>7757</v>
      </c>
    </row>
    <row r="270" spans="1:16" x14ac:dyDescent="0.25">
      <c r="A270" s="1">
        <v>45832</v>
      </c>
      <c r="B270" t="s">
        <v>284</v>
      </c>
      <c r="C270" t="s">
        <v>5277</v>
      </c>
      <c r="D270" t="s">
        <v>7698</v>
      </c>
      <c r="E270" t="s">
        <v>7702</v>
      </c>
      <c r="F270" t="s">
        <v>7709</v>
      </c>
      <c r="G270" t="s">
        <v>7709</v>
      </c>
      <c r="H270" t="s">
        <v>7725</v>
      </c>
      <c r="I270" t="s">
        <v>7732</v>
      </c>
      <c r="J270">
        <v>19</v>
      </c>
      <c r="K270">
        <v>1.57</v>
      </c>
      <c r="L270">
        <v>8.5999999999999993E-2</v>
      </c>
      <c r="M270">
        <v>27.26</v>
      </c>
      <c r="N270">
        <v>21.26</v>
      </c>
      <c r="O270">
        <v>6</v>
      </c>
      <c r="P270" t="s">
        <v>7761</v>
      </c>
    </row>
    <row r="271" spans="1:16" x14ac:dyDescent="0.25">
      <c r="A271" s="1">
        <v>45449</v>
      </c>
      <c r="B271" t="s">
        <v>285</v>
      </c>
      <c r="C271" t="s">
        <v>5278</v>
      </c>
      <c r="D271" t="s">
        <v>7698</v>
      </c>
      <c r="E271" t="s">
        <v>7702</v>
      </c>
      <c r="F271" t="s">
        <v>7706</v>
      </c>
      <c r="G271" t="s">
        <v>7706</v>
      </c>
      <c r="H271" t="s">
        <v>7726</v>
      </c>
      <c r="I271" t="s">
        <v>7748</v>
      </c>
      <c r="J271">
        <v>13</v>
      </c>
      <c r="K271">
        <v>14.63</v>
      </c>
      <c r="L271">
        <v>0.11700000000000001</v>
      </c>
      <c r="M271">
        <v>167.94</v>
      </c>
      <c r="N271">
        <v>92.37</v>
      </c>
      <c r="O271">
        <v>75.569999999999993</v>
      </c>
      <c r="P271" t="s">
        <v>7757</v>
      </c>
    </row>
    <row r="272" spans="1:16" x14ac:dyDescent="0.25">
      <c r="A272" s="1">
        <v>45647</v>
      </c>
      <c r="B272" t="s">
        <v>286</v>
      </c>
      <c r="C272" t="s">
        <v>5276</v>
      </c>
      <c r="D272" t="s">
        <v>7700</v>
      </c>
      <c r="E272" t="s">
        <v>7702</v>
      </c>
      <c r="F272" t="s">
        <v>7708</v>
      </c>
      <c r="G272" t="s">
        <v>7718</v>
      </c>
      <c r="H272" t="s">
        <v>7727</v>
      </c>
      <c r="I272" t="s">
        <v>7738</v>
      </c>
      <c r="J272">
        <v>13</v>
      </c>
      <c r="K272">
        <v>1.22</v>
      </c>
      <c r="L272">
        <v>0.14299999999999999</v>
      </c>
      <c r="M272">
        <v>13.59</v>
      </c>
      <c r="N272">
        <v>10.19</v>
      </c>
      <c r="O272">
        <v>3.4</v>
      </c>
      <c r="P272" t="s">
        <v>7761</v>
      </c>
    </row>
    <row r="273" spans="1:16" x14ac:dyDescent="0.25">
      <c r="A273" s="1">
        <v>45503</v>
      </c>
      <c r="B273" t="s">
        <v>287</v>
      </c>
      <c r="C273" t="s">
        <v>5279</v>
      </c>
      <c r="D273" t="s">
        <v>7698</v>
      </c>
      <c r="E273" t="s">
        <v>7701</v>
      </c>
      <c r="F273" t="s">
        <v>7707</v>
      </c>
      <c r="G273" t="s">
        <v>7722</v>
      </c>
      <c r="H273" t="s">
        <v>7729</v>
      </c>
      <c r="I273" t="s">
        <v>7742</v>
      </c>
      <c r="J273">
        <v>3</v>
      </c>
      <c r="K273">
        <v>2.4500000000000002</v>
      </c>
      <c r="L273">
        <v>2.1000000000000001E-2</v>
      </c>
      <c r="M273">
        <v>7.2</v>
      </c>
      <c r="N273">
        <v>5.18</v>
      </c>
      <c r="O273">
        <v>2.02</v>
      </c>
      <c r="P273" t="s">
        <v>7760</v>
      </c>
    </row>
    <row r="274" spans="1:16" x14ac:dyDescent="0.25">
      <c r="A274" s="1">
        <v>45553</v>
      </c>
      <c r="B274" t="s">
        <v>288</v>
      </c>
      <c r="C274" t="s">
        <v>5280</v>
      </c>
      <c r="D274" t="s">
        <v>7699</v>
      </c>
      <c r="E274" t="s">
        <v>7703</v>
      </c>
      <c r="F274" t="s">
        <v>7708</v>
      </c>
      <c r="G274" t="s">
        <v>7716</v>
      </c>
      <c r="H274" t="s">
        <v>7726</v>
      </c>
      <c r="I274" t="s">
        <v>7748</v>
      </c>
      <c r="J274">
        <v>11</v>
      </c>
      <c r="K274">
        <v>21.73</v>
      </c>
      <c r="L274">
        <v>4.2999999999999997E-2</v>
      </c>
      <c r="M274">
        <v>228.75</v>
      </c>
      <c r="N274">
        <v>125.81</v>
      </c>
      <c r="O274">
        <v>102.94</v>
      </c>
      <c r="P274" t="s">
        <v>7760</v>
      </c>
    </row>
    <row r="275" spans="1:16" x14ac:dyDescent="0.25">
      <c r="A275" s="1">
        <v>45852</v>
      </c>
      <c r="B275" t="s">
        <v>289</v>
      </c>
      <c r="C275" t="s">
        <v>5281</v>
      </c>
      <c r="D275" t="s">
        <v>7698</v>
      </c>
      <c r="E275" t="s">
        <v>7701</v>
      </c>
      <c r="F275" t="s">
        <v>7708</v>
      </c>
      <c r="G275" t="s">
        <v>7720</v>
      </c>
      <c r="H275" t="s">
        <v>7729</v>
      </c>
      <c r="I275" t="s">
        <v>7753</v>
      </c>
      <c r="J275">
        <v>18</v>
      </c>
      <c r="K275">
        <v>2.36</v>
      </c>
      <c r="L275">
        <v>6.2E-2</v>
      </c>
      <c r="M275">
        <v>39.85</v>
      </c>
      <c r="N275">
        <v>28.69</v>
      </c>
      <c r="O275">
        <v>11.16</v>
      </c>
      <c r="P275" t="s">
        <v>7761</v>
      </c>
    </row>
    <row r="276" spans="1:16" x14ac:dyDescent="0.25">
      <c r="A276" s="1">
        <v>45608</v>
      </c>
      <c r="B276" t="s">
        <v>290</v>
      </c>
      <c r="C276" t="s">
        <v>5282</v>
      </c>
      <c r="D276" t="s">
        <v>7700</v>
      </c>
      <c r="E276" t="s">
        <v>7701</v>
      </c>
      <c r="F276" t="s">
        <v>7705</v>
      </c>
      <c r="G276" t="s">
        <v>7711</v>
      </c>
      <c r="H276" t="s">
        <v>7729</v>
      </c>
      <c r="I276" t="s">
        <v>7742</v>
      </c>
      <c r="J276">
        <v>10</v>
      </c>
      <c r="K276">
        <v>1.8</v>
      </c>
      <c r="L276">
        <v>0.08</v>
      </c>
      <c r="M276">
        <v>16.559999999999999</v>
      </c>
      <c r="N276">
        <v>11.92</v>
      </c>
      <c r="O276">
        <v>4.6399999999999997</v>
      </c>
      <c r="P276" t="s">
        <v>7760</v>
      </c>
    </row>
    <row r="277" spans="1:16" x14ac:dyDescent="0.25">
      <c r="A277" s="1">
        <v>45588</v>
      </c>
      <c r="B277" t="s">
        <v>291</v>
      </c>
      <c r="C277" t="s">
        <v>5283</v>
      </c>
      <c r="D277" t="s">
        <v>7700</v>
      </c>
      <c r="E277" t="s">
        <v>7702</v>
      </c>
      <c r="F277" t="s">
        <v>7706</v>
      </c>
      <c r="G277" t="s">
        <v>7706</v>
      </c>
      <c r="H277" t="s">
        <v>7724</v>
      </c>
      <c r="I277" t="s">
        <v>7751</v>
      </c>
      <c r="J277">
        <v>16</v>
      </c>
      <c r="K277">
        <v>2.54</v>
      </c>
      <c r="L277">
        <v>9.4E-2</v>
      </c>
      <c r="M277">
        <v>36.82</v>
      </c>
      <c r="N277">
        <v>25.77</v>
      </c>
      <c r="O277">
        <v>11.05</v>
      </c>
      <c r="P277" t="s">
        <v>7761</v>
      </c>
    </row>
    <row r="278" spans="1:16" x14ac:dyDescent="0.25">
      <c r="A278" s="1">
        <v>45912</v>
      </c>
      <c r="B278" t="s">
        <v>292</v>
      </c>
      <c r="C278" t="s">
        <v>5284</v>
      </c>
      <c r="D278" t="s">
        <v>7700</v>
      </c>
      <c r="E278" t="s">
        <v>7702</v>
      </c>
      <c r="F278" t="s">
        <v>7704</v>
      </c>
      <c r="G278" t="s">
        <v>7714</v>
      </c>
      <c r="H278" t="s">
        <v>7726</v>
      </c>
      <c r="I278" t="s">
        <v>7733</v>
      </c>
      <c r="J278">
        <v>2</v>
      </c>
      <c r="K278">
        <v>28.82</v>
      </c>
      <c r="L278">
        <v>0.25</v>
      </c>
      <c r="M278">
        <v>43.23</v>
      </c>
      <c r="N278">
        <v>23.78</v>
      </c>
      <c r="O278">
        <v>19.45</v>
      </c>
      <c r="P278" t="s">
        <v>7761</v>
      </c>
    </row>
    <row r="279" spans="1:16" x14ac:dyDescent="0.25">
      <c r="A279" s="1">
        <v>45901</v>
      </c>
      <c r="B279" t="s">
        <v>293</v>
      </c>
      <c r="C279" t="s">
        <v>5285</v>
      </c>
      <c r="D279" t="s">
        <v>7700</v>
      </c>
      <c r="E279" t="s">
        <v>7702</v>
      </c>
      <c r="F279" t="s">
        <v>7708</v>
      </c>
      <c r="G279" t="s">
        <v>7718</v>
      </c>
      <c r="H279" t="s">
        <v>7725</v>
      </c>
      <c r="I279" t="s">
        <v>7744</v>
      </c>
      <c r="J279">
        <v>12</v>
      </c>
      <c r="K279">
        <v>2.54</v>
      </c>
      <c r="L279">
        <v>6.7000000000000004E-2</v>
      </c>
      <c r="M279">
        <v>28.44</v>
      </c>
      <c r="N279">
        <v>22.18</v>
      </c>
      <c r="O279">
        <v>6.26</v>
      </c>
      <c r="P279" t="s">
        <v>7757</v>
      </c>
    </row>
    <row r="280" spans="1:16" x14ac:dyDescent="0.25">
      <c r="A280" s="1">
        <v>45432</v>
      </c>
      <c r="B280" t="s">
        <v>294</v>
      </c>
      <c r="C280" t="s">
        <v>5286</v>
      </c>
      <c r="D280" t="s">
        <v>7700</v>
      </c>
      <c r="E280" t="s">
        <v>7702</v>
      </c>
      <c r="F280" t="s">
        <v>7705</v>
      </c>
      <c r="G280" t="s">
        <v>7711</v>
      </c>
      <c r="H280" t="s">
        <v>7724</v>
      </c>
      <c r="I280" t="s">
        <v>7752</v>
      </c>
      <c r="J280">
        <v>6</v>
      </c>
      <c r="K280">
        <v>1.84</v>
      </c>
      <c r="L280">
        <v>1.7999999999999999E-2</v>
      </c>
      <c r="M280">
        <v>10.84</v>
      </c>
      <c r="N280">
        <v>7.59</v>
      </c>
      <c r="O280">
        <v>3.25</v>
      </c>
      <c r="P280" t="s">
        <v>7760</v>
      </c>
    </row>
    <row r="281" spans="1:16" x14ac:dyDescent="0.25">
      <c r="A281" s="1">
        <v>45739</v>
      </c>
      <c r="B281" t="s">
        <v>295</v>
      </c>
      <c r="C281" t="s">
        <v>5287</v>
      </c>
      <c r="D281" t="s">
        <v>7700</v>
      </c>
      <c r="E281" t="s">
        <v>7702</v>
      </c>
      <c r="F281" t="s">
        <v>7707</v>
      </c>
      <c r="G281" t="s">
        <v>7712</v>
      </c>
      <c r="H281" t="s">
        <v>7723</v>
      </c>
      <c r="I281" t="s">
        <v>7739</v>
      </c>
      <c r="J281">
        <v>17</v>
      </c>
      <c r="K281">
        <v>1.83</v>
      </c>
      <c r="L281">
        <v>0.23699999999999999</v>
      </c>
      <c r="M281">
        <v>23.74</v>
      </c>
      <c r="N281">
        <v>15.91</v>
      </c>
      <c r="O281">
        <v>7.83</v>
      </c>
      <c r="P281" t="s">
        <v>7757</v>
      </c>
    </row>
    <row r="282" spans="1:16" x14ac:dyDescent="0.25">
      <c r="A282" s="1">
        <v>45578</v>
      </c>
      <c r="B282" t="s">
        <v>296</v>
      </c>
      <c r="C282" t="s">
        <v>5288</v>
      </c>
      <c r="D282" t="s">
        <v>7700</v>
      </c>
      <c r="E282" t="s">
        <v>7702</v>
      </c>
      <c r="F282" t="s">
        <v>7705</v>
      </c>
      <c r="G282" t="s">
        <v>7711</v>
      </c>
      <c r="H282" t="s">
        <v>7723</v>
      </c>
      <c r="I282" t="s">
        <v>7739</v>
      </c>
      <c r="J282">
        <v>4</v>
      </c>
      <c r="K282">
        <v>1.37</v>
      </c>
      <c r="L282">
        <v>0.11700000000000001</v>
      </c>
      <c r="M282">
        <v>4.84</v>
      </c>
      <c r="N282">
        <v>3.24</v>
      </c>
      <c r="O282">
        <v>1.6</v>
      </c>
      <c r="P282" t="s">
        <v>7760</v>
      </c>
    </row>
    <row r="283" spans="1:16" x14ac:dyDescent="0.25">
      <c r="A283" s="1">
        <v>45717</v>
      </c>
      <c r="B283" t="s">
        <v>297</v>
      </c>
      <c r="C283" t="s">
        <v>5059</v>
      </c>
      <c r="D283" t="s">
        <v>7700</v>
      </c>
      <c r="E283" t="s">
        <v>7702</v>
      </c>
      <c r="F283" t="s">
        <v>7706</v>
      </c>
      <c r="G283" t="s">
        <v>7706</v>
      </c>
      <c r="H283" t="s">
        <v>7725</v>
      </c>
      <c r="I283" t="s">
        <v>7744</v>
      </c>
      <c r="J283">
        <v>16</v>
      </c>
      <c r="K283">
        <v>3</v>
      </c>
      <c r="L283">
        <v>4.7E-2</v>
      </c>
      <c r="M283">
        <v>45.74</v>
      </c>
      <c r="N283">
        <v>35.68</v>
      </c>
      <c r="O283">
        <v>10.06</v>
      </c>
      <c r="P283" t="s">
        <v>7760</v>
      </c>
    </row>
    <row r="284" spans="1:16" x14ac:dyDescent="0.25">
      <c r="A284" s="1">
        <v>45617</v>
      </c>
      <c r="B284" t="s">
        <v>298</v>
      </c>
      <c r="C284" t="s">
        <v>5025</v>
      </c>
      <c r="D284" t="s">
        <v>7698</v>
      </c>
      <c r="E284" t="s">
        <v>7701</v>
      </c>
      <c r="F284" t="s">
        <v>7709</v>
      </c>
      <c r="G284" t="s">
        <v>7709</v>
      </c>
      <c r="H284" t="s">
        <v>7723</v>
      </c>
      <c r="I284" t="s">
        <v>7739</v>
      </c>
      <c r="J284">
        <v>19</v>
      </c>
      <c r="K284">
        <v>1.51</v>
      </c>
      <c r="L284">
        <v>4.4999999999999998E-2</v>
      </c>
      <c r="M284">
        <v>27.4</v>
      </c>
      <c r="N284">
        <v>18.36</v>
      </c>
      <c r="O284">
        <v>9.0399999999999991</v>
      </c>
      <c r="P284" t="s">
        <v>7759</v>
      </c>
    </row>
    <row r="285" spans="1:16" x14ac:dyDescent="0.25">
      <c r="A285" s="1">
        <v>45455</v>
      </c>
      <c r="B285" t="s">
        <v>299</v>
      </c>
      <c r="C285" t="s">
        <v>5147</v>
      </c>
      <c r="D285" t="s">
        <v>7698</v>
      </c>
      <c r="E285" t="s">
        <v>7702</v>
      </c>
      <c r="F285" t="s">
        <v>7707</v>
      </c>
      <c r="G285" t="s">
        <v>7715</v>
      </c>
      <c r="H285" t="s">
        <v>7725</v>
      </c>
      <c r="I285" t="s">
        <v>7735</v>
      </c>
      <c r="J285">
        <v>14</v>
      </c>
      <c r="K285">
        <v>2.16</v>
      </c>
      <c r="L285">
        <v>4.9000000000000002E-2</v>
      </c>
      <c r="M285">
        <v>28.76</v>
      </c>
      <c r="N285">
        <v>22.43</v>
      </c>
      <c r="O285">
        <v>6.33</v>
      </c>
      <c r="P285" t="s">
        <v>7761</v>
      </c>
    </row>
    <row r="286" spans="1:16" x14ac:dyDescent="0.25">
      <c r="A286" s="1">
        <v>45702</v>
      </c>
      <c r="B286" t="s">
        <v>300</v>
      </c>
      <c r="C286" t="s">
        <v>5289</v>
      </c>
      <c r="D286" t="s">
        <v>7698</v>
      </c>
      <c r="E286" t="s">
        <v>7701</v>
      </c>
      <c r="F286" t="s">
        <v>7708</v>
      </c>
      <c r="G286" t="s">
        <v>7720</v>
      </c>
      <c r="H286" t="s">
        <v>7728</v>
      </c>
      <c r="I286" t="s">
        <v>7755</v>
      </c>
      <c r="J286">
        <v>1</v>
      </c>
      <c r="K286">
        <v>2.6</v>
      </c>
      <c r="L286">
        <v>6.7000000000000004E-2</v>
      </c>
      <c r="M286">
        <v>2.4300000000000002</v>
      </c>
      <c r="N286">
        <v>1.58</v>
      </c>
      <c r="O286">
        <v>0.85</v>
      </c>
      <c r="P286" t="s">
        <v>7761</v>
      </c>
    </row>
    <row r="287" spans="1:16" x14ac:dyDescent="0.25">
      <c r="A287" s="1">
        <v>45736</v>
      </c>
      <c r="B287" t="s">
        <v>301</v>
      </c>
      <c r="C287" t="s">
        <v>5290</v>
      </c>
      <c r="D287" t="s">
        <v>7700</v>
      </c>
      <c r="E287" t="s">
        <v>7701</v>
      </c>
      <c r="F287" t="s">
        <v>7706</v>
      </c>
      <c r="G287" t="s">
        <v>7706</v>
      </c>
      <c r="H287" t="s">
        <v>7728</v>
      </c>
      <c r="I287" t="s">
        <v>7755</v>
      </c>
      <c r="J287">
        <v>12</v>
      </c>
      <c r="K287">
        <v>2.63</v>
      </c>
      <c r="L287">
        <v>5.2999999999999999E-2</v>
      </c>
      <c r="M287">
        <v>29.89</v>
      </c>
      <c r="N287">
        <v>19.43</v>
      </c>
      <c r="O287">
        <v>10.46</v>
      </c>
      <c r="P287" t="s">
        <v>7757</v>
      </c>
    </row>
    <row r="288" spans="1:16" x14ac:dyDescent="0.25">
      <c r="A288" s="1">
        <v>45685</v>
      </c>
      <c r="B288" t="s">
        <v>302</v>
      </c>
      <c r="C288" t="s">
        <v>5291</v>
      </c>
      <c r="D288" t="s">
        <v>7698</v>
      </c>
      <c r="E288" t="s">
        <v>7703</v>
      </c>
      <c r="F288" t="s">
        <v>7704</v>
      </c>
      <c r="G288" t="s">
        <v>7710</v>
      </c>
      <c r="H288" t="s">
        <v>7726</v>
      </c>
      <c r="I288" t="s">
        <v>7756</v>
      </c>
      <c r="J288">
        <v>2</v>
      </c>
      <c r="K288">
        <v>26.24</v>
      </c>
      <c r="L288">
        <v>0.10299999999999999</v>
      </c>
      <c r="M288">
        <v>47.07</v>
      </c>
      <c r="N288">
        <v>25.89</v>
      </c>
      <c r="O288">
        <v>21.18</v>
      </c>
      <c r="P288" t="s">
        <v>7757</v>
      </c>
    </row>
    <row r="289" spans="1:16" x14ac:dyDescent="0.25">
      <c r="A289" s="1">
        <v>45780</v>
      </c>
      <c r="B289" t="s">
        <v>303</v>
      </c>
      <c r="C289" t="s">
        <v>5292</v>
      </c>
      <c r="D289" t="s">
        <v>7700</v>
      </c>
      <c r="E289" t="s">
        <v>7701</v>
      </c>
      <c r="F289" t="s">
        <v>7707</v>
      </c>
      <c r="G289" t="s">
        <v>7722</v>
      </c>
      <c r="H289" t="s">
        <v>7723</v>
      </c>
      <c r="I289" t="s">
        <v>7746</v>
      </c>
      <c r="J289">
        <v>10</v>
      </c>
      <c r="K289">
        <v>2.14</v>
      </c>
      <c r="L289">
        <v>3.9E-2</v>
      </c>
      <c r="M289">
        <v>20.57</v>
      </c>
      <c r="N289">
        <v>13.78</v>
      </c>
      <c r="O289">
        <v>6.79</v>
      </c>
      <c r="P289" t="s">
        <v>7759</v>
      </c>
    </row>
    <row r="290" spans="1:16" x14ac:dyDescent="0.25">
      <c r="A290" s="1">
        <v>45890</v>
      </c>
      <c r="B290" t="s">
        <v>304</v>
      </c>
      <c r="C290" t="s">
        <v>5293</v>
      </c>
      <c r="D290" t="s">
        <v>7700</v>
      </c>
      <c r="E290" t="s">
        <v>7703</v>
      </c>
      <c r="F290" t="s">
        <v>7704</v>
      </c>
      <c r="G290" t="s">
        <v>7704</v>
      </c>
      <c r="H290" t="s">
        <v>7729</v>
      </c>
      <c r="I290" t="s">
        <v>7753</v>
      </c>
      <c r="J290">
        <v>13</v>
      </c>
      <c r="K290">
        <v>1.46</v>
      </c>
      <c r="L290">
        <v>4.5999999999999999E-2</v>
      </c>
      <c r="M290">
        <v>18.11</v>
      </c>
      <c r="N290">
        <v>13.04</v>
      </c>
      <c r="O290">
        <v>5.07</v>
      </c>
      <c r="P290" t="s">
        <v>7761</v>
      </c>
    </row>
    <row r="291" spans="1:16" x14ac:dyDescent="0.25">
      <c r="A291" s="1">
        <v>45875</v>
      </c>
      <c r="B291" t="s">
        <v>305</v>
      </c>
      <c r="C291" t="s">
        <v>5294</v>
      </c>
      <c r="D291" t="s">
        <v>7700</v>
      </c>
      <c r="E291" t="s">
        <v>7701</v>
      </c>
      <c r="F291" t="s">
        <v>7705</v>
      </c>
      <c r="G291" t="s">
        <v>7721</v>
      </c>
      <c r="H291" t="s">
        <v>7726</v>
      </c>
      <c r="I291" t="s">
        <v>7745</v>
      </c>
      <c r="J291">
        <v>3</v>
      </c>
      <c r="K291">
        <v>22.77</v>
      </c>
      <c r="L291">
        <v>0</v>
      </c>
      <c r="M291">
        <v>68.31</v>
      </c>
      <c r="N291">
        <v>37.57</v>
      </c>
      <c r="O291">
        <v>30.74</v>
      </c>
      <c r="P291" t="s">
        <v>7760</v>
      </c>
    </row>
    <row r="292" spans="1:16" x14ac:dyDescent="0.25">
      <c r="A292" s="1">
        <v>45417</v>
      </c>
      <c r="B292" t="s">
        <v>306</v>
      </c>
      <c r="C292" t="s">
        <v>5295</v>
      </c>
      <c r="D292" t="s">
        <v>7698</v>
      </c>
      <c r="E292" t="s">
        <v>7703</v>
      </c>
      <c r="F292" t="s">
        <v>7707</v>
      </c>
      <c r="G292" t="s">
        <v>7722</v>
      </c>
      <c r="H292" t="s">
        <v>7724</v>
      </c>
      <c r="I292" t="s">
        <v>7731</v>
      </c>
      <c r="J292">
        <v>9</v>
      </c>
      <c r="K292">
        <v>2.64</v>
      </c>
      <c r="L292">
        <v>1.7000000000000001E-2</v>
      </c>
      <c r="M292">
        <v>23.36</v>
      </c>
      <c r="N292">
        <v>16.350000000000001</v>
      </c>
      <c r="O292">
        <v>7.01</v>
      </c>
      <c r="P292" t="s">
        <v>7757</v>
      </c>
    </row>
    <row r="293" spans="1:16" x14ac:dyDescent="0.25">
      <c r="A293" s="1">
        <v>45501</v>
      </c>
      <c r="B293" t="s">
        <v>307</v>
      </c>
      <c r="C293" t="s">
        <v>5296</v>
      </c>
      <c r="D293" t="s">
        <v>7700</v>
      </c>
      <c r="E293" t="s">
        <v>7703</v>
      </c>
      <c r="F293" t="s">
        <v>7707</v>
      </c>
      <c r="G293" t="s">
        <v>7717</v>
      </c>
      <c r="H293" t="s">
        <v>7724</v>
      </c>
      <c r="I293" t="s">
        <v>7731</v>
      </c>
      <c r="J293">
        <v>11</v>
      </c>
      <c r="K293">
        <v>1.8</v>
      </c>
      <c r="L293">
        <v>0.13500000000000001</v>
      </c>
      <c r="M293">
        <v>17.13</v>
      </c>
      <c r="N293">
        <v>11.99</v>
      </c>
      <c r="O293">
        <v>5.14</v>
      </c>
      <c r="P293" t="s">
        <v>7760</v>
      </c>
    </row>
    <row r="294" spans="1:16" x14ac:dyDescent="0.25">
      <c r="A294" s="1">
        <v>45518</v>
      </c>
      <c r="B294" t="s">
        <v>308</v>
      </c>
      <c r="C294" t="s">
        <v>5297</v>
      </c>
      <c r="D294" t="s">
        <v>7698</v>
      </c>
      <c r="E294" t="s">
        <v>7702</v>
      </c>
      <c r="F294" t="s">
        <v>7705</v>
      </c>
      <c r="G294" t="s">
        <v>7711</v>
      </c>
      <c r="H294" t="s">
        <v>7724</v>
      </c>
      <c r="I294" t="s">
        <v>7731</v>
      </c>
      <c r="J294">
        <v>9</v>
      </c>
      <c r="K294">
        <v>2.12</v>
      </c>
      <c r="L294">
        <v>0.10100000000000001</v>
      </c>
      <c r="M294">
        <v>17.149999999999999</v>
      </c>
      <c r="N294">
        <v>12.01</v>
      </c>
      <c r="O294">
        <v>5.14</v>
      </c>
      <c r="P294" t="s">
        <v>7760</v>
      </c>
    </row>
    <row r="295" spans="1:16" x14ac:dyDescent="0.25">
      <c r="A295" s="1">
        <v>45639</v>
      </c>
      <c r="B295" t="s">
        <v>309</v>
      </c>
      <c r="C295" t="s">
        <v>5298</v>
      </c>
      <c r="D295" t="s">
        <v>7698</v>
      </c>
      <c r="E295" t="s">
        <v>7702</v>
      </c>
      <c r="F295" t="s">
        <v>7704</v>
      </c>
      <c r="G295" t="s">
        <v>7704</v>
      </c>
      <c r="H295" t="s">
        <v>7723</v>
      </c>
      <c r="I295" t="s">
        <v>7739</v>
      </c>
      <c r="J295">
        <v>10</v>
      </c>
      <c r="K295">
        <v>1.94</v>
      </c>
      <c r="L295">
        <v>0.17</v>
      </c>
      <c r="M295">
        <v>16.100000000000001</v>
      </c>
      <c r="N295">
        <v>10.79</v>
      </c>
      <c r="O295">
        <v>5.31</v>
      </c>
      <c r="P295" t="s">
        <v>7761</v>
      </c>
    </row>
    <row r="296" spans="1:16" x14ac:dyDescent="0.25">
      <c r="A296" s="1">
        <v>45777</v>
      </c>
      <c r="B296" t="s">
        <v>310</v>
      </c>
      <c r="C296" t="s">
        <v>5299</v>
      </c>
      <c r="D296" t="s">
        <v>7700</v>
      </c>
      <c r="E296" t="s">
        <v>7702</v>
      </c>
      <c r="F296" t="s">
        <v>7705</v>
      </c>
      <c r="G296" t="s">
        <v>7721</v>
      </c>
      <c r="H296" t="s">
        <v>7723</v>
      </c>
      <c r="I296" t="s">
        <v>7746</v>
      </c>
      <c r="J296">
        <v>20</v>
      </c>
      <c r="K296">
        <v>1.38</v>
      </c>
      <c r="L296">
        <v>0</v>
      </c>
      <c r="M296">
        <v>27.6</v>
      </c>
      <c r="N296">
        <v>18.489999999999998</v>
      </c>
      <c r="O296">
        <v>9.11</v>
      </c>
      <c r="P296" t="s">
        <v>7760</v>
      </c>
    </row>
    <row r="297" spans="1:16" x14ac:dyDescent="0.25">
      <c r="A297" s="1">
        <v>45614</v>
      </c>
      <c r="B297" t="s">
        <v>311</v>
      </c>
      <c r="C297" t="s">
        <v>5090</v>
      </c>
      <c r="D297" t="s">
        <v>7700</v>
      </c>
      <c r="E297" t="s">
        <v>7701</v>
      </c>
      <c r="F297" t="s">
        <v>7707</v>
      </c>
      <c r="G297" t="s">
        <v>7722</v>
      </c>
      <c r="H297" t="s">
        <v>7727</v>
      </c>
      <c r="I297" t="s">
        <v>7741</v>
      </c>
      <c r="J297">
        <v>13</v>
      </c>
      <c r="K297">
        <v>1.1100000000000001</v>
      </c>
      <c r="L297">
        <v>0.18</v>
      </c>
      <c r="M297">
        <v>11.83</v>
      </c>
      <c r="N297">
        <v>8.8699999999999992</v>
      </c>
      <c r="O297">
        <v>2.96</v>
      </c>
      <c r="P297" t="s">
        <v>7758</v>
      </c>
    </row>
    <row r="298" spans="1:16" x14ac:dyDescent="0.25">
      <c r="A298" s="1">
        <v>45845</v>
      </c>
      <c r="B298" t="s">
        <v>312</v>
      </c>
      <c r="C298" t="s">
        <v>5300</v>
      </c>
      <c r="D298" t="s">
        <v>7698</v>
      </c>
      <c r="E298" t="s">
        <v>7701</v>
      </c>
      <c r="F298" t="s">
        <v>7707</v>
      </c>
      <c r="G298" t="s">
        <v>7712</v>
      </c>
      <c r="H298" t="s">
        <v>7727</v>
      </c>
      <c r="I298" t="s">
        <v>7741</v>
      </c>
      <c r="J298">
        <v>15</v>
      </c>
      <c r="K298">
        <v>1.88</v>
      </c>
      <c r="L298">
        <v>3.7999999999999999E-2</v>
      </c>
      <c r="M298">
        <v>27.13</v>
      </c>
      <c r="N298">
        <v>20.350000000000001</v>
      </c>
      <c r="O298">
        <v>6.78</v>
      </c>
      <c r="P298" t="s">
        <v>7760</v>
      </c>
    </row>
    <row r="299" spans="1:16" x14ac:dyDescent="0.25">
      <c r="A299" s="1">
        <v>45807</v>
      </c>
      <c r="B299" t="s">
        <v>313</v>
      </c>
      <c r="C299" t="s">
        <v>5180</v>
      </c>
      <c r="D299" t="s">
        <v>7700</v>
      </c>
      <c r="E299" t="s">
        <v>7702</v>
      </c>
      <c r="F299" t="s">
        <v>7709</v>
      </c>
      <c r="G299" t="s">
        <v>7709</v>
      </c>
      <c r="H299" t="s">
        <v>7724</v>
      </c>
      <c r="I299" t="s">
        <v>7747</v>
      </c>
      <c r="J299">
        <v>5</v>
      </c>
      <c r="K299">
        <v>2.2200000000000002</v>
      </c>
      <c r="L299">
        <v>0</v>
      </c>
      <c r="M299">
        <v>11.1</v>
      </c>
      <c r="N299">
        <v>7.77</v>
      </c>
      <c r="O299">
        <v>3.33</v>
      </c>
      <c r="P299" t="s">
        <v>7760</v>
      </c>
    </row>
    <row r="300" spans="1:16" x14ac:dyDescent="0.25">
      <c r="A300" s="1">
        <v>45813</v>
      </c>
      <c r="B300" t="s">
        <v>314</v>
      </c>
      <c r="C300" t="s">
        <v>5301</v>
      </c>
      <c r="D300" t="s">
        <v>7700</v>
      </c>
      <c r="E300" t="s">
        <v>7702</v>
      </c>
      <c r="F300" t="s">
        <v>7707</v>
      </c>
      <c r="G300" t="s">
        <v>7722</v>
      </c>
      <c r="H300" t="s">
        <v>7726</v>
      </c>
      <c r="I300" t="s">
        <v>7745</v>
      </c>
      <c r="J300">
        <v>1</v>
      </c>
      <c r="K300">
        <v>27</v>
      </c>
      <c r="L300">
        <v>9.0999999999999998E-2</v>
      </c>
      <c r="M300">
        <v>24.54</v>
      </c>
      <c r="N300">
        <v>13.5</v>
      </c>
      <c r="O300">
        <v>11.04</v>
      </c>
      <c r="P300" t="s">
        <v>7757</v>
      </c>
    </row>
    <row r="301" spans="1:16" x14ac:dyDescent="0.25">
      <c r="A301" s="1">
        <v>45660</v>
      </c>
      <c r="B301" t="s">
        <v>315</v>
      </c>
      <c r="C301" t="s">
        <v>5302</v>
      </c>
      <c r="D301" t="s">
        <v>7699</v>
      </c>
      <c r="E301" t="s">
        <v>7702</v>
      </c>
      <c r="F301" t="s">
        <v>7705</v>
      </c>
      <c r="G301" t="s">
        <v>7711</v>
      </c>
      <c r="H301" t="s">
        <v>7727</v>
      </c>
      <c r="I301" t="s">
        <v>7741</v>
      </c>
      <c r="J301">
        <v>4</v>
      </c>
      <c r="K301">
        <v>1.39</v>
      </c>
      <c r="L301">
        <v>2.1000000000000001E-2</v>
      </c>
      <c r="M301">
        <v>5.44</v>
      </c>
      <c r="N301">
        <v>4.08</v>
      </c>
      <c r="O301">
        <v>1.36</v>
      </c>
      <c r="P301" t="s">
        <v>7757</v>
      </c>
    </row>
    <row r="302" spans="1:16" x14ac:dyDescent="0.25">
      <c r="A302" s="1">
        <v>45674</v>
      </c>
      <c r="B302" t="s">
        <v>316</v>
      </c>
      <c r="C302" t="s">
        <v>5303</v>
      </c>
      <c r="D302" t="s">
        <v>7700</v>
      </c>
      <c r="E302" t="s">
        <v>7702</v>
      </c>
      <c r="F302" t="s">
        <v>7705</v>
      </c>
      <c r="G302" t="s">
        <v>7705</v>
      </c>
      <c r="H302" t="s">
        <v>7726</v>
      </c>
      <c r="I302" t="s">
        <v>7745</v>
      </c>
      <c r="J302">
        <v>13</v>
      </c>
      <c r="K302">
        <v>22.03</v>
      </c>
      <c r="L302">
        <v>5.6000000000000001E-2</v>
      </c>
      <c r="M302">
        <v>270.35000000000002</v>
      </c>
      <c r="N302">
        <v>148.69</v>
      </c>
      <c r="O302">
        <v>121.66</v>
      </c>
      <c r="P302" t="s">
        <v>7760</v>
      </c>
    </row>
    <row r="303" spans="1:16" x14ac:dyDescent="0.25">
      <c r="A303" s="1">
        <v>45509</v>
      </c>
      <c r="B303" t="s">
        <v>317</v>
      </c>
      <c r="C303" t="s">
        <v>5304</v>
      </c>
      <c r="D303" t="s">
        <v>7698</v>
      </c>
      <c r="E303" t="s">
        <v>7701</v>
      </c>
      <c r="F303" t="s">
        <v>7708</v>
      </c>
      <c r="G303" t="s">
        <v>7720</v>
      </c>
      <c r="H303" t="s">
        <v>7727</v>
      </c>
      <c r="I303" t="s">
        <v>7740</v>
      </c>
      <c r="J303">
        <v>7</v>
      </c>
      <c r="K303">
        <v>1.92</v>
      </c>
      <c r="L303">
        <v>6.6000000000000003E-2</v>
      </c>
      <c r="M303">
        <v>12.55</v>
      </c>
      <c r="N303">
        <v>9.41</v>
      </c>
      <c r="O303">
        <v>3.14</v>
      </c>
      <c r="P303" t="s">
        <v>7761</v>
      </c>
    </row>
    <row r="304" spans="1:16" x14ac:dyDescent="0.25">
      <c r="A304" s="1">
        <v>45509</v>
      </c>
      <c r="B304" t="s">
        <v>318</v>
      </c>
      <c r="C304" t="s">
        <v>5305</v>
      </c>
      <c r="D304" t="s">
        <v>7700</v>
      </c>
      <c r="E304" t="s">
        <v>7701</v>
      </c>
      <c r="F304" t="s">
        <v>7705</v>
      </c>
      <c r="G304" t="s">
        <v>7711</v>
      </c>
      <c r="H304" t="s">
        <v>7727</v>
      </c>
      <c r="I304" t="s">
        <v>7734</v>
      </c>
      <c r="J304">
        <v>5</v>
      </c>
      <c r="K304">
        <v>1.62</v>
      </c>
      <c r="L304">
        <v>0</v>
      </c>
      <c r="M304">
        <v>8.1</v>
      </c>
      <c r="N304">
        <v>6.08</v>
      </c>
      <c r="O304">
        <v>2.02</v>
      </c>
      <c r="P304" t="s">
        <v>7760</v>
      </c>
    </row>
    <row r="305" spans="1:16" x14ac:dyDescent="0.25">
      <c r="A305" s="1">
        <v>45394</v>
      </c>
      <c r="B305" t="s">
        <v>319</v>
      </c>
      <c r="C305" t="s">
        <v>5306</v>
      </c>
      <c r="D305" t="s">
        <v>7700</v>
      </c>
      <c r="E305" t="s">
        <v>7702</v>
      </c>
      <c r="F305" t="s">
        <v>7708</v>
      </c>
      <c r="G305" t="s">
        <v>7720</v>
      </c>
      <c r="H305" t="s">
        <v>7723</v>
      </c>
      <c r="I305" t="s">
        <v>7730</v>
      </c>
      <c r="J305">
        <v>13</v>
      </c>
      <c r="K305">
        <v>1.1000000000000001</v>
      </c>
      <c r="L305">
        <v>0.109</v>
      </c>
      <c r="M305">
        <v>12.74</v>
      </c>
      <c r="N305">
        <v>8.5399999999999991</v>
      </c>
      <c r="O305">
        <v>4.2</v>
      </c>
      <c r="P305" t="s">
        <v>7759</v>
      </c>
    </row>
    <row r="306" spans="1:16" x14ac:dyDescent="0.25">
      <c r="A306" s="1">
        <v>45385</v>
      </c>
      <c r="B306" t="s">
        <v>320</v>
      </c>
      <c r="C306" t="s">
        <v>5307</v>
      </c>
      <c r="D306" t="s">
        <v>7700</v>
      </c>
      <c r="E306" t="s">
        <v>7701</v>
      </c>
      <c r="F306" t="s">
        <v>7704</v>
      </c>
      <c r="G306" t="s">
        <v>7714</v>
      </c>
      <c r="H306" t="s">
        <v>7724</v>
      </c>
      <c r="I306" t="s">
        <v>7747</v>
      </c>
      <c r="J306">
        <v>10</v>
      </c>
      <c r="K306">
        <v>1.3</v>
      </c>
      <c r="L306">
        <v>0.107</v>
      </c>
      <c r="M306">
        <v>11.61</v>
      </c>
      <c r="N306">
        <v>8.1300000000000008</v>
      </c>
      <c r="O306">
        <v>3.48</v>
      </c>
      <c r="P306" t="s">
        <v>7760</v>
      </c>
    </row>
    <row r="307" spans="1:16" x14ac:dyDescent="0.25">
      <c r="A307" s="1">
        <v>45554</v>
      </c>
      <c r="B307" t="s">
        <v>321</v>
      </c>
      <c r="C307" t="s">
        <v>5308</v>
      </c>
      <c r="D307" t="s">
        <v>7700</v>
      </c>
      <c r="E307" t="s">
        <v>7702</v>
      </c>
      <c r="F307" t="s">
        <v>7705</v>
      </c>
      <c r="G307" t="s">
        <v>7705</v>
      </c>
      <c r="H307" t="s">
        <v>7729</v>
      </c>
      <c r="I307" t="s">
        <v>7753</v>
      </c>
      <c r="J307">
        <v>5</v>
      </c>
      <c r="K307">
        <v>2.92</v>
      </c>
      <c r="L307">
        <v>0.16400000000000001</v>
      </c>
      <c r="M307">
        <v>12.21</v>
      </c>
      <c r="N307">
        <v>8.7899999999999991</v>
      </c>
      <c r="O307">
        <v>3.42</v>
      </c>
      <c r="P307" t="s">
        <v>7760</v>
      </c>
    </row>
    <row r="308" spans="1:16" x14ac:dyDescent="0.25">
      <c r="A308" s="1">
        <v>45720</v>
      </c>
      <c r="B308" t="s">
        <v>322</v>
      </c>
      <c r="C308" t="s">
        <v>5309</v>
      </c>
      <c r="D308" t="s">
        <v>7700</v>
      </c>
      <c r="E308" t="s">
        <v>7702</v>
      </c>
      <c r="F308" t="s">
        <v>7707</v>
      </c>
      <c r="G308" t="s">
        <v>7717</v>
      </c>
      <c r="H308" t="s">
        <v>7723</v>
      </c>
      <c r="I308" t="s">
        <v>7730</v>
      </c>
      <c r="J308">
        <v>8</v>
      </c>
      <c r="K308">
        <v>1.42</v>
      </c>
      <c r="L308">
        <v>0.105</v>
      </c>
      <c r="M308">
        <v>10.17</v>
      </c>
      <c r="N308">
        <v>6.81</v>
      </c>
      <c r="O308">
        <v>3.36</v>
      </c>
      <c r="P308" t="s">
        <v>7758</v>
      </c>
    </row>
    <row r="309" spans="1:16" x14ac:dyDescent="0.25">
      <c r="A309" s="1">
        <v>45623</v>
      </c>
      <c r="B309" t="s">
        <v>323</v>
      </c>
      <c r="C309" t="s">
        <v>5310</v>
      </c>
      <c r="D309" t="s">
        <v>7698</v>
      </c>
      <c r="E309" t="s">
        <v>7702</v>
      </c>
      <c r="F309" t="s">
        <v>7707</v>
      </c>
      <c r="G309" t="s">
        <v>7712</v>
      </c>
      <c r="H309" t="s">
        <v>7725</v>
      </c>
      <c r="I309" t="s">
        <v>7732</v>
      </c>
      <c r="J309">
        <v>3</v>
      </c>
      <c r="K309">
        <v>2.39</v>
      </c>
      <c r="L309">
        <v>5.6000000000000001E-2</v>
      </c>
      <c r="M309">
        <v>6.77</v>
      </c>
      <c r="N309">
        <v>5.28</v>
      </c>
      <c r="O309">
        <v>1.49</v>
      </c>
      <c r="P309" t="s">
        <v>7758</v>
      </c>
    </row>
    <row r="310" spans="1:16" x14ac:dyDescent="0.25">
      <c r="A310" s="1">
        <v>45508</v>
      </c>
      <c r="B310" t="s">
        <v>324</v>
      </c>
      <c r="C310" t="s">
        <v>5311</v>
      </c>
      <c r="D310" t="s">
        <v>7700</v>
      </c>
      <c r="E310" t="s">
        <v>7701</v>
      </c>
      <c r="F310" t="s">
        <v>7708</v>
      </c>
      <c r="G310" t="s">
        <v>7720</v>
      </c>
      <c r="H310" t="s">
        <v>7727</v>
      </c>
      <c r="I310" t="s">
        <v>7738</v>
      </c>
      <c r="J310">
        <v>10</v>
      </c>
      <c r="K310">
        <v>2.19</v>
      </c>
      <c r="L310">
        <v>0.108</v>
      </c>
      <c r="M310">
        <v>19.53</v>
      </c>
      <c r="N310">
        <v>14.65</v>
      </c>
      <c r="O310">
        <v>4.88</v>
      </c>
      <c r="P310" t="s">
        <v>7759</v>
      </c>
    </row>
    <row r="311" spans="1:16" x14ac:dyDescent="0.25">
      <c r="A311" s="1">
        <v>45909</v>
      </c>
      <c r="B311" t="s">
        <v>325</v>
      </c>
      <c r="C311" t="s">
        <v>5312</v>
      </c>
      <c r="D311" t="s">
        <v>7698</v>
      </c>
      <c r="E311" t="s">
        <v>7701</v>
      </c>
      <c r="F311" t="s">
        <v>7705</v>
      </c>
      <c r="G311" t="s">
        <v>7721</v>
      </c>
      <c r="H311" t="s">
        <v>7724</v>
      </c>
      <c r="I311" t="s">
        <v>7731</v>
      </c>
      <c r="J311">
        <v>17</v>
      </c>
      <c r="K311">
        <v>1.44</v>
      </c>
      <c r="L311">
        <v>0.123</v>
      </c>
      <c r="M311">
        <v>21.47</v>
      </c>
      <c r="N311">
        <v>15.03</v>
      </c>
      <c r="O311">
        <v>6.44</v>
      </c>
      <c r="P311" t="s">
        <v>7760</v>
      </c>
    </row>
    <row r="312" spans="1:16" x14ac:dyDescent="0.25">
      <c r="A312" s="1">
        <v>45701</v>
      </c>
      <c r="B312" t="s">
        <v>326</v>
      </c>
      <c r="C312" t="s">
        <v>5313</v>
      </c>
      <c r="D312" t="s">
        <v>7698</v>
      </c>
      <c r="E312" t="s">
        <v>7701</v>
      </c>
      <c r="F312" t="s">
        <v>7707</v>
      </c>
      <c r="G312" t="s">
        <v>7717</v>
      </c>
      <c r="H312" t="s">
        <v>7727</v>
      </c>
      <c r="I312" t="s">
        <v>7743</v>
      </c>
      <c r="J312">
        <v>5</v>
      </c>
      <c r="K312">
        <v>1.64</v>
      </c>
      <c r="L312">
        <v>0.09</v>
      </c>
      <c r="M312">
        <v>7.46</v>
      </c>
      <c r="N312">
        <v>5.6</v>
      </c>
      <c r="O312">
        <v>1.86</v>
      </c>
      <c r="P312" t="s">
        <v>7757</v>
      </c>
    </row>
    <row r="313" spans="1:16" x14ac:dyDescent="0.25">
      <c r="A313" s="1">
        <v>45538</v>
      </c>
      <c r="B313" t="s">
        <v>327</v>
      </c>
      <c r="C313" t="s">
        <v>5314</v>
      </c>
      <c r="D313" t="s">
        <v>7699</v>
      </c>
      <c r="E313" t="s">
        <v>7702</v>
      </c>
      <c r="F313" t="s">
        <v>7708</v>
      </c>
      <c r="G313" t="s">
        <v>7720</v>
      </c>
      <c r="H313" t="s">
        <v>7728</v>
      </c>
      <c r="I313" t="s">
        <v>7755</v>
      </c>
      <c r="J313">
        <v>1</v>
      </c>
      <c r="K313">
        <v>2.23</v>
      </c>
      <c r="L313">
        <v>0.01</v>
      </c>
      <c r="M313">
        <v>2.21</v>
      </c>
      <c r="N313">
        <v>1.44</v>
      </c>
      <c r="O313">
        <v>0.77</v>
      </c>
      <c r="P313" t="s">
        <v>7760</v>
      </c>
    </row>
    <row r="314" spans="1:16" x14ac:dyDescent="0.25">
      <c r="A314" s="1">
        <v>45757</v>
      </c>
      <c r="B314" t="s">
        <v>328</v>
      </c>
      <c r="C314" t="s">
        <v>5315</v>
      </c>
      <c r="D314" t="s">
        <v>7700</v>
      </c>
      <c r="E314" t="s">
        <v>7702</v>
      </c>
      <c r="F314" t="s">
        <v>7705</v>
      </c>
      <c r="G314" t="s">
        <v>7721</v>
      </c>
      <c r="H314" t="s">
        <v>7725</v>
      </c>
      <c r="I314" t="s">
        <v>7732</v>
      </c>
      <c r="J314">
        <v>12</v>
      </c>
      <c r="K314">
        <v>1.5</v>
      </c>
      <c r="L314">
        <v>5.0999999999999997E-2</v>
      </c>
      <c r="M314">
        <v>17.079999999999998</v>
      </c>
      <c r="N314">
        <v>13.32</v>
      </c>
      <c r="O314">
        <v>3.76</v>
      </c>
      <c r="P314" t="s">
        <v>7759</v>
      </c>
    </row>
    <row r="315" spans="1:16" x14ac:dyDescent="0.25">
      <c r="A315" s="1">
        <v>45770</v>
      </c>
      <c r="B315" t="s">
        <v>329</v>
      </c>
      <c r="C315" t="s">
        <v>5316</v>
      </c>
      <c r="D315" t="s">
        <v>7700</v>
      </c>
      <c r="E315" t="s">
        <v>7701</v>
      </c>
      <c r="F315" t="s">
        <v>7708</v>
      </c>
      <c r="G315" t="s">
        <v>7718</v>
      </c>
      <c r="H315" t="s">
        <v>7725</v>
      </c>
      <c r="I315" t="s">
        <v>7735</v>
      </c>
      <c r="J315">
        <v>5</v>
      </c>
      <c r="K315">
        <v>1.45</v>
      </c>
      <c r="L315">
        <v>7.2999999999999995E-2</v>
      </c>
      <c r="M315">
        <v>6.72</v>
      </c>
      <c r="N315">
        <v>5.24</v>
      </c>
      <c r="O315">
        <v>1.48</v>
      </c>
      <c r="P315" t="s">
        <v>7760</v>
      </c>
    </row>
    <row r="316" spans="1:16" x14ac:dyDescent="0.25">
      <c r="A316" s="1">
        <v>45822</v>
      </c>
      <c r="B316" t="s">
        <v>330</v>
      </c>
      <c r="C316" t="s">
        <v>5317</v>
      </c>
      <c r="D316" t="s">
        <v>7699</v>
      </c>
      <c r="E316" t="s">
        <v>7701</v>
      </c>
      <c r="F316" t="s">
        <v>7707</v>
      </c>
      <c r="G316" t="s">
        <v>7722</v>
      </c>
      <c r="H316" t="s">
        <v>7723</v>
      </c>
      <c r="I316" t="s">
        <v>7739</v>
      </c>
      <c r="J316">
        <v>8</v>
      </c>
      <c r="K316">
        <v>1.27</v>
      </c>
      <c r="L316">
        <v>4.2999999999999997E-2</v>
      </c>
      <c r="M316">
        <v>9.7200000000000006</v>
      </c>
      <c r="N316">
        <v>6.51</v>
      </c>
      <c r="O316">
        <v>3.21</v>
      </c>
      <c r="P316" t="s">
        <v>7759</v>
      </c>
    </row>
    <row r="317" spans="1:16" x14ac:dyDescent="0.25">
      <c r="A317" s="1">
        <v>45346</v>
      </c>
      <c r="B317" t="s">
        <v>331</v>
      </c>
      <c r="C317" t="s">
        <v>5318</v>
      </c>
      <c r="D317" t="s">
        <v>7698</v>
      </c>
      <c r="E317" t="s">
        <v>7702</v>
      </c>
      <c r="F317" t="s">
        <v>7708</v>
      </c>
      <c r="G317" t="s">
        <v>7716</v>
      </c>
      <c r="H317" t="s">
        <v>7723</v>
      </c>
      <c r="I317" t="s">
        <v>7739</v>
      </c>
      <c r="J317">
        <v>18</v>
      </c>
      <c r="K317">
        <v>1.8</v>
      </c>
      <c r="L317">
        <v>7.6999999999999999E-2</v>
      </c>
      <c r="M317">
        <v>29.91</v>
      </c>
      <c r="N317">
        <v>20.04</v>
      </c>
      <c r="O317">
        <v>9.8699999999999992</v>
      </c>
      <c r="P317" t="s">
        <v>7760</v>
      </c>
    </row>
    <row r="318" spans="1:16" x14ac:dyDescent="0.25">
      <c r="A318" s="1">
        <v>45630</v>
      </c>
      <c r="B318" t="s">
        <v>332</v>
      </c>
      <c r="C318" t="s">
        <v>5319</v>
      </c>
      <c r="D318" t="s">
        <v>7699</v>
      </c>
      <c r="E318" t="s">
        <v>7701</v>
      </c>
      <c r="F318" t="s">
        <v>7704</v>
      </c>
      <c r="G318" t="s">
        <v>7704</v>
      </c>
      <c r="H318" t="s">
        <v>7727</v>
      </c>
      <c r="I318" t="s">
        <v>7743</v>
      </c>
      <c r="J318">
        <v>3</v>
      </c>
      <c r="K318">
        <v>1.31</v>
      </c>
      <c r="L318">
        <v>0.14599999999999999</v>
      </c>
      <c r="M318">
        <v>3.36</v>
      </c>
      <c r="N318">
        <v>2.52</v>
      </c>
      <c r="O318">
        <v>0.84</v>
      </c>
      <c r="P318" t="s">
        <v>7761</v>
      </c>
    </row>
    <row r="319" spans="1:16" x14ac:dyDescent="0.25">
      <c r="A319" s="1">
        <v>45883</v>
      </c>
      <c r="B319" t="s">
        <v>333</v>
      </c>
      <c r="C319" t="s">
        <v>5320</v>
      </c>
      <c r="D319" t="s">
        <v>7698</v>
      </c>
      <c r="E319" t="s">
        <v>7701</v>
      </c>
      <c r="F319" t="s">
        <v>7705</v>
      </c>
      <c r="G319" t="s">
        <v>7721</v>
      </c>
      <c r="H319" t="s">
        <v>7723</v>
      </c>
      <c r="I319" t="s">
        <v>7746</v>
      </c>
      <c r="J319">
        <v>15</v>
      </c>
      <c r="K319">
        <v>1.73</v>
      </c>
      <c r="L319">
        <v>4.9000000000000002E-2</v>
      </c>
      <c r="M319">
        <v>24.68</v>
      </c>
      <c r="N319">
        <v>16.54</v>
      </c>
      <c r="O319">
        <v>8.14</v>
      </c>
      <c r="P319" t="s">
        <v>7757</v>
      </c>
    </row>
    <row r="320" spans="1:16" x14ac:dyDescent="0.25">
      <c r="A320" s="1">
        <v>45603</v>
      </c>
      <c r="B320" t="s">
        <v>334</v>
      </c>
      <c r="C320" t="s">
        <v>5321</v>
      </c>
      <c r="D320" t="s">
        <v>7698</v>
      </c>
      <c r="E320" t="s">
        <v>7702</v>
      </c>
      <c r="F320" t="s">
        <v>7706</v>
      </c>
      <c r="G320" t="s">
        <v>7706</v>
      </c>
      <c r="H320" t="s">
        <v>7723</v>
      </c>
      <c r="I320" t="s">
        <v>7746</v>
      </c>
      <c r="J320">
        <v>19</v>
      </c>
      <c r="K320">
        <v>1.61</v>
      </c>
      <c r="L320">
        <v>0.111</v>
      </c>
      <c r="M320">
        <v>27.19</v>
      </c>
      <c r="N320">
        <v>18.22</v>
      </c>
      <c r="O320">
        <v>8.9700000000000006</v>
      </c>
      <c r="P320" t="s">
        <v>7759</v>
      </c>
    </row>
    <row r="321" spans="1:16" x14ac:dyDescent="0.25">
      <c r="A321" s="1">
        <v>45834</v>
      </c>
      <c r="B321" t="s">
        <v>335</v>
      </c>
      <c r="C321" t="s">
        <v>5322</v>
      </c>
      <c r="D321" t="s">
        <v>7700</v>
      </c>
      <c r="E321" t="s">
        <v>7702</v>
      </c>
      <c r="F321" t="s">
        <v>7704</v>
      </c>
      <c r="G321" t="s">
        <v>7710</v>
      </c>
      <c r="H321" t="s">
        <v>7725</v>
      </c>
      <c r="I321" t="s">
        <v>7735</v>
      </c>
      <c r="J321">
        <v>11</v>
      </c>
      <c r="K321">
        <v>1.61</v>
      </c>
      <c r="L321">
        <v>5.6000000000000001E-2</v>
      </c>
      <c r="M321">
        <v>16.72</v>
      </c>
      <c r="N321">
        <v>13.04</v>
      </c>
      <c r="O321">
        <v>3.68</v>
      </c>
      <c r="P321" t="s">
        <v>7757</v>
      </c>
    </row>
    <row r="322" spans="1:16" x14ac:dyDescent="0.25">
      <c r="A322" s="1">
        <v>45801</v>
      </c>
      <c r="B322" t="s">
        <v>336</v>
      </c>
      <c r="C322" t="s">
        <v>5323</v>
      </c>
      <c r="D322" t="s">
        <v>7699</v>
      </c>
      <c r="E322" t="s">
        <v>7701</v>
      </c>
      <c r="F322" t="s">
        <v>7708</v>
      </c>
      <c r="G322" t="s">
        <v>7716</v>
      </c>
      <c r="H322" t="s">
        <v>7724</v>
      </c>
      <c r="I322" t="s">
        <v>7751</v>
      </c>
      <c r="J322">
        <v>15</v>
      </c>
      <c r="K322">
        <v>1.61</v>
      </c>
      <c r="L322">
        <v>7.8E-2</v>
      </c>
      <c r="M322">
        <v>22.27</v>
      </c>
      <c r="N322">
        <v>15.59</v>
      </c>
      <c r="O322">
        <v>6.68</v>
      </c>
      <c r="P322" t="s">
        <v>7761</v>
      </c>
    </row>
    <row r="323" spans="1:16" x14ac:dyDescent="0.25">
      <c r="A323" s="1">
        <v>45628</v>
      </c>
      <c r="B323" t="s">
        <v>337</v>
      </c>
      <c r="C323" t="s">
        <v>5324</v>
      </c>
      <c r="D323" t="s">
        <v>7700</v>
      </c>
      <c r="E323" t="s">
        <v>7701</v>
      </c>
      <c r="F323" t="s">
        <v>7708</v>
      </c>
      <c r="G323" t="s">
        <v>7716</v>
      </c>
      <c r="H323" t="s">
        <v>7725</v>
      </c>
      <c r="I323" t="s">
        <v>7732</v>
      </c>
      <c r="J323">
        <v>8</v>
      </c>
      <c r="K323">
        <v>1.83</v>
      </c>
      <c r="L323">
        <v>0.17</v>
      </c>
      <c r="M323">
        <v>12.15</v>
      </c>
      <c r="N323">
        <v>9.48</v>
      </c>
      <c r="O323">
        <v>2.67</v>
      </c>
      <c r="P323" t="s">
        <v>7757</v>
      </c>
    </row>
    <row r="324" spans="1:16" x14ac:dyDescent="0.25">
      <c r="A324" s="1">
        <v>45824</v>
      </c>
      <c r="B324" t="s">
        <v>338</v>
      </c>
      <c r="C324" t="s">
        <v>5325</v>
      </c>
      <c r="D324" t="s">
        <v>7698</v>
      </c>
      <c r="E324" t="s">
        <v>7701</v>
      </c>
      <c r="F324" t="s">
        <v>7706</v>
      </c>
      <c r="G324" t="s">
        <v>7706</v>
      </c>
      <c r="H324" t="s">
        <v>7723</v>
      </c>
      <c r="I324" t="s">
        <v>7739</v>
      </c>
      <c r="J324">
        <v>5</v>
      </c>
      <c r="K324">
        <v>1.1499999999999999</v>
      </c>
      <c r="L324">
        <v>6.4000000000000001E-2</v>
      </c>
      <c r="M324">
        <v>5.38</v>
      </c>
      <c r="N324">
        <v>3.6</v>
      </c>
      <c r="O324">
        <v>1.78</v>
      </c>
      <c r="P324" t="s">
        <v>7760</v>
      </c>
    </row>
    <row r="325" spans="1:16" x14ac:dyDescent="0.25">
      <c r="A325" s="1">
        <v>45912</v>
      </c>
      <c r="B325" t="s">
        <v>339</v>
      </c>
      <c r="C325" t="s">
        <v>5326</v>
      </c>
      <c r="D325" t="s">
        <v>7700</v>
      </c>
      <c r="E325" t="s">
        <v>7703</v>
      </c>
      <c r="F325" t="s">
        <v>7706</v>
      </c>
      <c r="G325" t="s">
        <v>7706</v>
      </c>
      <c r="H325" t="s">
        <v>7723</v>
      </c>
      <c r="I325" t="s">
        <v>7739</v>
      </c>
      <c r="J325">
        <v>13</v>
      </c>
      <c r="K325">
        <v>2.0699999999999998</v>
      </c>
      <c r="L325">
        <v>1.4999999999999999E-2</v>
      </c>
      <c r="M325">
        <v>26.51</v>
      </c>
      <c r="N325">
        <v>17.760000000000002</v>
      </c>
      <c r="O325">
        <v>8.75</v>
      </c>
      <c r="P325" t="s">
        <v>7759</v>
      </c>
    </row>
    <row r="326" spans="1:16" x14ac:dyDescent="0.25">
      <c r="A326" s="1">
        <v>45833</v>
      </c>
      <c r="B326" t="s">
        <v>340</v>
      </c>
      <c r="C326" t="s">
        <v>5327</v>
      </c>
      <c r="D326" t="s">
        <v>7700</v>
      </c>
      <c r="E326" t="s">
        <v>7701</v>
      </c>
      <c r="F326" t="s">
        <v>7708</v>
      </c>
      <c r="G326" t="s">
        <v>7718</v>
      </c>
      <c r="H326" t="s">
        <v>7724</v>
      </c>
      <c r="I326" t="s">
        <v>7747</v>
      </c>
      <c r="J326">
        <v>12</v>
      </c>
      <c r="K326">
        <v>2.0699999999999998</v>
      </c>
      <c r="L326">
        <v>0.05</v>
      </c>
      <c r="M326">
        <v>23.6</v>
      </c>
      <c r="N326">
        <v>16.52</v>
      </c>
      <c r="O326">
        <v>7.08</v>
      </c>
      <c r="P326" t="s">
        <v>7760</v>
      </c>
    </row>
    <row r="327" spans="1:16" x14ac:dyDescent="0.25">
      <c r="A327" s="1">
        <v>45348</v>
      </c>
      <c r="B327" t="s">
        <v>341</v>
      </c>
      <c r="C327" t="s">
        <v>5328</v>
      </c>
      <c r="D327" t="s">
        <v>7700</v>
      </c>
      <c r="E327" t="s">
        <v>7702</v>
      </c>
      <c r="F327" t="s">
        <v>7709</v>
      </c>
      <c r="G327" t="s">
        <v>7719</v>
      </c>
      <c r="H327" t="s">
        <v>7729</v>
      </c>
      <c r="I327" t="s">
        <v>7749</v>
      </c>
      <c r="J327">
        <v>3</v>
      </c>
      <c r="K327">
        <v>1.42</v>
      </c>
      <c r="L327">
        <v>2.9000000000000001E-2</v>
      </c>
      <c r="M327">
        <v>4.1399999999999997</v>
      </c>
      <c r="N327">
        <v>2.98</v>
      </c>
      <c r="O327">
        <v>1.1599999999999999</v>
      </c>
      <c r="P327" t="s">
        <v>7758</v>
      </c>
    </row>
    <row r="328" spans="1:16" x14ac:dyDescent="0.25">
      <c r="A328" s="1">
        <v>45791</v>
      </c>
      <c r="B328" t="s">
        <v>342</v>
      </c>
      <c r="C328" t="s">
        <v>5329</v>
      </c>
      <c r="D328" t="s">
        <v>7700</v>
      </c>
      <c r="E328" t="s">
        <v>7701</v>
      </c>
      <c r="F328" t="s">
        <v>7706</v>
      </c>
      <c r="G328" t="s">
        <v>7706</v>
      </c>
      <c r="H328" t="s">
        <v>7727</v>
      </c>
      <c r="I328" t="s">
        <v>7740</v>
      </c>
      <c r="J328">
        <v>13</v>
      </c>
      <c r="K328">
        <v>1.57</v>
      </c>
      <c r="L328">
        <v>3.4000000000000002E-2</v>
      </c>
      <c r="M328">
        <v>19.72</v>
      </c>
      <c r="N328">
        <v>14.79</v>
      </c>
      <c r="O328">
        <v>4.93</v>
      </c>
      <c r="P328" t="s">
        <v>7760</v>
      </c>
    </row>
    <row r="329" spans="1:16" x14ac:dyDescent="0.25">
      <c r="A329" s="1">
        <v>45337</v>
      </c>
      <c r="B329" t="s">
        <v>343</v>
      </c>
      <c r="C329" t="s">
        <v>5330</v>
      </c>
      <c r="D329" t="s">
        <v>7700</v>
      </c>
      <c r="E329" t="s">
        <v>7702</v>
      </c>
      <c r="F329" t="s">
        <v>7709</v>
      </c>
      <c r="G329" t="s">
        <v>7706</v>
      </c>
      <c r="H329" t="s">
        <v>7725</v>
      </c>
      <c r="I329" t="s">
        <v>7735</v>
      </c>
      <c r="J329">
        <v>8</v>
      </c>
      <c r="K329">
        <v>1.1200000000000001</v>
      </c>
      <c r="L329">
        <v>8.5000000000000006E-2</v>
      </c>
      <c r="M329">
        <v>8.1999999999999993</v>
      </c>
      <c r="N329">
        <v>6.4</v>
      </c>
      <c r="O329">
        <v>1.8</v>
      </c>
      <c r="P329" t="s">
        <v>7760</v>
      </c>
    </row>
    <row r="330" spans="1:16" x14ac:dyDescent="0.25">
      <c r="A330" s="1">
        <v>45713</v>
      </c>
      <c r="B330" t="s">
        <v>344</v>
      </c>
      <c r="C330" t="s">
        <v>5331</v>
      </c>
      <c r="D330" t="s">
        <v>7698</v>
      </c>
      <c r="E330" t="s">
        <v>7702</v>
      </c>
      <c r="F330" t="s">
        <v>7707</v>
      </c>
      <c r="G330" t="s">
        <v>7717</v>
      </c>
      <c r="H330" t="s">
        <v>7727</v>
      </c>
      <c r="I330" t="s">
        <v>7743</v>
      </c>
      <c r="J330">
        <v>14</v>
      </c>
      <c r="K330">
        <v>2.06</v>
      </c>
      <c r="L330">
        <v>1.4999999999999999E-2</v>
      </c>
      <c r="M330">
        <v>28.41</v>
      </c>
      <c r="N330">
        <v>21.31</v>
      </c>
      <c r="O330">
        <v>7.1</v>
      </c>
      <c r="P330" t="s">
        <v>7761</v>
      </c>
    </row>
    <row r="331" spans="1:16" x14ac:dyDescent="0.25">
      <c r="A331" s="1">
        <v>45407</v>
      </c>
      <c r="B331" t="s">
        <v>345</v>
      </c>
      <c r="C331" t="s">
        <v>5332</v>
      </c>
      <c r="D331" t="s">
        <v>7698</v>
      </c>
      <c r="E331" t="s">
        <v>7701</v>
      </c>
      <c r="F331" t="s">
        <v>7708</v>
      </c>
      <c r="G331" t="s">
        <v>7713</v>
      </c>
      <c r="H331" t="s">
        <v>7726</v>
      </c>
      <c r="I331" t="s">
        <v>7745</v>
      </c>
      <c r="J331">
        <v>15</v>
      </c>
      <c r="K331">
        <v>14.52</v>
      </c>
      <c r="L331">
        <v>5.5E-2</v>
      </c>
      <c r="M331">
        <v>205.82</v>
      </c>
      <c r="N331">
        <v>113.2</v>
      </c>
      <c r="O331">
        <v>92.62</v>
      </c>
      <c r="P331" t="s">
        <v>7758</v>
      </c>
    </row>
    <row r="332" spans="1:16" x14ac:dyDescent="0.25">
      <c r="A332" s="1">
        <v>45647</v>
      </c>
      <c r="B332" t="s">
        <v>346</v>
      </c>
      <c r="C332" t="s">
        <v>5333</v>
      </c>
      <c r="D332" t="s">
        <v>7700</v>
      </c>
      <c r="E332" t="s">
        <v>7702</v>
      </c>
      <c r="F332" t="s">
        <v>7705</v>
      </c>
      <c r="G332" t="s">
        <v>7705</v>
      </c>
      <c r="H332" t="s">
        <v>7723</v>
      </c>
      <c r="I332" t="s">
        <v>7746</v>
      </c>
      <c r="J332">
        <v>16</v>
      </c>
      <c r="K332">
        <v>1.99</v>
      </c>
      <c r="L332">
        <v>2.3E-2</v>
      </c>
      <c r="M332">
        <v>31.11</v>
      </c>
      <c r="N332">
        <v>20.84</v>
      </c>
      <c r="O332">
        <v>10.27</v>
      </c>
      <c r="P332" t="s">
        <v>7761</v>
      </c>
    </row>
    <row r="333" spans="1:16" x14ac:dyDescent="0.25">
      <c r="A333" s="1">
        <v>45574</v>
      </c>
      <c r="B333" t="s">
        <v>347</v>
      </c>
      <c r="C333" t="s">
        <v>5334</v>
      </c>
      <c r="D333" t="s">
        <v>7700</v>
      </c>
      <c r="E333" t="s">
        <v>7701</v>
      </c>
      <c r="F333" t="s">
        <v>7708</v>
      </c>
      <c r="G333" t="s">
        <v>7718</v>
      </c>
      <c r="H333" t="s">
        <v>7727</v>
      </c>
      <c r="I333" t="s">
        <v>7740</v>
      </c>
      <c r="J333">
        <v>4</v>
      </c>
      <c r="K333">
        <v>1.37</v>
      </c>
      <c r="L333">
        <v>8.8999999999999996E-2</v>
      </c>
      <c r="M333">
        <v>4.99</v>
      </c>
      <c r="N333">
        <v>3.74</v>
      </c>
      <c r="O333">
        <v>1.25</v>
      </c>
      <c r="P333" t="s">
        <v>7761</v>
      </c>
    </row>
    <row r="334" spans="1:16" x14ac:dyDescent="0.25">
      <c r="A334" s="1">
        <v>45427</v>
      </c>
      <c r="B334" t="s">
        <v>348</v>
      </c>
      <c r="C334" t="s">
        <v>5335</v>
      </c>
      <c r="D334" t="s">
        <v>7698</v>
      </c>
      <c r="E334" t="s">
        <v>7702</v>
      </c>
      <c r="F334" t="s">
        <v>7708</v>
      </c>
      <c r="G334" t="s">
        <v>7716</v>
      </c>
      <c r="H334" t="s">
        <v>7726</v>
      </c>
      <c r="I334" t="s">
        <v>7745</v>
      </c>
      <c r="J334">
        <v>5</v>
      </c>
      <c r="K334">
        <v>31.25</v>
      </c>
      <c r="L334">
        <v>0.11</v>
      </c>
      <c r="M334">
        <v>139.06</v>
      </c>
      <c r="N334">
        <v>76.48</v>
      </c>
      <c r="O334">
        <v>62.58</v>
      </c>
      <c r="P334" t="s">
        <v>7761</v>
      </c>
    </row>
    <row r="335" spans="1:16" x14ac:dyDescent="0.25">
      <c r="A335" s="1">
        <v>45457</v>
      </c>
      <c r="B335" t="s">
        <v>349</v>
      </c>
      <c r="C335" t="s">
        <v>5336</v>
      </c>
      <c r="D335" t="s">
        <v>7700</v>
      </c>
      <c r="E335" t="s">
        <v>7702</v>
      </c>
      <c r="F335" t="s">
        <v>7707</v>
      </c>
      <c r="G335" t="s">
        <v>7715</v>
      </c>
      <c r="H335" t="s">
        <v>7729</v>
      </c>
      <c r="I335" t="s">
        <v>7749</v>
      </c>
      <c r="J335">
        <v>14</v>
      </c>
      <c r="K335">
        <v>2.04</v>
      </c>
      <c r="L335">
        <v>7.1999999999999995E-2</v>
      </c>
      <c r="M335">
        <v>26.5</v>
      </c>
      <c r="N335">
        <v>19.079999999999998</v>
      </c>
      <c r="O335">
        <v>7.42</v>
      </c>
      <c r="P335" t="s">
        <v>7758</v>
      </c>
    </row>
    <row r="336" spans="1:16" x14ac:dyDescent="0.25">
      <c r="A336" s="1">
        <v>45861</v>
      </c>
      <c r="B336" t="s">
        <v>350</v>
      </c>
      <c r="C336" t="s">
        <v>5337</v>
      </c>
      <c r="D336" t="s">
        <v>7699</v>
      </c>
      <c r="E336" t="s">
        <v>7702</v>
      </c>
      <c r="F336" t="s">
        <v>7705</v>
      </c>
      <c r="G336" t="s">
        <v>7705</v>
      </c>
      <c r="H336" t="s">
        <v>7728</v>
      </c>
      <c r="I336" t="s">
        <v>7750</v>
      </c>
      <c r="J336">
        <v>9</v>
      </c>
      <c r="K336">
        <v>2.0299999999999998</v>
      </c>
      <c r="L336">
        <v>0.114</v>
      </c>
      <c r="M336">
        <v>16.190000000000001</v>
      </c>
      <c r="N336">
        <v>10.52</v>
      </c>
      <c r="O336">
        <v>5.67</v>
      </c>
      <c r="P336" t="s">
        <v>7761</v>
      </c>
    </row>
    <row r="337" spans="1:16" x14ac:dyDescent="0.25">
      <c r="A337" s="1">
        <v>45311</v>
      </c>
      <c r="B337" t="s">
        <v>351</v>
      </c>
      <c r="C337" t="s">
        <v>5338</v>
      </c>
      <c r="D337" t="s">
        <v>7700</v>
      </c>
      <c r="E337" t="s">
        <v>7703</v>
      </c>
      <c r="F337" t="s">
        <v>7704</v>
      </c>
      <c r="G337" t="s">
        <v>7704</v>
      </c>
      <c r="H337" t="s">
        <v>7729</v>
      </c>
      <c r="I337" t="s">
        <v>7737</v>
      </c>
      <c r="J337">
        <v>17</v>
      </c>
      <c r="K337">
        <v>1.59</v>
      </c>
      <c r="L337">
        <v>0</v>
      </c>
      <c r="M337">
        <v>27.03</v>
      </c>
      <c r="N337">
        <v>19.46</v>
      </c>
      <c r="O337">
        <v>7.57</v>
      </c>
      <c r="P337" t="s">
        <v>7757</v>
      </c>
    </row>
    <row r="338" spans="1:16" x14ac:dyDescent="0.25">
      <c r="A338" s="1">
        <v>45335</v>
      </c>
      <c r="B338" t="s">
        <v>352</v>
      </c>
      <c r="C338" t="s">
        <v>5339</v>
      </c>
      <c r="D338" t="s">
        <v>7700</v>
      </c>
      <c r="E338" t="s">
        <v>7702</v>
      </c>
      <c r="F338" t="s">
        <v>7705</v>
      </c>
      <c r="G338" t="s">
        <v>7721</v>
      </c>
      <c r="H338" t="s">
        <v>7724</v>
      </c>
      <c r="I338" t="s">
        <v>7731</v>
      </c>
      <c r="J338">
        <v>9</v>
      </c>
      <c r="K338">
        <v>1.64</v>
      </c>
      <c r="L338">
        <v>0.106</v>
      </c>
      <c r="M338">
        <v>13.2</v>
      </c>
      <c r="N338">
        <v>9.24</v>
      </c>
      <c r="O338">
        <v>3.96</v>
      </c>
      <c r="P338" t="s">
        <v>7760</v>
      </c>
    </row>
    <row r="339" spans="1:16" x14ac:dyDescent="0.25">
      <c r="A339" s="1">
        <v>45857</v>
      </c>
      <c r="B339" t="s">
        <v>353</v>
      </c>
      <c r="C339" t="s">
        <v>5340</v>
      </c>
      <c r="D339" t="s">
        <v>7700</v>
      </c>
      <c r="E339" t="s">
        <v>7701</v>
      </c>
      <c r="F339" t="s">
        <v>7705</v>
      </c>
      <c r="G339" t="s">
        <v>7711</v>
      </c>
      <c r="H339" t="s">
        <v>7724</v>
      </c>
      <c r="I339" t="s">
        <v>7752</v>
      </c>
      <c r="J339">
        <v>13</v>
      </c>
      <c r="K339">
        <v>2.0299999999999998</v>
      </c>
      <c r="L339">
        <v>2.1999999999999999E-2</v>
      </c>
      <c r="M339">
        <v>25.81</v>
      </c>
      <c r="N339">
        <v>18.07</v>
      </c>
      <c r="O339">
        <v>7.74</v>
      </c>
      <c r="P339" t="s">
        <v>7758</v>
      </c>
    </row>
    <row r="340" spans="1:16" x14ac:dyDescent="0.25">
      <c r="A340" s="1">
        <v>45872</v>
      </c>
      <c r="B340" t="s">
        <v>354</v>
      </c>
      <c r="C340" t="s">
        <v>5341</v>
      </c>
      <c r="D340" t="s">
        <v>7700</v>
      </c>
      <c r="E340" t="s">
        <v>7702</v>
      </c>
      <c r="F340" t="s">
        <v>7706</v>
      </c>
      <c r="G340" t="s">
        <v>7706</v>
      </c>
      <c r="H340" t="s">
        <v>7726</v>
      </c>
      <c r="I340" t="s">
        <v>7733</v>
      </c>
      <c r="J340">
        <v>6</v>
      </c>
      <c r="K340">
        <v>16.41</v>
      </c>
      <c r="L340">
        <v>0.13500000000000001</v>
      </c>
      <c r="M340">
        <v>85.17</v>
      </c>
      <c r="N340">
        <v>46.84</v>
      </c>
      <c r="O340">
        <v>38.33</v>
      </c>
      <c r="P340" t="s">
        <v>7759</v>
      </c>
    </row>
    <row r="341" spans="1:16" x14ac:dyDescent="0.25">
      <c r="A341" s="1">
        <v>45554</v>
      </c>
      <c r="B341" t="s">
        <v>355</v>
      </c>
      <c r="C341" t="s">
        <v>5342</v>
      </c>
      <c r="D341" t="s">
        <v>7699</v>
      </c>
      <c r="E341" t="s">
        <v>7702</v>
      </c>
      <c r="F341" t="s">
        <v>7709</v>
      </c>
      <c r="G341" t="s">
        <v>7709</v>
      </c>
      <c r="H341" t="s">
        <v>7728</v>
      </c>
      <c r="I341" t="s">
        <v>7736</v>
      </c>
      <c r="J341">
        <v>4</v>
      </c>
      <c r="K341">
        <v>1.64</v>
      </c>
      <c r="L341">
        <v>0.06</v>
      </c>
      <c r="M341">
        <v>6.17</v>
      </c>
      <c r="N341">
        <v>4.01</v>
      </c>
      <c r="O341">
        <v>2.16</v>
      </c>
      <c r="P341" t="s">
        <v>7761</v>
      </c>
    </row>
    <row r="342" spans="1:16" x14ac:dyDescent="0.25">
      <c r="A342" s="1">
        <v>45761</v>
      </c>
      <c r="B342" t="s">
        <v>356</v>
      </c>
      <c r="C342" t="s">
        <v>5343</v>
      </c>
      <c r="D342" t="s">
        <v>7700</v>
      </c>
      <c r="E342" t="s">
        <v>7702</v>
      </c>
      <c r="F342" t="s">
        <v>7707</v>
      </c>
      <c r="G342" t="s">
        <v>7717</v>
      </c>
      <c r="H342" t="s">
        <v>7727</v>
      </c>
      <c r="I342" t="s">
        <v>7738</v>
      </c>
      <c r="J342">
        <v>2</v>
      </c>
      <c r="K342">
        <v>2.04</v>
      </c>
      <c r="L342">
        <v>4.7E-2</v>
      </c>
      <c r="M342">
        <v>3.89</v>
      </c>
      <c r="N342">
        <v>2.92</v>
      </c>
      <c r="O342">
        <v>0.97</v>
      </c>
      <c r="P342" t="s">
        <v>7760</v>
      </c>
    </row>
    <row r="343" spans="1:16" x14ac:dyDescent="0.25">
      <c r="A343" s="1">
        <v>45317</v>
      </c>
      <c r="B343" t="s">
        <v>357</v>
      </c>
      <c r="C343" t="s">
        <v>5344</v>
      </c>
      <c r="D343" t="s">
        <v>7700</v>
      </c>
      <c r="E343" t="s">
        <v>7703</v>
      </c>
      <c r="F343" t="s">
        <v>7706</v>
      </c>
      <c r="G343" t="s">
        <v>7706</v>
      </c>
      <c r="H343" t="s">
        <v>7725</v>
      </c>
      <c r="I343" t="s">
        <v>7744</v>
      </c>
      <c r="J343">
        <v>8</v>
      </c>
      <c r="K343">
        <v>1.52</v>
      </c>
      <c r="L343">
        <v>8.9999999999999993E-3</v>
      </c>
      <c r="M343">
        <v>12.05</v>
      </c>
      <c r="N343">
        <v>9.4</v>
      </c>
      <c r="O343">
        <v>2.65</v>
      </c>
      <c r="P343" t="s">
        <v>7760</v>
      </c>
    </row>
    <row r="344" spans="1:16" x14ac:dyDescent="0.25">
      <c r="A344" s="1">
        <v>45539</v>
      </c>
      <c r="B344" t="s">
        <v>358</v>
      </c>
      <c r="C344" t="s">
        <v>5345</v>
      </c>
      <c r="D344" t="s">
        <v>7698</v>
      </c>
      <c r="E344" t="s">
        <v>7702</v>
      </c>
      <c r="F344" t="s">
        <v>7708</v>
      </c>
      <c r="G344" t="s">
        <v>7718</v>
      </c>
      <c r="H344" t="s">
        <v>7726</v>
      </c>
      <c r="I344" t="s">
        <v>7733</v>
      </c>
      <c r="J344">
        <v>5</v>
      </c>
      <c r="K344">
        <v>24.28</v>
      </c>
      <c r="L344">
        <v>9.9000000000000005E-2</v>
      </c>
      <c r="M344">
        <v>109.38</v>
      </c>
      <c r="N344">
        <v>60.16</v>
      </c>
      <c r="O344">
        <v>49.22</v>
      </c>
      <c r="P344" t="s">
        <v>7760</v>
      </c>
    </row>
    <row r="345" spans="1:16" x14ac:dyDescent="0.25">
      <c r="A345" s="1">
        <v>45703</v>
      </c>
      <c r="B345" t="s">
        <v>359</v>
      </c>
      <c r="C345" t="s">
        <v>5346</v>
      </c>
      <c r="D345" t="s">
        <v>7698</v>
      </c>
      <c r="E345" t="s">
        <v>7701</v>
      </c>
      <c r="F345" t="s">
        <v>7706</v>
      </c>
      <c r="G345" t="s">
        <v>7706</v>
      </c>
      <c r="H345" t="s">
        <v>7728</v>
      </c>
      <c r="I345" t="s">
        <v>7754</v>
      </c>
      <c r="J345">
        <v>11</v>
      </c>
      <c r="K345">
        <v>1.91</v>
      </c>
      <c r="L345">
        <v>0.14199999999999999</v>
      </c>
      <c r="M345">
        <v>18.03</v>
      </c>
      <c r="N345">
        <v>11.72</v>
      </c>
      <c r="O345">
        <v>6.31</v>
      </c>
      <c r="P345" t="s">
        <v>7757</v>
      </c>
    </row>
    <row r="346" spans="1:16" x14ac:dyDescent="0.25">
      <c r="A346" s="1">
        <v>45640</v>
      </c>
      <c r="B346" t="s">
        <v>360</v>
      </c>
      <c r="C346" t="s">
        <v>5347</v>
      </c>
      <c r="D346" t="s">
        <v>7700</v>
      </c>
      <c r="E346" t="s">
        <v>7702</v>
      </c>
      <c r="F346" t="s">
        <v>7708</v>
      </c>
      <c r="G346" t="s">
        <v>7713</v>
      </c>
      <c r="H346" t="s">
        <v>7728</v>
      </c>
      <c r="I346" t="s">
        <v>7755</v>
      </c>
      <c r="J346">
        <v>6</v>
      </c>
      <c r="K346">
        <v>1.92</v>
      </c>
      <c r="L346">
        <v>0.107</v>
      </c>
      <c r="M346">
        <v>10.29</v>
      </c>
      <c r="N346">
        <v>6.69</v>
      </c>
      <c r="O346">
        <v>3.6</v>
      </c>
      <c r="P346" t="s">
        <v>7758</v>
      </c>
    </row>
    <row r="347" spans="1:16" x14ac:dyDescent="0.25">
      <c r="A347" s="1">
        <v>45488</v>
      </c>
      <c r="B347" t="s">
        <v>361</v>
      </c>
      <c r="C347" t="s">
        <v>5348</v>
      </c>
      <c r="D347" t="s">
        <v>7700</v>
      </c>
      <c r="E347" t="s">
        <v>7702</v>
      </c>
      <c r="F347" t="s">
        <v>7708</v>
      </c>
      <c r="G347" t="s">
        <v>7718</v>
      </c>
      <c r="H347" t="s">
        <v>7723</v>
      </c>
      <c r="I347" t="s">
        <v>7739</v>
      </c>
      <c r="J347">
        <v>18</v>
      </c>
      <c r="K347">
        <v>2.08</v>
      </c>
      <c r="L347">
        <v>8.0000000000000002E-3</v>
      </c>
      <c r="M347">
        <v>37.14</v>
      </c>
      <c r="N347">
        <v>24.88</v>
      </c>
      <c r="O347">
        <v>12.26</v>
      </c>
      <c r="P347" t="s">
        <v>7761</v>
      </c>
    </row>
    <row r="348" spans="1:16" x14ac:dyDescent="0.25">
      <c r="A348" s="1">
        <v>45337</v>
      </c>
      <c r="B348" t="s">
        <v>362</v>
      </c>
      <c r="C348" t="s">
        <v>5349</v>
      </c>
      <c r="D348" t="s">
        <v>7700</v>
      </c>
      <c r="E348" t="s">
        <v>7702</v>
      </c>
      <c r="F348" t="s">
        <v>7707</v>
      </c>
      <c r="G348" t="s">
        <v>7712</v>
      </c>
      <c r="H348" t="s">
        <v>7727</v>
      </c>
      <c r="I348" t="s">
        <v>7741</v>
      </c>
      <c r="J348">
        <v>7</v>
      </c>
      <c r="K348">
        <v>1.21</v>
      </c>
      <c r="L348">
        <v>7.6999999999999999E-2</v>
      </c>
      <c r="M348">
        <v>7.82</v>
      </c>
      <c r="N348">
        <v>5.86</v>
      </c>
      <c r="O348">
        <v>1.96</v>
      </c>
      <c r="P348" t="s">
        <v>7760</v>
      </c>
    </row>
    <row r="349" spans="1:16" x14ac:dyDescent="0.25">
      <c r="A349" s="1">
        <v>45539</v>
      </c>
      <c r="B349" t="s">
        <v>363</v>
      </c>
      <c r="C349" t="s">
        <v>5350</v>
      </c>
      <c r="D349" t="s">
        <v>7700</v>
      </c>
      <c r="E349" t="s">
        <v>7703</v>
      </c>
      <c r="F349" t="s">
        <v>7705</v>
      </c>
      <c r="G349" t="s">
        <v>7711</v>
      </c>
      <c r="H349" t="s">
        <v>7724</v>
      </c>
      <c r="I349" t="s">
        <v>7747</v>
      </c>
      <c r="J349">
        <v>2</v>
      </c>
      <c r="K349">
        <v>2.0099999999999998</v>
      </c>
      <c r="L349">
        <v>0</v>
      </c>
      <c r="M349">
        <v>4.0199999999999996</v>
      </c>
      <c r="N349">
        <v>2.81</v>
      </c>
      <c r="O349">
        <v>1.21</v>
      </c>
      <c r="P349" t="s">
        <v>7759</v>
      </c>
    </row>
    <row r="350" spans="1:16" x14ac:dyDescent="0.25">
      <c r="A350" s="1">
        <v>45432</v>
      </c>
      <c r="B350" t="s">
        <v>364</v>
      </c>
      <c r="C350" t="s">
        <v>5351</v>
      </c>
      <c r="D350" t="s">
        <v>7700</v>
      </c>
      <c r="E350" t="s">
        <v>7702</v>
      </c>
      <c r="F350" t="s">
        <v>7708</v>
      </c>
      <c r="G350" t="s">
        <v>7720</v>
      </c>
      <c r="H350" t="s">
        <v>7728</v>
      </c>
      <c r="I350" t="s">
        <v>7754</v>
      </c>
      <c r="J350">
        <v>10</v>
      </c>
      <c r="K350">
        <v>1.67</v>
      </c>
      <c r="L350">
        <v>0.02</v>
      </c>
      <c r="M350">
        <v>16.37</v>
      </c>
      <c r="N350">
        <v>10.64</v>
      </c>
      <c r="O350">
        <v>5.73</v>
      </c>
      <c r="P350" t="s">
        <v>7760</v>
      </c>
    </row>
    <row r="351" spans="1:16" x14ac:dyDescent="0.25">
      <c r="A351" s="1">
        <v>45637</v>
      </c>
      <c r="B351" t="s">
        <v>365</v>
      </c>
      <c r="C351" t="s">
        <v>5352</v>
      </c>
      <c r="D351" t="s">
        <v>7698</v>
      </c>
      <c r="E351" t="s">
        <v>7701</v>
      </c>
      <c r="F351" t="s">
        <v>7707</v>
      </c>
      <c r="G351" t="s">
        <v>7722</v>
      </c>
      <c r="H351" t="s">
        <v>7726</v>
      </c>
      <c r="I351" t="s">
        <v>7745</v>
      </c>
      <c r="J351">
        <v>9</v>
      </c>
      <c r="K351">
        <v>14.22</v>
      </c>
      <c r="L351">
        <v>6.5000000000000002E-2</v>
      </c>
      <c r="M351">
        <v>119.66</v>
      </c>
      <c r="N351">
        <v>65.81</v>
      </c>
      <c r="O351">
        <v>53.85</v>
      </c>
      <c r="P351" t="s">
        <v>7759</v>
      </c>
    </row>
    <row r="352" spans="1:16" x14ac:dyDescent="0.25">
      <c r="A352" s="1">
        <v>45659</v>
      </c>
      <c r="B352" t="s">
        <v>366</v>
      </c>
      <c r="C352" t="s">
        <v>5353</v>
      </c>
      <c r="D352" t="s">
        <v>7700</v>
      </c>
      <c r="E352" t="s">
        <v>7702</v>
      </c>
      <c r="F352" t="s">
        <v>7707</v>
      </c>
      <c r="G352" t="s">
        <v>7712</v>
      </c>
      <c r="H352" t="s">
        <v>7728</v>
      </c>
      <c r="I352" t="s">
        <v>7754</v>
      </c>
      <c r="J352">
        <v>11</v>
      </c>
      <c r="K352">
        <v>2.2799999999999998</v>
      </c>
      <c r="L352">
        <v>7.6999999999999999E-2</v>
      </c>
      <c r="M352">
        <v>23.15</v>
      </c>
      <c r="N352">
        <v>15.05</v>
      </c>
      <c r="O352">
        <v>8.1</v>
      </c>
      <c r="P352" t="s">
        <v>7759</v>
      </c>
    </row>
    <row r="353" spans="1:16" x14ac:dyDescent="0.25">
      <c r="A353" s="1">
        <v>45716</v>
      </c>
      <c r="B353" t="s">
        <v>367</v>
      </c>
      <c r="C353" t="s">
        <v>5354</v>
      </c>
      <c r="D353" t="s">
        <v>7700</v>
      </c>
      <c r="E353" t="s">
        <v>7703</v>
      </c>
      <c r="F353" t="s">
        <v>7704</v>
      </c>
      <c r="G353" t="s">
        <v>7704</v>
      </c>
      <c r="H353" t="s">
        <v>7729</v>
      </c>
      <c r="I353" t="s">
        <v>7737</v>
      </c>
      <c r="J353">
        <v>12</v>
      </c>
      <c r="K353">
        <v>1.8</v>
      </c>
      <c r="L353">
        <v>0.09</v>
      </c>
      <c r="M353">
        <v>19.66</v>
      </c>
      <c r="N353">
        <v>14.16</v>
      </c>
      <c r="O353">
        <v>5.5</v>
      </c>
      <c r="P353" t="s">
        <v>7757</v>
      </c>
    </row>
    <row r="354" spans="1:16" x14ac:dyDescent="0.25">
      <c r="A354" s="1">
        <v>45354</v>
      </c>
      <c r="B354" t="s">
        <v>368</v>
      </c>
      <c r="C354" t="s">
        <v>5355</v>
      </c>
      <c r="D354" t="s">
        <v>7700</v>
      </c>
      <c r="E354" t="s">
        <v>7701</v>
      </c>
      <c r="F354" t="s">
        <v>7708</v>
      </c>
      <c r="G354" t="s">
        <v>7713</v>
      </c>
      <c r="H354" t="s">
        <v>7728</v>
      </c>
      <c r="I354" t="s">
        <v>7736</v>
      </c>
      <c r="J354">
        <v>14</v>
      </c>
      <c r="K354">
        <v>1.91</v>
      </c>
      <c r="L354">
        <v>7.6999999999999999E-2</v>
      </c>
      <c r="M354">
        <v>24.68</v>
      </c>
      <c r="N354">
        <v>16.04</v>
      </c>
      <c r="O354">
        <v>8.64</v>
      </c>
      <c r="P354" t="s">
        <v>7761</v>
      </c>
    </row>
    <row r="355" spans="1:16" x14ac:dyDescent="0.25">
      <c r="A355" s="1">
        <v>45299</v>
      </c>
      <c r="B355" t="s">
        <v>369</v>
      </c>
      <c r="C355" t="s">
        <v>5343</v>
      </c>
      <c r="D355" t="s">
        <v>7700</v>
      </c>
      <c r="E355" t="s">
        <v>7702</v>
      </c>
      <c r="F355" t="s">
        <v>7708</v>
      </c>
      <c r="G355" t="s">
        <v>7720</v>
      </c>
      <c r="H355" t="s">
        <v>7727</v>
      </c>
      <c r="I355" t="s">
        <v>7740</v>
      </c>
      <c r="J355">
        <v>9</v>
      </c>
      <c r="K355">
        <v>1.91</v>
      </c>
      <c r="L355">
        <v>8.4000000000000005E-2</v>
      </c>
      <c r="M355">
        <v>15.75</v>
      </c>
      <c r="N355">
        <v>11.81</v>
      </c>
      <c r="O355">
        <v>3.94</v>
      </c>
      <c r="P355" t="s">
        <v>7761</v>
      </c>
    </row>
    <row r="356" spans="1:16" x14ac:dyDescent="0.25">
      <c r="A356" s="1">
        <v>45381</v>
      </c>
      <c r="B356" t="s">
        <v>370</v>
      </c>
      <c r="C356" t="s">
        <v>5103</v>
      </c>
      <c r="D356" t="s">
        <v>7700</v>
      </c>
      <c r="E356" t="s">
        <v>7702</v>
      </c>
      <c r="F356" t="s">
        <v>7707</v>
      </c>
      <c r="G356" t="s">
        <v>7722</v>
      </c>
      <c r="H356" t="s">
        <v>7724</v>
      </c>
      <c r="I356" t="s">
        <v>7731</v>
      </c>
      <c r="J356">
        <v>8</v>
      </c>
      <c r="K356">
        <v>1.39</v>
      </c>
      <c r="L356">
        <v>6.5000000000000002E-2</v>
      </c>
      <c r="M356">
        <v>10.4</v>
      </c>
      <c r="N356">
        <v>7.28</v>
      </c>
      <c r="O356">
        <v>3.12</v>
      </c>
      <c r="P356" t="s">
        <v>7757</v>
      </c>
    </row>
    <row r="357" spans="1:16" x14ac:dyDescent="0.25">
      <c r="A357" s="1">
        <v>45837</v>
      </c>
      <c r="B357" t="s">
        <v>371</v>
      </c>
      <c r="C357" t="s">
        <v>5356</v>
      </c>
      <c r="D357" t="s">
        <v>7700</v>
      </c>
      <c r="E357" t="s">
        <v>7702</v>
      </c>
      <c r="F357" t="s">
        <v>7708</v>
      </c>
      <c r="G357" t="s">
        <v>7718</v>
      </c>
      <c r="H357" t="s">
        <v>7729</v>
      </c>
      <c r="I357" t="s">
        <v>7742</v>
      </c>
      <c r="J357">
        <v>20</v>
      </c>
      <c r="K357">
        <v>1.63</v>
      </c>
      <c r="L357">
        <v>5.6000000000000001E-2</v>
      </c>
      <c r="M357">
        <v>30.77</v>
      </c>
      <c r="N357">
        <v>22.15</v>
      </c>
      <c r="O357">
        <v>8.6199999999999992</v>
      </c>
      <c r="P357" t="s">
        <v>7757</v>
      </c>
    </row>
    <row r="358" spans="1:16" x14ac:dyDescent="0.25">
      <c r="A358" s="1">
        <v>45865</v>
      </c>
      <c r="B358" t="s">
        <v>372</v>
      </c>
      <c r="C358" t="s">
        <v>5357</v>
      </c>
      <c r="D358" t="s">
        <v>7700</v>
      </c>
      <c r="E358" t="s">
        <v>7702</v>
      </c>
      <c r="F358" t="s">
        <v>7706</v>
      </c>
      <c r="G358" t="s">
        <v>7706</v>
      </c>
      <c r="H358" t="s">
        <v>7724</v>
      </c>
      <c r="I358" t="s">
        <v>7731</v>
      </c>
      <c r="J358">
        <v>13</v>
      </c>
      <c r="K358">
        <v>1.99</v>
      </c>
      <c r="L358">
        <v>1.4E-2</v>
      </c>
      <c r="M358">
        <v>25.51</v>
      </c>
      <c r="N358">
        <v>17.86</v>
      </c>
      <c r="O358">
        <v>7.65</v>
      </c>
      <c r="P358" t="s">
        <v>7760</v>
      </c>
    </row>
    <row r="359" spans="1:16" x14ac:dyDescent="0.25">
      <c r="A359" s="1">
        <v>45677</v>
      </c>
      <c r="B359" t="s">
        <v>373</v>
      </c>
      <c r="C359" t="s">
        <v>5341</v>
      </c>
      <c r="D359" t="s">
        <v>7698</v>
      </c>
      <c r="E359" t="s">
        <v>7702</v>
      </c>
      <c r="F359" t="s">
        <v>7705</v>
      </c>
      <c r="G359" t="s">
        <v>7705</v>
      </c>
      <c r="H359" t="s">
        <v>7725</v>
      </c>
      <c r="I359" t="s">
        <v>7744</v>
      </c>
      <c r="J359">
        <v>10</v>
      </c>
      <c r="K359">
        <v>2.89</v>
      </c>
      <c r="L359">
        <v>3.9E-2</v>
      </c>
      <c r="M359">
        <v>27.77</v>
      </c>
      <c r="N359">
        <v>21.66</v>
      </c>
      <c r="O359">
        <v>6.11</v>
      </c>
      <c r="P359" t="s">
        <v>7758</v>
      </c>
    </row>
    <row r="360" spans="1:16" x14ac:dyDescent="0.25">
      <c r="A360" s="1">
        <v>45381</v>
      </c>
      <c r="B360" t="s">
        <v>374</v>
      </c>
      <c r="C360" t="s">
        <v>5358</v>
      </c>
      <c r="D360" t="s">
        <v>7698</v>
      </c>
      <c r="E360" t="s">
        <v>7701</v>
      </c>
      <c r="F360" t="s">
        <v>7707</v>
      </c>
      <c r="G360" t="s">
        <v>7717</v>
      </c>
      <c r="H360" t="s">
        <v>7725</v>
      </c>
      <c r="I360" t="s">
        <v>7732</v>
      </c>
      <c r="J360">
        <v>13</v>
      </c>
      <c r="K360">
        <v>1.8</v>
      </c>
      <c r="L360">
        <v>0</v>
      </c>
      <c r="M360">
        <v>23.4</v>
      </c>
      <c r="N360">
        <v>18.25</v>
      </c>
      <c r="O360">
        <v>5.15</v>
      </c>
      <c r="P360" t="s">
        <v>7758</v>
      </c>
    </row>
    <row r="361" spans="1:16" x14ac:dyDescent="0.25">
      <c r="A361" s="1">
        <v>45847</v>
      </c>
      <c r="B361" t="s">
        <v>375</v>
      </c>
      <c r="C361" t="s">
        <v>5359</v>
      </c>
      <c r="D361" t="s">
        <v>7700</v>
      </c>
      <c r="E361" t="s">
        <v>7701</v>
      </c>
      <c r="F361" t="s">
        <v>7708</v>
      </c>
      <c r="G361" t="s">
        <v>7720</v>
      </c>
      <c r="H361" t="s">
        <v>7729</v>
      </c>
      <c r="I361" t="s">
        <v>7749</v>
      </c>
      <c r="J361">
        <v>19</v>
      </c>
      <c r="K361">
        <v>1.53</v>
      </c>
      <c r="L361">
        <v>0.11600000000000001</v>
      </c>
      <c r="M361">
        <v>25.7</v>
      </c>
      <c r="N361">
        <v>18.5</v>
      </c>
      <c r="O361">
        <v>7.2</v>
      </c>
      <c r="P361" t="s">
        <v>7760</v>
      </c>
    </row>
    <row r="362" spans="1:16" x14ac:dyDescent="0.25">
      <c r="A362" s="1">
        <v>45377</v>
      </c>
      <c r="B362" t="s">
        <v>376</v>
      </c>
      <c r="C362" t="s">
        <v>5360</v>
      </c>
      <c r="D362" t="s">
        <v>7698</v>
      </c>
      <c r="E362" t="s">
        <v>7701</v>
      </c>
      <c r="F362" t="s">
        <v>7705</v>
      </c>
      <c r="G362" t="s">
        <v>7721</v>
      </c>
      <c r="H362" t="s">
        <v>7727</v>
      </c>
      <c r="I362" t="s">
        <v>7734</v>
      </c>
      <c r="J362">
        <v>8</v>
      </c>
      <c r="K362">
        <v>1.07</v>
      </c>
      <c r="L362">
        <v>2.8000000000000001E-2</v>
      </c>
      <c r="M362">
        <v>8.32</v>
      </c>
      <c r="N362">
        <v>6.24</v>
      </c>
      <c r="O362">
        <v>2.08</v>
      </c>
      <c r="P362" t="s">
        <v>7759</v>
      </c>
    </row>
    <row r="363" spans="1:16" x14ac:dyDescent="0.25">
      <c r="A363" s="1">
        <v>45516</v>
      </c>
      <c r="B363" t="s">
        <v>377</v>
      </c>
      <c r="C363" t="s">
        <v>5361</v>
      </c>
      <c r="D363" t="s">
        <v>7700</v>
      </c>
      <c r="E363" t="s">
        <v>7701</v>
      </c>
      <c r="F363" t="s">
        <v>7705</v>
      </c>
      <c r="G363" t="s">
        <v>7705</v>
      </c>
      <c r="H363" t="s">
        <v>7723</v>
      </c>
      <c r="I363" t="s">
        <v>7730</v>
      </c>
      <c r="J363">
        <v>19</v>
      </c>
      <c r="K363">
        <v>1.59</v>
      </c>
      <c r="L363">
        <v>6.8000000000000005E-2</v>
      </c>
      <c r="M363">
        <v>28.16</v>
      </c>
      <c r="N363">
        <v>18.87</v>
      </c>
      <c r="O363">
        <v>9.2899999999999991</v>
      </c>
      <c r="P363" t="s">
        <v>7757</v>
      </c>
    </row>
    <row r="364" spans="1:16" x14ac:dyDescent="0.25">
      <c r="A364" s="1">
        <v>45872</v>
      </c>
      <c r="B364" t="s">
        <v>378</v>
      </c>
      <c r="C364" t="s">
        <v>5362</v>
      </c>
      <c r="D364" t="s">
        <v>7698</v>
      </c>
      <c r="E364" t="s">
        <v>7702</v>
      </c>
      <c r="F364" t="s">
        <v>7709</v>
      </c>
      <c r="G364" t="s">
        <v>7719</v>
      </c>
      <c r="H364" t="s">
        <v>7723</v>
      </c>
      <c r="I364" t="s">
        <v>7739</v>
      </c>
      <c r="J364">
        <v>9</v>
      </c>
      <c r="K364">
        <v>1.5</v>
      </c>
      <c r="L364">
        <v>0.11899999999999999</v>
      </c>
      <c r="M364">
        <v>11.89</v>
      </c>
      <c r="N364">
        <v>7.97</v>
      </c>
      <c r="O364">
        <v>3.92</v>
      </c>
      <c r="P364" t="s">
        <v>7761</v>
      </c>
    </row>
    <row r="365" spans="1:16" x14ac:dyDescent="0.25">
      <c r="A365" s="1">
        <v>45566</v>
      </c>
      <c r="B365" t="s">
        <v>379</v>
      </c>
      <c r="C365" t="s">
        <v>5363</v>
      </c>
      <c r="D365" t="s">
        <v>7700</v>
      </c>
      <c r="E365" t="s">
        <v>7701</v>
      </c>
      <c r="F365" t="s">
        <v>7704</v>
      </c>
      <c r="G365" t="s">
        <v>7714</v>
      </c>
      <c r="H365" t="s">
        <v>7726</v>
      </c>
      <c r="I365" t="s">
        <v>7733</v>
      </c>
      <c r="J365">
        <v>18</v>
      </c>
      <c r="K365">
        <v>29.38</v>
      </c>
      <c r="L365">
        <v>0.14899999999999999</v>
      </c>
      <c r="M365">
        <v>450.04</v>
      </c>
      <c r="N365">
        <v>247.52</v>
      </c>
      <c r="O365">
        <v>202.52</v>
      </c>
      <c r="P365" t="s">
        <v>7760</v>
      </c>
    </row>
    <row r="366" spans="1:16" x14ac:dyDescent="0.25">
      <c r="A366" s="1">
        <v>45841</v>
      </c>
      <c r="B366" t="s">
        <v>380</v>
      </c>
      <c r="C366" t="s">
        <v>5030</v>
      </c>
      <c r="D366" t="s">
        <v>7698</v>
      </c>
      <c r="E366" t="s">
        <v>7702</v>
      </c>
      <c r="F366" t="s">
        <v>7707</v>
      </c>
      <c r="G366" t="s">
        <v>7715</v>
      </c>
      <c r="H366" t="s">
        <v>7727</v>
      </c>
      <c r="I366" t="s">
        <v>7740</v>
      </c>
      <c r="J366">
        <v>5</v>
      </c>
      <c r="K366">
        <v>2.0299999999999998</v>
      </c>
      <c r="L366">
        <v>3.1E-2</v>
      </c>
      <c r="M366">
        <v>9.84</v>
      </c>
      <c r="N366">
        <v>7.38</v>
      </c>
      <c r="O366">
        <v>2.46</v>
      </c>
      <c r="P366" t="s">
        <v>7757</v>
      </c>
    </row>
    <row r="367" spans="1:16" x14ac:dyDescent="0.25">
      <c r="A367" s="1">
        <v>45433</v>
      </c>
      <c r="B367" t="s">
        <v>381</v>
      </c>
      <c r="C367" t="s">
        <v>5364</v>
      </c>
      <c r="D367" t="s">
        <v>7700</v>
      </c>
      <c r="E367" t="s">
        <v>7701</v>
      </c>
      <c r="F367" t="s">
        <v>7709</v>
      </c>
      <c r="G367" t="s">
        <v>7706</v>
      </c>
      <c r="H367" t="s">
        <v>7726</v>
      </c>
      <c r="I367" t="s">
        <v>7756</v>
      </c>
      <c r="J367">
        <v>12</v>
      </c>
      <c r="K367">
        <v>34.5</v>
      </c>
      <c r="L367">
        <v>3.4000000000000002E-2</v>
      </c>
      <c r="M367">
        <v>399.92</v>
      </c>
      <c r="N367">
        <v>219.96</v>
      </c>
      <c r="O367">
        <v>179.96</v>
      </c>
      <c r="P367" t="s">
        <v>7760</v>
      </c>
    </row>
    <row r="368" spans="1:16" x14ac:dyDescent="0.25">
      <c r="A368" s="1">
        <v>45395</v>
      </c>
      <c r="B368" t="s">
        <v>382</v>
      </c>
      <c r="C368" t="s">
        <v>5365</v>
      </c>
      <c r="D368" t="s">
        <v>7700</v>
      </c>
      <c r="E368" t="s">
        <v>7702</v>
      </c>
      <c r="F368" t="s">
        <v>7706</v>
      </c>
      <c r="G368" t="s">
        <v>7706</v>
      </c>
      <c r="H368" t="s">
        <v>7729</v>
      </c>
      <c r="I368" t="s">
        <v>7749</v>
      </c>
      <c r="J368">
        <v>7</v>
      </c>
      <c r="K368">
        <v>1.64</v>
      </c>
      <c r="L368">
        <v>2.4E-2</v>
      </c>
      <c r="M368">
        <v>11.2</v>
      </c>
      <c r="N368">
        <v>8.06</v>
      </c>
      <c r="O368">
        <v>3.14</v>
      </c>
      <c r="P368" t="s">
        <v>7760</v>
      </c>
    </row>
    <row r="369" spans="1:16" x14ac:dyDescent="0.25">
      <c r="A369" s="1">
        <v>45776</v>
      </c>
      <c r="B369" t="s">
        <v>383</v>
      </c>
      <c r="C369" t="s">
        <v>5366</v>
      </c>
      <c r="D369" t="s">
        <v>7698</v>
      </c>
      <c r="E369" t="s">
        <v>7702</v>
      </c>
      <c r="F369" t="s">
        <v>7704</v>
      </c>
      <c r="G369" t="s">
        <v>7710</v>
      </c>
      <c r="H369" t="s">
        <v>7724</v>
      </c>
      <c r="I369" t="s">
        <v>7752</v>
      </c>
      <c r="J369">
        <v>1</v>
      </c>
      <c r="K369">
        <v>1.76</v>
      </c>
      <c r="L369">
        <v>5.8999999999999997E-2</v>
      </c>
      <c r="M369">
        <v>1.66</v>
      </c>
      <c r="N369">
        <v>1.1599999999999999</v>
      </c>
      <c r="O369">
        <v>0.5</v>
      </c>
      <c r="P369" t="s">
        <v>7759</v>
      </c>
    </row>
    <row r="370" spans="1:16" x14ac:dyDescent="0.25">
      <c r="A370" s="1">
        <v>45466</v>
      </c>
      <c r="B370" t="s">
        <v>384</v>
      </c>
      <c r="C370" t="s">
        <v>5367</v>
      </c>
      <c r="D370" t="s">
        <v>7700</v>
      </c>
      <c r="E370" t="s">
        <v>7702</v>
      </c>
      <c r="F370" t="s">
        <v>7708</v>
      </c>
      <c r="G370" t="s">
        <v>7713</v>
      </c>
      <c r="H370" t="s">
        <v>7724</v>
      </c>
      <c r="I370" t="s">
        <v>7731</v>
      </c>
      <c r="J370">
        <v>8</v>
      </c>
      <c r="K370">
        <v>1.26</v>
      </c>
      <c r="L370">
        <v>1.4999999999999999E-2</v>
      </c>
      <c r="M370">
        <v>9.93</v>
      </c>
      <c r="N370">
        <v>6.95</v>
      </c>
      <c r="O370">
        <v>2.98</v>
      </c>
      <c r="P370" t="s">
        <v>7757</v>
      </c>
    </row>
    <row r="371" spans="1:16" x14ac:dyDescent="0.25">
      <c r="A371" s="1">
        <v>45553</v>
      </c>
      <c r="B371" t="s">
        <v>385</v>
      </c>
      <c r="C371" t="s">
        <v>5368</v>
      </c>
      <c r="D371" t="s">
        <v>7698</v>
      </c>
      <c r="E371" t="s">
        <v>7702</v>
      </c>
      <c r="F371" t="s">
        <v>7704</v>
      </c>
      <c r="G371" t="s">
        <v>7714</v>
      </c>
      <c r="H371" t="s">
        <v>7728</v>
      </c>
      <c r="I371" t="s">
        <v>7754</v>
      </c>
      <c r="J371">
        <v>9</v>
      </c>
      <c r="K371">
        <v>1.87</v>
      </c>
      <c r="L371">
        <v>0.104</v>
      </c>
      <c r="M371">
        <v>15.08</v>
      </c>
      <c r="N371">
        <v>9.8000000000000007</v>
      </c>
      <c r="O371">
        <v>5.28</v>
      </c>
      <c r="P371" t="s">
        <v>7761</v>
      </c>
    </row>
    <row r="372" spans="1:16" x14ac:dyDescent="0.25">
      <c r="A372" s="1">
        <v>45841</v>
      </c>
      <c r="B372" t="s">
        <v>386</v>
      </c>
      <c r="C372" t="s">
        <v>5369</v>
      </c>
      <c r="D372" t="s">
        <v>7700</v>
      </c>
      <c r="E372" t="s">
        <v>7701</v>
      </c>
      <c r="F372" t="s">
        <v>7707</v>
      </c>
      <c r="G372" t="s">
        <v>7712</v>
      </c>
      <c r="H372" t="s">
        <v>7729</v>
      </c>
      <c r="I372" t="s">
        <v>7749</v>
      </c>
      <c r="J372">
        <v>6</v>
      </c>
      <c r="K372">
        <v>1.27</v>
      </c>
      <c r="L372">
        <v>3.7999999999999999E-2</v>
      </c>
      <c r="M372">
        <v>7.33</v>
      </c>
      <c r="N372">
        <v>5.28</v>
      </c>
      <c r="O372">
        <v>2.0499999999999998</v>
      </c>
      <c r="P372" t="s">
        <v>7760</v>
      </c>
    </row>
    <row r="373" spans="1:16" x14ac:dyDescent="0.25">
      <c r="A373" s="1">
        <v>45405</v>
      </c>
      <c r="B373" t="s">
        <v>387</v>
      </c>
      <c r="C373" t="s">
        <v>5370</v>
      </c>
      <c r="D373" t="s">
        <v>7700</v>
      </c>
      <c r="E373" t="s">
        <v>7701</v>
      </c>
      <c r="F373" t="s">
        <v>7708</v>
      </c>
      <c r="G373" t="s">
        <v>7720</v>
      </c>
      <c r="H373" t="s">
        <v>7723</v>
      </c>
      <c r="I373" t="s">
        <v>7730</v>
      </c>
      <c r="J373">
        <v>20</v>
      </c>
      <c r="K373">
        <v>1.94</v>
      </c>
      <c r="L373">
        <v>0.01</v>
      </c>
      <c r="M373">
        <v>38.409999999999997</v>
      </c>
      <c r="N373">
        <v>25.73</v>
      </c>
      <c r="O373">
        <v>12.68</v>
      </c>
      <c r="P373" t="s">
        <v>7758</v>
      </c>
    </row>
    <row r="374" spans="1:16" x14ac:dyDescent="0.25">
      <c r="A374" s="1">
        <v>45865</v>
      </c>
      <c r="B374" t="s">
        <v>388</v>
      </c>
      <c r="C374" t="s">
        <v>5371</v>
      </c>
      <c r="D374" t="s">
        <v>7698</v>
      </c>
      <c r="E374" t="s">
        <v>7703</v>
      </c>
      <c r="F374" t="s">
        <v>7709</v>
      </c>
      <c r="G374" t="s">
        <v>7709</v>
      </c>
      <c r="H374" t="s">
        <v>7724</v>
      </c>
      <c r="I374" t="s">
        <v>7731</v>
      </c>
      <c r="J374">
        <v>11</v>
      </c>
      <c r="K374">
        <v>2.71</v>
      </c>
      <c r="L374">
        <v>1.2999999999999999E-2</v>
      </c>
      <c r="M374">
        <v>29.42</v>
      </c>
      <c r="N374">
        <v>20.59</v>
      </c>
      <c r="O374">
        <v>8.83</v>
      </c>
      <c r="P374" t="s">
        <v>7758</v>
      </c>
    </row>
    <row r="375" spans="1:16" x14ac:dyDescent="0.25">
      <c r="A375" s="1">
        <v>45510</v>
      </c>
      <c r="B375" t="s">
        <v>389</v>
      </c>
      <c r="C375" t="s">
        <v>5372</v>
      </c>
      <c r="D375" t="s">
        <v>7700</v>
      </c>
      <c r="E375" t="s">
        <v>7702</v>
      </c>
      <c r="F375" t="s">
        <v>7705</v>
      </c>
      <c r="G375" t="s">
        <v>7711</v>
      </c>
      <c r="H375" t="s">
        <v>7729</v>
      </c>
      <c r="I375" t="s">
        <v>7749</v>
      </c>
      <c r="J375">
        <v>7</v>
      </c>
      <c r="K375">
        <v>1.83</v>
      </c>
      <c r="L375">
        <v>4.5999999999999999E-2</v>
      </c>
      <c r="M375">
        <v>12.22</v>
      </c>
      <c r="N375">
        <v>8.8000000000000007</v>
      </c>
      <c r="O375">
        <v>3.42</v>
      </c>
      <c r="P375" t="s">
        <v>7760</v>
      </c>
    </row>
    <row r="376" spans="1:16" x14ac:dyDescent="0.25">
      <c r="A376" s="1">
        <v>45443</v>
      </c>
      <c r="B376" t="s">
        <v>390</v>
      </c>
      <c r="C376" t="s">
        <v>5373</v>
      </c>
      <c r="D376" t="s">
        <v>7700</v>
      </c>
      <c r="E376" t="s">
        <v>7702</v>
      </c>
      <c r="F376" t="s">
        <v>7704</v>
      </c>
      <c r="G376" t="s">
        <v>7710</v>
      </c>
      <c r="H376" t="s">
        <v>7723</v>
      </c>
      <c r="I376" t="s">
        <v>7739</v>
      </c>
      <c r="J376">
        <v>20</v>
      </c>
      <c r="K376">
        <v>1.82</v>
      </c>
      <c r="L376">
        <v>0</v>
      </c>
      <c r="M376">
        <v>36.4</v>
      </c>
      <c r="N376">
        <v>24.39</v>
      </c>
      <c r="O376">
        <v>12.01</v>
      </c>
      <c r="P376" t="s">
        <v>7759</v>
      </c>
    </row>
    <row r="377" spans="1:16" x14ac:dyDescent="0.25">
      <c r="A377" s="1">
        <v>45471</v>
      </c>
      <c r="B377" t="s">
        <v>391</v>
      </c>
      <c r="C377" t="s">
        <v>5374</v>
      </c>
      <c r="D377" t="s">
        <v>7700</v>
      </c>
      <c r="E377" t="s">
        <v>7703</v>
      </c>
      <c r="F377" t="s">
        <v>7707</v>
      </c>
      <c r="G377" t="s">
        <v>7715</v>
      </c>
      <c r="H377" t="s">
        <v>7723</v>
      </c>
      <c r="I377" t="s">
        <v>7730</v>
      </c>
      <c r="J377">
        <v>15</v>
      </c>
      <c r="K377">
        <v>1.85</v>
      </c>
      <c r="L377">
        <v>6.4000000000000001E-2</v>
      </c>
      <c r="M377">
        <v>25.97</v>
      </c>
      <c r="N377">
        <v>17.399999999999999</v>
      </c>
      <c r="O377">
        <v>8.57</v>
      </c>
      <c r="P377" t="s">
        <v>7760</v>
      </c>
    </row>
    <row r="378" spans="1:16" x14ac:dyDescent="0.25">
      <c r="A378" s="1">
        <v>45358</v>
      </c>
      <c r="B378" t="s">
        <v>392</v>
      </c>
      <c r="C378" t="s">
        <v>5375</v>
      </c>
      <c r="D378" t="s">
        <v>7700</v>
      </c>
      <c r="E378" t="s">
        <v>7701</v>
      </c>
      <c r="F378" t="s">
        <v>7709</v>
      </c>
      <c r="G378" t="s">
        <v>7719</v>
      </c>
      <c r="H378" t="s">
        <v>7723</v>
      </c>
      <c r="I378" t="s">
        <v>7739</v>
      </c>
      <c r="J378">
        <v>16</v>
      </c>
      <c r="K378">
        <v>1.1299999999999999</v>
      </c>
      <c r="L378">
        <v>5.8000000000000003E-2</v>
      </c>
      <c r="M378">
        <v>17.03</v>
      </c>
      <c r="N378">
        <v>11.41</v>
      </c>
      <c r="O378">
        <v>5.62</v>
      </c>
      <c r="P378" t="s">
        <v>7757</v>
      </c>
    </row>
    <row r="379" spans="1:16" x14ac:dyDescent="0.25">
      <c r="A379" s="1">
        <v>45886</v>
      </c>
      <c r="B379" t="s">
        <v>393</v>
      </c>
      <c r="C379" t="s">
        <v>5376</v>
      </c>
      <c r="D379" t="s">
        <v>7698</v>
      </c>
      <c r="E379" t="s">
        <v>7702</v>
      </c>
      <c r="F379" t="s">
        <v>7708</v>
      </c>
      <c r="G379" t="s">
        <v>7713</v>
      </c>
      <c r="H379" t="s">
        <v>7728</v>
      </c>
      <c r="I379" t="s">
        <v>7736</v>
      </c>
      <c r="J379">
        <v>11</v>
      </c>
      <c r="K379">
        <v>2.77</v>
      </c>
      <c r="L379">
        <v>0.155</v>
      </c>
      <c r="M379">
        <v>25.75</v>
      </c>
      <c r="N379">
        <v>16.739999999999998</v>
      </c>
      <c r="O379">
        <v>9.01</v>
      </c>
      <c r="P379" t="s">
        <v>7757</v>
      </c>
    </row>
    <row r="380" spans="1:16" x14ac:dyDescent="0.25">
      <c r="A380" s="1">
        <v>45491</v>
      </c>
      <c r="B380" t="s">
        <v>394</v>
      </c>
      <c r="C380" t="s">
        <v>5146</v>
      </c>
      <c r="D380" t="s">
        <v>7700</v>
      </c>
      <c r="E380" t="s">
        <v>7701</v>
      </c>
      <c r="F380" t="s">
        <v>7707</v>
      </c>
      <c r="G380" t="s">
        <v>7722</v>
      </c>
      <c r="H380" t="s">
        <v>7723</v>
      </c>
      <c r="I380" t="s">
        <v>7746</v>
      </c>
      <c r="J380">
        <v>20</v>
      </c>
      <c r="K380">
        <v>1</v>
      </c>
      <c r="L380">
        <v>1E-3</v>
      </c>
      <c r="M380">
        <v>19.98</v>
      </c>
      <c r="N380">
        <v>13.39</v>
      </c>
      <c r="O380">
        <v>6.59</v>
      </c>
      <c r="P380" t="s">
        <v>7760</v>
      </c>
    </row>
    <row r="381" spans="1:16" x14ac:dyDescent="0.25">
      <c r="A381" s="1">
        <v>45433</v>
      </c>
      <c r="B381" t="s">
        <v>395</v>
      </c>
      <c r="C381" t="s">
        <v>5377</v>
      </c>
      <c r="D381" t="s">
        <v>7700</v>
      </c>
      <c r="E381" t="s">
        <v>7703</v>
      </c>
      <c r="F381" t="s">
        <v>7708</v>
      </c>
      <c r="G381" t="s">
        <v>7720</v>
      </c>
      <c r="H381" t="s">
        <v>7723</v>
      </c>
      <c r="I381" t="s">
        <v>7746</v>
      </c>
      <c r="J381">
        <v>14</v>
      </c>
      <c r="K381">
        <v>1.1100000000000001</v>
      </c>
      <c r="L381">
        <v>0.01</v>
      </c>
      <c r="M381">
        <v>15.38</v>
      </c>
      <c r="N381">
        <v>10.3</v>
      </c>
      <c r="O381">
        <v>5.08</v>
      </c>
      <c r="P381" t="s">
        <v>7761</v>
      </c>
    </row>
    <row r="382" spans="1:16" x14ac:dyDescent="0.25">
      <c r="A382" s="1">
        <v>45771</v>
      </c>
      <c r="B382" t="s">
        <v>396</v>
      </c>
      <c r="C382" t="s">
        <v>5378</v>
      </c>
      <c r="D382" t="s">
        <v>7700</v>
      </c>
      <c r="E382" t="s">
        <v>7702</v>
      </c>
      <c r="F382" t="s">
        <v>7707</v>
      </c>
      <c r="G382" t="s">
        <v>7712</v>
      </c>
      <c r="H382" t="s">
        <v>7725</v>
      </c>
      <c r="I382" t="s">
        <v>7732</v>
      </c>
      <c r="J382">
        <v>14</v>
      </c>
      <c r="K382">
        <v>2.2799999999999998</v>
      </c>
      <c r="L382">
        <v>7.0000000000000001E-3</v>
      </c>
      <c r="M382">
        <v>31.7</v>
      </c>
      <c r="N382">
        <v>24.73</v>
      </c>
      <c r="O382">
        <v>6.97</v>
      </c>
      <c r="P382" t="s">
        <v>7760</v>
      </c>
    </row>
    <row r="383" spans="1:16" x14ac:dyDescent="0.25">
      <c r="A383" s="1">
        <v>45585</v>
      </c>
      <c r="B383" t="s">
        <v>397</v>
      </c>
      <c r="C383" t="s">
        <v>5379</v>
      </c>
      <c r="D383" t="s">
        <v>7698</v>
      </c>
      <c r="E383" t="s">
        <v>7701</v>
      </c>
      <c r="F383" t="s">
        <v>7707</v>
      </c>
      <c r="G383" t="s">
        <v>7712</v>
      </c>
      <c r="H383" t="s">
        <v>7723</v>
      </c>
      <c r="I383" t="s">
        <v>7746</v>
      </c>
      <c r="J383">
        <v>9</v>
      </c>
      <c r="K383">
        <v>1.1599999999999999</v>
      </c>
      <c r="L383">
        <v>4.4999999999999998E-2</v>
      </c>
      <c r="M383">
        <v>9.9700000000000006</v>
      </c>
      <c r="N383">
        <v>6.68</v>
      </c>
      <c r="O383">
        <v>3.29</v>
      </c>
      <c r="P383" t="s">
        <v>7760</v>
      </c>
    </row>
    <row r="384" spans="1:16" x14ac:dyDescent="0.25">
      <c r="A384" s="1">
        <v>45326</v>
      </c>
      <c r="B384" t="s">
        <v>398</v>
      </c>
      <c r="C384" t="s">
        <v>5380</v>
      </c>
      <c r="D384" t="s">
        <v>7700</v>
      </c>
      <c r="E384" t="s">
        <v>7701</v>
      </c>
      <c r="F384" t="s">
        <v>7704</v>
      </c>
      <c r="G384" t="s">
        <v>7710</v>
      </c>
      <c r="H384" t="s">
        <v>7729</v>
      </c>
      <c r="I384" t="s">
        <v>7749</v>
      </c>
      <c r="J384">
        <v>8</v>
      </c>
      <c r="K384">
        <v>1.2</v>
      </c>
      <c r="L384">
        <v>0.113</v>
      </c>
      <c r="M384">
        <v>8.52</v>
      </c>
      <c r="N384">
        <v>6.13</v>
      </c>
      <c r="O384">
        <v>2.39</v>
      </c>
      <c r="P384" t="s">
        <v>7760</v>
      </c>
    </row>
    <row r="385" spans="1:16" x14ac:dyDescent="0.25">
      <c r="A385" s="1">
        <v>45668</v>
      </c>
      <c r="B385" t="s">
        <v>399</v>
      </c>
      <c r="C385" t="s">
        <v>5381</v>
      </c>
      <c r="D385" t="s">
        <v>7700</v>
      </c>
      <c r="E385" t="s">
        <v>7702</v>
      </c>
      <c r="F385" t="s">
        <v>7704</v>
      </c>
      <c r="G385" t="s">
        <v>7704</v>
      </c>
      <c r="H385" t="s">
        <v>7723</v>
      </c>
      <c r="I385" t="s">
        <v>7746</v>
      </c>
      <c r="J385">
        <v>12</v>
      </c>
      <c r="K385">
        <v>1.03</v>
      </c>
      <c r="L385">
        <v>8.5000000000000006E-2</v>
      </c>
      <c r="M385">
        <v>11.31</v>
      </c>
      <c r="N385">
        <v>7.58</v>
      </c>
      <c r="O385">
        <v>3.73</v>
      </c>
      <c r="P385" t="s">
        <v>7761</v>
      </c>
    </row>
    <row r="386" spans="1:16" x14ac:dyDescent="0.25">
      <c r="A386" s="1">
        <v>45676</v>
      </c>
      <c r="B386" t="s">
        <v>400</v>
      </c>
      <c r="C386" t="s">
        <v>5382</v>
      </c>
      <c r="D386" t="s">
        <v>7700</v>
      </c>
      <c r="E386" t="s">
        <v>7702</v>
      </c>
      <c r="F386" t="s">
        <v>7707</v>
      </c>
      <c r="G386" t="s">
        <v>7722</v>
      </c>
      <c r="H386" t="s">
        <v>7724</v>
      </c>
      <c r="I386" t="s">
        <v>7731</v>
      </c>
      <c r="J386">
        <v>18</v>
      </c>
      <c r="K386">
        <v>2.12</v>
      </c>
      <c r="L386">
        <v>0.11600000000000001</v>
      </c>
      <c r="M386">
        <v>33.729999999999997</v>
      </c>
      <c r="N386">
        <v>23.61</v>
      </c>
      <c r="O386">
        <v>10.119999999999999</v>
      </c>
      <c r="P386" t="s">
        <v>7760</v>
      </c>
    </row>
    <row r="387" spans="1:16" x14ac:dyDescent="0.25">
      <c r="A387" s="1">
        <v>45662</v>
      </c>
      <c r="B387" t="s">
        <v>401</v>
      </c>
      <c r="C387" t="s">
        <v>5383</v>
      </c>
      <c r="D387" t="s">
        <v>7700</v>
      </c>
      <c r="E387" t="s">
        <v>7702</v>
      </c>
      <c r="F387" t="s">
        <v>7707</v>
      </c>
      <c r="G387" t="s">
        <v>7712</v>
      </c>
      <c r="H387" t="s">
        <v>7723</v>
      </c>
      <c r="I387" t="s">
        <v>7746</v>
      </c>
      <c r="J387">
        <v>14</v>
      </c>
      <c r="K387">
        <v>1.63</v>
      </c>
      <c r="L387">
        <v>0</v>
      </c>
      <c r="M387">
        <v>22.82</v>
      </c>
      <c r="N387">
        <v>15.29</v>
      </c>
      <c r="O387">
        <v>7.53</v>
      </c>
      <c r="P387" t="s">
        <v>7759</v>
      </c>
    </row>
    <row r="388" spans="1:16" x14ac:dyDescent="0.25">
      <c r="A388" s="1">
        <v>45824</v>
      </c>
      <c r="B388" t="s">
        <v>402</v>
      </c>
      <c r="C388" t="s">
        <v>5384</v>
      </c>
      <c r="D388" t="s">
        <v>7698</v>
      </c>
      <c r="E388" t="s">
        <v>7702</v>
      </c>
      <c r="F388" t="s">
        <v>7705</v>
      </c>
      <c r="G388" t="s">
        <v>7711</v>
      </c>
      <c r="H388" t="s">
        <v>7726</v>
      </c>
      <c r="I388" t="s">
        <v>7756</v>
      </c>
      <c r="J388">
        <v>8</v>
      </c>
      <c r="K388">
        <v>20.86</v>
      </c>
      <c r="L388">
        <v>0.21299999999999999</v>
      </c>
      <c r="M388">
        <v>131.33000000000001</v>
      </c>
      <c r="N388">
        <v>72.23</v>
      </c>
      <c r="O388">
        <v>59.1</v>
      </c>
      <c r="P388" t="s">
        <v>7759</v>
      </c>
    </row>
    <row r="389" spans="1:16" x14ac:dyDescent="0.25">
      <c r="A389" s="1">
        <v>45554</v>
      </c>
      <c r="B389" t="s">
        <v>403</v>
      </c>
      <c r="C389" t="s">
        <v>5084</v>
      </c>
      <c r="D389" t="s">
        <v>7700</v>
      </c>
      <c r="E389" t="s">
        <v>7702</v>
      </c>
      <c r="F389" t="s">
        <v>7709</v>
      </c>
      <c r="G389" t="s">
        <v>7706</v>
      </c>
      <c r="H389" t="s">
        <v>7724</v>
      </c>
      <c r="I389" t="s">
        <v>7751</v>
      </c>
      <c r="J389">
        <v>5</v>
      </c>
      <c r="K389">
        <v>1.66</v>
      </c>
      <c r="L389">
        <v>4.5999999999999999E-2</v>
      </c>
      <c r="M389">
        <v>7.92</v>
      </c>
      <c r="N389">
        <v>5.54</v>
      </c>
      <c r="O389">
        <v>2.38</v>
      </c>
      <c r="P389" t="s">
        <v>7761</v>
      </c>
    </row>
    <row r="390" spans="1:16" x14ac:dyDescent="0.25">
      <c r="A390" s="1">
        <v>45558</v>
      </c>
      <c r="B390" t="s">
        <v>404</v>
      </c>
      <c r="C390" t="s">
        <v>5385</v>
      </c>
      <c r="D390" t="s">
        <v>7700</v>
      </c>
      <c r="E390" t="s">
        <v>7701</v>
      </c>
      <c r="F390" t="s">
        <v>7706</v>
      </c>
      <c r="G390" t="s">
        <v>7706</v>
      </c>
      <c r="H390" t="s">
        <v>7728</v>
      </c>
      <c r="I390" t="s">
        <v>7754</v>
      </c>
      <c r="J390">
        <v>6</v>
      </c>
      <c r="K390">
        <v>2.88</v>
      </c>
      <c r="L390">
        <v>7.6999999999999999E-2</v>
      </c>
      <c r="M390">
        <v>15.95</v>
      </c>
      <c r="N390">
        <v>10.37</v>
      </c>
      <c r="O390">
        <v>5.58</v>
      </c>
      <c r="P390" t="s">
        <v>7757</v>
      </c>
    </row>
    <row r="391" spans="1:16" x14ac:dyDescent="0.25">
      <c r="A391" s="1">
        <v>45781</v>
      </c>
      <c r="B391" t="s">
        <v>405</v>
      </c>
      <c r="C391" t="s">
        <v>5386</v>
      </c>
      <c r="D391" t="s">
        <v>7700</v>
      </c>
      <c r="E391" t="s">
        <v>7702</v>
      </c>
      <c r="F391" t="s">
        <v>7709</v>
      </c>
      <c r="G391" t="s">
        <v>7709</v>
      </c>
      <c r="H391" t="s">
        <v>7724</v>
      </c>
      <c r="I391" t="s">
        <v>7752</v>
      </c>
      <c r="J391">
        <v>9</v>
      </c>
      <c r="K391">
        <v>1.22</v>
      </c>
      <c r="L391">
        <v>0.20300000000000001</v>
      </c>
      <c r="M391">
        <v>8.75</v>
      </c>
      <c r="N391">
        <v>6.13</v>
      </c>
      <c r="O391">
        <v>2.62</v>
      </c>
      <c r="P391" t="s">
        <v>7760</v>
      </c>
    </row>
    <row r="392" spans="1:16" x14ac:dyDescent="0.25">
      <c r="A392" s="1">
        <v>45669</v>
      </c>
      <c r="B392" t="s">
        <v>406</v>
      </c>
      <c r="C392" t="s">
        <v>5387</v>
      </c>
      <c r="D392" t="s">
        <v>7700</v>
      </c>
      <c r="E392" t="s">
        <v>7702</v>
      </c>
      <c r="F392" t="s">
        <v>7704</v>
      </c>
      <c r="G392" t="s">
        <v>7714</v>
      </c>
      <c r="H392" t="s">
        <v>7728</v>
      </c>
      <c r="I392" t="s">
        <v>7755</v>
      </c>
      <c r="J392">
        <v>8</v>
      </c>
      <c r="K392">
        <v>1.66</v>
      </c>
      <c r="L392">
        <v>0.08</v>
      </c>
      <c r="M392">
        <v>12.22</v>
      </c>
      <c r="N392">
        <v>7.94</v>
      </c>
      <c r="O392">
        <v>4.28</v>
      </c>
      <c r="P392" t="s">
        <v>7759</v>
      </c>
    </row>
    <row r="393" spans="1:16" x14ac:dyDescent="0.25">
      <c r="A393" s="1">
        <v>45340</v>
      </c>
      <c r="B393" t="s">
        <v>407</v>
      </c>
      <c r="C393" t="s">
        <v>5388</v>
      </c>
      <c r="D393" t="s">
        <v>7698</v>
      </c>
      <c r="E393" t="s">
        <v>7702</v>
      </c>
      <c r="F393" t="s">
        <v>7709</v>
      </c>
      <c r="G393" t="s">
        <v>7719</v>
      </c>
      <c r="H393" t="s">
        <v>7726</v>
      </c>
      <c r="I393" t="s">
        <v>7748</v>
      </c>
      <c r="J393">
        <v>16</v>
      </c>
      <c r="K393">
        <v>20.65</v>
      </c>
      <c r="L393">
        <v>0.192</v>
      </c>
      <c r="M393">
        <v>266.95999999999998</v>
      </c>
      <c r="N393">
        <v>146.83000000000001</v>
      </c>
      <c r="O393">
        <v>120.13</v>
      </c>
      <c r="P393" t="s">
        <v>7759</v>
      </c>
    </row>
    <row r="394" spans="1:16" x14ac:dyDescent="0.25">
      <c r="A394" s="1">
        <v>45892</v>
      </c>
      <c r="B394" t="s">
        <v>408</v>
      </c>
      <c r="C394" t="s">
        <v>5389</v>
      </c>
      <c r="D394" t="s">
        <v>7700</v>
      </c>
      <c r="E394" t="s">
        <v>7702</v>
      </c>
      <c r="F394" t="s">
        <v>7706</v>
      </c>
      <c r="G394" t="s">
        <v>7706</v>
      </c>
      <c r="H394" t="s">
        <v>7724</v>
      </c>
      <c r="I394" t="s">
        <v>7731</v>
      </c>
      <c r="J394">
        <v>7</v>
      </c>
      <c r="K394">
        <v>2.56</v>
      </c>
      <c r="L394">
        <v>0.11700000000000001</v>
      </c>
      <c r="M394">
        <v>15.82</v>
      </c>
      <c r="N394">
        <v>11.07</v>
      </c>
      <c r="O394">
        <v>4.75</v>
      </c>
      <c r="P394" t="s">
        <v>7759</v>
      </c>
    </row>
    <row r="395" spans="1:16" x14ac:dyDescent="0.25">
      <c r="A395" s="1">
        <v>45449</v>
      </c>
      <c r="B395" t="s">
        <v>409</v>
      </c>
      <c r="C395" t="s">
        <v>5390</v>
      </c>
      <c r="D395" t="s">
        <v>7700</v>
      </c>
      <c r="E395" t="s">
        <v>7702</v>
      </c>
      <c r="F395" t="s">
        <v>7707</v>
      </c>
      <c r="G395" t="s">
        <v>7722</v>
      </c>
      <c r="H395" t="s">
        <v>7727</v>
      </c>
      <c r="I395" t="s">
        <v>7734</v>
      </c>
      <c r="J395">
        <v>5</v>
      </c>
      <c r="K395">
        <v>1.97</v>
      </c>
      <c r="L395">
        <v>6.0000000000000001E-3</v>
      </c>
      <c r="M395">
        <v>9.7899999999999991</v>
      </c>
      <c r="N395">
        <v>7.34</v>
      </c>
      <c r="O395">
        <v>2.4500000000000002</v>
      </c>
      <c r="P395" t="s">
        <v>7757</v>
      </c>
    </row>
    <row r="396" spans="1:16" x14ac:dyDescent="0.25">
      <c r="A396" s="1">
        <v>45586</v>
      </c>
      <c r="B396" t="s">
        <v>410</v>
      </c>
      <c r="C396" t="s">
        <v>5391</v>
      </c>
      <c r="D396" t="s">
        <v>7700</v>
      </c>
      <c r="E396" t="s">
        <v>7702</v>
      </c>
      <c r="F396" t="s">
        <v>7705</v>
      </c>
      <c r="G396" t="s">
        <v>7721</v>
      </c>
      <c r="H396" t="s">
        <v>7723</v>
      </c>
      <c r="I396" t="s">
        <v>7730</v>
      </c>
      <c r="J396">
        <v>2</v>
      </c>
      <c r="K396">
        <v>1.23</v>
      </c>
      <c r="L396">
        <v>2.3E-2</v>
      </c>
      <c r="M396">
        <v>2.4</v>
      </c>
      <c r="N396">
        <v>1.61</v>
      </c>
      <c r="O396">
        <v>0.79</v>
      </c>
      <c r="P396" t="s">
        <v>7759</v>
      </c>
    </row>
    <row r="397" spans="1:16" x14ac:dyDescent="0.25">
      <c r="A397" s="1">
        <v>45706</v>
      </c>
      <c r="B397" t="s">
        <v>411</v>
      </c>
      <c r="C397" t="s">
        <v>5392</v>
      </c>
      <c r="D397" t="s">
        <v>7698</v>
      </c>
      <c r="E397" t="s">
        <v>7702</v>
      </c>
      <c r="F397" t="s">
        <v>7709</v>
      </c>
      <c r="G397" t="s">
        <v>7719</v>
      </c>
      <c r="H397" t="s">
        <v>7723</v>
      </c>
      <c r="I397" t="s">
        <v>7739</v>
      </c>
      <c r="J397">
        <v>20</v>
      </c>
      <c r="K397">
        <v>1.3</v>
      </c>
      <c r="L397">
        <v>0.157</v>
      </c>
      <c r="M397">
        <v>21.92</v>
      </c>
      <c r="N397">
        <v>14.69</v>
      </c>
      <c r="O397">
        <v>7.23</v>
      </c>
      <c r="P397" t="s">
        <v>7759</v>
      </c>
    </row>
    <row r="398" spans="1:16" x14ac:dyDescent="0.25">
      <c r="A398" s="1">
        <v>45327</v>
      </c>
      <c r="B398" t="s">
        <v>412</v>
      </c>
      <c r="C398" t="s">
        <v>5393</v>
      </c>
      <c r="D398" t="s">
        <v>7700</v>
      </c>
      <c r="E398" t="s">
        <v>7701</v>
      </c>
      <c r="F398" t="s">
        <v>7709</v>
      </c>
      <c r="G398" t="s">
        <v>7706</v>
      </c>
      <c r="H398" t="s">
        <v>7729</v>
      </c>
      <c r="I398" t="s">
        <v>7737</v>
      </c>
      <c r="J398">
        <v>3</v>
      </c>
      <c r="K398">
        <v>2.34</v>
      </c>
      <c r="L398">
        <v>0</v>
      </c>
      <c r="M398">
        <v>7.02</v>
      </c>
      <c r="N398">
        <v>5.05</v>
      </c>
      <c r="O398">
        <v>1.97</v>
      </c>
      <c r="P398" t="s">
        <v>7760</v>
      </c>
    </row>
    <row r="399" spans="1:16" x14ac:dyDescent="0.25">
      <c r="A399" s="1">
        <v>45333</v>
      </c>
      <c r="B399" t="s">
        <v>413</v>
      </c>
      <c r="C399" t="s">
        <v>5394</v>
      </c>
      <c r="D399" t="s">
        <v>7698</v>
      </c>
      <c r="E399" t="s">
        <v>7702</v>
      </c>
      <c r="F399" t="s">
        <v>7704</v>
      </c>
      <c r="G399" t="s">
        <v>7704</v>
      </c>
      <c r="H399" t="s">
        <v>7729</v>
      </c>
      <c r="I399" t="s">
        <v>7749</v>
      </c>
      <c r="J399">
        <v>7</v>
      </c>
      <c r="K399">
        <v>2.31</v>
      </c>
      <c r="L399">
        <v>5.8000000000000003E-2</v>
      </c>
      <c r="M399">
        <v>15.23</v>
      </c>
      <c r="N399">
        <v>10.97</v>
      </c>
      <c r="O399">
        <v>4.26</v>
      </c>
      <c r="P399" t="s">
        <v>7761</v>
      </c>
    </row>
    <row r="400" spans="1:16" x14ac:dyDescent="0.25">
      <c r="A400" s="1">
        <v>45661</v>
      </c>
      <c r="B400" t="s">
        <v>414</v>
      </c>
      <c r="C400" t="s">
        <v>5395</v>
      </c>
      <c r="D400" t="s">
        <v>7698</v>
      </c>
      <c r="E400" t="s">
        <v>7703</v>
      </c>
      <c r="F400" t="s">
        <v>7709</v>
      </c>
      <c r="G400" t="s">
        <v>7719</v>
      </c>
      <c r="H400" t="s">
        <v>7727</v>
      </c>
      <c r="I400" t="s">
        <v>7734</v>
      </c>
      <c r="J400">
        <v>4</v>
      </c>
      <c r="K400">
        <v>1.41</v>
      </c>
      <c r="L400">
        <v>0.14199999999999999</v>
      </c>
      <c r="M400">
        <v>4.84</v>
      </c>
      <c r="N400">
        <v>3.63</v>
      </c>
      <c r="O400">
        <v>1.21</v>
      </c>
      <c r="P400" t="s">
        <v>7757</v>
      </c>
    </row>
    <row r="401" spans="1:16" x14ac:dyDescent="0.25">
      <c r="A401" s="1">
        <v>45401</v>
      </c>
      <c r="B401" t="s">
        <v>415</v>
      </c>
      <c r="C401" t="s">
        <v>5396</v>
      </c>
      <c r="D401" t="s">
        <v>7700</v>
      </c>
      <c r="E401" t="s">
        <v>7702</v>
      </c>
      <c r="F401" t="s">
        <v>7707</v>
      </c>
      <c r="G401" t="s">
        <v>7722</v>
      </c>
      <c r="H401" t="s">
        <v>7729</v>
      </c>
      <c r="I401" t="s">
        <v>7753</v>
      </c>
      <c r="J401">
        <v>13</v>
      </c>
      <c r="K401">
        <v>1.48</v>
      </c>
      <c r="L401">
        <v>1.9E-2</v>
      </c>
      <c r="M401">
        <v>18.87</v>
      </c>
      <c r="N401">
        <v>13.59</v>
      </c>
      <c r="O401">
        <v>5.28</v>
      </c>
      <c r="P401" t="s">
        <v>7761</v>
      </c>
    </row>
    <row r="402" spans="1:16" x14ac:dyDescent="0.25">
      <c r="A402" s="1">
        <v>45549</v>
      </c>
      <c r="B402" t="s">
        <v>416</v>
      </c>
      <c r="C402" t="s">
        <v>5397</v>
      </c>
      <c r="D402" t="s">
        <v>7700</v>
      </c>
      <c r="E402" t="s">
        <v>7703</v>
      </c>
      <c r="F402" t="s">
        <v>7706</v>
      </c>
      <c r="G402" t="s">
        <v>7706</v>
      </c>
      <c r="H402" t="s">
        <v>7723</v>
      </c>
      <c r="I402" t="s">
        <v>7730</v>
      </c>
      <c r="J402">
        <v>13</v>
      </c>
      <c r="K402">
        <v>1.34</v>
      </c>
      <c r="L402">
        <v>0.13800000000000001</v>
      </c>
      <c r="M402">
        <v>15.02</v>
      </c>
      <c r="N402">
        <v>10.06</v>
      </c>
      <c r="O402">
        <v>4.96</v>
      </c>
      <c r="P402" t="s">
        <v>7760</v>
      </c>
    </row>
    <row r="403" spans="1:16" x14ac:dyDescent="0.25">
      <c r="A403" s="1">
        <v>45580</v>
      </c>
      <c r="B403" t="s">
        <v>417</v>
      </c>
      <c r="C403" t="s">
        <v>5398</v>
      </c>
      <c r="D403" t="s">
        <v>7700</v>
      </c>
      <c r="E403" t="s">
        <v>7702</v>
      </c>
      <c r="F403" t="s">
        <v>7706</v>
      </c>
      <c r="G403" t="s">
        <v>7706</v>
      </c>
      <c r="H403" t="s">
        <v>7723</v>
      </c>
      <c r="I403" t="s">
        <v>7739</v>
      </c>
      <c r="J403">
        <v>17</v>
      </c>
      <c r="K403">
        <v>1.65</v>
      </c>
      <c r="L403">
        <v>3.9E-2</v>
      </c>
      <c r="M403">
        <v>26.96</v>
      </c>
      <c r="N403">
        <v>18.059999999999999</v>
      </c>
      <c r="O403">
        <v>8.9</v>
      </c>
      <c r="P403" t="s">
        <v>7759</v>
      </c>
    </row>
    <row r="404" spans="1:16" x14ac:dyDescent="0.25">
      <c r="A404" s="1">
        <v>45532</v>
      </c>
      <c r="B404" t="s">
        <v>418</v>
      </c>
      <c r="C404" t="s">
        <v>5399</v>
      </c>
      <c r="D404" t="s">
        <v>7700</v>
      </c>
      <c r="E404" t="s">
        <v>7701</v>
      </c>
      <c r="F404" t="s">
        <v>7708</v>
      </c>
      <c r="G404" t="s">
        <v>7720</v>
      </c>
      <c r="H404" t="s">
        <v>7723</v>
      </c>
      <c r="I404" t="s">
        <v>7730</v>
      </c>
      <c r="J404">
        <v>17</v>
      </c>
      <c r="K404">
        <v>2.14</v>
      </c>
      <c r="L404">
        <v>7.2999999999999995E-2</v>
      </c>
      <c r="M404">
        <v>33.72</v>
      </c>
      <c r="N404">
        <v>22.59</v>
      </c>
      <c r="O404">
        <v>11.13</v>
      </c>
      <c r="P404" t="s">
        <v>7760</v>
      </c>
    </row>
    <row r="405" spans="1:16" x14ac:dyDescent="0.25">
      <c r="A405" s="1">
        <v>45826</v>
      </c>
      <c r="B405" t="s">
        <v>419</v>
      </c>
      <c r="C405" t="s">
        <v>5400</v>
      </c>
      <c r="D405" t="s">
        <v>7700</v>
      </c>
      <c r="E405" t="s">
        <v>7701</v>
      </c>
      <c r="F405" t="s">
        <v>7704</v>
      </c>
      <c r="G405" t="s">
        <v>7704</v>
      </c>
      <c r="H405" t="s">
        <v>7724</v>
      </c>
      <c r="I405" t="s">
        <v>7751</v>
      </c>
      <c r="J405">
        <v>15</v>
      </c>
      <c r="K405">
        <v>1.26</v>
      </c>
      <c r="L405">
        <v>0</v>
      </c>
      <c r="M405">
        <v>18.899999999999999</v>
      </c>
      <c r="N405">
        <v>13.23</v>
      </c>
      <c r="O405">
        <v>5.67</v>
      </c>
      <c r="P405" t="s">
        <v>7760</v>
      </c>
    </row>
    <row r="406" spans="1:16" x14ac:dyDescent="0.25">
      <c r="A406" s="1">
        <v>45684</v>
      </c>
      <c r="B406" t="s">
        <v>420</v>
      </c>
      <c r="C406" t="s">
        <v>5401</v>
      </c>
      <c r="D406" t="s">
        <v>7698</v>
      </c>
      <c r="E406" t="s">
        <v>7702</v>
      </c>
      <c r="F406" t="s">
        <v>7708</v>
      </c>
      <c r="G406" t="s">
        <v>7716</v>
      </c>
      <c r="H406" t="s">
        <v>7727</v>
      </c>
      <c r="I406" t="s">
        <v>7738</v>
      </c>
      <c r="J406">
        <v>11</v>
      </c>
      <c r="K406">
        <v>1.9</v>
      </c>
      <c r="L406">
        <v>0.17499999999999999</v>
      </c>
      <c r="M406">
        <v>17.239999999999998</v>
      </c>
      <c r="N406">
        <v>12.93</v>
      </c>
      <c r="O406">
        <v>4.3099999999999996</v>
      </c>
      <c r="P406" t="s">
        <v>7760</v>
      </c>
    </row>
    <row r="407" spans="1:16" x14ac:dyDescent="0.25">
      <c r="A407" s="1">
        <v>45886</v>
      </c>
      <c r="B407" t="s">
        <v>421</v>
      </c>
      <c r="C407" t="s">
        <v>5402</v>
      </c>
      <c r="D407" t="s">
        <v>7699</v>
      </c>
      <c r="E407" t="s">
        <v>7702</v>
      </c>
      <c r="F407" t="s">
        <v>7706</v>
      </c>
      <c r="G407" t="s">
        <v>7706</v>
      </c>
      <c r="H407" t="s">
        <v>7724</v>
      </c>
      <c r="I407" t="s">
        <v>7751</v>
      </c>
      <c r="J407">
        <v>14</v>
      </c>
      <c r="K407">
        <v>1.72</v>
      </c>
      <c r="L407">
        <v>1.2999999999999999E-2</v>
      </c>
      <c r="M407">
        <v>23.77</v>
      </c>
      <c r="N407">
        <v>16.64</v>
      </c>
      <c r="O407">
        <v>7.13</v>
      </c>
      <c r="P407" t="s">
        <v>7761</v>
      </c>
    </row>
    <row r="408" spans="1:16" x14ac:dyDescent="0.25">
      <c r="A408" s="1">
        <v>45348</v>
      </c>
      <c r="B408" t="s">
        <v>422</v>
      </c>
      <c r="C408" t="s">
        <v>5403</v>
      </c>
      <c r="D408" t="s">
        <v>7700</v>
      </c>
      <c r="E408" t="s">
        <v>7701</v>
      </c>
      <c r="F408" t="s">
        <v>7706</v>
      </c>
      <c r="G408" t="s">
        <v>7706</v>
      </c>
      <c r="H408" t="s">
        <v>7728</v>
      </c>
      <c r="I408" t="s">
        <v>7750</v>
      </c>
      <c r="J408">
        <v>15</v>
      </c>
      <c r="K408">
        <v>3.25</v>
      </c>
      <c r="L408">
        <v>1E-3</v>
      </c>
      <c r="M408">
        <v>48.7</v>
      </c>
      <c r="N408">
        <v>31.66</v>
      </c>
      <c r="O408">
        <v>17.04</v>
      </c>
      <c r="P408" t="s">
        <v>7759</v>
      </c>
    </row>
    <row r="409" spans="1:16" x14ac:dyDescent="0.25">
      <c r="A409" s="1">
        <v>45842</v>
      </c>
      <c r="B409" t="s">
        <v>423</v>
      </c>
      <c r="C409" t="s">
        <v>5404</v>
      </c>
      <c r="D409" t="s">
        <v>7698</v>
      </c>
      <c r="E409" t="s">
        <v>7701</v>
      </c>
      <c r="F409" t="s">
        <v>7706</v>
      </c>
      <c r="G409" t="s">
        <v>7706</v>
      </c>
      <c r="H409" t="s">
        <v>7728</v>
      </c>
      <c r="I409" t="s">
        <v>7736</v>
      </c>
      <c r="J409">
        <v>1</v>
      </c>
      <c r="K409">
        <v>2.39</v>
      </c>
      <c r="L409">
        <v>5.8000000000000003E-2</v>
      </c>
      <c r="M409">
        <v>2.25</v>
      </c>
      <c r="N409">
        <v>1.46</v>
      </c>
      <c r="O409">
        <v>0.79</v>
      </c>
      <c r="P409" t="s">
        <v>7760</v>
      </c>
    </row>
    <row r="410" spans="1:16" x14ac:dyDescent="0.25">
      <c r="A410" s="1">
        <v>45899</v>
      </c>
      <c r="B410" t="s">
        <v>424</v>
      </c>
      <c r="C410" t="s">
        <v>5405</v>
      </c>
      <c r="D410" t="s">
        <v>7698</v>
      </c>
      <c r="E410" t="s">
        <v>7701</v>
      </c>
      <c r="F410" t="s">
        <v>7707</v>
      </c>
      <c r="G410" t="s">
        <v>7712</v>
      </c>
      <c r="H410" t="s">
        <v>7723</v>
      </c>
      <c r="I410" t="s">
        <v>7739</v>
      </c>
      <c r="J410">
        <v>2</v>
      </c>
      <c r="K410">
        <v>1.49</v>
      </c>
      <c r="L410">
        <v>8.2000000000000003E-2</v>
      </c>
      <c r="M410">
        <v>2.74</v>
      </c>
      <c r="N410">
        <v>1.84</v>
      </c>
      <c r="O410">
        <v>0.9</v>
      </c>
      <c r="P410" t="s">
        <v>7757</v>
      </c>
    </row>
    <row r="411" spans="1:16" x14ac:dyDescent="0.25">
      <c r="A411" s="1">
        <v>45902</v>
      </c>
      <c r="B411" t="s">
        <v>425</v>
      </c>
      <c r="C411" t="s">
        <v>5406</v>
      </c>
      <c r="D411" t="s">
        <v>7700</v>
      </c>
      <c r="E411" t="s">
        <v>7701</v>
      </c>
      <c r="F411" t="s">
        <v>7709</v>
      </c>
      <c r="G411" t="s">
        <v>7706</v>
      </c>
      <c r="H411" t="s">
        <v>7725</v>
      </c>
      <c r="I411" t="s">
        <v>7744</v>
      </c>
      <c r="J411">
        <v>19</v>
      </c>
      <c r="K411">
        <v>1.41</v>
      </c>
      <c r="L411">
        <v>3.1E-2</v>
      </c>
      <c r="M411">
        <v>25.96</v>
      </c>
      <c r="N411">
        <v>20.25</v>
      </c>
      <c r="O411">
        <v>5.71</v>
      </c>
      <c r="P411" t="s">
        <v>7761</v>
      </c>
    </row>
    <row r="412" spans="1:16" x14ac:dyDescent="0.25">
      <c r="A412" s="1">
        <v>45698</v>
      </c>
      <c r="B412" t="s">
        <v>426</v>
      </c>
      <c r="C412" t="s">
        <v>5407</v>
      </c>
      <c r="D412" t="s">
        <v>7700</v>
      </c>
      <c r="E412" t="s">
        <v>7703</v>
      </c>
      <c r="F412" t="s">
        <v>7708</v>
      </c>
      <c r="G412" t="s">
        <v>7718</v>
      </c>
      <c r="H412" t="s">
        <v>7724</v>
      </c>
      <c r="I412" t="s">
        <v>7751</v>
      </c>
      <c r="J412">
        <v>6</v>
      </c>
      <c r="K412">
        <v>1.34</v>
      </c>
      <c r="L412">
        <v>0.105</v>
      </c>
      <c r="M412">
        <v>7.2</v>
      </c>
      <c r="N412">
        <v>5.04</v>
      </c>
      <c r="O412">
        <v>2.16</v>
      </c>
      <c r="P412" t="s">
        <v>7760</v>
      </c>
    </row>
    <row r="413" spans="1:16" x14ac:dyDescent="0.25">
      <c r="A413" s="1">
        <v>45925</v>
      </c>
      <c r="B413" t="s">
        <v>427</v>
      </c>
      <c r="C413" t="s">
        <v>5408</v>
      </c>
      <c r="D413" t="s">
        <v>7700</v>
      </c>
      <c r="E413" t="s">
        <v>7702</v>
      </c>
      <c r="F413" t="s">
        <v>7704</v>
      </c>
      <c r="G413" t="s">
        <v>7714</v>
      </c>
      <c r="H413" t="s">
        <v>7728</v>
      </c>
      <c r="I413" t="s">
        <v>7754</v>
      </c>
      <c r="J413">
        <v>13</v>
      </c>
      <c r="K413">
        <v>3.01</v>
      </c>
      <c r="L413">
        <v>2.4E-2</v>
      </c>
      <c r="M413">
        <v>38.19</v>
      </c>
      <c r="N413">
        <v>24.82</v>
      </c>
      <c r="O413">
        <v>13.37</v>
      </c>
      <c r="P413" t="s">
        <v>7758</v>
      </c>
    </row>
    <row r="414" spans="1:16" x14ac:dyDescent="0.25">
      <c r="A414" s="1">
        <v>45643</v>
      </c>
      <c r="B414" t="s">
        <v>428</v>
      </c>
      <c r="C414" t="s">
        <v>5409</v>
      </c>
      <c r="D414" t="s">
        <v>7698</v>
      </c>
      <c r="E414" t="s">
        <v>7701</v>
      </c>
      <c r="F414" t="s">
        <v>7705</v>
      </c>
      <c r="G414" t="s">
        <v>7711</v>
      </c>
      <c r="H414" t="s">
        <v>7726</v>
      </c>
      <c r="I414" t="s">
        <v>7756</v>
      </c>
      <c r="J414">
        <v>9</v>
      </c>
      <c r="K414">
        <v>28.73</v>
      </c>
      <c r="L414">
        <v>5.8000000000000003E-2</v>
      </c>
      <c r="M414">
        <v>243.57</v>
      </c>
      <c r="N414">
        <v>133.96</v>
      </c>
      <c r="O414">
        <v>109.61</v>
      </c>
      <c r="P414" t="s">
        <v>7760</v>
      </c>
    </row>
    <row r="415" spans="1:16" x14ac:dyDescent="0.25">
      <c r="A415" s="1">
        <v>45296</v>
      </c>
      <c r="B415" t="s">
        <v>429</v>
      </c>
      <c r="C415" t="s">
        <v>5410</v>
      </c>
      <c r="D415" t="s">
        <v>7698</v>
      </c>
      <c r="E415" t="s">
        <v>7703</v>
      </c>
      <c r="F415" t="s">
        <v>7709</v>
      </c>
      <c r="G415" t="s">
        <v>7719</v>
      </c>
      <c r="H415" t="s">
        <v>7728</v>
      </c>
      <c r="I415" t="s">
        <v>7736</v>
      </c>
      <c r="J415">
        <v>16</v>
      </c>
      <c r="K415">
        <v>3.03</v>
      </c>
      <c r="L415">
        <v>0.03</v>
      </c>
      <c r="M415">
        <v>47.03</v>
      </c>
      <c r="N415">
        <v>30.57</v>
      </c>
      <c r="O415">
        <v>16.46</v>
      </c>
      <c r="P415" t="s">
        <v>7760</v>
      </c>
    </row>
    <row r="416" spans="1:16" x14ac:dyDescent="0.25">
      <c r="A416" s="1">
        <v>45558</v>
      </c>
      <c r="B416" t="s">
        <v>430</v>
      </c>
      <c r="C416" t="s">
        <v>5324</v>
      </c>
      <c r="D416" t="s">
        <v>7700</v>
      </c>
      <c r="E416" t="s">
        <v>7702</v>
      </c>
      <c r="F416" t="s">
        <v>7706</v>
      </c>
      <c r="G416" t="s">
        <v>7706</v>
      </c>
      <c r="H416" t="s">
        <v>7729</v>
      </c>
      <c r="I416" t="s">
        <v>7749</v>
      </c>
      <c r="J416">
        <v>15</v>
      </c>
      <c r="K416">
        <v>2.63</v>
      </c>
      <c r="L416">
        <v>0.115</v>
      </c>
      <c r="M416">
        <v>34.909999999999997</v>
      </c>
      <c r="N416">
        <v>25.14</v>
      </c>
      <c r="O416">
        <v>9.77</v>
      </c>
      <c r="P416" t="s">
        <v>7760</v>
      </c>
    </row>
    <row r="417" spans="1:16" x14ac:dyDescent="0.25">
      <c r="A417" s="1">
        <v>45581</v>
      </c>
      <c r="B417" t="s">
        <v>431</v>
      </c>
      <c r="C417" t="s">
        <v>5250</v>
      </c>
      <c r="D417" t="s">
        <v>7700</v>
      </c>
      <c r="E417" t="s">
        <v>7701</v>
      </c>
      <c r="F417" t="s">
        <v>7707</v>
      </c>
      <c r="G417" t="s">
        <v>7712</v>
      </c>
      <c r="H417" t="s">
        <v>7723</v>
      </c>
      <c r="I417" t="s">
        <v>7730</v>
      </c>
      <c r="J417">
        <v>10</v>
      </c>
      <c r="K417">
        <v>1.1399999999999999</v>
      </c>
      <c r="L417">
        <v>0.127</v>
      </c>
      <c r="M417">
        <v>9.9499999999999993</v>
      </c>
      <c r="N417">
        <v>6.67</v>
      </c>
      <c r="O417">
        <v>3.28</v>
      </c>
      <c r="P417" t="s">
        <v>7759</v>
      </c>
    </row>
    <row r="418" spans="1:16" x14ac:dyDescent="0.25">
      <c r="A418" s="1">
        <v>45616</v>
      </c>
      <c r="B418" t="s">
        <v>432</v>
      </c>
      <c r="C418" t="s">
        <v>5411</v>
      </c>
      <c r="D418" t="s">
        <v>7700</v>
      </c>
      <c r="E418" t="s">
        <v>7702</v>
      </c>
      <c r="F418" t="s">
        <v>7705</v>
      </c>
      <c r="G418" t="s">
        <v>7721</v>
      </c>
      <c r="H418" t="s">
        <v>7723</v>
      </c>
      <c r="I418" t="s">
        <v>7739</v>
      </c>
      <c r="J418">
        <v>18</v>
      </c>
      <c r="K418">
        <v>1.9</v>
      </c>
      <c r="L418">
        <v>7.6999999999999999E-2</v>
      </c>
      <c r="M418">
        <v>31.57</v>
      </c>
      <c r="N418">
        <v>21.15</v>
      </c>
      <c r="O418">
        <v>10.42</v>
      </c>
      <c r="P418" t="s">
        <v>7760</v>
      </c>
    </row>
    <row r="419" spans="1:16" x14ac:dyDescent="0.25">
      <c r="A419" s="1">
        <v>45687</v>
      </c>
      <c r="B419" t="s">
        <v>433</v>
      </c>
      <c r="C419" t="s">
        <v>5412</v>
      </c>
      <c r="D419" t="s">
        <v>7700</v>
      </c>
      <c r="E419" t="s">
        <v>7702</v>
      </c>
      <c r="F419" t="s">
        <v>7709</v>
      </c>
      <c r="G419" t="s">
        <v>7706</v>
      </c>
      <c r="H419" t="s">
        <v>7723</v>
      </c>
      <c r="I419" t="s">
        <v>7739</v>
      </c>
      <c r="J419">
        <v>17</v>
      </c>
      <c r="K419">
        <v>1.49</v>
      </c>
      <c r="L419">
        <v>1.6E-2</v>
      </c>
      <c r="M419">
        <v>24.92</v>
      </c>
      <c r="N419">
        <v>16.7</v>
      </c>
      <c r="O419">
        <v>8.2200000000000006</v>
      </c>
      <c r="P419" t="s">
        <v>7760</v>
      </c>
    </row>
    <row r="420" spans="1:16" x14ac:dyDescent="0.25">
      <c r="A420" s="1">
        <v>45606</v>
      </c>
      <c r="B420" t="s">
        <v>434</v>
      </c>
      <c r="C420" t="s">
        <v>5413</v>
      </c>
      <c r="D420" t="s">
        <v>7700</v>
      </c>
      <c r="E420" t="s">
        <v>7701</v>
      </c>
      <c r="F420" t="s">
        <v>7707</v>
      </c>
      <c r="G420" t="s">
        <v>7722</v>
      </c>
      <c r="H420" t="s">
        <v>7723</v>
      </c>
      <c r="I420" t="s">
        <v>7730</v>
      </c>
      <c r="J420">
        <v>8</v>
      </c>
      <c r="K420">
        <v>1.85</v>
      </c>
      <c r="L420">
        <v>0.03</v>
      </c>
      <c r="M420">
        <v>14.36</v>
      </c>
      <c r="N420">
        <v>9.6199999999999992</v>
      </c>
      <c r="O420">
        <v>4.74</v>
      </c>
      <c r="P420" t="s">
        <v>7757</v>
      </c>
    </row>
    <row r="421" spans="1:16" x14ac:dyDescent="0.25">
      <c r="A421" s="1">
        <v>45490</v>
      </c>
      <c r="B421" t="s">
        <v>435</v>
      </c>
      <c r="C421" t="s">
        <v>5414</v>
      </c>
      <c r="D421" t="s">
        <v>7698</v>
      </c>
      <c r="E421" t="s">
        <v>7702</v>
      </c>
      <c r="F421" t="s">
        <v>7704</v>
      </c>
      <c r="G421" t="s">
        <v>7710</v>
      </c>
      <c r="H421" t="s">
        <v>7725</v>
      </c>
      <c r="I421" t="s">
        <v>7732</v>
      </c>
      <c r="J421">
        <v>2</v>
      </c>
      <c r="K421">
        <v>1.9</v>
      </c>
      <c r="L421">
        <v>8.6999999999999994E-2</v>
      </c>
      <c r="M421">
        <v>3.47</v>
      </c>
      <c r="N421">
        <v>2.71</v>
      </c>
      <c r="O421">
        <v>0.76</v>
      </c>
      <c r="P421" t="s">
        <v>7760</v>
      </c>
    </row>
    <row r="422" spans="1:16" x14ac:dyDescent="0.25">
      <c r="A422" s="1">
        <v>45376</v>
      </c>
      <c r="B422" t="s">
        <v>436</v>
      </c>
      <c r="C422" t="s">
        <v>5415</v>
      </c>
      <c r="D422" t="s">
        <v>7698</v>
      </c>
      <c r="E422" t="s">
        <v>7702</v>
      </c>
      <c r="F422" t="s">
        <v>7706</v>
      </c>
      <c r="G422" t="s">
        <v>7706</v>
      </c>
      <c r="H422" t="s">
        <v>7725</v>
      </c>
      <c r="I422" t="s">
        <v>7735</v>
      </c>
      <c r="J422">
        <v>3</v>
      </c>
      <c r="K422">
        <v>1.73</v>
      </c>
      <c r="L422">
        <v>0.191</v>
      </c>
      <c r="M422">
        <v>4.2</v>
      </c>
      <c r="N422">
        <v>3.28</v>
      </c>
      <c r="O422">
        <v>0.92</v>
      </c>
      <c r="P422" t="s">
        <v>7757</v>
      </c>
    </row>
    <row r="423" spans="1:16" x14ac:dyDescent="0.25">
      <c r="A423" s="1">
        <v>45474</v>
      </c>
      <c r="B423" t="s">
        <v>437</v>
      </c>
      <c r="C423" t="s">
        <v>5416</v>
      </c>
      <c r="D423" t="s">
        <v>7700</v>
      </c>
      <c r="E423" t="s">
        <v>7701</v>
      </c>
      <c r="F423" t="s">
        <v>7705</v>
      </c>
      <c r="G423" t="s">
        <v>7721</v>
      </c>
      <c r="H423" t="s">
        <v>7724</v>
      </c>
      <c r="I423" t="s">
        <v>7751</v>
      </c>
      <c r="J423">
        <v>18</v>
      </c>
      <c r="K423">
        <v>2.35</v>
      </c>
      <c r="L423">
        <v>0</v>
      </c>
      <c r="M423">
        <v>42.3</v>
      </c>
      <c r="N423">
        <v>29.61</v>
      </c>
      <c r="O423">
        <v>12.69</v>
      </c>
      <c r="P423" t="s">
        <v>7760</v>
      </c>
    </row>
    <row r="424" spans="1:16" x14ac:dyDescent="0.25">
      <c r="A424" s="1">
        <v>45607</v>
      </c>
      <c r="B424" t="s">
        <v>438</v>
      </c>
      <c r="C424" t="s">
        <v>5417</v>
      </c>
      <c r="D424" t="s">
        <v>7698</v>
      </c>
      <c r="E424" t="s">
        <v>7702</v>
      </c>
      <c r="F424" t="s">
        <v>7704</v>
      </c>
      <c r="G424" t="s">
        <v>7704</v>
      </c>
      <c r="H424" t="s">
        <v>7725</v>
      </c>
      <c r="I424" t="s">
        <v>7744</v>
      </c>
      <c r="J424">
        <v>12</v>
      </c>
      <c r="K424">
        <v>1.71</v>
      </c>
      <c r="L424">
        <v>9.8000000000000004E-2</v>
      </c>
      <c r="M424">
        <v>18.510000000000002</v>
      </c>
      <c r="N424">
        <v>14.44</v>
      </c>
      <c r="O424">
        <v>4.07</v>
      </c>
      <c r="P424" t="s">
        <v>7757</v>
      </c>
    </row>
    <row r="425" spans="1:16" x14ac:dyDescent="0.25">
      <c r="A425" s="1">
        <v>45817</v>
      </c>
      <c r="B425" t="s">
        <v>439</v>
      </c>
      <c r="C425" t="s">
        <v>5418</v>
      </c>
      <c r="D425" t="s">
        <v>7698</v>
      </c>
      <c r="E425" t="s">
        <v>7702</v>
      </c>
      <c r="F425" t="s">
        <v>7709</v>
      </c>
      <c r="G425" t="s">
        <v>7719</v>
      </c>
      <c r="H425" t="s">
        <v>7724</v>
      </c>
      <c r="I425" t="s">
        <v>7752</v>
      </c>
      <c r="J425">
        <v>3</v>
      </c>
      <c r="K425">
        <v>2.62</v>
      </c>
      <c r="L425">
        <v>6.4000000000000001E-2</v>
      </c>
      <c r="M425">
        <v>7.36</v>
      </c>
      <c r="N425">
        <v>5.15</v>
      </c>
      <c r="O425">
        <v>2.21</v>
      </c>
      <c r="P425" t="s">
        <v>7759</v>
      </c>
    </row>
    <row r="426" spans="1:16" x14ac:dyDescent="0.25">
      <c r="A426" s="1">
        <v>45855</v>
      </c>
      <c r="B426" t="s">
        <v>440</v>
      </c>
      <c r="C426" t="s">
        <v>5419</v>
      </c>
      <c r="D426" t="s">
        <v>7698</v>
      </c>
      <c r="E426" t="s">
        <v>7703</v>
      </c>
      <c r="F426" t="s">
        <v>7707</v>
      </c>
      <c r="G426" t="s">
        <v>7715</v>
      </c>
      <c r="H426" t="s">
        <v>7727</v>
      </c>
      <c r="I426" t="s">
        <v>7734</v>
      </c>
      <c r="J426">
        <v>7</v>
      </c>
      <c r="K426">
        <v>1.79</v>
      </c>
      <c r="L426">
        <v>0</v>
      </c>
      <c r="M426">
        <v>12.53</v>
      </c>
      <c r="N426">
        <v>9.4</v>
      </c>
      <c r="O426">
        <v>3.13</v>
      </c>
      <c r="P426" t="s">
        <v>7759</v>
      </c>
    </row>
    <row r="427" spans="1:16" x14ac:dyDescent="0.25">
      <c r="A427" s="1">
        <v>45356</v>
      </c>
      <c r="B427" t="s">
        <v>441</v>
      </c>
      <c r="C427" t="s">
        <v>5420</v>
      </c>
      <c r="D427" t="s">
        <v>7699</v>
      </c>
      <c r="E427" t="s">
        <v>7703</v>
      </c>
      <c r="F427" t="s">
        <v>7705</v>
      </c>
      <c r="G427" t="s">
        <v>7711</v>
      </c>
      <c r="H427" t="s">
        <v>7726</v>
      </c>
      <c r="I427" t="s">
        <v>7745</v>
      </c>
      <c r="J427">
        <v>9</v>
      </c>
      <c r="K427">
        <v>27.56</v>
      </c>
      <c r="L427">
        <v>4.1000000000000002E-2</v>
      </c>
      <c r="M427">
        <v>237.87</v>
      </c>
      <c r="N427">
        <v>130.83000000000001</v>
      </c>
      <c r="O427">
        <v>107.04</v>
      </c>
      <c r="P427" t="s">
        <v>7760</v>
      </c>
    </row>
    <row r="428" spans="1:16" x14ac:dyDescent="0.25">
      <c r="A428" s="1">
        <v>45720</v>
      </c>
      <c r="B428" t="s">
        <v>442</v>
      </c>
      <c r="C428" t="s">
        <v>5421</v>
      </c>
      <c r="D428" t="s">
        <v>7699</v>
      </c>
      <c r="E428" t="s">
        <v>7702</v>
      </c>
      <c r="F428" t="s">
        <v>7704</v>
      </c>
      <c r="G428" t="s">
        <v>7714</v>
      </c>
      <c r="H428" t="s">
        <v>7723</v>
      </c>
      <c r="I428" t="s">
        <v>7739</v>
      </c>
      <c r="J428">
        <v>5</v>
      </c>
      <c r="K428">
        <v>1.69</v>
      </c>
      <c r="L428">
        <v>7.1999999999999995E-2</v>
      </c>
      <c r="M428">
        <v>7.84</v>
      </c>
      <c r="N428">
        <v>5.25</v>
      </c>
      <c r="O428">
        <v>2.59</v>
      </c>
      <c r="P428" t="s">
        <v>7760</v>
      </c>
    </row>
    <row r="429" spans="1:16" x14ac:dyDescent="0.25">
      <c r="A429" s="1">
        <v>45640</v>
      </c>
      <c r="B429" t="s">
        <v>443</v>
      </c>
      <c r="C429" t="s">
        <v>5422</v>
      </c>
      <c r="D429" t="s">
        <v>7699</v>
      </c>
      <c r="E429" t="s">
        <v>7702</v>
      </c>
      <c r="F429" t="s">
        <v>7706</v>
      </c>
      <c r="G429" t="s">
        <v>7706</v>
      </c>
      <c r="H429" t="s">
        <v>7728</v>
      </c>
      <c r="I429" t="s">
        <v>7750</v>
      </c>
      <c r="J429">
        <v>4</v>
      </c>
      <c r="K429">
        <v>1.77</v>
      </c>
      <c r="L429">
        <v>6.0000000000000001E-3</v>
      </c>
      <c r="M429">
        <v>7.04</v>
      </c>
      <c r="N429">
        <v>4.58</v>
      </c>
      <c r="O429">
        <v>2.46</v>
      </c>
      <c r="P429" t="s">
        <v>7761</v>
      </c>
    </row>
    <row r="430" spans="1:16" x14ac:dyDescent="0.25">
      <c r="A430" s="1">
        <v>45672</v>
      </c>
      <c r="B430" t="s">
        <v>444</v>
      </c>
      <c r="C430" t="s">
        <v>5423</v>
      </c>
      <c r="D430" t="s">
        <v>7700</v>
      </c>
      <c r="E430" t="s">
        <v>7702</v>
      </c>
      <c r="F430" t="s">
        <v>7704</v>
      </c>
      <c r="G430" t="s">
        <v>7714</v>
      </c>
      <c r="H430" t="s">
        <v>7725</v>
      </c>
      <c r="I430" t="s">
        <v>7744</v>
      </c>
      <c r="J430">
        <v>17</v>
      </c>
      <c r="K430">
        <v>2.85</v>
      </c>
      <c r="L430">
        <v>0</v>
      </c>
      <c r="M430">
        <v>48.45</v>
      </c>
      <c r="N430">
        <v>37.79</v>
      </c>
      <c r="O430">
        <v>10.66</v>
      </c>
      <c r="P430" t="s">
        <v>7760</v>
      </c>
    </row>
    <row r="431" spans="1:16" x14ac:dyDescent="0.25">
      <c r="A431" s="1">
        <v>45900</v>
      </c>
      <c r="B431" t="s">
        <v>445</v>
      </c>
      <c r="C431" t="s">
        <v>5424</v>
      </c>
      <c r="D431" t="s">
        <v>7700</v>
      </c>
      <c r="E431" t="s">
        <v>7701</v>
      </c>
      <c r="F431" t="s">
        <v>7707</v>
      </c>
      <c r="G431" t="s">
        <v>7717</v>
      </c>
      <c r="H431" t="s">
        <v>7723</v>
      </c>
      <c r="I431" t="s">
        <v>7730</v>
      </c>
      <c r="J431">
        <v>2</v>
      </c>
      <c r="K431">
        <v>1.59</v>
      </c>
      <c r="L431">
        <v>0</v>
      </c>
      <c r="M431">
        <v>3.18</v>
      </c>
      <c r="N431">
        <v>2.13</v>
      </c>
      <c r="O431">
        <v>1.05</v>
      </c>
      <c r="P431" t="s">
        <v>7760</v>
      </c>
    </row>
    <row r="432" spans="1:16" x14ac:dyDescent="0.25">
      <c r="A432" s="1">
        <v>45545</v>
      </c>
      <c r="B432" t="s">
        <v>446</v>
      </c>
      <c r="C432" t="s">
        <v>5425</v>
      </c>
      <c r="D432" t="s">
        <v>7700</v>
      </c>
      <c r="E432" t="s">
        <v>7702</v>
      </c>
      <c r="F432" t="s">
        <v>7705</v>
      </c>
      <c r="G432" t="s">
        <v>7721</v>
      </c>
      <c r="H432" t="s">
        <v>7726</v>
      </c>
      <c r="I432" t="s">
        <v>7748</v>
      </c>
      <c r="J432">
        <v>12</v>
      </c>
      <c r="K432">
        <v>20.72</v>
      </c>
      <c r="L432">
        <v>0.11799999999999999</v>
      </c>
      <c r="M432">
        <v>219.3</v>
      </c>
      <c r="N432">
        <v>120.62</v>
      </c>
      <c r="O432">
        <v>98.68</v>
      </c>
      <c r="P432" t="s">
        <v>7760</v>
      </c>
    </row>
    <row r="433" spans="1:16" x14ac:dyDescent="0.25">
      <c r="A433" s="1">
        <v>45367</v>
      </c>
      <c r="B433" t="s">
        <v>447</v>
      </c>
      <c r="C433" t="s">
        <v>5426</v>
      </c>
      <c r="D433" t="s">
        <v>7700</v>
      </c>
      <c r="E433" t="s">
        <v>7702</v>
      </c>
      <c r="F433" t="s">
        <v>7709</v>
      </c>
      <c r="G433" t="s">
        <v>7719</v>
      </c>
      <c r="H433" t="s">
        <v>7725</v>
      </c>
      <c r="I433" t="s">
        <v>7744</v>
      </c>
      <c r="J433">
        <v>14</v>
      </c>
      <c r="K433">
        <v>1.91</v>
      </c>
      <c r="L433">
        <v>2.5000000000000001E-2</v>
      </c>
      <c r="M433">
        <v>26.07</v>
      </c>
      <c r="N433">
        <v>20.329999999999998</v>
      </c>
      <c r="O433">
        <v>5.74</v>
      </c>
      <c r="P433" t="s">
        <v>7760</v>
      </c>
    </row>
    <row r="434" spans="1:16" x14ac:dyDescent="0.25">
      <c r="A434" s="1">
        <v>45518</v>
      </c>
      <c r="B434" t="s">
        <v>448</v>
      </c>
      <c r="C434" t="s">
        <v>5427</v>
      </c>
      <c r="D434" t="s">
        <v>7700</v>
      </c>
      <c r="E434" t="s">
        <v>7703</v>
      </c>
      <c r="F434" t="s">
        <v>7704</v>
      </c>
      <c r="G434" t="s">
        <v>7710</v>
      </c>
      <c r="H434" t="s">
        <v>7724</v>
      </c>
      <c r="I434" t="s">
        <v>7747</v>
      </c>
      <c r="J434">
        <v>15</v>
      </c>
      <c r="K434">
        <v>1.72</v>
      </c>
      <c r="L434">
        <v>8.0000000000000002E-3</v>
      </c>
      <c r="M434">
        <v>25.59</v>
      </c>
      <c r="N434">
        <v>17.91</v>
      </c>
      <c r="O434">
        <v>7.68</v>
      </c>
      <c r="P434" t="s">
        <v>7758</v>
      </c>
    </row>
    <row r="435" spans="1:16" x14ac:dyDescent="0.25">
      <c r="A435" s="1">
        <v>45352</v>
      </c>
      <c r="B435" t="s">
        <v>449</v>
      </c>
      <c r="C435" t="s">
        <v>5428</v>
      </c>
      <c r="D435" t="s">
        <v>7700</v>
      </c>
      <c r="E435" t="s">
        <v>7701</v>
      </c>
      <c r="F435" t="s">
        <v>7705</v>
      </c>
      <c r="G435" t="s">
        <v>7721</v>
      </c>
      <c r="H435" t="s">
        <v>7723</v>
      </c>
      <c r="I435" t="s">
        <v>7730</v>
      </c>
      <c r="J435">
        <v>18</v>
      </c>
      <c r="K435">
        <v>1.85</v>
      </c>
      <c r="L435">
        <v>0.20799999999999999</v>
      </c>
      <c r="M435">
        <v>26.37</v>
      </c>
      <c r="N435">
        <v>17.670000000000002</v>
      </c>
      <c r="O435">
        <v>8.6999999999999993</v>
      </c>
      <c r="P435" t="s">
        <v>7761</v>
      </c>
    </row>
    <row r="436" spans="1:16" x14ac:dyDescent="0.25">
      <c r="A436" s="1">
        <v>45501</v>
      </c>
      <c r="B436" t="s">
        <v>450</v>
      </c>
      <c r="C436" t="s">
        <v>5084</v>
      </c>
      <c r="D436" t="s">
        <v>7698</v>
      </c>
      <c r="E436" t="s">
        <v>7701</v>
      </c>
      <c r="F436" t="s">
        <v>7708</v>
      </c>
      <c r="G436" t="s">
        <v>7713</v>
      </c>
      <c r="H436" t="s">
        <v>7724</v>
      </c>
      <c r="I436" t="s">
        <v>7751</v>
      </c>
      <c r="J436">
        <v>14</v>
      </c>
      <c r="K436">
        <v>1.45</v>
      </c>
      <c r="L436">
        <v>0.04</v>
      </c>
      <c r="M436">
        <v>19.489999999999998</v>
      </c>
      <c r="N436">
        <v>13.64</v>
      </c>
      <c r="O436">
        <v>5.85</v>
      </c>
      <c r="P436" t="s">
        <v>7760</v>
      </c>
    </row>
    <row r="437" spans="1:16" x14ac:dyDescent="0.25">
      <c r="A437" s="1">
        <v>45677</v>
      </c>
      <c r="B437" t="s">
        <v>451</v>
      </c>
      <c r="C437" t="s">
        <v>5429</v>
      </c>
      <c r="D437" t="s">
        <v>7700</v>
      </c>
      <c r="E437" t="s">
        <v>7703</v>
      </c>
      <c r="F437" t="s">
        <v>7707</v>
      </c>
      <c r="G437" t="s">
        <v>7717</v>
      </c>
      <c r="H437" t="s">
        <v>7727</v>
      </c>
      <c r="I437" t="s">
        <v>7740</v>
      </c>
      <c r="J437">
        <v>13</v>
      </c>
      <c r="K437">
        <v>1.91</v>
      </c>
      <c r="L437">
        <v>9.7000000000000003E-2</v>
      </c>
      <c r="M437">
        <v>22.42</v>
      </c>
      <c r="N437">
        <v>16.82</v>
      </c>
      <c r="O437">
        <v>5.6</v>
      </c>
      <c r="P437" t="s">
        <v>7761</v>
      </c>
    </row>
    <row r="438" spans="1:16" x14ac:dyDescent="0.25">
      <c r="A438" s="1">
        <v>45308</v>
      </c>
      <c r="B438" t="s">
        <v>452</v>
      </c>
      <c r="C438" t="s">
        <v>5430</v>
      </c>
      <c r="D438" t="s">
        <v>7699</v>
      </c>
      <c r="E438" t="s">
        <v>7702</v>
      </c>
      <c r="F438" t="s">
        <v>7707</v>
      </c>
      <c r="G438" t="s">
        <v>7712</v>
      </c>
      <c r="H438" t="s">
        <v>7723</v>
      </c>
      <c r="I438" t="s">
        <v>7730</v>
      </c>
      <c r="J438">
        <v>14</v>
      </c>
      <c r="K438">
        <v>1.77</v>
      </c>
      <c r="L438">
        <v>9.9000000000000005E-2</v>
      </c>
      <c r="M438">
        <v>22.33</v>
      </c>
      <c r="N438">
        <v>14.96</v>
      </c>
      <c r="O438">
        <v>7.37</v>
      </c>
      <c r="P438" t="s">
        <v>7759</v>
      </c>
    </row>
    <row r="439" spans="1:16" x14ac:dyDescent="0.25">
      <c r="A439" s="1">
        <v>45366</v>
      </c>
      <c r="B439" t="s">
        <v>453</v>
      </c>
      <c r="C439" t="s">
        <v>5431</v>
      </c>
      <c r="D439" t="s">
        <v>7698</v>
      </c>
      <c r="E439" t="s">
        <v>7701</v>
      </c>
      <c r="F439" t="s">
        <v>7707</v>
      </c>
      <c r="G439" t="s">
        <v>7712</v>
      </c>
      <c r="H439" t="s">
        <v>7724</v>
      </c>
      <c r="I439" t="s">
        <v>7752</v>
      </c>
      <c r="J439">
        <v>9</v>
      </c>
      <c r="K439">
        <v>2.61</v>
      </c>
      <c r="L439">
        <v>6.5000000000000002E-2</v>
      </c>
      <c r="M439">
        <v>21.96</v>
      </c>
      <c r="N439">
        <v>15.37</v>
      </c>
      <c r="O439">
        <v>6.59</v>
      </c>
      <c r="P439" t="s">
        <v>7759</v>
      </c>
    </row>
    <row r="440" spans="1:16" x14ac:dyDescent="0.25">
      <c r="A440" s="1">
        <v>45841</v>
      </c>
      <c r="B440" t="s">
        <v>454</v>
      </c>
      <c r="C440" t="s">
        <v>5432</v>
      </c>
      <c r="D440" t="s">
        <v>7700</v>
      </c>
      <c r="E440" t="s">
        <v>7702</v>
      </c>
      <c r="F440" t="s">
        <v>7705</v>
      </c>
      <c r="G440" t="s">
        <v>7711</v>
      </c>
      <c r="H440" t="s">
        <v>7725</v>
      </c>
      <c r="I440" t="s">
        <v>7744</v>
      </c>
      <c r="J440">
        <v>6</v>
      </c>
      <c r="K440">
        <v>1.75</v>
      </c>
      <c r="L440">
        <v>0.13700000000000001</v>
      </c>
      <c r="M440">
        <v>9.06</v>
      </c>
      <c r="N440">
        <v>7.07</v>
      </c>
      <c r="O440">
        <v>1.99</v>
      </c>
      <c r="P440" t="s">
        <v>7760</v>
      </c>
    </row>
    <row r="441" spans="1:16" x14ac:dyDescent="0.25">
      <c r="A441" s="1">
        <v>45368</v>
      </c>
      <c r="B441" t="s">
        <v>455</v>
      </c>
      <c r="C441" t="s">
        <v>5433</v>
      </c>
      <c r="D441" t="s">
        <v>7700</v>
      </c>
      <c r="E441" t="s">
        <v>7701</v>
      </c>
      <c r="F441" t="s">
        <v>7705</v>
      </c>
      <c r="G441" t="s">
        <v>7711</v>
      </c>
      <c r="H441" t="s">
        <v>7729</v>
      </c>
      <c r="I441" t="s">
        <v>7749</v>
      </c>
      <c r="J441">
        <v>14</v>
      </c>
      <c r="K441">
        <v>1.64</v>
      </c>
      <c r="L441">
        <v>3.1E-2</v>
      </c>
      <c r="M441">
        <v>22.25</v>
      </c>
      <c r="N441">
        <v>16.02</v>
      </c>
      <c r="O441">
        <v>6.23</v>
      </c>
      <c r="P441" t="s">
        <v>7757</v>
      </c>
    </row>
    <row r="442" spans="1:16" x14ac:dyDescent="0.25">
      <c r="A442" s="1">
        <v>45382</v>
      </c>
      <c r="B442" t="s">
        <v>456</v>
      </c>
      <c r="C442" t="s">
        <v>5434</v>
      </c>
      <c r="D442" t="s">
        <v>7700</v>
      </c>
      <c r="E442" t="s">
        <v>7703</v>
      </c>
      <c r="F442" t="s">
        <v>7708</v>
      </c>
      <c r="G442" t="s">
        <v>7716</v>
      </c>
      <c r="H442" t="s">
        <v>7728</v>
      </c>
      <c r="I442" t="s">
        <v>7736</v>
      </c>
      <c r="J442">
        <v>17</v>
      </c>
      <c r="K442">
        <v>2.83</v>
      </c>
      <c r="L442">
        <v>7.8E-2</v>
      </c>
      <c r="M442">
        <v>44.36</v>
      </c>
      <c r="N442">
        <v>28.83</v>
      </c>
      <c r="O442">
        <v>15.53</v>
      </c>
      <c r="P442" t="s">
        <v>7759</v>
      </c>
    </row>
    <row r="443" spans="1:16" x14ac:dyDescent="0.25">
      <c r="A443" s="1">
        <v>45827</v>
      </c>
      <c r="B443" t="s">
        <v>457</v>
      </c>
      <c r="C443" t="s">
        <v>5435</v>
      </c>
      <c r="D443" t="s">
        <v>7700</v>
      </c>
      <c r="E443" t="s">
        <v>7701</v>
      </c>
      <c r="F443" t="s">
        <v>7707</v>
      </c>
      <c r="G443" t="s">
        <v>7717</v>
      </c>
      <c r="H443" t="s">
        <v>7723</v>
      </c>
      <c r="I443" t="s">
        <v>7746</v>
      </c>
      <c r="J443">
        <v>1</v>
      </c>
      <c r="K443">
        <v>2.0299999999999998</v>
      </c>
      <c r="L443">
        <v>0.02</v>
      </c>
      <c r="M443">
        <v>1.99</v>
      </c>
      <c r="N443">
        <v>1.33</v>
      </c>
      <c r="O443">
        <v>0.66</v>
      </c>
      <c r="P443" t="s">
        <v>7760</v>
      </c>
    </row>
    <row r="444" spans="1:16" x14ac:dyDescent="0.25">
      <c r="A444" s="1">
        <v>45317</v>
      </c>
      <c r="B444" t="s">
        <v>458</v>
      </c>
      <c r="C444" t="s">
        <v>5436</v>
      </c>
      <c r="D444" t="s">
        <v>7700</v>
      </c>
      <c r="E444" t="s">
        <v>7702</v>
      </c>
      <c r="F444" t="s">
        <v>7704</v>
      </c>
      <c r="G444" t="s">
        <v>7704</v>
      </c>
      <c r="H444" t="s">
        <v>7723</v>
      </c>
      <c r="I444" t="s">
        <v>7739</v>
      </c>
      <c r="J444">
        <v>9</v>
      </c>
      <c r="K444">
        <v>2.2000000000000002</v>
      </c>
      <c r="L444">
        <v>0.122</v>
      </c>
      <c r="M444">
        <v>17.38</v>
      </c>
      <c r="N444">
        <v>11.64</v>
      </c>
      <c r="O444">
        <v>5.74</v>
      </c>
      <c r="P444" t="s">
        <v>7759</v>
      </c>
    </row>
    <row r="445" spans="1:16" x14ac:dyDescent="0.25">
      <c r="A445" s="1">
        <v>45700</v>
      </c>
      <c r="B445" t="s">
        <v>459</v>
      </c>
      <c r="C445" t="s">
        <v>5437</v>
      </c>
      <c r="D445" t="s">
        <v>7699</v>
      </c>
      <c r="E445" t="s">
        <v>7702</v>
      </c>
      <c r="F445" t="s">
        <v>7708</v>
      </c>
      <c r="G445" t="s">
        <v>7718</v>
      </c>
      <c r="H445" t="s">
        <v>7728</v>
      </c>
      <c r="I445" t="s">
        <v>7755</v>
      </c>
      <c r="J445">
        <v>6</v>
      </c>
      <c r="K445">
        <v>2.86</v>
      </c>
      <c r="L445">
        <v>0.105</v>
      </c>
      <c r="M445">
        <v>15.36</v>
      </c>
      <c r="N445">
        <v>9.98</v>
      </c>
      <c r="O445">
        <v>5.38</v>
      </c>
      <c r="P445" t="s">
        <v>7760</v>
      </c>
    </row>
    <row r="446" spans="1:16" x14ac:dyDescent="0.25">
      <c r="A446" s="1">
        <v>45727</v>
      </c>
      <c r="B446" t="s">
        <v>460</v>
      </c>
      <c r="C446" t="s">
        <v>5438</v>
      </c>
      <c r="D446" t="s">
        <v>7700</v>
      </c>
      <c r="E446" t="s">
        <v>7702</v>
      </c>
      <c r="F446" t="s">
        <v>7708</v>
      </c>
      <c r="G446" t="s">
        <v>7718</v>
      </c>
      <c r="H446" t="s">
        <v>7723</v>
      </c>
      <c r="I446" t="s">
        <v>7730</v>
      </c>
      <c r="J446">
        <v>9</v>
      </c>
      <c r="K446">
        <v>2.13</v>
      </c>
      <c r="L446">
        <v>0</v>
      </c>
      <c r="M446">
        <v>19.170000000000002</v>
      </c>
      <c r="N446">
        <v>12.84</v>
      </c>
      <c r="O446">
        <v>6.33</v>
      </c>
      <c r="P446" t="s">
        <v>7757</v>
      </c>
    </row>
    <row r="447" spans="1:16" x14ac:dyDescent="0.25">
      <c r="A447" s="1">
        <v>45876</v>
      </c>
      <c r="B447" t="s">
        <v>461</v>
      </c>
      <c r="C447" t="s">
        <v>5439</v>
      </c>
      <c r="D447" t="s">
        <v>7700</v>
      </c>
      <c r="E447" t="s">
        <v>7701</v>
      </c>
      <c r="F447" t="s">
        <v>7709</v>
      </c>
      <c r="G447" t="s">
        <v>7709</v>
      </c>
      <c r="H447" t="s">
        <v>7729</v>
      </c>
      <c r="I447" t="s">
        <v>7737</v>
      </c>
      <c r="J447">
        <v>10</v>
      </c>
      <c r="K447">
        <v>2.7</v>
      </c>
      <c r="L447">
        <v>0.13500000000000001</v>
      </c>
      <c r="M447">
        <v>23.36</v>
      </c>
      <c r="N447">
        <v>16.82</v>
      </c>
      <c r="O447">
        <v>6.54</v>
      </c>
      <c r="P447" t="s">
        <v>7759</v>
      </c>
    </row>
    <row r="448" spans="1:16" x14ac:dyDescent="0.25">
      <c r="A448" s="1">
        <v>45811</v>
      </c>
      <c r="B448" t="s">
        <v>462</v>
      </c>
      <c r="C448" t="s">
        <v>5440</v>
      </c>
      <c r="D448" t="s">
        <v>7700</v>
      </c>
      <c r="E448" t="s">
        <v>7702</v>
      </c>
      <c r="F448" t="s">
        <v>7706</v>
      </c>
      <c r="G448" t="s">
        <v>7706</v>
      </c>
      <c r="H448" t="s">
        <v>7724</v>
      </c>
      <c r="I448" t="s">
        <v>7751</v>
      </c>
      <c r="J448">
        <v>6</v>
      </c>
      <c r="K448">
        <v>2.34</v>
      </c>
      <c r="L448">
        <v>0.13300000000000001</v>
      </c>
      <c r="M448">
        <v>12.17</v>
      </c>
      <c r="N448">
        <v>8.52</v>
      </c>
      <c r="O448">
        <v>3.65</v>
      </c>
      <c r="P448" t="s">
        <v>7758</v>
      </c>
    </row>
    <row r="449" spans="1:16" x14ac:dyDescent="0.25">
      <c r="A449" s="1">
        <v>45593</v>
      </c>
      <c r="B449" t="s">
        <v>463</v>
      </c>
      <c r="C449" t="s">
        <v>5441</v>
      </c>
      <c r="D449" t="s">
        <v>7698</v>
      </c>
      <c r="E449" t="s">
        <v>7702</v>
      </c>
      <c r="F449" t="s">
        <v>7704</v>
      </c>
      <c r="G449" t="s">
        <v>7710</v>
      </c>
      <c r="H449" t="s">
        <v>7723</v>
      </c>
      <c r="I449" t="s">
        <v>7739</v>
      </c>
      <c r="J449">
        <v>17</v>
      </c>
      <c r="K449">
        <v>2.19</v>
      </c>
      <c r="L449">
        <v>0.159</v>
      </c>
      <c r="M449">
        <v>31.31</v>
      </c>
      <c r="N449">
        <v>20.98</v>
      </c>
      <c r="O449">
        <v>10.33</v>
      </c>
      <c r="P449" t="s">
        <v>7759</v>
      </c>
    </row>
    <row r="450" spans="1:16" x14ac:dyDescent="0.25">
      <c r="A450" s="1">
        <v>45789</v>
      </c>
      <c r="B450" t="s">
        <v>464</v>
      </c>
      <c r="C450" t="s">
        <v>5179</v>
      </c>
      <c r="D450" t="s">
        <v>7699</v>
      </c>
      <c r="E450" t="s">
        <v>7701</v>
      </c>
      <c r="F450" t="s">
        <v>7707</v>
      </c>
      <c r="G450" t="s">
        <v>7722</v>
      </c>
      <c r="H450" t="s">
        <v>7729</v>
      </c>
      <c r="I450" t="s">
        <v>7737</v>
      </c>
      <c r="J450">
        <v>1</v>
      </c>
      <c r="K450">
        <v>2.74</v>
      </c>
      <c r="L450">
        <v>0.122</v>
      </c>
      <c r="M450">
        <v>2.41</v>
      </c>
      <c r="N450">
        <v>1.74</v>
      </c>
      <c r="O450">
        <v>0.67</v>
      </c>
      <c r="P450" t="s">
        <v>7757</v>
      </c>
    </row>
    <row r="451" spans="1:16" x14ac:dyDescent="0.25">
      <c r="A451" s="1">
        <v>45771</v>
      </c>
      <c r="B451" t="s">
        <v>465</v>
      </c>
      <c r="C451" t="s">
        <v>5442</v>
      </c>
      <c r="D451" t="s">
        <v>7700</v>
      </c>
      <c r="E451" t="s">
        <v>7701</v>
      </c>
      <c r="F451" t="s">
        <v>7708</v>
      </c>
      <c r="G451" t="s">
        <v>7713</v>
      </c>
      <c r="H451" t="s">
        <v>7727</v>
      </c>
      <c r="I451" t="s">
        <v>7734</v>
      </c>
      <c r="J451">
        <v>15</v>
      </c>
      <c r="K451">
        <v>1.53</v>
      </c>
      <c r="L451">
        <v>0.10299999999999999</v>
      </c>
      <c r="M451">
        <v>20.59</v>
      </c>
      <c r="N451">
        <v>15.44</v>
      </c>
      <c r="O451">
        <v>5.15</v>
      </c>
      <c r="P451" t="s">
        <v>7757</v>
      </c>
    </row>
    <row r="452" spans="1:16" x14ac:dyDescent="0.25">
      <c r="A452" s="1">
        <v>45463</v>
      </c>
      <c r="B452" t="s">
        <v>466</v>
      </c>
      <c r="C452" t="s">
        <v>5443</v>
      </c>
      <c r="D452" t="s">
        <v>7700</v>
      </c>
      <c r="E452" t="s">
        <v>7702</v>
      </c>
      <c r="F452" t="s">
        <v>7706</v>
      </c>
      <c r="G452" t="s">
        <v>7706</v>
      </c>
      <c r="H452" t="s">
        <v>7726</v>
      </c>
      <c r="I452" t="s">
        <v>7733</v>
      </c>
      <c r="J452">
        <v>20</v>
      </c>
      <c r="K452">
        <v>22.62</v>
      </c>
      <c r="L452">
        <v>5.8999999999999997E-2</v>
      </c>
      <c r="M452">
        <v>425.71</v>
      </c>
      <c r="N452">
        <v>234.14</v>
      </c>
      <c r="O452">
        <v>191.57</v>
      </c>
      <c r="P452" t="s">
        <v>7759</v>
      </c>
    </row>
    <row r="453" spans="1:16" x14ac:dyDescent="0.25">
      <c r="A453" s="1">
        <v>45809</v>
      </c>
      <c r="B453" t="s">
        <v>467</v>
      </c>
      <c r="C453" t="s">
        <v>5444</v>
      </c>
      <c r="D453" t="s">
        <v>7700</v>
      </c>
      <c r="E453" t="s">
        <v>7701</v>
      </c>
      <c r="F453" t="s">
        <v>7705</v>
      </c>
      <c r="G453" t="s">
        <v>7721</v>
      </c>
      <c r="H453" t="s">
        <v>7727</v>
      </c>
      <c r="I453" t="s">
        <v>7740</v>
      </c>
      <c r="J453">
        <v>3</v>
      </c>
      <c r="K453">
        <v>1.58</v>
      </c>
      <c r="L453">
        <v>0.108</v>
      </c>
      <c r="M453">
        <v>4.2300000000000004</v>
      </c>
      <c r="N453">
        <v>3.17</v>
      </c>
      <c r="O453">
        <v>1.06</v>
      </c>
      <c r="P453" t="s">
        <v>7759</v>
      </c>
    </row>
    <row r="454" spans="1:16" x14ac:dyDescent="0.25">
      <c r="A454" s="1">
        <v>45403</v>
      </c>
      <c r="B454" t="s">
        <v>468</v>
      </c>
      <c r="C454" t="s">
        <v>5445</v>
      </c>
      <c r="D454" t="s">
        <v>7700</v>
      </c>
      <c r="E454" t="s">
        <v>7702</v>
      </c>
      <c r="F454" t="s">
        <v>7704</v>
      </c>
      <c r="G454" t="s">
        <v>7714</v>
      </c>
      <c r="H454" t="s">
        <v>7726</v>
      </c>
      <c r="I454" t="s">
        <v>7745</v>
      </c>
      <c r="J454">
        <v>3</v>
      </c>
      <c r="K454">
        <v>24.79</v>
      </c>
      <c r="L454">
        <v>0.13100000000000001</v>
      </c>
      <c r="M454">
        <v>64.63</v>
      </c>
      <c r="N454">
        <v>35.549999999999997</v>
      </c>
      <c r="O454">
        <v>29.08</v>
      </c>
      <c r="P454" t="s">
        <v>7760</v>
      </c>
    </row>
    <row r="455" spans="1:16" x14ac:dyDescent="0.25">
      <c r="A455" s="1">
        <v>45863</v>
      </c>
      <c r="B455" t="s">
        <v>469</v>
      </c>
      <c r="C455" t="s">
        <v>5446</v>
      </c>
      <c r="D455" t="s">
        <v>7698</v>
      </c>
      <c r="E455" t="s">
        <v>7702</v>
      </c>
      <c r="F455" t="s">
        <v>7708</v>
      </c>
      <c r="G455" t="s">
        <v>7713</v>
      </c>
      <c r="H455" t="s">
        <v>7725</v>
      </c>
      <c r="I455" t="s">
        <v>7735</v>
      </c>
      <c r="J455">
        <v>4</v>
      </c>
      <c r="K455">
        <v>1.01</v>
      </c>
      <c r="L455">
        <v>3.1E-2</v>
      </c>
      <c r="M455">
        <v>3.91</v>
      </c>
      <c r="N455">
        <v>3.05</v>
      </c>
      <c r="O455">
        <v>0.86</v>
      </c>
      <c r="P455" t="s">
        <v>7759</v>
      </c>
    </row>
    <row r="456" spans="1:16" x14ac:dyDescent="0.25">
      <c r="A456" s="1">
        <v>45883</v>
      </c>
      <c r="B456" t="s">
        <v>470</v>
      </c>
      <c r="C456" t="s">
        <v>5447</v>
      </c>
      <c r="D456" t="s">
        <v>7700</v>
      </c>
      <c r="E456" t="s">
        <v>7701</v>
      </c>
      <c r="F456" t="s">
        <v>7705</v>
      </c>
      <c r="G456" t="s">
        <v>7711</v>
      </c>
      <c r="H456" t="s">
        <v>7728</v>
      </c>
      <c r="I456" t="s">
        <v>7755</v>
      </c>
      <c r="J456">
        <v>8</v>
      </c>
      <c r="K456">
        <v>3.11</v>
      </c>
      <c r="L456">
        <v>8.5000000000000006E-2</v>
      </c>
      <c r="M456">
        <v>22.77</v>
      </c>
      <c r="N456">
        <v>14.8</v>
      </c>
      <c r="O456">
        <v>7.97</v>
      </c>
      <c r="P456" t="s">
        <v>7757</v>
      </c>
    </row>
    <row r="457" spans="1:16" x14ac:dyDescent="0.25">
      <c r="A457" s="1">
        <v>45770</v>
      </c>
      <c r="B457" t="s">
        <v>471</v>
      </c>
      <c r="C457" t="s">
        <v>5448</v>
      </c>
      <c r="D457" t="s">
        <v>7700</v>
      </c>
      <c r="E457" t="s">
        <v>7701</v>
      </c>
      <c r="F457" t="s">
        <v>7707</v>
      </c>
      <c r="G457" t="s">
        <v>7722</v>
      </c>
      <c r="H457" t="s">
        <v>7728</v>
      </c>
      <c r="I457" t="s">
        <v>7736</v>
      </c>
      <c r="J457">
        <v>5</v>
      </c>
      <c r="K457">
        <v>2.89</v>
      </c>
      <c r="L457">
        <v>0</v>
      </c>
      <c r="M457">
        <v>14.45</v>
      </c>
      <c r="N457">
        <v>9.39</v>
      </c>
      <c r="O457">
        <v>5.0599999999999996</v>
      </c>
      <c r="P457" t="s">
        <v>7760</v>
      </c>
    </row>
    <row r="458" spans="1:16" x14ac:dyDescent="0.25">
      <c r="A458" s="1">
        <v>45486</v>
      </c>
      <c r="B458" t="s">
        <v>472</v>
      </c>
      <c r="C458" t="s">
        <v>5449</v>
      </c>
      <c r="D458" t="s">
        <v>7698</v>
      </c>
      <c r="E458" t="s">
        <v>7702</v>
      </c>
      <c r="F458" t="s">
        <v>7709</v>
      </c>
      <c r="G458" t="s">
        <v>7709</v>
      </c>
      <c r="H458" t="s">
        <v>7726</v>
      </c>
      <c r="I458" t="s">
        <v>7756</v>
      </c>
      <c r="J458">
        <v>4</v>
      </c>
      <c r="K458">
        <v>17.23</v>
      </c>
      <c r="L458">
        <v>5.6000000000000001E-2</v>
      </c>
      <c r="M458">
        <v>65.06</v>
      </c>
      <c r="N458">
        <v>35.78</v>
      </c>
      <c r="O458">
        <v>29.28</v>
      </c>
      <c r="P458" t="s">
        <v>7760</v>
      </c>
    </row>
    <row r="459" spans="1:16" x14ac:dyDescent="0.25">
      <c r="A459" s="1">
        <v>45819</v>
      </c>
      <c r="B459" t="s">
        <v>473</v>
      </c>
      <c r="C459" t="s">
        <v>5450</v>
      </c>
      <c r="D459" t="s">
        <v>7700</v>
      </c>
      <c r="E459" t="s">
        <v>7702</v>
      </c>
      <c r="F459" t="s">
        <v>7709</v>
      </c>
      <c r="G459" t="s">
        <v>7706</v>
      </c>
      <c r="H459" t="s">
        <v>7726</v>
      </c>
      <c r="I459" t="s">
        <v>7745</v>
      </c>
      <c r="J459">
        <v>19</v>
      </c>
      <c r="K459">
        <v>22.37</v>
      </c>
      <c r="L459">
        <v>0.127</v>
      </c>
      <c r="M459">
        <v>371.05</v>
      </c>
      <c r="N459">
        <v>204.08</v>
      </c>
      <c r="O459">
        <v>166.97</v>
      </c>
      <c r="P459" t="s">
        <v>7759</v>
      </c>
    </row>
    <row r="460" spans="1:16" x14ac:dyDescent="0.25">
      <c r="A460" s="1">
        <v>45592</v>
      </c>
      <c r="B460" t="s">
        <v>474</v>
      </c>
      <c r="C460" t="s">
        <v>5451</v>
      </c>
      <c r="D460" t="s">
        <v>7698</v>
      </c>
      <c r="E460" t="s">
        <v>7702</v>
      </c>
      <c r="F460" t="s">
        <v>7708</v>
      </c>
      <c r="G460" t="s">
        <v>7716</v>
      </c>
      <c r="H460" t="s">
        <v>7724</v>
      </c>
      <c r="I460" t="s">
        <v>7751</v>
      </c>
      <c r="J460">
        <v>14</v>
      </c>
      <c r="K460">
        <v>2.16</v>
      </c>
      <c r="L460">
        <v>8.5999999999999993E-2</v>
      </c>
      <c r="M460">
        <v>27.64</v>
      </c>
      <c r="N460">
        <v>19.350000000000001</v>
      </c>
      <c r="O460">
        <v>8.2899999999999991</v>
      </c>
      <c r="P460" t="s">
        <v>7760</v>
      </c>
    </row>
    <row r="461" spans="1:16" x14ac:dyDescent="0.25">
      <c r="A461" s="1">
        <v>45319</v>
      </c>
      <c r="B461" t="s">
        <v>475</v>
      </c>
      <c r="C461" t="s">
        <v>5452</v>
      </c>
      <c r="D461" t="s">
        <v>7699</v>
      </c>
      <c r="E461" t="s">
        <v>7702</v>
      </c>
      <c r="F461" t="s">
        <v>7708</v>
      </c>
      <c r="G461" t="s">
        <v>7713</v>
      </c>
      <c r="H461" t="s">
        <v>7725</v>
      </c>
      <c r="I461" t="s">
        <v>7732</v>
      </c>
      <c r="J461">
        <v>3</v>
      </c>
      <c r="K461">
        <v>2.6</v>
      </c>
      <c r="L461">
        <v>5.8000000000000003E-2</v>
      </c>
      <c r="M461">
        <v>7.35</v>
      </c>
      <c r="N461">
        <v>5.73</v>
      </c>
      <c r="O461">
        <v>1.62</v>
      </c>
      <c r="P461" t="s">
        <v>7759</v>
      </c>
    </row>
    <row r="462" spans="1:16" x14ac:dyDescent="0.25">
      <c r="A462" s="1">
        <v>45660</v>
      </c>
      <c r="B462" t="s">
        <v>476</v>
      </c>
      <c r="C462" t="s">
        <v>5453</v>
      </c>
      <c r="D462" t="s">
        <v>7700</v>
      </c>
      <c r="E462" t="s">
        <v>7702</v>
      </c>
      <c r="F462" t="s">
        <v>7705</v>
      </c>
      <c r="G462" t="s">
        <v>7705</v>
      </c>
      <c r="H462" t="s">
        <v>7727</v>
      </c>
      <c r="I462" t="s">
        <v>7743</v>
      </c>
      <c r="J462">
        <v>18</v>
      </c>
      <c r="K462">
        <v>1.99</v>
      </c>
      <c r="L462">
        <v>0</v>
      </c>
      <c r="M462">
        <v>35.82</v>
      </c>
      <c r="N462">
        <v>26.86</v>
      </c>
      <c r="O462">
        <v>8.9600000000000009</v>
      </c>
      <c r="P462" t="s">
        <v>7760</v>
      </c>
    </row>
    <row r="463" spans="1:16" x14ac:dyDescent="0.25">
      <c r="A463" s="1">
        <v>45544</v>
      </c>
      <c r="B463" t="s">
        <v>477</v>
      </c>
      <c r="C463" t="s">
        <v>5454</v>
      </c>
      <c r="D463" t="s">
        <v>7700</v>
      </c>
      <c r="E463" t="s">
        <v>7701</v>
      </c>
      <c r="F463" t="s">
        <v>7704</v>
      </c>
      <c r="G463" t="s">
        <v>7710</v>
      </c>
      <c r="H463" t="s">
        <v>7728</v>
      </c>
      <c r="I463" t="s">
        <v>7750</v>
      </c>
      <c r="J463">
        <v>19</v>
      </c>
      <c r="K463">
        <v>2.81</v>
      </c>
      <c r="L463">
        <v>9.7000000000000003E-2</v>
      </c>
      <c r="M463">
        <v>48.21</v>
      </c>
      <c r="N463">
        <v>31.34</v>
      </c>
      <c r="O463">
        <v>16.87</v>
      </c>
      <c r="P463" t="s">
        <v>7757</v>
      </c>
    </row>
    <row r="464" spans="1:16" x14ac:dyDescent="0.25">
      <c r="A464" s="1">
        <v>45712</v>
      </c>
      <c r="B464" t="s">
        <v>478</v>
      </c>
      <c r="C464" t="s">
        <v>5455</v>
      </c>
      <c r="D464" t="s">
        <v>7700</v>
      </c>
      <c r="E464" t="s">
        <v>7701</v>
      </c>
      <c r="F464" t="s">
        <v>7706</v>
      </c>
      <c r="G464" t="s">
        <v>7706</v>
      </c>
      <c r="H464" t="s">
        <v>7726</v>
      </c>
      <c r="I464" t="s">
        <v>7748</v>
      </c>
      <c r="J464">
        <v>12</v>
      </c>
      <c r="K464">
        <v>21.62</v>
      </c>
      <c r="L464">
        <v>2.3E-2</v>
      </c>
      <c r="M464">
        <v>253.47</v>
      </c>
      <c r="N464">
        <v>139.41</v>
      </c>
      <c r="O464">
        <v>114.06</v>
      </c>
      <c r="P464" t="s">
        <v>7759</v>
      </c>
    </row>
    <row r="465" spans="1:16" x14ac:dyDescent="0.25">
      <c r="A465" s="1">
        <v>45892</v>
      </c>
      <c r="B465" t="s">
        <v>479</v>
      </c>
      <c r="C465" t="s">
        <v>5456</v>
      </c>
      <c r="D465" t="s">
        <v>7699</v>
      </c>
      <c r="E465" t="s">
        <v>7701</v>
      </c>
      <c r="F465" t="s">
        <v>7709</v>
      </c>
      <c r="G465" t="s">
        <v>7719</v>
      </c>
      <c r="H465" t="s">
        <v>7726</v>
      </c>
      <c r="I465" t="s">
        <v>7733</v>
      </c>
      <c r="J465">
        <v>19</v>
      </c>
      <c r="K465">
        <v>21.76</v>
      </c>
      <c r="L465">
        <v>0.03</v>
      </c>
      <c r="M465">
        <v>401.04</v>
      </c>
      <c r="N465">
        <v>220.57</v>
      </c>
      <c r="O465">
        <v>180.47</v>
      </c>
      <c r="P465" t="s">
        <v>7759</v>
      </c>
    </row>
    <row r="466" spans="1:16" x14ac:dyDescent="0.25">
      <c r="A466" s="1">
        <v>45344</v>
      </c>
      <c r="B466" t="s">
        <v>480</v>
      </c>
      <c r="C466" t="s">
        <v>5457</v>
      </c>
      <c r="D466" t="s">
        <v>7700</v>
      </c>
      <c r="E466" t="s">
        <v>7702</v>
      </c>
      <c r="F466" t="s">
        <v>7704</v>
      </c>
      <c r="G466" t="s">
        <v>7710</v>
      </c>
      <c r="H466" t="s">
        <v>7723</v>
      </c>
      <c r="I466" t="s">
        <v>7730</v>
      </c>
      <c r="J466">
        <v>9</v>
      </c>
      <c r="K466">
        <v>1</v>
      </c>
      <c r="L466">
        <v>5.1999999999999998E-2</v>
      </c>
      <c r="M466">
        <v>8.5299999999999994</v>
      </c>
      <c r="N466">
        <v>5.72</v>
      </c>
      <c r="O466">
        <v>2.81</v>
      </c>
      <c r="P466" t="s">
        <v>7758</v>
      </c>
    </row>
    <row r="467" spans="1:16" x14ac:dyDescent="0.25">
      <c r="A467" s="1">
        <v>45531</v>
      </c>
      <c r="B467" t="s">
        <v>481</v>
      </c>
      <c r="C467" t="s">
        <v>5458</v>
      </c>
      <c r="D467" t="s">
        <v>7698</v>
      </c>
      <c r="E467" t="s">
        <v>7702</v>
      </c>
      <c r="F467" t="s">
        <v>7705</v>
      </c>
      <c r="G467" t="s">
        <v>7705</v>
      </c>
      <c r="H467" t="s">
        <v>7724</v>
      </c>
      <c r="I467" t="s">
        <v>7751</v>
      </c>
      <c r="J467">
        <v>17</v>
      </c>
      <c r="K467">
        <v>1.97</v>
      </c>
      <c r="L467">
        <v>9.5000000000000001E-2</v>
      </c>
      <c r="M467">
        <v>30.31</v>
      </c>
      <c r="N467">
        <v>21.22</v>
      </c>
      <c r="O467">
        <v>9.09</v>
      </c>
      <c r="P467" t="s">
        <v>7759</v>
      </c>
    </row>
    <row r="468" spans="1:16" x14ac:dyDescent="0.25">
      <c r="A468" s="1">
        <v>45622</v>
      </c>
      <c r="B468" t="s">
        <v>482</v>
      </c>
      <c r="C468" t="s">
        <v>5459</v>
      </c>
      <c r="D468" t="s">
        <v>7698</v>
      </c>
      <c r="E468" t="s">
        <v>7702</v>
      </c>
      <c r="F468" t="s">
        <v>7707</v>
      </c>
      <c r="G468" t="s">
        <v>7722</v>
      </c>
      <c r="H468" t="s">
        <v>7725</v>
      </c>
      <c r="I468" t="s">
        <v>7744</v>
      </c>
      <c r="J468">
        <v>9</v>
      </c>
      <c r="K468">
        <v>2.72</v>
      </c>
      <c r="L468">
        <v>6.7000000000000004E-2</v>
      </c>
      <c r="M468">
        <v>22.84</v>
      </c>
      <c r="N468">
        <v>17.82</v>
      </c>
      <c r="O468">
        <v>5.0199999999999996</v>
      </c>
      <c r="P468" t="s">
        <v>7760</v>
      </c>
    </row>
    <row r="469" spans="1:16" x14ac:dyDescent="0.25">
      <c r="A469" s="1">
        <v>45545</v>
      </c>
      <c r="B469" t="s">
        <v>483</v>
      </c>
      <c r="C469" t="s">
        <v>5460</v>
      </c>
      <c r="D469" t="s">
        <v>7700</v>
      </c>
      <c r="E469" t="s">
        <v>7702</v>
      </c>
      <c r="F469" t="s">
        <v>7705</v>
      </c>
      <c r="G469" t="s">
        <v>7705</v>
      </c>
      <c r="H469" t="s">
        <v>7729</v>
      </c>
      <c r="I469" t="s">
        <v>7737</v>
      </c>
      <c r="J469">
        <v>12</v>
      </c>
      <c r="K469">
        <v>1.94</v>
      </c>
      <c r="L469">
        <v>0.10299999999999999</v>
      </c>
      <c r="M469">
        <v>20.88</v>
      </c>
      <c r="N469">
        <v>15.03</v>
      </c>
      <c r="O469">
        <v>5.85</v>
      </c>
      <c r="P469" t="s">
        <v>7758</v>
      </c>
    </row>
    <row r="470" spans="1:16" x14ac:dyDescent="0.25">
      <c r="A470" s="1">
        <v>45628</v>
      </c>
      <c r="B470" t="s">
        <v>484</v>
      </c>
      <c r="C470" t="s">
        <v>5461</v>
      </c>
      <c r="D470" t="s">
        <v>7698</v>
      </c>
      <c r="E470" t="s">
        <v>7701</v>
      </c>
      <c r="F470" t="s">
        <v>7704</v>
      </c>
      <c r="G470" t="s">
        <v>7704</v>
      </c>
      <c r="H470" t="s">
        <v>7723</v>
      </c>
      <c r="I470" t="s">
        <v>7730</v>
      </c>
      <c r="J470">
        <v>14</v>
      </c>
      <c r="K470">
        <v>1.42</v>
      </c>
      <c r="L470">
        <v>0.17100000000000001</v>
      </c>
      <c r="M470">
        <v>16.48</v>
      </c>
      <c r="N470">
        <v>11.04</v>
      </c>
      <c r="O470">
        <v>5.44</v>
      </c>
      <c r="P470" t="s">
        <v>7760</v>
      </c>
    </row>
    <row r="471" spans="1:16" x14ac:dyDescent="0.25">
      <c r="A471" s="1">
        <v>45780</v>
      </c>
      <c r="B471" t="s">
        <v>485</v>
      </c>
      <c r="C471" t="s">
        <v>5462</v>
      </c>
      <c r="D471" t="s">
        <v>7699</v>
      </c>
      <c r="E471" t="s">
        <v>7702</v>
      </c>
      <c r="F471" t="s">
        <v>7708</v>
      </c>
      <c r="G471" t="s">
        <v>7718</v>
      </c>
      <c r="H471" t="s">
        <v>7727</v>
      </c>
      <c r="I471" t="s">
        <v>7738</v>
      </c>
      <c r="J471">
        <v>1</v>
      </c>
      <c r="K471">
        <v>1.89</v>
      </c>
      <c r="L471">
        <v>0.02</v>
      </c>
      <c r="M471">
        <v>1.85</v>
      </c>
      <c r="N471">
        <v>1.39</v>
      </c>
      <c r="O471">
        <v>0.46</v>
      </c>
      <c r="P471" t="s">
        <v>7760</v>
      </c>
    </row>
    <row r="472" spans="1:16" x14ac:dyDescent="0.25">
      <c r="A472" s="1">
        <v>45862</v>
      </c>
      <c r="B472" t="s">
        <v>486</v>
      </c>
      <c r="C472" t="s">
        <v>5463</v>
      </c>
      <c r="D472" t="s">
        <v>7699</v>
      </c>
      <c r="E472" t="s">
        <v>7703</v>
      </c>
      <c r="F472" t="s">
        <v>7708</v>
      </c>
      <c r="G472" t="s">
        <v>7718</v>
      </c>
      <c r="H472" t="s">
        <v>7724</v>
      </c>
      <c r="I472" t="s">
        <v>7751</v>
      </c>
      <c r="J472">
        <v>15</v>
      </c>
      <c r="K472">
        <v>1.58</v>
      </c>
      <c r="L472">
        <v>0.03</v>
      </c>
      <c r="M472">
        <v>22.99</v>
      </c>
      <c r="N472">
        <v>16.09</v>
      </c>
      <c r="O472">
        <v>6.9</v>
      </c>
      <c r="P472" t="s">
        <v>7758</v>
      </c>
    </row>
    <row r="473" spans="1:16" x14ac:dyDescent="0.25">
      <c r="A473" s="1">
        <v>45644</v>
      </c>
      <c r="B473" t="s">
        <v>487</v>
      </c>
      <c r="C473" t="s">
        <v>5464</v>
      </c>
      <c r="D473" t="s">
        <v>7700</v>
      </c>
      <c r="E473" t="s">
        <v>7703</v>
      </c>
      <c r="F473" t="s">
        <v>7705</v>
      </c>
      <c r="G473" t="s">
        <v>7705</v>
      </c>
      <c r="H473" t="s">
        <v>7729</v>
      </c>
      <c r="I473" t="s">
        <v>7749</v>
      </c>
      <c r="J473">
        <v>13</v>
      </c>
      <c r="K473">
        <v>1.76</v>
      </c>
      <c r="L473">
        <v>0</v>
      </c>
      <c r="M473">
        <v>22.88</v>
      </c>
      <c r="N473">
        <v>16.47</v>
      </c>
      <c r="O473">
        <v>6.41</v>
      </c>
      <c r="P473" t="s">
        <v>7760</v>
      </c>
    </row>
    <row r="474" spans="1:16" x14ac:dyDescent="0.25">
      <c r="A474" s="1">
        <v>45479</v>
      </c>
      <c r="B474" t="s">
        <v>488</v>
      </c>
      <c r="C474" t="s">
        <v>5465</v>
      </c>
      <c r="D474" t="s">
        <v>7700</v>
      </c>
      <c r="E474" t="s">
        <v>7701</v>
      </c>
      <c r="F474" t="s">
        <v>7707</v>
      </c>
      <c r="G474" t="s">
        <v>7717</v>
      </c>
      <c r="H474" t="s">
        <v>7725</v>
      </c>
      <c r="I474" t="s">
        <v>7744</v>
      </c>
      <c r="J474">
        <v>20</v>
      </c>
      <c r="K474">
        <v>2.75</v>
      </c>
      <c r="L474">
        <v>5.3999999999999999E-2</v>
      </c>
      <c r="M474">
        <v>52.03</v>
      </c>
      <c r="N474">
        <v>40.58</v>
      </c>
      <c r="O474">
        <v>11.45</v>
      </c>
      <c r="P474" t="s">
        <v>7759</v>
      </c>
    </row>
    <row r="475" spans="1:16" x14ac:dyDescent="0.25">
      <c r="A475" s="1">
        <v>45897</v>
      </c>
      <c r="B475" t="s">
        <v>489</v>
      </c>
      <c r="C475" t="s">
        <v>5466</v>
      </c>
      <c r="D475" t="s">
        <v>7700</v>
      </c>
      <c r="E475" t="s">
        <v>7702</v>
      </c>
      <c r="F475" t="s">
        <v>7705</v>
      </c>
      <c r="G475" t="s">
        <v>7721</v>
      </c>
      <c r="H475" t="s">
        <v>7724</v>
      </c>
      <c r="I475" t="s">
        <v>7747</v>
      </c>
      <c r="J475">
        <v>12</v>
      </c>
      <c r="K475">
        <v>2.17</v>
      </c>
      <c r="L475">
        <v>8.5999999999999993E-2</v>
      </c>
      <c r="M475">
        <v>23.8</v>
      </c>
      <c r="N475">
        <v>16.66</v>
      </c>
      <c r="O475">
        <v>7.14</v>
      </c>
      <c r="P475" t="s">
        <v>7760</v>
      </c>
    </row>
    <row r="476" spans="1:16" x14ac:dyDescent="0.25">
      <c r="A476" s="1">
        <v>45753</v>
      </c>
      <c r="B476" t="s">
        <v>490</v>
      </c>
      <c r="C476" t="s">
        <v>5467</v>
      </c>
      <c r="D476" t="s">
        <v>7700</v>
      </c>
      <c r="E476" t="s">
        <v>7702</v>
      </c>
      <c r="F476" t="s">
        <v>7708</v>
      </c>
      <c r="G476" t="s">
        <v>7713</v>
      </c>
      <c r="H476" t="s">
        <v>7723</v>
      </c>
      <c r="I476" t="s">
        <v>7739</v>
      </c>
      <c r="J476">
        <v>8</v>
      </c>
      <c r="K476">
        <v>1.07</v>
      </c>
      <c r="L476">
        <v>0</v>
      </c>
      <c r="M476">
        <v>8.56</v>
      </c>
      <c r="N476">
        <v>5.74</v>
      </c>
      <c r="O476">
        <v>2.82</v>
      </c>
      <c r="P476" t="s">
        <v>7759</v>
      </c>
    </row>
    <row r="477" spans="1:16" x14ac:dyDescent="0.25">
      <c r="A477" s="1">
        <v>45338</v>
      </c>
      <c r="B477" t="s">
        <v>491</v>
      </c>
      <c r="C477" t="s">
        <v>5468</v>
      </c>
      <c r="D477" t="s">
        <v>7698</v>
      </c>
      <c r="E477" t="s">
        <v>7702</v>
      </c>
      <c r="F477" t="s">
        <v>7708</v>
      </c>
      <c r="G477" t="s">
        <v>7716</v>
      </c>
      <c r="H477" t="s">
        <v>7725</v>
      </c>
      <c r="I477" t="s">
        <v>7732</v>
      </c>
      <c r="J477">
        <v>7</v>
      </c>
      <c r="K477">
        <v>2.58</v>
      </c>
      <c r="L477">
        <v>0.121</v>
      </c>
      <c r="M477">
        <v>15.87</v>
      </c>
      <c r="N477">
        <v>12.38</v>
      </c>
      <c r="O477">
        <v>3.49</v>
      </c>
      <c r="P477" t="s">
        <v>7760</v>
      </c>
    </row>
    <row r="478" spans="1:16" x14ac:dyDescent="0.25">
      <c r="A478" s="1">
        <v>45798</v>
      </c>
      <c r="B478" t="s">
        <v>492</v>
      </c>
      <c r="C478" t="s">
        <v>5469</v>
      </c>
      <c r="D478" t="s">
        <v>7698</v>
      </c>
      <c r="E478" t="s">
        <v>7703</v>
      </c>
      <c r="F478" t="s">
        <v>7708</v>
      </c>
      <c r="G478" t="s">
        <v>7720</v>
      </c>
      <c r="H478" t="s">
        <v>7726</v>
      </c>
      <c r="I478" t="s">
        <v>7756</v>
      </c>
      <c r="J478">
        <v>13</v>
      </c>
      <c r="K478">
        <v>23.85</v>
      </c>
      <c r="L478">
        <v>1.2999999999999999E-2</v>
      </c>
      <c r="M478">
        <v>306.02</v>
      </c>
      <c r="N478">
        <v>168.31</v>
      </c>
      <c r="O478">
        <v>137.71</v>
      </c>
      <c r="P478" t="s">
        <v>7761</v>
      </c>
    </row>
    <row r="479" spans="1:16" x14ac:dyDescent="0.25">
      <c r="A479" s="1">
        <v>45480</v>
      </c>
      <c r="B479" t="s">
        <v>493</v>
      </c>
      <c r="C479" t="s">
        <v>5470</v>
      </c>
      <c r="D479" t="s">
        <v>7700</v>
      </c>
      <c r="E479" t="s">
        <v>7703</v>
      </c>
      <c r="F479" t="s">
        <v>7705</v>
      </c>
      <c r="G479" t="s">
        <v>7705</v>
      </c>
      <c r="H479" t="s">
        <v>7723</v>
      </c>
      <c r="I479" t="s">
        <v>7746</v>
      </c>
      <c r="J479">
        <v>3</v>
      </c>
      <c r="K479">
        <v>1.97</v>
      </c>
      <c r="L479">
        <v>0.14099999999999999</v>
      </c>
      <c r="M479">
        <v>5.08</v>
      </c>
      <c r="N479">
        <v>3.4</v>
      </c>
      <c r="O479">
        <v>1.68</v>
      </c>
      <c r="P479" t="s">
        <v>7757</v>
      </c>
    </row>
    <row r="480" spans="1:16" x14ac:dyDescent="0.25">
      <c r="A480" s="1">
        <v>45776</v>
      </c>
      <c r="B480" t="s">
        <v>494</v>
      </c>
      <c r="C480" t="s">
        <v>5471</v>
      </c>
      <c r="D480" t="s">
        <v>7698</v>
      </c>
      <c r="E480" t="s">
        <v>7701</v>
      </c>
      <c r="F480" t="s">
        <v>7708</v>
      </c>
      <c r="G480" t="s">
        <v>7720</v>
      </c>
      <c r="H480" t="s">
        <v>7724</v>
      </c>
      <c r="I480" t="s">
        <v>7747</v>
      </c>
      <c r="J480">
        <v>6</v>
      </c>
      <c r="K480">
        <v>2.5099999999999998</v>
      </c>
      <c r="L480">
        <v>8.5000000000000006E-2</v>
      </c>
      <c r="M480">
        <v>13.78</v>
      </c>
      <c r="N480">
        <v>9.65</v>
      </c>
      <c r="O480">
        <v>4.13</v>
      </c>
      <c r="P480" t="s">
        <v>7759</v>
      </c>
    </row>
    <row r="481" spans="1:16" x14ac:dyDescent="0.25">
      <c r="A481" s="1">
        <v>45546</v>
      </c>
      <c r="B481" t="s">
        <v>495</v>
      </c>
      <c r="C481" t="s">
        <v>5472</v>
      </c>
      <c r="D481" t="s">
        <v>7700</v>
      </c>
      <c r="E481" t="s">
        <v>7701</v>
      </c>
      <c r="F481" t="s">
        <v>7707</v>
      </c>
      <c r="G481" t="s">
        <v>7722</v>
      </c>
      <c r="H481" t="s">
        <v>7725</v>
      </c>
      <c r="I481" t="s">
        <v>7744</v>
      </c>
      <c r="J481">
        <v>17</v>
      </c>
      <c r="K481">
        <v>1.04</v>
      </c>
      <c r="L481">
        <v>0.10199999999999999</v>
      </c>
      <c r="M481">
        <v>15.88</v>
      </c>
      <c r="N481">
        <v>12.39</v>
      </c>
      <c r="O481">
        <v>3.49</v>
      </c>
      <c r="P481" t="s">
        <v>7761</v>
      </c>
    </row>
    <row r="482" spans="1:16" x14ac:dyDescent="0.25">
      <c r="A482" s="1">
        <v>45426</v>
      </c>
      <c r="B482" t="s">
        <v>496</v>
      </c>
      <c r="C482" t="s">
        <v>5473</v>
      </c>
      <c r="D482" t="s">
        <v>7700</v>
      </c>
      <c r="E482" t="s">
        <v>7701</v>
      </c>
      <c r="F482" t="s">
        <v>7706</v>
      </c>
      <c r="G482" t="s">
        <v>7706</v>
      </c>
      <c r="H482" t="s">
        <v>7723</v>
      </c>
      <c r="I482" t="s">
        <v>7746</v>
      </c>
      <c r="J482">
        <v>12</v>
      </c>
      <c r="K482">
        <v>2.02</v>
      </c>
      <c r="L482">
        <v>4.4999999999999998E-2</v>
      </c>
      <c r="M482">
        <v>23.15</v>
      </c>
      <c r="N482">
        <v>15.51</v>
      </c>
      <c r="O482">
        <v>7.64</v>
      </c>
      <c r="P482" t="s">
        <v>7757</v>
      </c>
    </row>
    <row r="483" spans="1:16" x14ac:dyDescent="0.25">
      <c r="A483" s="1">
        <v>45311</v>
      </c>
      <c r="B483" t="s">
        <v>497</v>
      </c>
      <c r="C483" t="s">
        <v>5474</v>
      </c>
      <c r="D483" t="s">
        <v>7699</v>
      </c>
      <c r="E483" t="s">
        <v>7702</v>
      </c>
      <c r="F483" t="s">
        <v>7709</v>
      </c>
      <c r="G483" t="s">
        <v>7706</v>
      </c>
      <c r="H483" t="s">
        <v>7729</v>
      </c>
      <c r="I483" t="s">
        <v>7753</v>
      </c>
      <c r="J483">
        <v>16</v>
      </c>
      <c r="K483">
        <v>3.13</v>
      </c>
      <c r="L483">
        <v>9.0999999999999998E-2</v>
      </c>
      <c r="M483">
        <v>45.52</v>
      </c>
      <c r="N483">
        <v>32.770000000000003</v>
      </c>
      <c r="O483">
        <v>12.75</v>
      </c>
      <c r="P483" t="s">
        <v>7760</v>
      </c>
    </row>
    <row r="484" spans="1:16" x14ac:dyDescent="0.25">
      <c r="A484" s="1">
        <v>45695</v>
      </c>
      <c r="B484" t="s">
        <v>498</v>
      </c>
      <c r="C484" t="s">
        <v>5156</v>
      </c>
      <c r="D484" t="s">
        <v>7700</v>
      </c>
      <c r="E484" t="s">
        <v>7701</v>
      </c>
      <c r="F484" t="s">
        <v>7704</v>
      </c>
      <c r="G484" t="s">
        <v>7704</v>
      </c>
      <c r="H484" t="s">
        <v>7726</v>
      </c>
      <c r="I484" t="s">
        <v>7733</v>
      </c>
      <c r="J484">
        <v>5</v>
      </c>
      <c r="K484">
        <v>11.11</v>
      </c>
      <c r="L484">
        <v>0</v>
      </c>
      <c r="M484">
        <v>55.55</v>
      </c>
      <c r="N484">
        <v>30.55</v>
      </c>
      <c r="O484">
        <v>25</v>
      </c>
      <c r="P484" t="s">
        <v>7757</v>
      </c>
    </row>
    <row r="485" spans="1:16" x14ac:dyDescent="0.25">
      <c r="A485" s="1">
        <v>45624</v>
      </c>
      <c r="B485" t="s">
        <v>499</v>
      </c>
      <c r="C485" t="s">
        <v>5475</v>
      </c>
      <c r="D485" t="s">
        <v>7700</v>
      </c>
      <c r="E485" t="s">
        <v>7701</v>
      </c>
      <c r="F485" t="s">
        <v>7706</v>
      </c>
      <c r="G485" t="s">
        <v>7706</v>
      </c>
      <c r="H485" t="s">
        <v>7727</v>
      </c>
      <c r="I485" t="s">
        <v>7738</v>
      </c>
      <c r="J485">
        <v>14</v>
      </c>
      <c r="K485">
        <v>1.36</v>
      </c>
      <c r="L485">
        <v>0</v>
      </c>
      <c r="M485">
        <v>19.04</v>
      </c>
      <c r="N485">
        <v>14.28</v>
      </c>
      <c r="O485">
        <v>4.76</v>
      </c>
      <c r="P485" t="s">
        <v>7757</v>
      </c>
    </row>
    <row r="486" spans="1:16" x14ac:dyDescent="0.25">
      <c r="A486" s="1">
        <v>45790</v>
      </c>
      <c r="B486" t="s">
        <v>500</v>
      </c>
      <c r="C486" t="s">
        <v>5476</v>
      </c>
      <c r="D486" t="s">
        <v>7699</v>
      </c>
      <c r="E486" t="s">
        <v>7701</v>
      </c>
      <c r="F486" t="s">
        <v>7709</v>
      </c>
      <c r="G486" t="s">
        <v>7709</v>
      </c>
      <c r="H486" t="s">
        <v>7724</v>
      </c>
      <c r="I486" t="s">
        <v>7747</v>
      </c>
      <c r="J486">
        <v>6</v>
      </c>
      <c r="K486">
        <v>1.46</v>
      </c>
      <c r="L486">
        <v>3.3000000000000002E-2</v>
      </c>
      <c r="M486">
        <v>8.4700000000000006</v>
      </c>
      <c r="N486">
        <v>5.93</v>
      </c>
      <c r="O486">
        <v>2.54</v>
      </c>
      <c r="P486" t="s">
        <v>7760</v>
      </c>
    </row>
    <row r="487" spans="1:16" x14ac:dyDescent="0.25">
      <c r="A487" s="1">
        <v>45498</v>
      </c>
      <c r="B487" t="s">
        <v>501</v>
      </c>
      <c r="C487" t="s">
        <v>5477</v>
      </c>
      <c r="D487" t="s">
        <v>7698</v>
      </c>
      <c r="E487" t="s">
        <v>7701</v>
      </c>
      <c r="F487" t="s">
        <v>7709</v>
      </c>
      <c r="G487" t="s">
        <v>7719</v>
      </c>
      <c r="H487" t="s">
        <v>7729</v>
      </c>
      <c r="I487" t="s">
        <v>7753</v>
      </c>
      <c r="J487">
        <v>17</v>
      </c>
      <c r="K487">
        <v>2.81</v>
      </c>
      <c r="L487">
        <v>0.11</v>
      </c>
      <c r="M487">
        <v>42.52</v>
      </c>
      <c r="N487">
        <v>30.61</v>
      </c>
      <c r="O487">
        <v>11.91</v>
      </c>
      <c r="P487" t="s">
        <v>7759</v>
      </c>
    </row>
    <row r="488" spans="1:16" x14ac:dyDescent="0.25">
      <c r="A488" s="1">
        <v>45297</v>
      </c>
      <c r="B488" t="s">
        <v>502</v>
      </c>
      <c r="C488" t="s">
        <v>5478</v>
      </c>
      <c r="D488" t="s">
        <v>7700</v>
      </c>
      <c r="E488" t="s">
        <v>7702</v>
      </c>
      <c r="F488" t="s">
        <v>7705</v>
      </c>
      <c r="G488" t="s">
        <v>7705</v>
      </c>
      <c r="H488" t="s">
        <v>7725</v>
      </c>
      <c r="I488" t="s">
        <v>7732</v>
      </c>
      <c r="J488">
        <v>17</v>
      </c>
      <c r="K488">
        <v>2.1800000000000002</v>
      </c>
      <c r="L488">
        <v>3.4000000000000002E-2</v>
      </c>
      <c r="M488">
        <v>35.799999999999997</v>
      </c>
      <c r="N488">
        <v>27.92</v>
      </c>
      <c r="O488">
        <v>7.88</v>
      </c>
      <c r="P488" t="s">
        <v>7761</v>
      </c>
    </row>
    <row r="489" spans="1:16" x14ac:dyDescent="0.25">
      <c r="A489" s="1">
        <v>45696</v>
      </c>
      <c r="B489" t="s">
        <v>503</v>
      </c>
      <c r="C489" t="s">
        <v>5479</v>
      </c>
      <c r="D489" t="s">
        <v>7698</v>
      </c>
      <c r="E489" t="s">
        <v>7702</v>
      </c>
      <c r="F489" t="s">
        <v>7707</v>
      </c>
      <c r="G489" t="s">
        <v>7717</v>
      </c>
      <c r="H489" t="s">
        <v>7728</v>
      </c>
      <c r="I489" t="s">
        <v>7755</v>
      </c>
      <c r="J489">
        <v>13</v>
      </c>
      <c r="K489">
        <v>3.18</v>
      </c>
      <c r="L489">
        <v>9.7000000000000003E-2</v>
      </c>
      <c r="M489">
        <v>37.33</v>
      </c>
      <c r="N489">
        <v>24.26</v>
      </c>
      <c r="O489">
        <v>13.07</v>
      </c>
      <c r="P489" t="s">
        <v>7759</v>
      </c>
    </row>
    <row r="490" spans="1:16" x14ac:dyDescent="0.25">
      <c r="A490" s="1">
        <v>45681</v>
      </c>
      <c r="B490" t="s">
        <v>504</v>
      </c>
      <c r="C490" t="s">
        <v>5480</v>
      </c>
      <c r="D490" t="s">
        <v>7698</v>
      </c>
      <c r="E490" t="s">
        <v>7701</v>
      </c>
      <c r="F490" t="s">
        <v>7704</v>
      </c>
      <c r="G490" t="s">
        <v>7714</v>
      </c>
      <c r="H490" t="s">
        <v>7723</v>
      </c>
      <c r="I490" t="s">
        <v>7746</v>
      </c>
      <c r="J490">
        <v>7</v>
      </c>
      <c r="K490">
        <v>1.06</v>
      </c>
      <c r="L490">
        <v>0.125</v>
      </c>
      <c r="M490">
        <v>6.49</v>
      </c>
      <c r="N490">
        <v>4.3499999999999996</v>
      </c>
      <c r="O490">
        <v>2.14</v>
      </c>
      <c r="P490" t="s">
        <v>7760</v>
      </c>
    </row>
    <row r="491" spans="1:16" x14ac:dyDescent="0.25">
      <c r="A491" s="1">
        <v>45827</v>
      </c>
      <c r="B491" t="s">
        <v>505</v>
      </c>
      <c r="C491" t="s">
        <v>5481</v>
      </c>
      <c r="D491" t="s">
        <v>7700</v>
      </c>
      <c r="E491" t="s">
        <v>7702</v>
      </c>
      <c r="F491" t="s">
        <v>7705</v>
      </c>
      <c r="G491" t="s">
        <v>7721</v>
      </c>
      <c r="H491" t="s">
        <v>7725</v>
      </c>
      <c r="I491" t="s">
        <v>7735</v>
      </c>
      <c r="J491">
        <v>7</v>
      </c>
      <c r="K491">
        <v>1.95</v>
      </c>
      <c r="L491">
        <v>0.17499999999999999</v>
      </c>
      <c r="M491">
        <v>11.26</v>
      </c>
      <c r="N491">
        <v>8.7799999999999994</v>
      </c>
      <c r="O491">
        <v>2.48</v>
      </c>
      <c r="P491" t="s">
        <v>7758</v>
      </c>
    </row>
    <row r="492" spans="1:16" x14ac:dyDescent="0.25">
      <c r="A492" s="1">
        <v>45633</v>
      </c>
      <c r="B492" t="s">
        <v>506</v>
      </c>
      <c r="C492" t="s">
        <v>5482</v>
      </c>
      <c r="D492" t="s">
        <v>7700</v>
      </c>
      <c r="E492" t="s">
        <v>7702</v>
      </c>
      <c r="F492" t="s">
        <v>7707</v>
      </c>
      <c r="G492" t="s">
        <v>7715</v>
      </c>
      <c r="H492" t="s">
        <v>7726</v>
      </c>
      <c r="I492" t="s">
        <v>7756</v>
      </c>
      <c r="J492">
        <v>11</v>
      </c>
      <c r="K492">
        <v>25.33</v>
      </c>
      <c r="L492">
        <v>9.7000000000000003E-2</v>
      </c>
      <c r="M492">
        <v>251.6</v>
      </c>
      <c r="N492">
        <v>138.38</v>
      </c>
      <c r="O492">
        <v>113.22</v>
      </c>
      <c r="P492" t="s">
        <v>7758</v>
      </c>
    </row>
    <row r="493" spans="1:16" x14ac:dyDescent="0.25">
      <c r="A493" s="1">
        <v>45487</v>
      </c>
      <c r="B493" t="s">
        <v>507</v>
      </c>
      <c r="C493" t="s">
        <v>5483</v>
      </c>
      <c r="D493" t="s">
        <v>7700</v>
      </c>
      <c r="E493" t="s">
        <v>7702</v>
      </c>
      <c r="F493" t="s">
        <v>7707</v>
      </c>
      <c r="G493" t="s">
        <v>7717</v>
      </c>
      <c r="H493" t="s">
        <v>7723</v>
      </c>
      <c r="I493" t="s">
        <v>7746</v>
      </c>
      <c r="J493">
        <v>11</v>
      </c>
      <c r="K493">
        <v>2.2000000000000002</v>
      </c>
      <c r="L493">
        <v>1E-3</v>
      </c>
      <c r="M493">
        <v>24.18</v>
      </c>
      <c r="N493">
        <v>16.2</v>
      </c>
      <c r="O493">
        <v>7.98</v>
      </c>
      <c r="P493" t="s">
        <v>7761</v>
      </c>
    </row>
    <row r="494" spans="1:16" x14ac:dyDescent="0.25">
      <c r="A494" s="1">
        <v>45558</v>
      </c>
      <c r="B494" t="s">
        <v>508</v>
      </c>
      <c r="C494" t="s">
        <v>5484</v>
      </c>
      <c r="D494" t="s">
        <v>7699</v>
      </c>
      <c r="E494" t="s">
        <v>7702</v>
      </c>
      <c r="F494" t="s">
        <v>7707</v>
      </c>
      <c r="G494" t="s">
        <v>7715</v>
      </c>
      <c r="H494" t="s">
        <v>7724</v>
      </c>
      <c r="I494" t="s">
        <v>7747</v>
      </c>
      <c r="J494">
        <v>7</v>
      </c>
      <c r="K494">
        <v>1.43</v>
      </c>
      <c r="L494">
        <v>7.3999999999999996E-2</v>
      </c>
      <c r="M494">
        <v>9.27</v>
      </c>
      <c r="N494">
        <v>6.49</v>
      </c>
      <c r="O494">
        <v>2.78</v>
      </c>
      <c r="P494" t="s">
        <v>7757</v>
      </c>
    </row>
    <row r="495" spans="1:16" x14ac:dyDescent="0.25">
      <c r="A495" s="1">
        <v>45901</v>
      </c>
      <c r="B495" t="s">
        <v>509</v>
      </c>
      <c r="C495" t="s">
        <v>5485</v>
      </c>
      <c r="D495" t="s">
        <v>7698</v>
      </c>
      <c r="E495" t="s">
        <v>7702</v>
      </c>
      <c r="F495" t="s">
        <v>7706</v>
      </c>
      <c r="G495" t="s">
        <v>7706</v>
      </c>
      <c r="H495" t="s">
        <v>7729</v>
      </c>
      <c r="I495" t="s">
        <v>7737</v>
      </c>
      <c r="J495">
        <v>12</v>
      </c>
      <c r="K495">
        <v>2.04</v>
      </c>
      <c r="L495">
        <v>3.3000000000000002E-2</v>
      </c>
      <c r="M495">
        <v>23.67</v>
      </c>
      <c r="N495">
        <v>17.04</v>
      </c>
      <c r="O495">
        <v>6.63</v>
      </c>
      <c r="P495" t="s">
        <v>7759</v>
      </c>
    </row>
    <row r="496" spans="1:16" x14ac:dyDescent="0.25">
      <c r="A496" s="1">
        <v>45308</v>
      </c>
      <c r="B496" t="s">
        <v>510</v>
      </c>
      <c r="C496" t="s">
        <v>5486</v>
      </c>
      <c r="D496" t="s">
        <v>7700</v>
      </c>
      <c r="E496" t="s">
        <v>7701</v>
      </c>
      <c r="F496" t="s">
        <v>7706</v>
      </c>
      <c r="G496" t="s">
        <v>7706</v>
      </c>
      <c r="H496" t="s">
        <v>7728</v>
      </c>
      <c r="I496" t="s">
        <v>7736</v>
      </c>
      <c r="J496">
        <v>11</v>
      </c>
      <c r="K496">
        <v>2.6</v>
      </c>
      <c r="L496">
        <v>6.5000000000000002E-2</v>
      </c>
      <c r="M496">
        <v>26.74</v>
      </c>
      <c r="N496">
        <v>17.38</v>
      </c>
      <c r="O496">
        <v>9.36</v>
      </c>
      <c r="P496" t="s">
        <v>7759</v>
      </c>
    </row>
    <row r="497" spans="1:16" x14ac:dyDescent="0.25">
      <c r="A497" s="1">
        <v>45890</v>
      </c>
      <c r="B497" t="s">
        <v>511</v>
      </c>
      <c r="C497" t="s">
        <v>5487</v>
      </c>
      <c r="D497" t="s">
        <v>7698</v>
      </c>
      <c r="E497" t="s">
        <v>7702</v>
      </c>
      <c r="F497" t="s">
        <v>7709</v>
      </c>
      <c r="G497" t="s">
        <v>7719</v>
      </c>
      <c r="H497" t="s">
        <v>7726</v>
      </c>
      <c r="I497" t="s">
        <v>7748</v>
      </c>
      <c r="J497">
        <v>8</v>
      </c>
      <c r="K497">
        <v>16.149999999999999</v>
      </c>
      <c r="L497">
        <v>6.6000000000000003E-2</v>
      </c>
      <c r="M497">
        <v>120.67</v>
      </c>
      <c r="N497">
        <v>66.37</v>
      </c>
      <c r="O497">
        <v>54.3</v>
      </c>
      <c r="P497" t="s">
        <v>7761</v>
      </c>
    </row>
    <row r="498" spans="1:16" x14ac:dyDescent="0.25">
      <c r="A498" s="1">
        <v>45489</v>
      </c>
      <c r="B498" t="s">
        <v>512</v>
      </c>
      <c r="C498" t="s">
        <v>5488</v>
      </c>
      <c r="D498" t="s">
        <v>7700</v>
      </c>
      <c r="E498" t="s">
        <v>7702</v>
      </c>
      <c r="F498" t="s">
        <v>7704</v>
      </c>
      <c r="G498" t="s">
        <v>7714</v>
      </c>
      <c r="H498" t="s">
        <v>7729</v>
      </c>
      <c r="I498" t="s">
        <v>7742</v>
      </c>
      <c r="J498">
        <v>10</v>
      </c>
      <c r="K498">
        <v>3.05</v>
      </c>
      <c r="L498">
        <v>6.7000000000000004E-2</v>
      </c>
      <c r="M498">
        <v>28.46</v>
      </c>
      <c r="N498">
        <v>20.49</v>
      </c>
      <c r="O498">
        <v>7.97</v>
      </c>
      <c r="P498" t="s">
        <v>7760</v>
      </c>
    </row>
    <row r="499" spans="1:16" x14ac:dyDescent="0.25">
      <c r="A499" s="1">
        <v>45758</v>
      </c>
      <c r="B499" t="s">
        <v>513</v>
      </c>
      <c r="C499" t="s">
        <v>5489</v>
      </c>
      <c r="D499" t="s">
        <v>7700</v>
      </c>
      <c r="E499" t="s">
        <v>7702</v>
      </c>
      <c r="F499" t="s">
        <v>7708</v>
      </c>
      <c r="G499" t="s">
        <v>7720</v>
      </c>
      <c r="H499" t="s">
        <v>7724</v>
      </c>
      <c r="I499" t="s">
        <v>7731</v>
      </c>
      <c r="J499">
        <v>5</v>
      </c>
      <c r="K499">
        <v>1.51</v>
      </c>
      <c r="L499">
        <v>0.15</v>
      </c>
      <c r="M499">
        <v>6.42</v>
      </c>
      <c r="N499">
        <v>4.49</v>
      </c>
      <c r="O499">
        <v>1.93</v>
      </c>
      <c r="P499" t="s">
        <v>7757</v>
      </c>
    </row>
    <row r="500" spans="1:16" x14ac:dyDescent="0.25">
      <c r="A500" s="1">
        <v>45802</v>
      </c>
      <c r="B500" t="s">
        <v>514</v>
      </c>
      <c r="C500" t="s">
        <v>5490</v>
      </c>
      <c r="D500" t="s">
        <v>7700</v>
      </c>
      <c r="E500" t="s">
        <v>7702</v>
      </c>
      <c r="F500" t="s">
        <v>7707</v>
      </c>
      <c r="G500" t="s">
        <v>7722</v>
      </c>
      <c r="H500" t="s">
        <v>7725</v>
      </c>
      <c r="I500" t="s">
        <v>7744</v>
      </c>
      <c r="J500">
        <v>18</v>
      </c>
      <c r="K500">
        <v>2.66</v>
      </c>
      <c r="L500">
        <v>0.14799999999999999</v>
      </c>
      <c r="M500">
        <v>40.79</v>
      </c>
      <c r="N500">
        <v>31.82</v>
      </c>
      <c r="O500">
        <v>8.9700000000000006</v>
      </c>
      <c r="P500" t="s">
        <v>7760</v>
      </c>
    </row>
    <row r="501" spans="1:16" x14ac:dyDescent="0.25">
      <c r="A501" s="1">
        <v>45518</v>
      </c>
      <c r="B501" t="s">
        <v>515</v>
      </c>
      <c r="C501" t="s">
        <v>5491</v>
      </c>
      <c r="D501" t="s">
        <v>7698</v>
      </c>
      <c r="E501" t="s">
        <v>7702</v>
      </c>
      <c r="F501" t="s">
        <v>7705</v>
      </c>
      <c r="G501" t="s">
        <v>7711</v>
      </c>
      <c r="H501" t="s">
        <v>7723</v>
      </c>
      <c r="I501" t="s">
        <v>7746</v>
      </c>
      <c r="J501">
        <v>15</v>
      </c>
      <c r="K501">
        <v>2.2000000000000002</v>
      </c>
      <c r="L501">
        <v>3.5999999999999997E-2</v>
      </c>
      <c r="M501">
        <v>31.81</v>
      </c>
      <c r="N501">
        <v>21.31</v>
      </c>
      <c r="O501">
        <v>10.5</v>
      </c>
      <c r="P501" t="s">
        <v>7760</v>
      </c>
    </row>
    <row r="502" spans="1:16" x14ac:dyDescent="0.25">
      <c r="A502" s="1">
        <v>45379</v>
      </c>
      <c r="B502" t="s">
        <v>516</v>
      </c>
      <c r="C502" t="s">
        <v>5492</v>
      </c>
      <c r="D502" t="s">
        <v>7700</v>
      </c>
      <c r="E502" t="s">
        <v>7701</v>
      </c>
      <c r="F502" t="s">
        <v>7705</v>
      </c>
      <c r="G502" t="s">
        <v>7705</v>
      </c>
      <c r="H502" t="s">
        <v>7723</v>
      </c>
      <c r="I502" t="s">
        <v>7746</v>
      </c>
      <c r="J502">
        <v>19</v>
      </c>
      <c r="K502">
        <v>1.72</v>
      </c>
      <c r="L502">
        <v>0</v>
      </c>
      <c r="M502">
        <v>32.68</v>
      </c>
      <c r="N502">
        <v>21.9</v>
      </c>
      <c r="O502">
        <v>10.78</v>
      </c>
      <c r="P502" t="s">
        <v>7758</v>
      </c>
    </row>
    <row r="503" spans="1:16" x14ac:dyDescent="0.25">
      <c r="A503" s="1">
        <v>45735</v>
      </c>
      <c r="B503" t="s">
        <v>517</v>
      </c>
      <c r="C503" t="s">
        <v>5493</v>
      </c>
      <c r="D503" t="s">
        <v>7700</v>
      </c>
      <c r="E503" t="s">
        <v>7701</v>
      </c>
      <c r="F503" t="s">
        <v>7709</v>
      </c>
      <c r="G503" t="s">
        <v>7706</v>
      </c>
      <c r="H503" t="s">
        <v>7729</v>
      </c>
      <c r="I503" t="s">
        <v>7742</v>
      </c>
      <c r="J503">
        <v>19</v>
      </c>
      <c r="K503">
        <v>1.36</v>
      </c>
      <c r="L503">
        <v>0</v>
      </c>
      <c r="M503">
        <v>25.84</v>
      </c>
      <c r="N503">
        <v>18.600000000000001</v>
      </c>
      <c r="O503">
        <v>7.24</v>
      </c>
      <c r="P503" t="s">
        <v>7761</v>
      </c>
    </row>
    <row r="504" spans="1:16" x14ac:dyDescent="0.25">
      <c r="A504" s="1">
        <v>45396</v>
      </c>
      <c r="B504" t="s">
        <v>518</v>
      </c>
      <c r="C504" t="s">
        <v>5494</v>
      </c>
      <c r="D504" t="s">
        <v>7700</v>
      </c>
      <c r="E504" t="s">
        <v>7703</v>
      </c>
      <c r="F504" t="s">
        <v>7705</v>
      </c>
      <c r="G504" t="s">
        <v>7705</v>
      </c>
      <c r="H504" t="s">
        <v>7728</v>
      </c>
      <c r="I504" t="s">
        <v>7755</v>
      </c>
      <c r="J504">
        <v>5</v>
      </c>
      <c r="K504">
        <v>3.22</v>
      </c>
      <c r="L504">
        <v>6.6000000000000003E-2</v>
      </c>
      <c r="M504">
        <v>15.04</v>
      </c>
      <c r="N504">
        <v>9.7799999999999994</v>
      </c>
      <c r="O504">
        <v>5.26</v>
      </c>
      <c r="P504" t="s">
        <v>7760</v>
      </c>
    </row>
    <row r="505" spans="1:16" x14ac:dyDescent="0.25">
      <c r="A505" s="1">
        <v>45678</v>
      </c>
      <c r="B505" t="s">
        <v>519</v>
      </c>
      <c r="C505" t="s">
        <v>5361</v>
      </c>
      <c r="D505" t="s">
        <v>7700</v>
      </c>
      <c r="E505" t="s">
        <v>7702</v>
      </c>
      <c r="F505" t="s">
        <v>7705</v>
      </c>
      <c r="G505" t="s">
        <v>7711</v>
      </c>
      <c r="H505" t="s">
        <v>7729</v>
      </c>
      <c r="I505" t="s">
        <v>7753</v>
      </c>
      <c r="J505">
        <v>13</v>
      </c>
      <c r="K505">
        <v>1.52</v>
      </c>
      <c r="L505">
        <v>0.115</v>
      </c>
      <c r="M505">
        <v>17.489999999999998</v>
      </c>
      <c r="N505">
        <v>12.59</v>
      </c>
      <c r="O505">
        <v>4.9000000000000004</v>
      </c>
      <c r="P505" t="s">
        <v>7757</v>
      </c>
    </row>
    <row r="506" spans="1:16" x14ac:dyDescent="0.25">
      <c r="A506" s="1">
        <v>45452</v>
      </c>
      <c r="B506" t="s">
        <v>520</v>
      </c>
      <c r="C506" t="s">
        <v>5495</v>
      </c>
      <c r="D506" t="s">
        <v>7700</v>
      </c>
      <c r="E506" t="s">
        <v>7703</v>
      </c>
      <c r="F506" t="s">
        <v>7707</v>
      </c>
      <c r="G506" t="s">
        <v>7712</v>
      </c>
      <c r="H506" t="s">
        <v>7727</v>
      </c>
      <c r="I506" t="s">
        <v>7740</v>
      </c>
      <c r="J506">
        <v>16</v>
      </c>
      <c r="K506">
        <v>1.54</v>
      </c>
      <c r="L506">
        <v>0.14699999999999999</v>
      </c>
      <c r="M506">
        <v>21.02</v>
      </c>
      <c r="N506">
        <v>15.76</v>
      </c>
      <c r="O506">
        <v>5.26</v>
      </c>
      <c r="P506" t="s">
        <v>7760</v>
      </c>
    </row>
    <row r="507" spans="1:16" x14ac:dyDescent="0.25">
      <c r="A507" s="1">
        <v>45366</v>
      </c>
      <c r="B507" t="s">
        <v>521</v>
      </c>
      <c r="C507" t="s">
        <v>5496</v>
      </c>
      <c r="D507" t="s">
        <v>7698</v>
      </c>
      <c r="E507" t="s">
        <v>7702</v>
      </c>
      <c r="F507" t="s">
        <v>7706</v>
      </c>
      <c r="G507" t="s">
        <v>7706</v>
      </c>
      <c r="H507" t="s">
        <v>7728</v>
      </c>
      <c r="I507" t="s">
        <v>7754</v>
      </c>
      <c r="J507">
        <v>5</v>
      </c>
      <c r="K507">
        <v>2.2400000000000002</v>
      </c>
      <c r="L507">
        <v>0.14499999999999999</v>
      </c>
      <c r="M507">
        <v>9.58</v>
      </c>
      <c r="N507">
        <v>6.23</v>
      </c>
      <c r="O507">
        <v>3.35</v>
      </c>
      <c r="P507" t="s">
        <v>7757</v>
      </c>
    </row>
    <row r="508" spans="1:16" x14ac:dyDescent="0.25">
      <c r="A508" s="1">
        <v>45795</v>
      </c>
      <c r="B508" t="s">
        <v>522</v>
      </c>
      <c r="C508" t="s">
        <v>5497</v>
      </c>
      <c r="D508" t="s">
        <v>7698</v>
      </c>
      <c r="E508" t="s">
        <v>7702</v>
      </c>
      <c r="F508" t="s">
        <v>7707</v>
      </c>
      <c r="G508" t="s">
        <v>7715</v>
      </c>
      <c r="H508" t="s">
        <v>7727</v>
      </c>
      <c r="I508" t="s">
        <v>7743</v>
      </c>
      <c r="J508">
        <v>19</v>
      </c>
      <c r="K508">
        <v>1.28</v>
      </c>
      <c r="L508">
        <v>0</v>
      </c>
      <c r="M508">
        <v>24.32</v>
      </c>
      <c r="N508">
        <v>18.239999999999998</v>
      </c>
      <c r="O508">
        <v>6.08</v>
      </c>
      <c r="P508" t="s">
        <v>7760</v>
      </c>
    </row>
    <row r="509" spans="1:16" x14ac:dyDescent="0.25">
      <c r="A509" s="1">
        <v>45918</v>
      </c>
      <c r="B509" t="s">
        <v>523</v>
      </c>
      <c r="C509" t="s">
        <v>5498</v>
      </c>
      <c r="D509" t="s">
        <v>7699</v>
      </c>
      <c r="E509" t="s">
        <v>7702</v>
      </c>
      <c r="F509" t="s">
        <v>7706</v>
      </c>
      <c r="G509" t="s">
        <v>7706</v>
      </c>
      <c r="H509" t="s">
        <v>7725</v>
      </c>
      <c r="I509" t="s">
        <v>7735</v>
      </c>
      <c r="J509">
        <v>2</v>
      </c>
      <c r="K509">
        <v>2.04</v>
      </c>
      <c r="L509">
        <v>0</v>
      </c>
      <c r="M509">
        <v>4.08</v>
      </c>
      <c r="N509">
        <v>3.18</v>
      </c>
      <c r="O509">
        <v>0.9</v>
      </c>
      <c r="P509" t="s">
        <v>7759</v>
      </c>
    </row>
    <row r="510" spans="1:16" x14ac:dyDescent="0.25">
      <c r="A510" s="1">
        <v>45344</v>
      </c>
      <c r="B510" t="s">
        <v>524</v>
      </c>
      <c r="C510" t="s">
        <v>5499</v>
      </c>
      <c r="D510" t="s">
        <v>7700</v>
      </c>
      <c r="E510" t="s">
        <v>7701</v>
      </c>
      <c r="F510" t="s">
        <v>7707</v>
      </c>
      <c r="G510" t="s">
        <v>7722</v>
      </c>
      <c r="H510" t="s">
        <v>7723</v>
      </c>
      <c r="I510" t="s">
        <v>7739</v>
      </c>
      <c r="J510">
        <v>20</v>
      </c>
      <c r="K510">
        <v>1.18</v>
      </c>
      <c r="L510">
        <v>3.6999999999999998E-2</v>
      </c>
      <c r="M510">
        <v>22.73</v>
      </c>
      <c r="N510">
        <v>15.23</v>
      </c>
      <c r="O510">
        <v>7.5</v>
      </c>
      <c r="P510" t="s">
        <v>7761</v>
      </c>
    </row>
    <row r="511" spans="1:16" x14ac:dyDescent="0.25">
      <c r="A511" s="1">
        <v>45911</v>
      </c>
      <c r="B511" t="s">
        <v>525</v>
      </c>
      <c r="C511" t="s">
        <v>5500</v>
      </c>
      <c r="D511" t="s">
        <v>7699</v>
      </c>
      <c r="E511" t="s">
        <v>7702</v>
      </c>
      <c r="F511" t="s">
        <v>7707</v>
      </c>
      <c r="G511" t="s">
        <v>7712</v>
      </c>
      <c r="H511" t="s">
        <v>7723</v>
      </c>
      <c r="I511" t="s">
        <v>7746</v>
      </c>
      <c r="J511">
        <v>11</v>
      </c>
      <c r="K511">
        <v>2.2000000000000002</v>
      </c>
      <c r="L511">
        <v>2.1999999999999999E-2</v>
      </c>
      <c r="M511">
        <v>23.67</v>
      </c>
      <c r="N511">
        <v>15.86</v>
      </c>
      <c r="O511">
        <v>7.81</v>
      </c>
      <c r="P511" t="s">
        <v>7760</v>
      </c>
    </row>
    <row r="512" spans="1:16" x14ac:dyDescent="0.25">
      <c r="A512" s="1">
        <v>45672</v>
      </c>
      <c r="B512" t="s">
        <v>526</v>
      </c>
      <c r="C512" t="s">
        <v>5501</v>
      </c>
      <c r="D512" t="s">
        <v>7700</v>
      </c>
      <c r="E512" t="s">
        <v>7701</v>
      </c>
      <c r="F512" t="s">
        <v>7706</v>
      </c>
      <c r="G512" t="s">
        <v>7706</v>
      </c>
      <c r="H512" t="s">
        <v>7728</v>
      </c>
      <c r="I512" t="s">
        <v>7754</v>
      </c>
      <c r="J512">
        <v>15</v>
      </c>
      <c r="K512">
        <v>3.47</v>
      </c>
      <c r="L512">
        <v>1E-3</v>
      </c>
      <c r="M512">
        <v>52</v>
      </c>
      <c r="N512">
        <v>33.799999999999997</v>
      </c>
      <c r="O512">
        <v>18.2</v>
      </c>
      <c r="P512" t="s">
        <v>7757</v>
      </c>
    </row>
    <row r="513" spans="1:16" x14ac:dyDescent="0.25">
      <c r="A513" s="1">
        <v>45432</v>
      </c>
      <c r="B513" t="s">
        <v>527</v>
      </c>
      <c r="C513" t="s">
        <v>5502</v>
      </c>
      <c r="D513" t="s">
        <v>7700</v>
      </c>
      <c r="E513" t="s">
        <v>7702</v>
      </c>
      <c r="F513" t="s">
        <v>7708</v>
      </c>
      <c r="G513" t="s">
        <v>7716</v>
      </c>
      <c r="H513" t="s">
        <v>7728</v>
      </c>
      <c r="I513" t="s">
        <v>7755</v>
      </c>
      <c r="J513">
        <v>16</v>
      </c>
      <c r="K513">
        <v>1.86</v>
      </c>
      <c r="L513">
        <v>2.8000000000000001E-2</v>
      </c>
      <c r="M513">
        <v>28.93</v>
      </c>
      <c r="N513">
        <v>18.8</v>
      </c>
      <c r="O513">
        <v>10.130000000000001</v>
      </c>
      <c r="P513" t="s">
        <v>7757</v>
      </c>
    </row>
    <row r="514" spans="1:16" x14ac:dyDescent="0.25">
      <c r="A514" s="1">
        <v>45919</v>
      </c>
      <c r="B514" t="s">
        <v>528</v>
      </c>
      <c r="C514" t="s">
        <v>5503</v>
      </c>
      <c r="D514" t="s">
        <v>7698</v>
      </c>
      <c r="E514" t="s">
        <v>7701</v>
      </c>
      <c r="F514" t="s">
        <v>7709</v>
      </c>
      <c r="G514" t="s">
        <v>7719</v>
      </c>
      <c r="H514" t="s">
        <v>7725</v>
      </c>
      <c r="I514" t="s">
        <v>7732</v>
      </c>
      <c r="J514">
        <v>12</v>
      </c>
      <c r="K514">
        <v>2.5099999999999998</v>
      </c>
      <c r="L514">
        <v>0.14499999999999999</v>
      </c>
      <c r="M514">
        <v>25.75</v>
      </c>
      <c r="N514">
        <v>20.09</v>
      </c>
      <c r="O514">
        <v>5.66</v>
      </c>
      <c r="P514" t="s">
        <v>7759</v>
      </c>
    </row>
    <row r="515" spans="1:16" x14ac:dyDescent="0.25">
      <c r="A515" s="1">
        <v>45817</v>
      </c>
      <c r="B515" t="s">
        <v>529</v>
      </c>
      <c r="C515" t="s">
        <v>5504</v>
      </c>
      <c r="D515" t="s">
        <v>7700</v>
      </c>
      <c r="E515" t="s">
        <v>7701</v>
      </c>
      <c r="F515" t="s">
        <v>7708</v>
      </c>
      <c r="G515" t="s">
        <v>7713</v>
      </c>
      <c r="H515" t="s">
        <v>7723</v>
      </c>
      <c r="I515" t="s">
        <v>7746</v>
      </c>
      <c r="J515">
        <v>13</v>
      </c>
      <c r="K515">
        <v>2.14</v>
      </c>
      <c r="L515">
        <v>0.157</v>
      </c>
      <c r="M515">
        <v>23.45</v>
      </c>
      <c r="N515">
        <v>15.71</v>
      </c>
      <c r="O515">
        <v>7.74</v>
      </c>
      <c r="P515" t="s">
        <v>7760</v>
      </c>
    </row>
    <row r="516" spans="1:16" x14ac:dyDescent="0.25">
      <c r="A516" s="1">
        <v>45714</v>
      </c>
      <c r="B516" t="s">
        <v>530</v>
      </c>
      <c r="C516" t="s">
        <v>5505</v>
      </c>
      <c r="D516" t="s">
        <v>7700</v>
      </c>
      <c r="E516" t="s">
        <v>7702</v>
      </c>
      <c r="F516" t="s">
        <v>7706</v>
      </c>
      <c r="G516" t="s">
        <v>7706</v>
      </c>
      <c r="H516" t="s">
        <v>7725</v>
      </c>
      <c r="I516" t="s">
        <v>7735</v>
      </c>
      <c r="J516">
        <v>4</v>
      </c>
      <c r="K516">
        <v>1.19</v>
      </c>
      <c r="L516">
        <v>0</v>
      </c>
      <c r="M516">
        <v>4.76</v>
      </c>
      <c r="N516">
        <v>3.71</v>
      </c>
      <c r="O516">
        <v>1.05</v>
      </c>
      <c r="P516" t="s">
        <v>7757</v>
      </c>
    </row>
    <row r="517" spans="1:16" x14ac:dyDescent="0.25">
      <c r="A517" s="1">
        <v>45469</v>
      </c>
      <c r="B517" t="s">
        <v>531</v>
      </c>
      <c r="C517" t="s">
        <v>5506</v>
      </c>
      <c r="D517" t="s">
        <v>7700</v>
      </c>
      <c r="E517" t="s">
        <v>7702</v>
      </c>
      <c r="F517" t="s">
        <v>7708</v>
      </c>
      <c r="G517" t="s">
        <v>7720</v>
      </c>
      <c r="H517" t="s">
        <v>7728</v>
      </c>
      <c r="I517" t="s">
        <v>7754</v>
      </c>
      <c r="J517">
        <v>17</v>
      </c>
      <c r="K517">
        <v>3.2</v>
      </c>
      <c r="L517">
        <v>8.4000000000000005E-2</v>
      </c>
      <c r="M517">
        <v>49.83</v>
      </c>
      <c r="N517">
        <v>32.39</v>
      </c>
      <c r="O517">
        <v>17.440000000000001</v>
      </c>
      <c r="P517" t="s">
        <v>7757</v>
      </c>
    </row>
    <row r="518" spans="1:16" x14ac:dyDescent="0.25">
      <c r="A518" s="1">
        <v>45786</v>
      </c>
      <c r="B518" t="s">
        <v>532</v>
      </c>
      <c r="C518" t="s">
        <v>5507</v>
      </c>
      <c r="D518" t="s">
        <v>7698</v>
      </c>
      <c r="E518" t="s">
        <v>7702</v>
      </c>
      <c r="F518" t="s">
        <v>7706</v>
      </c>
      <c r="G518" t="s">
        <v>7706</v>
      </c>
      <c r="H518" t="s">
        <v>7726</v>
      </c>
      <c r="I518" t="s">
        <v>7748</v>
      </c>
      <c r="J518">
        <v>12</v>
      </c>
      <c r="K518">
        <v>14.36</v>
      </c>
      <c r="L518">
        <v>0.122</v>
      </c>
      <c r="M518">
        <v>151.30000000000001</v>
      </c>
      <c r="N518">
        <v>83.21</v>
      </c>
      <c r="O518">
        <v>68.09</v>
      </c>
      <c r="P518" t="s">
        <v>7760</v>
      </c>
    </row>
    <row r="519" spans="1:16" x14ac:dyDescent="0.25">
      <c r="A519" s="1">
        <v>45807</v>
      </c>
      <c r="B519" t="s">
        <v>533</v>
      </c>
      <c r="C519" t="s">
        <v>5508</v>
      </c>
      <c r="D519" t="s">
        <v>7700</v>
      </c>
      <c r="E519" t="s">
        <v>7702</v>
      </c>
      <c r="F519" t="s">
        <v>7707</v>
      </c>
      <c r="G519" t="s">
        <v>7712</v>
      </c>
      <c r="H519" t="s">
        <v>7729</v>
      </c>
      <c r="I519" t="s">
        <v>7749</v>
      </c>
      <c r="J519">
        <v>13</v>
      </c>
      <c r="K519">
        <v>1.79</v>
      </c>
      <c r="L519">
        <v>9.0999999999999998E-2</v>
      </c>
      <c r="M519">
        <v>21.15</v>
      </c>
      <c r="N519">
        <v>15.23</v>
      </c>
      <c r="O519">
        <v>5.92</v>
      </c>
      <c r="P519" t="s">
        <v>7761</v>
      </c>
    </row>
    <row r="520" spans="1:16" x14ac:dyDescent="0.25">
      <c r="A520" s="1">
        <v>45325</v>
      </c>
      <c r="B520" t="s">
        <v>534</v>
      </c>
      <c r="C520" t="s">
        <v>5509</v>
      </c>
      <c r="D520" t="s">
        <v>7700</v>
      </c>
      <c r="E520" t="s">
        <v>7702</v>
      </c>
      <c r="F520" t="s">
        <v>7704</v>
      </c>
      <c r="G520" t="s">
        <v>7704</v>
      </c>
      <c r="H520" t="s">
        <v>7724</v>
      </c>
      <c r="I520" t="s">
        <v>7752</v>
      </c>
      <c r="J520">
        <v>16</v>
      </c>
      <c r="K520">
        <v>1.35</v>
      </c>
      <c r="L520">
        <v>2.5000000000000001E-2</v>
      </c>
      <c r="M520">
        <v>21.06</v>
      </c>
      <c r="N520">
        <v>14.74</v>
      </c>
      <c r="O520">
        <v>6.32</v>
      </c>
      <c r="P520" t="s">
        <v>7761</v>
      </c>
    </row>
    <row r="521" spans="1:16" x14ac:dyDescent="0.25">
      <c r="A521" s="1">
        <v>45736</v>
      </c>
      <c r="B521" t="s">
        <v>535</v>
      </c>
      <c r="C521" t="s">
        <v>5510</v>
      </c>
      <c r="D521" t="s">
        <v>7700</v>
      </c>
      <c r="E521" t="s">
        <v>7702</v>
      </c>
      <c r="F521" t="s">
        <v>7704</v>
      </c>
      <c r="G521" t="s">
        <v>7710</v>
      </c>
      <c r="H521" t="s">
        <v>7726</v>
      </c>
      <c r="I521" t="s">
        <v>7748</v>
      </c>
      <c r="J521">
        <v>15</v>
      </c>
      <c r="K521">
        <v>20.420000000000002</v>
      </c>
      <c r="L521">
        <v>0.108</v>
      </c>
      <c r="M521">
        <v>273.22000000000003</v>
      </c>
      <c r="N521">
        <v>150.27000000000001</v>
      </c>
      <c r="O521">
        <v>122.95</v>
      </c>
      <c r="P521" t="s">
        <v>7757</v>
      </c>
    </row>
    <row r="522" spans="1:16" x14ac:dyDescent="0.25">
      <c r="A522" s="1">
        <v>45546</v>
      </c>
      <c r="B522" t="s">
        <v>536</v>
      </c>
      <c r="C522" t="s">
        <v>5511</v>
      </c>
      <c r="D522" t="s">
        <v>7700</v>
      </c>
      <c r="E522" t="s">
        <v>7702</v>
      </c>
      <c r="F522" t="s">
        <v>7705</v>
      </c>
      <c r="G522" t="s">
        <v>7711</v>
      </c>
      <c r="H522" t="s">
        <v>7727</v>
      </c>
      <c r="I522" t="s">
        <v>7740</v>
      </c>
      <c r="J522">
        <v>12</v>
      </c>
      <c r="K522">
        <v>1.39</v>
      </c>
      <c r="L522">
        <v>0.126</v>
      </c>
      <c r="M522">
        <v>14.58</v>
      </c>
      <c r="N522">
        <v>10.94</v>
      </c>
      <c r="O522">
        <v>3.64</v>
      </c>
      <c r="P522" t="s">
        <v>7757</v>
      </c>
    </row>
    <row r="523" spans="1:16" x14ac:dyDescent="0.25">
      <c r="A523" s="1">
        <v>45786</v>
      </c>
      <c r="B523" t="s">
        <v>537</v>
      </c>
      <c r="C523" t="s">
        <v>5512</v>
      </c>
      <c r="D523" t="s">
        <v>7700</v>
      </c>
      <c r="E523" t="s">
        <v>7702</v>
      </c>
      <c r="F523" t="s">
        <v>7705</v>
      </c>
      <c r="G523" t="s">
        <v>7705</v>
      </c>
      <c r="H523" t="s">
        <v>7729</v>
      </c>
      <c r="I523" t="s">
        <v>7742</v>
      </c>
      <c r="J523">
        <v>15</v>
      </c>
      <c r="K523">
        <v>2.5</v>
      </c>
      <c r="L523">
        <v>0</v>
      </c>
      <c r="M523">
        <v>37.5</v>
      </c>
      <c r="N523">
        <v>27</v>
      </c>
      <c r="O523">
        <v>10.5</v>
      </c>
      <c r="P523" t="s">
        <v>7760</v>
      </c>
    </row>
    <row r="524" spans="1:16" x14ac:dyDescent="0.25">
      <c r="A524" s="1">
        <v>45367</v>
      </c>
      <c r="B524" t="s">
        <v>538</v>
      </c>
      <c r="C524" t="s">
        <v>5513</v>
      </c>
      <c r="D524" t="s">
        <v>7700</v>
      </c>
      <c r="E524" t="s">
        <v>7701</v>
      </c>
      <c r="F524" t="s">
        <v>7704</v>
      </c>
      <c r="G524" t="s">
        <v>7710</v>
      </c>
      <c r="H524" t="s">
        <v>7727</v>
      </c>
      <c r="I524" t="s">
        <v>7734</v>
      </c>
      <c r="J524">
        <v>14</v>
      </c>
      <c r="K524">
        <v>1.06</v>
      </c>
      <c r="L524">
        <v>0.151</v>
      </c>
      <c r="M524">
        <v>12.6</v>
      </c>
      <c r="N524">
        <v>9.4499999999999993</v>
      </c>
      <c r="O524">
        <v>3.15</v>
      </c>
      <c r="P524" t="s">
        <v>7760</v>
      </c>
    </row>
    <row r="525" spans="1:16" x14ac:dyDescent="0.25">
      <c r="A525" s="1">
        <v>45423</v>
      </c>
      <c r="B525" t="s">
        <v>539</v>
      </c>
      <c r="C525" t="s">
        <v>5514</v>
      </c>
      <c r="D525" t="s">
        <v>7698</v>
      </c>
      <c r="E525" t="s">
        <v>7702</v>
      </c>
      <c r="F525" t="s">
        <v>7709</v>
      </c>
      <c r="G525" t="s">
        <v>7706</v>
      </c>
      <c r="H525" t="s">
        <v>7728</v>
      </c>
      <c r="I525" t="s">
        <v>7750</v>
      </c>
      <c r="J525">
        <v>4</v>
      </c>
      <c r="K525">
        <v>1.94</v>
      </c>
      <c r="L525">
        <v>8.1000000000000003E-2</v>
      </c>
      <c r="M525">
        <v>7.13</v>
      </c>
      <c r="N525">
        <v>4.63</v>
      </c>
      <c r="O525">
        <v>2.5</v>
      </c>
      <c r="P525" t="s">
        <v>7758</v>
      </c>
    </row>
    <row r="526" spans="1:16" x14ac:dyDescent="0.25">
      <c r="A526" s="1">
        <v>45872</v>
      </c>
      <c r="B526" t="s">
        <v>540</v>
      </c>
      <c r="C526" t="s">
        <v>5515</v>
      </c>
      <c r="D526" t="s">
        <v>7700</v>
      </c>
      <c r="E526" t="s">
        <v>7702</v>
      </c>
      <c r="F526" t="s">
        <v>7708</v>
      </c>
      <c r="G526" t="s">
        <v>7713</v>
      </c>
      <c r="H526" t="s">
        <v>7723</v>
      </c>
      <c r="I526" t="s">
        <v>7739</v>
      </c>
      <c r="J526">
        <v>7</v>
      </c>
      <c r="K526">
        <v>2.0299999999999998</v>
      </c>
      <c r="L526">
        <v>2.4E-2</v>
      </c>
      <c r="M526">
        <v>13.87</v>
      </c>
      <c r="N526">
        <v>9.2899999999999991</v>
      </c>
      <c r="O526">
        <v>4.58</v>
      </c>
      <c r="P526" t="s">
        <v>7757</v>
      </c>
    </row>
    <row r="527" spans="1:16" x14ac:dyDescent="0.25">
      <c r="A527" s="1">
        <v>45728</v>
      </c>
      <c r="B527" t="s">
        <v>541</v>
      </c>
      <c r="C527" t="s">
        <v>5516</v>
      </c>
      <c r="D527" t="s">
        <v>7700</v>
      </c>
      <c r="E527" t="s">
        <v>7702</v>
      </c>
      <c r="F527" t="s">
        <v>7708</v>
      </c>
      <c r="G527" t="s">
        <v>7720</v>
      </c>
      <c r="H527" t="s">
        <v>7727</v>
      </c>
      <c r="I527" t="s">
        <v>7741</v>
      </c>
      <c r="J527">
        <v>15</v>
      </c>
      <c r="K527">
        <v>1.45</v>
      </c>
      <c r="L527">
        <v>0</v>
      </c>
      <c r="M527">
        <v>21.75</v>
      </c>
      <c r="N527">
        <v>16.309999999999999</v>
      </c>
      <c r="O527">
        <v>5.44</v>
      </c>
      <c r="P527" t="s">
        <v>7760</v>
      </c>
    </row>
    <row r="528" spans="1:16" x14ac:dyDescent="0.25">
      <c r="A528" s="1">
        <v>45440</v>
      </c>
      <c r="B528" t="s">
        <v>542</v>
      </c>
      <c r="C528" t="s">
        <v>5517</v>
      </c>
      <c r="D528" t="s">
        <v>7698</v>
      </c>
      <c r="E528" t="s">
        <v>7701</v>
      </c>
      <c r="F528" t="s">
        <v>7708</v>
      </c>
      <c r="G528" t="s">
        <v>7713</v>
      </c>
      <c r="H528" t="s">
        <v>7728</v>
      </c>
      <c r="I528" t="s">
        <v>7736</v>
      </c>
      <c r="J528">
        <v>11</v>
      </c>
      <c r="K528">
        <v>2.38</v>
      </c>
      <c r="L528">
        <v>0</v>
      </c>
      <c r="M528">
        <v>26.18</v>
      </c>
      <c r="N528">
        <v>17.02</v>
      </c>
      <c r="O528">
        <v>9.16</v>
      </c>
      <c r="P528" t="s">
        <v>7757</v>
      </c>
    </row>
    <row r="529" spans="1:16" x14ac:dyDescent="0.25">
      <c r="A529" s="1">
        <v>45663</v>
      </c>
      <c r="B529" t="s">
        <v>543</v>
      </c>
      <c r="C529" t="s">
        <v>5518</v>
      </c>
      <c r="D529" t="s">
        <v>7698</v>
      </c>
      <c r="E529" t="s">
        <v>7703</v>
      </c>
      <c r="F529" t="s">
        <v>7706</v>
      </c>
      <c r="G529" t="s">
        <v>7706</v>
      </c>
      <c r="H529" t="s">
        <v>7729</v>
      </c>
      <c r="I529" t="s">
        <v>7753</v>
      </c>
      <c r="J529">
        <v>16</v>
      </c>
      <c r="K529">
        <v>1.87</v>
      </c>
      <c r="L529">
        <v>7.8E-2</v>
      </c>
      <c r="M529">
        <v>27.59</v>
      </c>
      <c r="N529">
        <v>19.86</v>
      </c>
      <c r="O529">
        <v>7.73</v>
      </c>
      <c r="P529" t="s">
        <v>7760</v>
      </c>
    </row>
    <row r="530" spans="1:16" x14ac:dyDescent="0.25">
      <c r="A530" s="1">
        <v>45681</v>
      </c>
      <c r="B530" t="s">
        <v>544</v>
      </c>
      <c r="C530" t="s">
        <v>5519</v>
      </c>
      <c r="D530" t="s">
        <v>7698</v>
      </c>
      <c r="E530" t="s">
        <v>7701</v>
      </c>
      <c r="F530" t="s">
        <v>7708</v>
      </c>
      <c r="G530" t="s">
        <v>7716</v>
      </c>
      <c r="H530" t="s">
        <v>7724</v>
      </c>
      <c r="I530" t="s">
        <v>7747</v>
      </c>
      <c r="J530">
        <v>6</v>
      </c>
      <c r="K530">
        <v>2.27</v>
      </c>
      <c r="L530">
        <v>0.125</v>
      </c>
      <c r="M530">
        <v>11.92</v>
      </c>
      <c r="N530">
        <v>8.34</v>
      </c>
      <c r="O530">
        <v>3.58</v>
      </c>
      <c r="P530" t="s">
        <v>7760</v>
      </c>
    </row>
    <row r="531" spans="1:16" x14ac:dyDescent="0.25">
      <c r="A531" s="1">
        <v>45611</v>
      </c>
      <c r="B531" t="s">
        <v>545</v>
      </c>
      <c r="C531" t="s">
        <v>5520</v>
      </c>
      <c r="D531" t="s">
        <v>7698</v>
      </c>
      <c r="E531" t="s">
        <v>7702</v>
      </c>
      <c r="F531" t="s">
        <v>7709</v>
      </c>
      <c r="G531" t="s">
        <v>7706</v>
      </c>
      <c r="H531" t="s">
        <v>7724</v>
      </c>
      <c r="I531" t="s">
        <v>7751</v>
      </c>
      <c r="J531">
        <v>10</v>
      </c>
      <c r="K531">
        <v>1.33</v>
      </c>
      <c r="L531">
        <v>7.5999999999999998E-2</v>
      </c>
      <c r="M531">
        <v>12.29</v>
      </c>
      <c r="N531">
        <v>8.6</v>
      </c>
      <c r="O531">
        <v>3.69</v>
      </c>
      <c r="P531" t="s">
        <v>7757</v>
      </c>
    </row>
    <row r="532" spans="1:16" x14ac:dyDescent="0.25">
      <c r="A532" s="1">
        <v>45532</v>
      </c>
      <c r="B532" t="s">
        <v>546</v>
      </c>
      <c r="C532" t="s">
        <v>5521</v>
      </c>
      <c r="D532" t="s">
        <v>7698</v>
      </c>
      <c r="E532" t="s">
        <v>7701</v>
      </c>
      <c r="F532" t="s">
        <v>7707</v>
      </c>
      <c r="G532" t="s">
        <v>7715</v>
      </c>
      <c r="H532" t="s">
        <v>7725</v>
      </c>
      <c r="I532" t="s">
        <v>7732</v>
      </c>
      <c r="J532">
        <v>14</v>
      </c>
      <c r="K532">
        <v>1.01</v>
      </c>
      <c r="L532">
        <v>1.4999999999999999E-2</v>
      </c>
      <c r="M532">
        <v>13.93</v>
      </c>
      <c r="N532">
        <v>10.87</v>
      </c>
      <c r="O532">
        <v>3.06</v>
      </c>
      <c r="P532" t="s">
        <v>7760</v>
      </c>
    </row>
    <row r="533" spans="1:16" x14ac:dyDescent="0.25">
      <c r="A533" s="1">
        <v>45701</v>
      </c>
      <c r="B533" t="s">
        <v>547</v>
      </c>
      <c r="C533" t="s">
        <v>5522</v>
      </c>
      <c r="D533" t="s">
        <v>7700</v>
      </c>
      <c r="E533" t="s">
        <v>7701</v>
      </c>
      <c r="F533" t="s">
        <v>7704</v>
      </c>
      <c r="G533" t="s">
        <v>7710</v>
      </c>
      <c r="H533" t="s">
        <v>7725</v>
      </c>
      <c r="I533" t="s">
        <v>7735</v>
      </c>
      <c r="J533">
        <v>17</v>
      </c>
      <c r="K533">
        <v>1.67</v>
      </c>
      <c r="L533">
        <v>0.191</v>
      </c>
      <c r="M533">
        <v>22.97</v>
      </c>
      <c r="N533">
        <v>17.920000000000002</v>
      </c>
      <c r="O533">
        <v>5.05</v>
      </c>
      <c r="P533" t="s">
        <v>7760</v>
      </c>
    </row>
    <row r="534" spans="1:16" x14ac:dyDescent="0.25">
      <c r="A534" s="1">
        <v>45406</v>
      </c>
      <c r="B534" t="s">
        <v>548</v>
      </c>
      <c r="C534" t="s">
        <v>5523</v>
      </c>
      <c r="D534" t="s">
        <v>7700</v>
      </c>
      <c r="E534" t="s">
        <v>7702</v>
      </c>
      <c r="F534" t="s">
        <v>7709</v>
      </c>
      <c r="G534" t="s">
        <v>7719</v>
      </c>
      <c r="H534" t="s">
        <v>7723</v>
      </c>
      <c r="I534" t="s">
        <v>7730</v>
      </c>
      <c r="J534">
        <v>12</v>
      </c>
      <c r="K534">
        <v>1.61</v>
      </c>
      <c r="L534">
        <v>3.2000000000000001E-2</v>
      </c>
      <c r="M534">
        <v>18.7</v>
      </c>
      <c r="N534">
        <v>12.53</v>
      </c>
      <c r="O534">
        <v>6.17</v>
      </c>
      <c r="P534" t="s">
        <v>7760</v>
      </c>
    </row>
    <row r="535" spans="1:16" x14ac:dyDescent="0.25">
      <c r="A535" s="1">
        <v>45758</v>
      </c>
      <c r="B535" t="s">
        <v>549</v>
      </c>
      <c r="C535" t="s">
        <v>5524</v>
      </c>
      <c r="D535" t="s">
        <v>7700</v>
      </c>
      <c r="E535" t="s">
        <v>7701</v>
      </c>
      <c r="F535" t="s">
        <v>7705</v>
      </c>
      <c r="G535" t="s">
        <v>7711</v>
      </c>
      <c r="H535" t="s">
        <v>7725</v>
      </c>
      <c r="I535" t="s">
        <v>7732</v>
      </c>
      <c r="J535">
        <v>9</v>
      </c>
      <c r="K535">
        <v>1.66</v>
      </c>
      <c r="L535">
        <v>1.7000000000000001E-2</v>
      </c>
      <c r="M535">
        <v>14.69</v>
      </c>
      <c r="N535">
        <v>11.46</v>
      </c>
      <c r="O535">
        <v>3.23</v>
      </c>
      <c r="P535" t="s">
        <v>7759</v>
      </c>
    </row>
    <row r="536" spans="1:16" x14ac:dyDescent="0.25">
      <c r="A536" s="1">
        <v>45925</v>
      </c>
      <c r="B536" t="s">
        <v>550</v>
      </c>
      <c r="C536" t="s">
        <v>5525</v>
      </c>
      <c r="D536" t="s">
        <v>7700</v>
      </c>
      <c r="E536" t="s">
        <v>7702</v>
      </c>
      <c r="F536" t="s">
        <v>7704</v>
      </c>
      <c r="G536" t="s">
        <v>7714</v>
      </c>
      <c r="H536" t="s">
        <v>7726</v>
      </c>
      <c r="I536" t="s">
        <v>7733</v>
      </c>
      <c r="J536">
        <v>9</v>
      </c>
      <c r="K536">
        <v>20.149999999999999</v>
      </c>
      <c r="L536">
        <v>3.1E-2</v>
      </c>
      <c r="M536">
        <v>175.73</v>
      </c>
      <c r="N536">
        <v>96.65</v>
      </c>
      <c r="O536">
        <v>79.08</v>
      </c>
      <c r="P536" t="s">
        <v>7758</v>
      </c>
    </row>
    <row r="537" spans="1:16" x14ac:dyDescent="0.25">
      <c r="A537" s="1">
        <v>45357</v>
      </c>
      <c r="B537" t="s">
        <v>551</v>
      </c>
      <c r="C537" t="s">
        <v>5526</v>
      </c>
      <c r="D537" t="s">
        <v>7698</v>
      </c>
      <c r="E537" t="s">
        <v>7702</v>
      </c>
      <c r="F537" t="s">
        <v>7707</v>
      </c>
      <c r="G537" t="s">
        <v>7717</v>
      </c>
      <c r="H537" t="s">
        <v>7725</v>
      </c>
      <c r="I537" t="s">
        <v>7732</v>
      </c>
      <c r="J537">
        <v>4</v>
      </c>
      <c r="K537">
        <v>2.83</v>
      </c>
      <c r="L537">
        <v>0.06</v>
      </c>
      <c r="M537">
        <v>10.64</v>
      </c>
      <c r="N537">
        <v>8.3000000000000007</v>
      </c>
      <c r="O537">
        <v>2.34</v>
      </c>
      <c r="P537" t="s">
        <v>7761</v>
      </c>
    </row>
    <row r="538" spans="1:16" x14ac:dyDescent="0.25">
      <c r="A538" s="1">
        <v>45308</v>
      </c>
      <c r="B538" t="s">
        <v>552</v>
      </c>
      <c r="C538" t="s">
        <v>5527</v>
      </c>
      <c r="D538" t="s">
        <v>7698</v>
      </c>
      <c r="E538" t="s">
        <v>7701</v>
      </c>
      <c r="F538" t="s">
        <v>7708</v>
      </c>
      <c r="G538" t="s">
        <v>7720</v>
      </c>
      <c r="H538" t="s">
        <v>7725</v>
      </c>
      <c r="I538" t="s">
        <v>7732</v>
      </c>
      <c r="J538">
        <v>9</v>
      </c>
      <c r="K538">
        <v>1.08</v>
      </c>
      <c r="L538">
        <v>0.159</v>
      </c>
      <c r="M538">
        <v>8.17</v>
      </c>
      <c r="N538">
        <v>6.37</v>
      </c>
      <c r="O538">
        <v>1.8</v>
      </c>
      <c r="P538" t="s">
        <v>7759</v>
      </c>
    </row>
    <row r="539" spans="1:16" x14ac:dyDescent="0.25">
      <c r="A539" s="1">
        <v>45600</v>
      </c>
      <c r="B539" t="s">
        <v>553</v>
      </c>
      <c r="C539" t="s">
        <v>5528</v>
      </c>
      <c r="D539" t="s">
        <v>7700</v>
      </c>
      <c r="E539" t="s">
        <v>7702</v>
      </c>
      <c r="F539" t="s">
        <v>7709</v>
      </c>
      <c r="G539" t="s">
        <v>7719</v>
      </c>
      <c r="H539" t="s">
        <v>7727</v>
      </c>
      <c r="I539" t="s">
        <v>7741</v>
      </c>
      <c r="J539">
        <v>8</v>
      </c>
      <c r="K539">
        <v>1.79</v>
      </c>
      <c r="L539">
        <v>8.4000000000000005E-2</v>
      </c>
      <c r="M539">
        <v>13.12</v>
      </c>
      <c r="N539">
        <v>9.84</v>
      </c>
      <c r="O539">
        <v>3.28</v>
      </c>
      <c r="P539" t="s">
        <v>7759</v>
      </c>
    </row>
    <row r="540" spans="1:16" x14ac:dyDescent="0.25">
      <c r="A540" s="1">
        <v>45845</v>
      </c>
      <c r="B540" t="s">
        <v>554</v>
      </c>
      <c r="C540" t="s">
        <v>5529</v>
      </c>
      <c r="D540" t="s">
        <v>7700</v>
      </c>
      <c r="E540" t="s">
        <v>7702</v>
      </c>
      <c r="F540" t="s">
        <v>7707</v>
      </c>
      <c r="G540" t="s">
        <v>7717</v>
      </c>
      <c r="H540" t="s">
        <v>7725</v>
      </c>
      <c r="I540" t="s">
        <v>7744</v>
      </c>
      <c r="J540">
        <v>20</v>
      </c>
      <c r="K540">
        <v>1.44</v>
      </c>
      <c r="L540">
        <v>0</v>
      </c>
      <c r="M540">
        <v>28.8</v>
      </c>
      <c r="N540">
        <v>22.46</v>
      </c>
      <c r="O540">
        <v>6.34</v>
      </c>
      <c r="P540" t="s">
        <v>7757</v>
      </c>
    </row>
    <row r="541" spans="1:16" x14ac:dyDescent="0.25">
      <c r="A541" s="1">
        <v>45703</v>
      </c>
      <c r="B541" t="s">
        <v>555</v>
      </c>
      <c r="C541" t="s">
        <v>5105</v>
      </c>
      <c r="D541" t="s">
        <v>7700</v>
      </c>
      <c r="E541" t="s">
        <v>7701</v>
      </c>
      <c r="F541" t="s">
        <v>7709</v>
      </c>
      <c r="G541" t="s">
        <v>7709</v>
      </c>
      <c r="H541" t="s">
        <v>7729</v>
      </c>
      <c r="I541" t="s">
        <v>7753</v>
      </c>
      <c r="J541">
        <v>18</v>
      </c>
      <c r="K541">
        <v>1.73</v>
      </c>
      <c r="L541">
        <v>4.1000000000000002E-2</v>
      </c>
      <c r="M541">
        <v>29.86</v>
      </c>
      <c r="N541">
        <v>21.5</v>
      </c>
      <c r="O541">
        <v>8.36</v>
      </c>
      <c r="P541" t="s">
        <v>7760</v>
      </c>
    </row>
    <row r="542" spans="1:16" x14ac:dyDescent="0.25">
      <c r="A542" s="1">
        <v>45892</v>
      </c>
      <c r="B542" t="s">
        <v>556</v>
      </c>
      <c r="C542" t="s">
        <v>5435</v>
      </c>
      <c r="D542" t="s">
        <v>7700</v>
      </c>
      <c r="E542" t="s">
        <v>7701</v>
      </c>
      <c r="F542" t="s">
        <v>7704</v>
      </c>
      <c r="G542" t="s">
        <v>7710</v>
      </c>
      <c r="H542" t="s">
        <v>7725</v>
      </c>
      <c r="I542" t="s">
        <v>7744</v>
      </c>
      <c r="J542">
        <v>3</v>
      </c>
      <c r="K542">
        <v>2.04</v>
      </c>
      <c r="L542">
        <v>6.5000000000000002E-2</v>
      </c>
      <c r="M542">
        <v>5.72</v>
      </c>
      <c r="N542">
        <v>4.46</v>
      </c>
      <c r="O542">
        <v>1.26</v>
      </c>
      <c r="P542" t="s">
        <v>7757</v>
      </c>
    </row>
    <row r="543" spans="1:16" x14ac:dyDescent="0.25">
      <c r="A543" s="1">
        <v>45841</v>
      </c>
      <c r="B543" t="s">
        <v>557</v>
      </c>
      <c r="C543" t="s">
        <v>5530</v>
      </c>
      <c r="D543" t="s">
        <v>7700</v>
      </c>
      <c r="E543" t="s">
        <v>7701</v>
      </c>
      <c r="F543" t="s">
        <v>7708</v>
      </c>
      <c r="G543" t="s">
        <v>7720</v>
      </c>
      <c r="H543" t="s">
        <v>7725</v>
      </c>
      <c r="I543" t="s">
        <v>7735</v>
      </c>
      <c r="J543">
        <v>6</v>
      </c>
      <c r="K543">
        <v>1.39</v>
      </c>
      <c r="L543">
        <v>5.3999999999999999E-2</v>
      </c>
      <c r="M543">
        <v>7.89</v>
      </c>
      <c r="N543">
        <v>6.15</v>
      </c>
      <c r="O543">
        <v>1.74</v>
      </c>
      <c r="P543" t="s">
        <v>7758</v>
      </c>
    </row>
    <row r="544" spans="1:16" x14ac:dyDescent="0.25">
      <c r="A544" s="1">
        <v>45679</v>
      </c>
      <c r="B544" t="s">
        <v>558</v>
      </c>
      <c r="C544" t="s">
        <v>5531</v>
      </c>
      <c r="D544" t="s">
        <v>7698</v>
      </c>
      <c r="E544" t="s">
        <v>7701</v>
      </c>
      <c r="F544" t="s">
        <v>7707</v>
      </c>
      <c r="G544" t="s">
        <v>7712</v>
      </c>
      <c r="H544" t="s">
        <v>7726</v>
      </c>
      <c r="I544" t="s">
        <v>7756</v>
      </c>
      <c r="J544">
        <v>5</v>
      </c>
      <c r="K544">
        <v>29.77</v>
      </c>
      <c r="L544">
        <v>3.9E-2</v>
      </c>
      <c r="M544">
        <v>143.04</v>
      </c>
      <c r="N544">
        <v>78.67</v>
      </c>
      <c r="O544">
        <v>64.37</v>
      </c>
      <c r="P544" t="s">
        <v>7760</v>
      </c>
    </row>
    <row r="545" spans="1:16" x14ac:dyDescent="0.25">
      <c r="A545" s="1">
        <v>45702</v>
      </c>
      <c r="B545" t="s">
        <v>559</v>
      </c>
      <c r="C545" t="s">
        <v>5532</v>
      </c>
      <c r="D545" t="s">
        <v>7698</v>
      </c>
      <c r="E545" t="s">
        <v>7702</v>
      </c>
      <c r="F545" t="s">
        <v>7707</v>
      </c>
      <c r="G545" t="s">
        <v>7715</v>
      </c>
      <c r="H545" t="s">
        <v>7723</v>
      </c>
      <c r="I545" t="s">
        <v>7746</v>
      </c>
      <c r="J545">
        <v>6</v>
      </c>
      <c r="K545">
        <v>1.51</v>
      </c>
      <c r="L545">
        <v>6.7000000000000004E-2</v>
      </c>
      <c r="M545">
        <v>8.4499999999999993</v>
      </c>
      <c r="N545">
        <v>5.66</v>
      </c>
      <c r="O545">
        <v>2.79</v>
      </c>
      <c r="P545" t="s">
        <v>7761</v>
      </c>
    </row>
    <row r="546" spans="1:16" x14ac:dyDescent="0.25">
      <c r="A546" s="1">
        <v>45824</v>
      </c>
      <c r="B546" t="s">
        <v>560</v>
      </c>
      <c r="C546" t="s">
        <v>5533</v>
      </c>
      <c r="D546" t="s">
        <v>7699</v>
      </c>
      <c r="E546" t="s">
        <v>7702</v>
      </c>
      <c r="F546" t="s">
        <v>7707</v>
      </c>
      <c r="G546" t="s">
        <v>7722</v>
      </c>
      <c r="H546" t="s">
        <v>7727</v>
      </c>
      <c r="I546" t="s">
        <v>7734</v>
      </c>
      <c r="J546">
        <v>3</v>
      </c>
      <c r="K546">
        <v>1.26</v>
      </c>
      <c r="L546">
        <v>9.4E-2</v>
      </c>
      <c r="M546">
        <v>3.42</v>
      </c>
      <c r="N546">
        <v>2.56</v>
      </c>
      <c r="O546">
        <v>0.86</v>
      </c>
      <c r="P546" t="s">
        <v>7758</v>
      </c>
    </row>
    <row r="547" spans="1:16" x14ac:dyDescent="0.25">
      <c r="A547" s="1">
        <v>45468</v>
      </c>
      <c r="B547" t="s">
        <v>561</v>
      </c>
      <c r="C547" t="s">
        <v>5534</v>
      </c>
      <c r="D547" t="s">
        <v>7698</v>
      </c>
      <c r="E547" t="s">
        <v>7702</v>
      </c>
      <c r="F547" t="s">
        <v>7704</v>
      </c>
      <c r="G547" t="s">
        <v>7714</v>
      </c>
      <c r="H547" t="s">
        <v>7727</v>
      </c>
      <c r="I547" t="s">
        <v>7734</v>
      </c>
      <c r="J547">
        <v>1</v>
      </c>
      <c r="K547">
        <v>1.81</v>
      </c>
      <c r="L547">
        <v>8.5999999999999993E-2</v>
      </c>
      <c r="M547">
        <v>1.65</v>
      </c>
      <c r="N547">
        <v>1.24</v>
      </c>
      <c r="O547">
        <v>0.41</v>
      </c>
      <c r="P547" t="s">
        <v>7758</v>
      </c>
    </row>
    <row r="548" spans="1:16" x14ac:dyDescent="0.25">
      <c r="A548" s="1">
        <v>45621</v>
      </c>
      <c r="B548" t="s">
        <v>562</v>
      </c>
      <c r="C548" t="s">
        <v>5535</v>
      </c>
      <c r="D548" t="s">
        <v>7698</v>
      </c>
      <c r="E548" t="s">
        <v>7702</v>
      </c>
      <c r="F548" t="s">
        <v>7709</v>
      </c>
      <c r="G548" t="s">
        <v>7709</v>
      </c>
      <c r="H548" t="s">
        <v>7723</v>
      </c>
      <c r="I548" t="s">
        <v>7730</v>
      </c>
      <c r="J548">
        <v>8</v>
      </c>
      <c r="K548">
        <v>1.1499999999999999</v>
      </c>
      <c r="L548">
        <v>0</v>
      </c>
      <c r="M548">
        <v>9.1999999999999993</v>
      </c>
      <c r="N548">
        <v>6.16</v>
      </c>
      <c r="O548">
        <v>3.04</v>
      </c>
      <c r="P548" t="s">
        <v>7761</v>
      </c>
    </row>
    <row r="549" spans="1:16" x14ac:dyDescent="0.25">
      <c r="A549" s="1">
        <v>45541</v>
      </c>
      <c r="B549" t="s">
        <v>563</v>
      </c>
      <c r="C549" t="s">
        <v>5536</v>
      </c>
      <c r="D549" t="s">
        <v>7700</v>
      </c>
      <c r="E549" t="s">
        <v>7702</v>
      </c>
      <c r="F549" t="s">
        <v>7708</v>
      </c>
      <c r="G549" t="s">
        <v>7720</v>
      </c>
      <c r="H549" t="s">
        <v>7729</v>
      </c>
      <c r="I549" t="s">
        <v>7742</v>
      </c>
      <c r="J549">
        <v>15</v>
      </c>
      <c r="K549">
        <v>2.7</v>
      </c>
      <c r="L549">
        <v>5.6000000000000001E-2</v>
      </c>
      <c r="M549">
        <v>38.229999999999997</v>
      </c>
      <c r="N549">
        <v>27.53</v>
      </c>
      <c r="O549">
        <v>10.7</v>
      </c>
      <c r="P549" t="s">
        <v>7759</v>
      </c>
    </row>
    <row r="550" spans="1:16" x14ac:dyDescent="0.25">
      <c r="A550" s="1">
        <v>45369</v>
      </c>
      <c r="B550" t="s">
        <v>564</v>
      </c>
      <c r="C550" t="s">
        <v>5537</v>
      </c>
      <c r="D550" t="s">
        <v>7700</v>
      </c>
      <c r="E550" t="s">
        <v>7702</v>
      </c>
      <c r="F550" t="s">
        <v>7709</v>
      </c>
      <c r="G550" t="s">
        <v>7709</v>
      </c>
      <c r="H550" t="s">
        <v>7728</v>
      </c>
      <c r="I550" t="s">
        <v>7754</v>
      </c>
      <c r="J550">
        <v>4</v>
      </c>
      <c r="K550">
        <v>2.4900000000000002</v>
      </c>
      <c r="L550">
        <v>0.14799999999999999</v>
      </c>
      <c r="M550">
        <v>8.49</v>
      </c>
      <c r="N550">
        <v>5.52</v>
      </c>
      <c r="O550">
        <v>2.97</v>
      </c>
      <c r="P550" t="s">
        <v>7757</v>
      </c>
    </row>
    <row r="551" spans="1:16" x14ac:dyDescent="0.25">
      <c r="A551" s="1">
        <v>45643</v>
      </c>
      <c r="B551" t="s">
        <v>565</v>
      </c>
      <c r="C551" t="s">
        <v>5538</v>
      </c>
      <c r="D551" t="s">
        <v>7700</v>
      </c>
      <c r="E551" t="s">
        <v>7701</v>
      </c>
      <c r="F551" t="s">
        <v>7709</v>
      </c>
      <c r="G551" t="s">
        <v>7719</v>
      </c>
      <c r="H551" t="s">
        <v>7727</v>
      </c>
      <c r="I551" t="s">
        <v>7738</v>
      </c>
      <c r="J551">
        <v>9</v>
      </c>
      <c r="K551">
        <v>1.68</v>
      </c>
      <c r="L551">
        <v>2E-3</v>
      </c>
      <c r="M551">
        <v>15.09</v>
      </c>
      <c r="N551">
        <v>11.32</v>
      </c>
      <c r="O551">
        <v>3.77</v>
      </c>
      <c r="P551" t="s">
        <v>7761</v>
      </c>
    </row>
    <row r="552" spans="1:16" x14ac:dyDescent="0.25">
      <c r="A552" s="1">
        <v>45359</v>
      </c>
      <c r="B552" t="s">
        <v>566</v>
      </c>
      <c r="C552" t="s">
        <v>5539</v>
      </c>
      <c r="D552" t="s">
        <v>7699</v>
      </c>
      <c r="E552" t="s">
        <v>7702</v>
      </c>
      <c r="F552" t="s">
        <v>7706</v>
      </c>
      <c r="G552" t="s">
        <v>7706</v>
      </c>
      <c r="H552" t="s">
        <v>7727</v>
      </c>
      <c r="I552" t="s">
        <v>7738</v>
      </c>
      <c r="J552">
        <v>16</v>
      </c>
      <c r="K552">
        <v>1.98</v>
      </c>
      <c r="L552">
        <v>0.11799999999999999</v>
      </c>
      <c r="M552">
        <v>27.94</v>
      </c>
      <c r="N552">
        <v>20.96</v>
      </c>
      <c r="O552">
        <v>6.98</v>
      </c>
      <c r="P552" t="s">
        <v>7760</v>
      </c>
    </row>
    <row r="553" spans="1:16" x14ac:dyDescent="0.25">
      <c r="A553" s="1">
        <v>45441</v>
      </c>
      <c r="B553" t="s">
        <v>567</v>
      </c>
      <c r="C553" t="s">
        <v>5540</v>
      </c>
      <c r="D553" t="s">
        <v>7700</v>
      </c>
      <c r="E553" t="s">
        <v>7701</v>
      </c>
      <c r="F553" t="s">
        <v>7707</v>
      </c>
      <c r="G553" t="s">
        <v>7712</v>
      </c>
      <c r="H553" t="s">
        <v>7723</v>
      </c>
      <c r="I553" t="s">
        <v>7739</v>
      </c>
      <c r="J553">
        <v>6</v>
      </c>
      <c r="K553">
        <v>1.27</v>
      </c>
      <c r="L553">
        <v>9.0999999999999998E-2</v>
      </c>
      <c r="M553">
        <v>6.93</v>
      </c>
      <c r="N553">
        <v>4.6399999999999997</v>
      </c>
      <c r="O553">
        <v>2.29</v>
      </c>
      <c r="P553" t="s">
        <v>7759</v>
      </c>
    </row>
    <row r="554" spans="1:16" x14ac:dyDescent="0.25">
      <c r="A554" s="1">
        <v>45377</v>
      </c>
      <c r="B554" t="s">
        <v>568</v>
      </c>
      <c r="C554" t="s">
        <v>5541</v>
      </c>
      <c r="D554" t="s">
        <v>7700</v>
      </c>
      <c r="E554" t="s">
        <v>7702</v>
      </c>
      <c r="F554" t="s">
        <v>7709</v>
      </c>
      <c r="G554" t="s">
        <v>7719</v>
      </c>
      <c r="H554" t="s">
        <v>7727</v>
      </c>
      <c r="I554" t="s">
        <v>7738</v>
      </c>
      <c r="J554">
        <v>9</v>
      </c>
      <c r="K554">
        <v>1.04</v>
      </c>
      <c r="L554">
        <v>0.13500000000000001</v>
      </c>
      <c r="M554">
        <v>8.1</v>
      </c>
      <c r="N554">
        <v>6.08</v>
      </c>
      <c r="O554">
        <v>2.02</v>
      </c>
      <c r="P554" t="s">
        <v>7757</v>
      </c>
    </row>
    <row r="555" spans="1:16" x14ac:dyDescent="0.25">
      <c r="A555" s="1">
        <v>45625</v>
      </c>
      <c r="B555" t="s">
        <v>569</v>
      </c>
      <c r="C555" t="s">
        <v>5414</v>
      </c>
      <c r="D555" t="s">
        <v>7699</v>
      </c>
      <c r="E555" t="s">
        <v>7703</v>
      </c>
      <c r="F555" t="s">
        <v>7708</v>
      </c>
      <c r="G555" t="s">
        <v>7716</v>
      </c>
      <c r="H555" t="s">
        <v>7725</v>
      </c>
      <c r="I555" t="s">
        <v>7732</v>
      </c>
      <c r="J555">
        <v>18</v>
      </c>
      <c r="K555">
        <v>1.47</v>
      </c>
      <c r="L555">
        <v>7.8E-2</v>
      </c>
      <c r="M555">
        <v>24.4</v>
      </c>
      <c r="N555">
        <v>19.03</v>
      </c>
      <c r="O555">
        <v>5.37</v>
      </c>
      <c r="P555" t="s">
        <v>7758</v>
      </c>
    </row>
    <row r="556" spans="1:16" x14ac:dyDescent="0.25">
      <c r="A556" s="1">
        <v>45366</v>
      </c>
      <c r="B556" t="s">
        <v>570</v>
      </c>
      <c r="C556" t="s">
        <v>5542</v>
      </c>
      <c r="D556" t="s">
        <v>7698</v>
      </c>
      <c r="E556" t="s">
        <v>7702</v>
      </c>
      <c r="F556" t="s">
        <v>7705</v>
      </c>
      <c r="G556" t="s">
        <v>7705</v>
      </c>
      <c r="H556" t="s">
        <v>7725</v>
      </c>
      <c r="I556" t="s">
        <v>7744</v>
      </c>
      <c r="J556">
        <v>1</v>
      </c>
      <c r="K556">
        <v>1.24</v>
      </c>
      <c r="L556">
        <v>1.2999999999999999E-2</v>
      </c>
      <c r="M556">
        <v>1.22</v>
      </c>
      <c r="N556">
        <v>0.95</v>
      </c>
      <c r="O556">
        <v>0.27</v>
      </c>
      <c r="P556" t="s">
        <v>7760</v>
      </c>
    </row>
    <row r="557" spans="1:16" x14ac:dyDescent="0.25">
      <c r="A557" s="1">
        <v>45495</v>
      </c>
      <c r="B557" t="s">
        <v>571</v>
      </c>
      <c r="C557" t="s">
        <v>5543</v>
      </c>
      <c r="D557" t="s">
        <v>7700</v>
      </c>
      <c r="E557" t="s">
        <v>7702</v>
      </c>
      <c r="F557" t="s">
        <v>7705</v>
      </c>
      <c r="G557" t="s">
        <v>7711</v>
      </c>
      <c r="H557" t="s">
        <v>7726</v>
      </c>
      <c r="I557" t="s">
        <v>7733</v>
      </c>
      <c r="J557">
        <v>4</v>
      </c>
      <c r="K557">
        <v>12.81</v>
      </c>
      <c r="L557">
        <v>0.13300000000000001</v>
      </c>
      <c r="M557">
        <v>44.43</v>
      </c>
      <c r="N557">
        <v>24.44</v>
      </c>
      <c r="O557">
        <v>19.989999999999998</v>
      </c>
      <c r="P557" t="s">
        <v>7759</v>
      </c>
    </row>
    <row r="558" spans="1:16" x14ac:dyDescent="0.25">
      <c r="A558" s="1">
        <v>45478</v>
      </c>
      <c r="B558" t="s">
        <v>572</v>
      </c>
      <c r="C558" t="s">
        <v>5544</v>
      </c>
      <c r="D558" t="s">
        <v>7700</v>
      </c>
      <c r="E558" t="s">
        <v>7701</v>
      </c>
      <c r="F558" t="s">
        <v>7707</v>
      </c>
      <c r="G558" t="s">
        <v>7717</v>
      </c>
      <c r="H558" t="s">
        <v>7724</v>
      </c>
      <c r="I558" t="s">
        <v>7752</v>
      </c>
      <c r="J558">
        <v>3</v>
      </c>
      <c r="K558">
        <v>1.22</v>
      </c>
      <c r="L558">
        <v>7.3999999999999996E-2</v>
      </c>
      <c r="M558">
        <v>3.39</v>
      </c>
      <c r="N558">
        <v>2.37</v>
      </c>
      <c r="O558">
        <v>1.02</v>
      </c>
      <c r="P558" t="s">
        <v>7758</v>
      </c>
    </row>
    <row r="559" spans="1:16" x14ac:dyDescent="0.25">
      <c r="A559" s="1">
        <v>45390</v>
      </c>
      <c r="B559" t="s">
        <v>573</v>
      </c>
      <c r="C559" t="s">
        <v>5501</v>
      </c>
      <c r="D559" t="s">
        <v>7700</v>
      </c>
      <c r="E559" t="s">
        <v>7702</v>
      </c>
      <c r="F559" t="s">
        <v>7708</v>
      </c>
      <c r="G559" t="s">
        <v>7720</v>
      </c>
      <c r="H559" t="s">
        <v>7724</v>
      </c>
      <c r="I559" t="s">
        <v>7731</v>
      </c>
      <c r="J559">
        <v>15</v>
      </c>
      <c r="K559">
        <v>2.79</v>
      </c>
      <c r="L559">
        <v>8.3000000000000004E-2</v>
      </c>
      <c r="M559">
        <v>38.380000000000003</v>
      </c>
      <c r="N559">
        <v>26.87</v>
      </c>
      <c r="O559">
        <v>11.51</v>
      </c>
      <c r="P559" t="s">
        <v>7761</v>
      </c>
    </row>
    <row r="560" spans="1:16" x14ac:dyDescent="0.25">
      <c r="A560" s="1">
        <v>45340</v>
      </c>
      <c r="B560" t="s">
        <v>574</v>
      </c>
      <c r="C560" t="s">
        <v>5545</v>
      </c>
      <c r="D560" t="s">
        <v>7700</v>
      </c>
      <c r="E560" t="s">
        <v>7702</v>
      </c>
      <c r="F560" t="s">
        <v>7708</v>
      </c>
      <c r="G560" t="s">
        <v>7720</v>
      </c>
      <c r="H560" t="s">
        <v>7724</v>
      </c>
      <c r="I560" t="s">
        <v>7747</v>
      </c>
      <c r="J560">
        <v>11</v>
      </c>
      <c r="K560">
        <v>1.96</v>
      </c>
      <c r="L560">
        <v>0.10100000000000001</v>
      </c>
      <c r="M560">
        <v>19.38</v>
      </c>
      <c r="N560">
        <v>13.57</v>
      </c>
      <c r="O560">
        <v>5.81</v>
      </c>
      <c r="P560" t="s">
        <v>7760</v>
      </c>
    </row>
    <row r="561" spans="1:16" x14ac:dyDescent="0.25">
      <c r="A561" s="1">
        <v>45820</v>
      </c>
      <c r="B561" t="s">
        <v>575</v>
      </c>
      <c r="C561" t="s">
        <v>5546</v>
      </c>
      <c r="D561" t="s">
        <v>7698</v>
      </c>
      <c r="E561" t="s">
        <v>7701</v>
      </c>
      <c r="F561" t="s">
        <v>7708</v>
      </c>
      <c r="G561" t="s">
        <v>7716</v>
      </c>
      <c r="H561" t="s">
        <v>7729</v>
      </c>
      <c r="I561" t="s">
        <v>7749</v>
      </c>
      <c r="J561">
        <v>4</v>
      </c>
      <c r="K561">
        <v>1.64</v>
      </c>
      <c r="L561">
        <v>2.8000000000000001E-2</v>
      </c>
      <c r="M561">
        <v>6.38</v>
      </c>
      <c r="N561">
        <v>4.59</v>
      </c>
      <c r="O561">
        <v>1.79</v>
      </c>
      <c r="P561" t="s">
        <v>7759</v>
      </c>
    </row>
    <row r="562" spans="1:16" x14ac:dyDescent="0.25">
      <c r="A562" s="1">
        <v>45579</v>
      </c>
      <c r="B562" t="s">
        <v>576</v>
      </c>
      <c r="C562" t="s">
        <v>5547</v>
      </c>
      <c r="D562" t="s">
        <v>7698</v>
      </c>
      <c r="E562" t="s">
        <v>7702</v>
      </c>
      <c r="F562" t="s">
        <v>7709</v>
      </c>
      <c r="G562" t="s">
        <v>7719</v>
      </c>
      <c r="H562" t="s">
        <v>7727</v>
      </c>
      <c r="I562" t="s">
        <v>7734</v>
      </c>
      <c r="J562">
        <v>10</v>
      </c>
      <c r="K562">
        <v>1.1100000000000001</v>
      </c>
      <c r="L562">
        <v>9.0999999999999998E-2</v>
      </c>
      <c r="M562">
        <v>10.09</v>
      </c>
      <c r="N562">
        <v>7.57</v>
      </c>
      <c r="O562">
        <v>2.52</v>
      </c>
      <c r="P562" t="s">
        <v>7760</v>
      </c>
    </row>
    <row r="563" spans="1:16" x14ac:dyDescent="0.25">
      <c r="A563" s="1">
        <v>45918</v>
      </c>
      <c r="B563" t="s">
        <v>577</v>
      </c>
      <c r="C563" t="s">
        <v>5127</v>
      </c>
      <c r="D563" t="s">
        <v>7700</v>
      </c>
      <c r="E563" t="s">
        <v>7703</v>
      </c>
      <c r="F563" t="s">
        <v>7707</v>
      </c>
      <c r="G563" t="s">
        <v>7722</v>
      </c>
      <c r="H563" t="s">
        <v>7727</v>
      </c>
      <c r="I563" t="s">
        <v>7740</v>
      </c>
      <c r="J563">
        <v>16</v>
      </c>
      <c r="K563">
        <v>1.57</v>
      </c>
      <c r="L563">
        <v>0.112</v>
      </c>
      <c r="M563">
        <v>22.31</v>
      </c>
      <c r="N563">
        <v>16.73</v>
      </c>
      <c r="O563">
        <v>5.58</v>
      </c>
      <c r="P563" t="s">
        <v>7761</v>
      </c>
    </row>
    <row r="564" spans="1:16" x14ac:dyDescent="0.25">
      <c r="A564" s="1">
        <v>45560</v>
      </c>
      <c r="B564" t="s">
        <v>578</v>
      </c>
      <c r="C564" t="s">
        <v>5548</v>
      </c>
      <c r="D564" t="s">
        <v>7700</v>
      </c>
      <c r="E564" t="s">
        <v>7702</v>
      </c>
      <c r="F564" t="s">
        <v>7705</v>
      </c>
      <c r="G564" t="s">
        <v>7705</v>
      </c>
      <c r="H564" t="s">
        <v>7728</v>
      </c>
      <c r="I564" t="s">
        <v>7750</v>
      </c>
      <c r="J564">
        <v>4</v>
      </c>
      <c r="K564">
        <v>2.9</v>
      </c>
      <c r="L564">
        <v>6.0999999999999999E-2</v>
      </c>
      <c r="M564">
        <v>10.89</v>
      </c>
      <c r="N564">
        <v>7.08</v>
      </c>
      <c r="O564">
        <v>3.81</v>
      </c>
      <c r="P564" t="s">
        <v>7760</v>
      </c>
    </row>
    <row r="565" spans="1:16" x14ac:dyDescent="0.25">
      <c r="A565" s="1">
        <v>45816</v>
      </c>
      <c r="B565" t="s">
        <v>579</v>
      </c>
      <c r="C565" t="s">
        <v>5549</v>
      </c>
      <c r="D565" t="s">
        <v>7700</v>
      </c>
      <c r="E565" t="s">
        <v>7702</v>
      </c>
      <c r="F565" t="s">
        <v>7705</v>
      </c>
      <c r="G565" t="s">
        <v>7705</v>
      </c>
      <c r="H565" t="s">
        <v>7727</v>
      </c>
      <c r="I565" t="s">
        <v>7734</v>
      </c>
      <c r="J565">
        <v>15</v>
      </c>
      <c r="K565">
        <v>1.87</v>
      </c>
      <c r="L565">
        <v>0.112</v>
      </c>
      <c r="M565">
        <v>24.91</v>
      </c>
      <c r="N565">
        <v>18.68</v>
      </c>
      <c r="O565">
        <v>6.23</v>
      </c>
      <c r="P565" t="s">
        <v>7760</v>
      </c>
    </row>
    <row r="566" spans="1:16" x14ac:dyDescent="0.25">
      <c r="A566" s="1">
        <v>45412</v>
      </c>
      <c r="B566" t="s">
        <v>580</v>
      </c>
      <c r="C566" t="s">
        <v>5291</v>
      </c>
      <c r="D566" t="s">
        <v>7700</v>
      </c>
      <c r="E566" t="s">
        <v>7701</v>
      </c>
      <c r="F566" t="s">
        <v>7705</v>
      </c>
      <c r="G566" t="s">
        <v>7711</v>
      </c>
      <c r="H566" t="s">
        <v>7725</v>
      </c>
      <c r="I566" t="s">
        <v>7735</v>
      </c>
      <c r="J566">
        <v>4</v>
      </c>
      <c r="K566">
        <v>2.8</v>
      </c>
      <c r="L566">
        <v>4.2999999999999997E-2</v>
      </c>
      <c r="M566">
        <v>10.72</v>
      </c>
      <c r="N566">
        <v>8.36</v>
      </c>
      <c r="O566">
        <v>2.36</v>
      </c>
      <c r="P566" t="s">
        <v>7759</v>
      </c>
    </row>
    <row r="567" spans="1:16" x14ac:dyDescent="0.25">
      <c r="A567" s="1">
        <v>45744</v>
      </c>
      <c r="B567" t="s">
        <v>581</v>
      </c>
      <c r="C567" t="s">
        <v>5550</v>
      </c>
      <c r="D567" t="s">
        <v>7698</v>
      </c>
      <c r="E567" t="s">
        <v>7701</v>
      </c>
      <c r="F567" t="s">
        <v>7707</v>
      </c>
      <c r="G567" t="s">
        <v>7715</v>
      </c>
      <c r="H567" t="s">
        <v>7725</v>
      </c>
      <c r="I567" t="s">
        <v>7735</v>
      </c>
      <c r="J567">
        <v>18</v>
      </c>
      <c r="K567">
        <v>2.2599999999999998</v>
      </c>
      <c r="L567">
        <v>0.14099999999999999</v>
      </c>
      <c r="M567">
        <v>34.94</v>
      </c>
      <c r="N567">
        <v>27.25</v>
      </c>
      <c r="O567">
        <v>7.69</v>
      </c>
      <c r="P567" t="s">
        <v>7758</v>
      </c>
    </row>
    <row r="568" spans="1:16" x14ac:dyDescent="0.25">
      <c r="A568" s="1">
        <v>45434</v>
      </c>
      <c r="B568" t="s">
        <v>582</v>
      </c>
      <c r="C568" t="s">
        <v>5551</v>
      </c>
      <c r="D568" t="s">
        <v>7698</v>
      </c>
      <c r="E568" t="s">
        <v>7702</v>
      </c>
      <c r="F568" t="s">
        <v>7705</v>
      </c>
      <c r="G568" t="s">
        <v>7705</v>
      </c>
      <c r="H568" t="s">
        <v>7729</v>
      </c>
      <c r="I568" t="s">
        <v>7742</v>
      </c>
      <c r="J568">
        <v>14</v>
      </c>
      <c r="K568">
        <v>3.03</v>
      </c>
      <c r="L568">
        <v>0.123</v>
      </c>
      <c r="M568">
        <v>37.200000000000003</v>
      </c>
      <c r="N568">
        <v>26.78</v>
      </c>
      <c r="O568">
        <v>10.42</v>
      </c>
      <c r="P568" t="s">
        <v>7757</v>
      </c>
    </row>
    <row r="569" spans="1:16" x14ac:dyDescent="0.25">
      <c r="A569" s="1">
        <v>45491</v>
      </c>
      <c r="B569" t="s">
        <v>583</v>
      </c>
      <c r="C569" t="s">
        <v>5552</v>
      </c>
      <c r="D569" t="s">
        <v>7700</v>
      </c>
      <c r="E569" t="s">
        <v>7703</v>
      </c>
      <c r="F569" t="s">
        <v>7708</v>
      </c>
      <c r="G569" t="s">
        <v>7713</v>
      </c>
      <c r="H569" t="s">
        <v>7723</v>
      </c>
      <c r="I569" t="s">
        <v>7730</v>
      </c>
      <c r="J569">
        <v>1</v>
      </c>
      <c r="K569">
        <v>2.06</v>
      </c>
      <c r="L569">
        <v>0.08</v>
      </c>
      <c r="M569">
        <v>1.9</v>
      </c>
      <c r="N569">
        <v>1.27</v>
      </c>
      <c r="O569">
        <v>0.63</v>
      </c>
      <c r="P569" t="s">
        <v>7759</v>
      </c>
    </row>
    <row r="570" spans="1:16" x14ac:dyDescent="0.25">
      <c r="A570" s="1">
        <v>45901</v>
      </c>
      <c r="B570" t="s">
        <v>584</v>
      </c>
      <c r="C570" t="s">
        <v>5134</v>
      </c>
      <c r="D570" t="s">
        <v>7700</v>
      </c>
      <c r="E570" t="s">
        <v>7701</v>
      </c>
      <c r="F570" t="s">
        <v>7708</v>
      </c>
      <c r="G570" t="s">
        <v>7716</v>
      </c>
      <c r="H570" t="s">
        <v>7723</v>
      </c>
      <c r="I570" t="s">
        <v>7746</v>
      </c>
      <c r="J570">
        <v>19</v>
      </c>
      <c r="K570">
        <v>1.98</v>
      </c>
      <c r="L570">
        <v>0.123</v>
      </c>
      <c r="M570">
        <v>32.99</v>
      </c>
      <c r="N570">
        <v>22.1</v>
      </c>
      <c r="O570">
        <v>10.89</v>
      </c>
      <c r="P570" t="s">
        <v>7759</v>
      </c>
    </row>
    <row r="571" spans="1:16" x14ac:dyDescent="0.25">
      <c r="A571" s="1">
        <v>45597</v>
      </c>
      <c r="B571" t="s">
        <v>585</v>
      </c>
      <c r="C571" t="s">
        <v>5553</v>
      </c>
      <c r="D571" t="s">
        <v>7700</v>
      </c>
      <c r="E571" t="s">
        <v>7701</v>
      </c>
      <c r="F571" t="s">
        <v>7706</v>
      </c>
      <c r="G571" t="s">
        <v>7706</v>
      </c>
      <c r="H571" t="s">
        <v>7729</v>
      </c>
      <c r="I571" t="s">
        <v>7749</v>
      </c>
      <c r="J571">
        <v>19</v>
      </c>
      <c r="K571">
        <v>2.6</v>
      </c>
      <c r="L571">
        <v>9.7000000000000003E-2</v>
      </c>
      <c r="M571">
        <v>44.61</v>
      </c>
      <c r="N571">
        <v>32.119999999999997</v>
      </c>
      <c r="O571">
        <v>12.49</v>
      </c>
      <c r="P571" t="s">
        <v>7759</v>
      </c>
    </row>
    <row r="572" spans="1:16" x14ac:dyDescent="0.25">
      <c r="A572" s="1">
        <v>45645</v>
      </c>
      <c r="B572" t="s">
        <v>586</v>
      </c>
      <c r="C572" t="s">
        <v>5554</v>
      </c>
      <c r="D572" t="s">
        <v>7699</v>
      </c>
      <c r="E572" t="s">
        <v>7702</v>
      </c>
      <c r="F572" t="s">
        <v>7706</v>
      </c>
      <c r="G572" t="s">
        <v>7706</v>
      </c>
      <c r="H572" t="s">
        <v>7725</v>
      </c>
      <c r="I572" t="s">
        <v>7735</v>
      </c>
      <c r="J572">
        <v>5</v>
      </c>
      <c r="K572">
        <v>1.04</v>
      </c>
      <c r="L572">
        <v>0</v>
      </c>
      <c r="M572">
        <v>5.2</v>
      </c>
      <c r="N572">
        <v>4.0599999999999996</v>
      </c>
      <c r="O572">
        <v>1.1399999999999999</v>
      </c>
      <c r="P572" t="s">
        <v>7759</v>
      </c>
    </row>
    <row r="573" spans="1:16" x14ac:dyDescent="0.25">
      <c r="A573" s="1">
        <v>45779</v>
      </c>
      <c r="B573" t="s">
        <v>587</v>
      </c>
      <c r="C573" t="s">
        <v>5555</v>
      </c>
      <c r="D573" t="s">
        <v>7700</v>
      </c>
      <c r="E573" t="s">
        <v>7702</v>
      </c>
      <c r="F573" t="s">
        <v>7706</v>
      </c>
      <c r="G573" t="s">
        <v>7706</v>
      </c>
      <c r="H573" t="s">
        <v>7726</v>
      </c>
      <c r="I573" t="s">
        <v>7756</v>
      </c>
      <c r="J573">
        <v>1</v>
      </c>
      <c r="K573">
        <v>11.22</v>
      </c>
      <c r="L573">
        <v>5.8999999999999997E-2</v>
      </c>
      <c r="M573">
        <v>10.56</v>
      </c>
      <c r="N573">
        <v>5.81</v>
      </c>
      <c r="O573">
        <v>4.75</v>
      </c>
      <c r="P573" t="s">
        <v>7757</v>
      </c>
    </row>
    <row r="574" spans="1:16" x14ac:dyDescent="0.25">
      <c r="A574" s="1">
        <v>45845</v>
      </c>
      <c r="B574" t="s">
        <v>588</v>
      </c>
      <c r="C574" t="s">
        <v>5412</v>
      </c>
      <c r="D574" t="s">
        <v>7700</v>
      </c>
      <c r="E574" t="s">
        <v>7702</v>
      </c>
      <c r="F574" t="s">
        <v>7709</v>
      </c>
      <c r="G574" t="s">
        <v>7706</v>
      </c>
      <c r="H574" t="s">
        <v>7725</v>
      </c>
      <c r="I574" t="s">
        <v>7735</v>
      </c>
      <c r="J574">
        <v>14</v>
      </c>
      <c r="K574">
        <v>1.34</v>
      </c>
      <c r="L574">
        <v>0.05</v>
      </c>
      <c r="M574">
        <v>17.82</v>
      </c>
      <c r="N574">
        <v>13.9</v>
      </c>
      <c r="O574">
        <v>3.92</v>
      </c>
      <c r="P574" t="s">
        <v>7760</v>
      </c>
    </row>
    <row r="575" spans="1:16" x14ac:dyDescent="0.25">
      <c r="A575" s="1">
        <v>45850</v>
      </c>
      <c r="B575" t="s">
        <v>589</v>
      </c>
      <c r="C575" t="s">
        <v>5556</v>
      </c>
      <c r="D575" t="s">
        <v>7700</v>
      </c>
      <c r="E575" t="s">
        <v>7702</v>
      </c>
      <c r="F575" t="s">
        <v>7704</v>
      </c>
      <c r="G575" t="s">
        <v>7714</v>
      </c>
      <c r="H575" t="s">
        <v>7727</v>
      </c>
      <c r="I575" t="s">
        <v>7734</v>
      </c>
      <c r="J575">
        <v>20</v>
      </c>
      <c r="K575">
        <v>1.69</v>
      </c>
      <c r="L575">
        <v>4.1000000000000002E-2</v>
      </c>
      <c r="M575">
        <v>32.409999999999997</v>
      </c>
      <c r="N575">
        <v>24.31</v>
      </c>
      <c r="O575">
        <v>8.1</v>
      </c>
      <c r="P575" t="s">
        <v>7760</v>
      </c>
    </row>
    <row r="576" spans="1:16" x14ac:dyDescent="0.25">
      <c r="A576" s="1">
        <v>45734</v>
      </c>
      <c r="B576" t="s">
        <v>590</v>
      </c>
      <c r="C576" t="s">
        <v>5557</v>
      </c>
      <c r="D576" t="s">
        <v>7700</v>
      </c>
      <c r="E576" t="s">
        <v>7702</v>
      </c>
      <c r="F576" t="s">
        <v>7705</v>
      </c>
      <c r="G576" t="s">
        <v>7721</v>
      </c>
      <c r="H576" t="s">
        <v>7728</v>
      </c>
      <c r="I576" t="s">
        <v>7755</v>
      </c>
      <c r="J576">
        <v>20</v>
      </c>
      <c r="K576">
        <v>3.02</v>
      </c>
      <c r="L576">
        <v>0.11</v>
      </c>
      <c r="M576">
        <v>53.76</v>
      </c>
      <c r="N576">
        <v>34.94</v>
      </c>
      <c r="O576">
        <v>18.82</v>
      </c>
      <c r="P576" t="s">
        <v>7760</v>
      </c>
    </row>
    <row r="577" spans="1:16" x14ac:dyDescent="0.25">
      <c r="A577" s="1">
        <v>45426</v>
      </c>
      <c r="B577" t="s">
        <v>591</v>
      </c>
      <c r="C577" t="s">
        <v>5558</v>
      </c>
      <c r="D577" t="s">
        <v>7698</v>
      </c>
      <c r="E577" t="s">
        <v>7702</v>
      </c>
      <c r="F577" t="s">
        <v>7708</v>
      </c>
      <c r="G577" t="s">
        <v>7720</v>
      </c>
      <c r="H577" t="s">
        <v>7727</v>
      </c>
      <c r="I577" t="s">
        <v>7743</v>
      </c>
      <c r="J577">
        <v>3</v>
      </c>
      <c r="K577">
        <v>1.73</v>
      </c>
      <c r="L577">
        <v>0.224</v>
      </c>
      <c r="M577">
        <v>4.03</v>
      </c>
      <c r="N577">
        <v>3.02</v>
      </c>
      <c r="O577">
        <v>1.01</v>
      </c>
      <c r="P577" t="s">
        <v>7757</v>
      </c>
    </row>
    <row r="578" spans="1:16" x14ac:dyDescent="0.25">
      <c r="A578" s="1">
        <v>45358</v>
      </c>
      <c r="B578" t="s">
        <v>592</v>
      </c>
      <c r="C578" t="s">
        <v>5399</v>
      </c>
      <c r="D578" t="s">
        <v>7698</v>
      </c>
      <c r="E578" t="s">
        <v>7702</v>
      </c>
      <c r="F578" t="s">
        <v>7705</v>
      </c>
      <c r="G578" t="s">
        <v>7721</v>
      </c>
      <c r="H578" t="s">
        <v>7727</v>
      </c>
      <c r="I578" t="s">
        <v>7741</v>
      </c>
      <c r="J578">
        <v>15</v>
      </c>
      <c r="K578">
        <v>1.95</v>
      </c>
      <c r="L578">
        <v>4.4999999999999998E-2</v>
      </c>
      <c r="M578">
        <v>27.93</v>
      </c>
      <c r="N578">
        <v>20.95</v>
      </c>
      <c r="O578">
        <v>6.98</v>
      </c>
      <c r="P578" t="s">
        <v>7759</v>
      </c>
    </row>
    <row r="579" spans="1:16" x14ac:dyDescent="0.25">
      <c r="A579" s="1">
        <v>45368</v>
      </c>
      <c r="B579" t="s">
        <v>593</v>
      </c>
      <c r="C579" t="s">
        <v>5559</v>
      </c>
      <c r="D579" t="s">
        <v>7698</v>
      </c>
      <c r="E579" t="s">
        <v>7701</v>
      </c>
      <c r="F579" t="s">
        <v>7705</v>
      </c>
      <c r="G579" t="s">
        <v>7721</v>
      </c>
      <c r="H579" t="s">
        <v>7728</v>
      </c>
      <c r="I579" t="s">
        <v>7755</v>
      </c>
      <c r="J579">
        <v>20</v>
      </c>
      <c r="K579">
        <v>2.2200000000000002</v>
      </c>
      <c r="L579">
        <v>0.13500000000000001</v>
      </c>
      <c r="M579">
        <v>38.409999999999997</v>
      </c>
      <c r="N579">
        <v>24.97</v>
      </c>
      <c r="O579">
        <v>13.44</v>
      </c>
      <c r="P579" t="s">
        <v>7760</v>
      </c>
    </row>
    <row r="580" spans="1:16" x14ac:dyDescent="0.25">
      <c r="A580" s="1">
        <v>45725</v>
      </c>
      <c r="B580" t="s">
        <v>594</v>
      </c>
      <c r="C580" t="s">
        <v>5560</v>
      </c>
      <c r="D580" t="s">
        <v>7700</v>
      </c>
      <c r="E580" t="s">
        <v>7702</v>
      </c>
      <c r="F580" t="s">
        <v>7705</v>
      </c>
      <c r="G580" t="s">
        <v>7711</v>
      </c>
      <c r="H580" t="s">
        <v>7727</v>
      </c>
      <c r="I580" t="s">
        <v>7743</v>
      </c>
      <c r="J580">
        <v>13</v>
      </c>
      <c r="K580">
        <v>1.48</v>
      </c>
      <c r="L580">
        <v>7.3999999999999996E-2</v>
      </c>
      <c r="M580">
        <v>17.82</v>
      </c>
      <c r="N580">
        <v>13.36</v>
      </c>
      <c r="O580">
        <v>4.46</v>
      </c>
      <c r="P580" t="s">
        <v>7759</v>
      </c>
    </row>
    <row r="581" spans="1:16" x14ac:dyDescent="0.25">
      <c r="A581" s="1">
        <v>45370</v>
      </c>
      <c r="B581" t="s">
        <v>595</v>
      </c>
      <c r="C581" t="s">
        <v>5561</v>
      </c>
      <c r="D581" t="s">
        <v>7700</v>
      </c>
      <c r="E581" t="s">
        <v>7702</v>
      </c>
      <c r="F581" t="s">
        <v>7705</v>
      </c>
      <c r="G581" t="s">
        <v>7705</v>
      </c>
      <c r="H581" t="s">
        <v>7728</v>
      </c>
      <c r="I581" t="s">
        <v>7736</v>
      </c>
      <c r="J581">
        <v>7</v>
      </c>
      <c r="K581">
        <v>1.59</v>
      </c>
      <c r="L581">
        <v>5.7000000000000002E-2</v>
      </c>
      <c r="M581">
        <v>10.5</v>
      </c>
      <c r="N581">
        <v>6.82</v>
      </c>
      <c r="O581">
        <v>3.68</v>
      </c>
      <c r="P581" t="s">
        <v>7760</v>
      </c>
    </row>
    <row r="582" spans="1:16" x14ac:dyDescent="0.25">
      <c r="A582" s="1">
        <v>45593</v>
      </c>
      <c r="B582" t="s">
        <v>596</v>
      </c>
      <c r="C582" t="s">
        <v>5164</v>
      </c>
      <c r="D582" t="s">
        <v>7700</v>
      </c>
      <c r="E582" t="s">
        <v>7701</v>
      </c>
      <c r="F582" t="s">
        <v>7705</v>
      </c>
      <c r="G582" t="s">
        <v>7711</v>
      </c>
      <c r="H582" t="s">
        <v>7725</v>
      </c>
      <c r="I582" t="s">
        <v>7744</v>
      </c>
      <c r="J582">
        <v>3</v>
      </c>
      <c r="K582">
        <v>1.93</v>
      </c>
      <c r="L582">
        <v>8.3000000000000004E-2</v>
      </c>
      <c r="M582">
        <v>5.31</v>
      </c>
      <c r="N582">
        <v>4.1399999999999997</v>
      </c>
      <c r="O582">
        <v>1.17</v>
      </c>
      <c r="P582" t="s">
        <v>7759</v>
      </c>
    </row>
    <row r="583" spans="1:16" x14ac:dyDescent="0.25">
      <c r="A583" s="1">
        <v>45910</v>
      </c>
      <c r="B583" t="s">
        <v>597</v>
      </c>
      <c r="C583" t="s">
        <v>5562</v>
      </c>
      <c r="D583" t="s">
        <v>7700</v>
      </c>
      <c r="E583" t="s">
        <v>7702</v>
      </c>
      <c r="F583" t="s">
        <v>7704</v>
      </c>
      <c r="G583" t="s">
        <v>7714</v>
      </c>
      <c r="H583" t="s">
        <v>7723</v>
      </c>
      <c r="I583" t="s">
        <v>7730</v>
      </c>
      <c r="J583">
        <v>1</v>
      </c>
      <c r="K583">
        <v>1.75</v>
      </c>
      <c r="L583">
        <v>0</v>
      </c>
      <c r="M583">
        <v>1.75</v>
      </c>
      <c r="N583">
        <v>1.17</v>
      </c>
      <c r="O583">
        <v>0.57999999999999996</v>
      </c>
      <c r="P583" t="s">
        <v>7758</v>
      </c>
    </row>
    <row r="584" spans="1:16" x14ac:dyDescent="0.25">
      <c r="A584" s="1">
        <v>45456</v>
      </c>
      <c r="B584" t="s">
        <v>598</v>
      </c>
      <c r="C584" t="s">
        <v>5563</v>
      </c>
      <c r="D584" t="s">
        <v>7700</v>
      </c>
      <c r="E584" t="s">
        <v>7701</v>
      </c>
      <c r="F584" t="s">
        <v>7708</v>
      </c>
      <c r="G584" t="s">
        <v>7716</v>
      </c>
      <c r="H584" t="s">
        <v>7728</v>
      </c>
      <c r="I584" t="s">
        <v>7755</v>
      </c>
      <c r="J584">
        <v>10</v>
      </c>
      <c r="K584">
        <v>2.1800000000000002</v>
      </c>
      <c r="L584">
        <v>2.9000000000000001E-2</v>
      </c>
      <c r="M584">
        <v>21.17</v>
      </c>
      <c r="N584">
        <v>13.76</v>
      </c>
      <c r="O584">
        <v>7.41</v>
      </c>
      <c r="P584" t="s">
        <v>7758</v>
      </c>
    </row>
    <row r="585" spans="1:16" x14ac:dyDescent="0.25">
      <c r="A585" s="1">
        <v>45701</v>
      </c>
      <c r="B585" t="s">
        <v>599</v>
      </c>
      <c r="C585" t="s">
        <v>5564</v>
      </c>
      <c r="D585" t="s">
        <v>7700</v>
      </c>
      <c r="E585" t="s">
        <v>7701</v>
      </c>
      <c r="F585" t="s">
        <v>7709</v>
      </c>
      <c r="G585" t="s">
        <v>7706</v>
      </c>
      <c r="H585" t="s">
        <v>7724</v>
      </c>
      <c r="I585" t="s">
        <v>7752</v>
      </c>
      <c r="J585">
        <v>15</v>
      </c>
      <c r="K585">
        <v>1.26</v>
      </c>
      <c r="L585">
        <v>0.123</v>
      </c>
      <c r="M585">
        <v>16.579999999999998</v>
      </c>
      <c r="N585">
        <v>11.61</v>
      </c>
      <c r="O585">
        <v>4.97</v>
      </c>
      <c r="P585" t="s">
        <v>7760</v>
      </c>
    </row>
    <row r="586" spans="1:16" x14ac:dyDescent="0.25">
      <c r="A586" s="1">
        <v>45700</v>
      </c>
      <c r="B586" t="s">
        <v>600</v>
      </c>
      <c r="C586" t="s">
        <v>5565</v>
      </c>
      <c r="D586" t="s">
        <v>7698</v>
      </c>
      <c r="E586" t="s">
        <v>7703</v>
      </c>
      <c r="F586" t="s">
        <v>7705</v>
      </c>
      <c r="G586" t="s">
        <v>7711</v>
      </c>
      <c r="H586" t="s">
        <v>7723</v>
      </c>
      <c r="I586" t="s">
        <v>7739</v>
      </c>
      <c r="J586">
        <v>7</v>
      </c>
      <c r="K586">
        <v>1.38</v>
      </c>
      <c r="L586">
        <v>6.6000000000000003E-2</v>
      </c>
      <c r="M586">
        <v>9.02</v>
      </c>
      <c r="N586">
        <v>6.04</v>
      </c>
      <c r="O586">
        <v>2.98</v>
      </c>
      <c r="P586" t="s">
        <v>7760</v>
      </c>
    </row>
    <row r="587" spans="1:16" x14ac:dyDescent="0.25">
      <c r="A587" s="1">
        <v>45730</v>
      </c>
      <c r="B587" t="s">
        <v>601</v>
      </c>
      <c r="C587" t="s">
        <v>5566</v>
      </c>
      <c r="D587" t="s">
        <v>7700</v>
      </c>
      <c r="E587" t="s">
        <v>7702</v>
      </c>
      <c r="F587" t="s">
        <v>7708</v>
      </c>
      <c r="G587" t="s">
        <v>7720</v>
      </c>
      <c r="H587" t="s">
        <v>7723</v>
      </c>
      <c r="I587" t="s">
        <v>7739</v>
      </c>
      <c r="J587">
        <v>8</v>
      </c>
      <c r="K587">
        <v>1.3</v>
      </c>
      <c r="L587">
        <v>7.2999999999999995E-2</v>
      </c>
      <c r="M587">
        <v>9.64</v>
      </c>
      <c r="N587">
        <v>6.46</v>
      </c>
      <c r="O587">
        <v>3.18</v>
      </c>
      <c r="P587" t="s">
        <v>7760</v>
      </c>
    </row>
    <row r="588" spans="1:16" x14ac:dyDescent="0.25">
      <c r="A588" s="1">
        <v>45456</v>
      </c>
      <c r="B588" t="s">
        <v>602</v>
      </c>
      <c r="C588" t="s">
        <v>5567</v>
      </c>
      <c r="D588" t="s">
        <v>7699</v>
      </c>
      <c r="E588" t="s">
        <v>7702</v>
      </c>
      <c r="F588" t="s">
        <v>7707</v>
      </c>
      <c r="G588" t="s">
        <v>7715</v>
      </c>
      <c r="H588" t="s">
        <v>7725</v>
      </c>
      <c r="I588" t="s">
        <v>7744</v>
      </c>
      <c r="J588">
        <v>8</v>
      </c>
      <c r="K588">
        <v>1</v>
      </c>
      <c r="L588">
        <v>0</v>
      </c>
      <c r="M588">
        <v>8</v>
      </c>
      <c r="N588">
        <v>6.24</v>
      </c>
      <c r="O588">
        <v>1.76</v>
      </c>
      <c r="P588" t="s">
        <v>7760</v>
      </c>
    </row>
    <row r="589" spans="1:16" x14ac:dyDescent="0.25">
      <c r="A589" s="1">
        <v>45346</v>
      </c>
      <c r="B589" t="s">
        <v>603</v>
      </c>
      <c r="C589" t="s">
        <v>5568</v>
      </c>
      <c r="D589" t="s">
        <v>7700</v>
      </c>
      <c r="E589" t="s">
        <v>7701</v>
      </c>
      <c r="F589" t="s">
        <v>7706</v>
      </c>
      <c r="G589" t="s">
        <v>7706</v>
      </c>
      <c r="H589" t="s">
        <v>7728</v>
      </c>
      <c r="I589" t="s">
        <v>7754</v>
      </c>
      <c r="J589">
        <v>10</v>
      </c>
      <c r="K589">
        <v>1.83</v>
      </c>
      <c r="L589">
        <v>0.13300000000000001</v>
      </c>
      <c r="M589">
        <v>15.87</v>
      </c>
      <c r="N589">
        <v>10.32</v>
      </c>
      <c r="O589">
        <v>5.55</v>
      </c>
      <c r="P589" t="s">
        <v>7760</v>
      </c>
    </row>
    <row r="590" spans="1:16" x14ac:dyDescent="0.25">
      <c r="A590" s="1">
        <v>45849</v>
      </c>
      <c r="B590" t="s">
        <v>604</v>
      </c>
      <c r="C590" t="s">
        <v>5569</v>
      </c>
      <c r="D590" t="s">
        <v>7700</v>
      </c>
      <c r="E590" t="s">
        <v>7701</v>
      </c>
      <c r="F590" t="s">
        <v>7704</v>
      </c>
      <c r="G590" t="s">
        <v>7714</v>
      </c>
      <c r="H590" t="s">
        <v>7725</v>
      </c>
      <c r="I590" t="s">
        <v>7732</v>
      </c>
      <c r="J590">
        <v>7</v>
      </c>
      <c r="K590">
        <v>2.14</v>
      </c>
      <c r="L590">
        <v>1.2E-2</v>
      </c>
      <c r="M590">
        <v>14.8</v>
      </c>
      <c r="N590">
        <v>11.54</v>
      </c>
      <c r="O590">
        <v>3.26</v>
      </c>
      <c r="P590" t="s">
        <v>7761</v>
      </c>
    </row>
    <row r="591" spans="1:16" x14ac:dyDescent="0.25">
      <c r="A591" s="1">
        <v>45853</v>
      </c>
      <c r="B591" t="s">
        <v>605</v>
      </c>
      <c r="C591" t="s">
        <v>5570</v>
      </c>
      <c r="D591" t="s">
        <v>7698</v>
      </c>
      <c r="E591" t="s">
        <v>7702</v>
      </c>
      <c r="F591" t="s">
        <v>7705</v>
      </c>
      <c r="G591" t="s">
        <v>7721</v>
      </c>
      <c r="H591" t="s">
        <v>7727</v>
      </c>
      <c r="I591" t="s">
        <v>7741</v>
      </c>
      <c r="J591">
        <v>17</v>
      </c>
      <c r="K591">
        <v>2.02</v>
      </c>
      <c r="L591">
        <v>0.05</v>
      </c>
      <c r="M591">
        <v>32.619999999999997</v>
      </c>
      <c r="N591">
        <v>24.47</v>
      </c>
      <c r="O591">
        <v>8.15</v>
      </c>
      <c r="P591" t="s">
        <v>7758</v>
      </c>
    </row>
    <row r="592" spans="1:16" x14ac:dyDescent="0.25">
      <c r="A592" s="1">
        <v>45372</v>
      </c>
      <c r="B592" t="s">
        <v>606</v>
      </c>
      <c r="C592" t="s">
        <v>5571</v>
      </c>
      <c r="D592" t="s">
        <v>7698</v>
      </c>
      <c r="E592" t="s">
        <v>7702</v>
      </c>
      <c r="F592" t="s">
        <v>7708</v>
      </c>
      <c r="G592" t="s">
        <v>7718</v>
      </c>
      <c r="H592" t="s">
        <v>7727</v>
      </c>
      <c r="I592" t="s">
        <v>7743</v>
      </c>
      <c r="J592">
        <v>20</v>
      </c>
      <c r="K592">
        <v>1.1599999999999999</v>
      </c>
      <c r="L592">
        <v>5.5E-2</v>
      </c>
      <c r="M592">
        <v>21.92</v>
      </c>
      <c r="N592">
        <v>16.440000000000001</v>
      </c>
      <c r="O592">
        <v>5.48</v>
      </c>
      <c r="P592" t="s">
        <v>7760</v>
      </c>
    </row>
    <row r="593" spans="1:16" x14ac:dyDescent="0.25">
      <c r="A593" s="1">
        <v>45882</v>
      </c>
      <c r="B593" t="s">
        <v>607</v>
      </c>
      <c r="C593" t="s">
        <v>5572</v>
      </c>
      <c r="D593" t="s">
        <v>7698</v>
      </c>
      <c r="E593" t="s">
        <v>7703</v>
      </c>
      <c r="F593" t="s">
        <v>7706</v>
      </c>
      <c r="G593" t="s">
        <v>7706</v>
      </c>
      <c r="H593" t="s">
        <v>7726</v>
      </c>
      <c r="I593" t="s">
        <v>7756</v>
      </c>
      <c r="J593">
        <v>6</v>
      </c>
      <c r="K593">
        <v>10.02</v>
      </c>
      <c r="L593">
        <v>9.5000000000000001E-2</v>
      </c>
      <c r="M593">
        <v>54.41</v>
      </c>
      <c r="N593">
        <v>29.93</v>
      </c>
      <c r="O593">
        <v>24.48</v>
      </c>
      <c r="P593" t="s">
        <v>7759</v>
      </c>
    </row>
    <row r="594" spans="1:16" x14ac:dyDescent="0.25">
      <c r="A594" s="1">
        <v>45357</v>
      </c>
      <c r="B594" t="s">
        <v>608</v>
      </c>
      <c r="C594" t="s">
        <v>5016</v>
      </c>
      <c r="D594" t="s">
        <v>7700</v>
      </c>
      <c r="E594" t="s">
        <v>7701</v>
      </c>
      <c r="F594" t="s">
        <v>7706</v>
      </c>
      <c r="G594" t="s">
        <v>7706</v>
      </c>
      <c r="H594" t="s">
        <v>7725</v>
      </c>
      <c r="I594" t="s">
        <v>7744</v>
      </c>
      <c r="J594">
        <v>5</v>
      </c>
      <c r="K594">
        <v>2.0499999999999998</v>
      </c>
      <c r="L594">
        <v>9.0999999999999998E-2</v>
      </c>
      <c r="M594">
        <v>9.32</v>
      </c>
      <c r="N594">
        <v>7.27</v>
      </c>
      <c r="O594">
        <v>2.0499999999999998</v>
      </c>
      <c r="P594" t="s">
        <v>7757</v>
      </c>
    </row>
    <row r="595" spans="1:16" x14ac:dyDescent="0.25">
      <c r="A595" s="1">
        <v>45796</v>
      </c>
      <c r="B595" t="s">
        <v>609</v>
      </c>
      <c r="C595" t="s">
        <v>5573</v>
      </c>
      <c r="D595" t="s">
        <v>7698</v>
      </c>
      <c r="E595" t="s">
        <v>7702</v>
      </c>
      <c r="F595" t="s">
        <v>7708</v>
      </c>
      <c r="G595" t="s">
        <v>7713</v>
      </c>
      <c r="H595" t="s">
        <v>7728</v>
      </c>
      <c r="I595" t="s">
        <v>7755</v>
      </c>
      <c r="J595">
        <v>10</v>
      </c>
      <c r="K595">
        <v>1.71</v>
      </c>
      <c r="L595">
        <v>0.03</v>
      </c>
      <c r="M595">
        <v>16.59</v>
      </c>
      <c r="N595">
        <v>10.78</v>
      </c>
      <c r="O595">
        <v>5.81</v>
      </c>
      <c r="P595" t="s">
        <v>7760</v>
      </c>
    </row>
    <row r="596" spans="1:16" x14ac:dyDescent="0.25">
      <c r="A596" s="1">
        <v>45476</v>
      </c>
      <c r="B596" t="s">
        <v>610</v>
      </c>
      <c r="C596" t="s">
        <v>5574</v>
      </c>
      <c r="D596" t="s">
        <v>7700</v>
      </c>
      <c r="E596" t="s">
        <v>7701</v>
      </c>
      <c r="F596" t="s">
        <v>7709</v>
      </c>
      <c r="G596" t="s">
        <v>7709</v>
      </c>
      <c r="H596" t="s">
        <v>7727</v>
      </c>
      <c r="I596" t="s">
        <v>7734</v>
      </c>
      <c r="J596">
        <v>18</v>
      </c>
      <c r="K596">
        <v>1.9</v>
      </c>
      <c r="L596">
        <v>0.16</v>
      </c>
      <c r="M596">
        <v>28.73</v>
      </c>
      <c r="N596">
        <v>21.55</v>
      </c>
      <c r="O596">
        <v>7.18</v>
      </c>
      <c r="P596" t="s">
        <v>7757</v>
      </c>
    </row>
    <row r="597" spans="1:16" x14ac:dyDescent="0.25">
      <c r="A597" s="1">
        <v>45717</v>
      </c>
      <c r="B597" t="s">
        <v>611</v>
      </c>
      <c r="C597" t="s">
        <v>5575</v>
      </c>
      <c r="D597" t="s">
        <v>7698</v>
      </c>
      <c r="E597" t="s">
        <v>7702</v>
      </c>
      <c r="F597" t="s">
        <v>7705</v>
      </c>
      <c r="G597" t="s">
        <v>7721</v>
      </c>
      <c r="H597" t="s">
        <v>7725</v>
      </c>
      <c r="I597" t="s">
        <v>7732</v>
      </c>
      <c r="J597">
        <v>12</v>
      </c>
      <c r="K597">
        <v>2.66</v>
      </c>
      <c r="L597">
        <v>4.2000000000000003E-2</v>
      </c>
      <c r="M597">
        <v>30.58</v>
      </c>
      <c r="N597">
        <v>23.85</v>
      </c>
      <c r="O597">
        <v>6.73</v>
      </c>
      <c r="P597" t="s">
        <v>7760</v>
      </c>
    </row>
    <row r="598" spans="1:16" x14ac:dyDescent="0.25">
      <c r="A598" s="1">
        <v>45843</v>
      </c>
      <c r="B598" t="s">
        <v>612</v>
      </c>
      <c r="C598" t="s">
        <v>5576</v>
      </c>
      <c r="D598" t="s">
        <v>7698</v>
      </c>
      <c r="E598" t="s">
        <v>7701</v>
      </c>
      <c r="F598" t="s">
        <v>7704</v>
      </c>
      <c r="G598" t="s">
        <v>7710</v>
      </c>
      <c r="H598" t="s">
        <v>7725</v>
      </c>
      <c r="I598" t="s">
        <v>7735</v>
      </c>
      <c r="J598">
        <v>16</v>
      </c>
      <c r="K598">
        <v>2.93</v>
      </c>
      <c r="L598">
        <v>1E-3</v>
      </c>
      <c r="M598">
        <v>46.83</v>
      </c>
      <c r="N598">
        <v>36.53</v>
      </c>
      <c r="O598">
        <v>10.3</v>
      </c>
      <c r="P598" t="s">
        <v>7757</v>
      </c>
    </row>
    <row r="599" spans="1:16" x14ac:dyDescent="0.25">
      <c r="A599" s="1">
        <v>45814</v>
      </c>
      <c r="B599" t="s">
        <v>613</v>
      </c>
      <c r="C599" t="s">
        <v>5577</v>
      </c>
      <c r="D599" t="s">
        <v>7700</v>
      </c>
      <c r="E599" t="s">
        <v>7701</v>
      </c>
      <c r="F599" t="s">
        <v>7708</v>
      </c>
      <c r="G599" t="s">
        <v>7718</v>
      </c>
      <c r="H599" t="s">
        <v>7725</v>
      </c>
      <c r="I599" t="s">
        <v>7735</v>
      </c>
      <c r="J599">
        <v>13</v>
      </c>
      <c r="K599">
        <v>1.8</v>
      </c>
      <c r="L599">
        <v>0.126</v>
      </c>
      <c r="M599">
        <v>20.45</v>
      </c>
      <c r="N599">
        <v>15.95</v>
      </c>
      <c r="O599">
        <v>4.5</v>
      </c>
      <c r="P599" t="s">
        <v>7757</v>
      </c>
    </row>
    <row r="600" spans="1:16" x14ac:dyDescent="0.25">
      <c r="A600" s="1">
        <v>45862</v>
      </c>
      <c r="B600" t="s">
        <v>614</v>
      </c>
      <c r="C600" t="s">
        <v>5040</v>
      </c>
      <c r="D600" t="s">
        <v>7700</v>
      </c>
      <c r="E600" t="s">
        <v>7702</v>
      </c>
      <c r="F600" t="s">
        <v>7707</v>
      </c>
      <c r="G600" t="s">
        <v>7717</v>
      </c>
      <c r="H600" t="s">
        <v>7723</v>
      </c>
      <c r="I600" t="s">
        <v>7739</v>
      </c>
      <c r="J600">
        <v>4</v>
      </c>
      <c r="K600">
        <v>1.18</v>
      </c>
      <c r="L600">
        <v>1.9E-2</v>
      </c>
      <c r="M600">
        <v>4.63</v>
      </c>
      <c r="N600">
        <v>3.1</v>
      </c>
      <c r="O600">
        <v>1.53</v>
      </c>
      <c r="P600" t="s">
        <v>7759</v>
      </c>
    </row>
    <row r="601" spans="1:16" x14ac:dyDescent="0.25">
      <c r="A601" s="1">
        <v>45568</v>
      </c>
      <c r="B601" t="s">
        <v>615</v>
      </c>
      <c r="C601" t="s">
        <v>5578</v>
      </c>
      <c r="D601" t="s">
        <v>7699</v>
      </c>
      <c r="E601" t="s">
        <v>7701</v>
      </c>
      <c r="F601" t="s">
        <v>7705</v>
      </c>
      <c r="G601" t="s">
        <v>7721</v>
      </c>
      <c r="H601" t="s">
        <v>7724</v>
      </c>
      <c r="I601" t="s">
        <v>7751</v>
      </c>
      <c r="J601">
        <v>1</v>
      </c>
      <c r="K601">
        <v>1.37</v>
      </c>
      <c r="L601">
        <v>4.0000000000000001E-3</v>
      </c>
      <c r="M601">
        <v>1.36</v>
      </c>
      <c r="N601">
        <v>0.95</v>
      </c>
      <c r="O601">
        <v>0.41</v>
      </c>
      <c r="P601" t="s">
        <v>7760</v>
      </c>
    </row>
    <row r="602" spans="1:16" x14ac:dyDescent="0.25">
      <c r="A602" s="1">
        <v>45736</v>
      </c>
      <c r="B602" t="s">
        <v>616</v>
      </c>
      <c r="C602" t="s">
        <v>5579</v>
      </c>
      <c r="D602" t="s">
        <v>7698</v>
      </c>
      <c r="E602" t="s">
        <v>7703</v>
      </c>
      <c r="F602" t="s">
        <v>7709</v>
      </c>
      <c r="G602" t="s">
        <v>7706</v>
      </c>
      <c r="H602" t="s">
        <v>7726</v>
      </c>
      <c r="I602" t="s">
        <v>7756</v>
      </c>
      <c r="J602">
        <v>8</v>
      </c>
      <c r="K602">
        <v>13.81</v>
      </c>
      <c r="L602">
        <v>2.8000000000000001E-2</v>
      </c>
      <c r="M602">
        <v>107.39</v>
      </c>
      <c r="N602">
        <v>59.06</v>
      </c>
      <c r="O602">
        <v>48.33</v>
      </c>
      <c r="P602" t="s">
        <v>7761</v>
      </c>
    </row>
    <row r="603" spans="1:16" x14ac:dyDescent="0.25">
      <c r="A603" s="1">
        <v>45514</v>
      </c>
      <c r="B603" t="s">
        <v>617</v>
      </c>
      <c r="C603" t="s">
        <v>5580</v>
      </c>
      <c r="D603" t="s">
        <v>7698</v>
      </c>
      <c r="E603" t="s">
        <v>7702</v>
      </c>
      <c r="F603" t="s">
        <v>7704</v>
      </c>
      <c r="G603" t="s">
        <v>7704</v>
      </c>
      <c r="H603" t="s">
        <v>7723</v>
      </c>
      <c r="I603" t="s">
        <v>7739</v>
      </c>
      <c r="J603">
        <v>8</v>
      </c>
      <c r="K603">
        <v>1.1200000000000001</v>
      </c>
      <c r="L603">
        <v>6.5000000000000002E-2</v>
      </c>
      <c r="M603">
        <v>8.3800000000000008</v>
      </c>
      <c r="N603">
        <v>5.61</v>
      </c>
      <c r="O603">
        <v>2.77</v>
      </c>
      <c r="P603" t="s">
        <v>7757</v>
      </c>
    </row>
    <row r="604" spans="1:16" x14ac:dyDescent="0.25">
      <c r="A604" s="1">
        <v>45293</v>
      </c>
      <c r="B604" t="s">
        <v>618</v>
      </c>
      <c r="C604" t="s">
        <v>5581</v>
      </c>
      <c r="D604" t="s">
        <v>7699</v>
      </c>
      <c r="E604" t="s">
        <v>7702</v>
      </c>
      <c r="F604" t="s">
        <v>7704</v>
      </c>
      <c r="G604" t="s">
        <v>7710</v>
      </c>
      <c r="H604" t="s">
        <v>7725</v>
      </c>
      <c r="I604" t="s">
        <v>7732</v>
      </c>
      <c r="J604">
        <v>3</v>
      </c>
      <c r="K604">
        <v>2.91</v>
      </c>
      <c r="L604">
        <v>6.3E-2</v>
      </c>
      <c r="M604">
        <v>8.18</v>
      </c>
      <c r="N604">
        <v>6.38</v>
      </c>
      <c r="O604">
        <v>1.8</v>
      </c>
      <c r="P604" t="s">
        <v>7757</v>
      </c>
    </row>
    <row r="605" spans="1:16" x14ac:dyDescent="0.25">
      <c r="A605" s="1">
        <v>45312</v>
      </c>
      <c r="B605" t="s">
        <v>619</v>
      </c>
      <c r="C605" t="s">
        <v>5582</v>
      </c>
      <c r="D605" t="s">
        <v>7698</v>
      </c>
      <c r="E605" t="s">
        <v>7702</v>
      </c>
      <c r="F605" t="s">
        <v>7707</v>
      </c>
      <c r="G605" t="s">
        <v>7712</v>
      </c>
      <c r="H605" t="s">
        <v>7724</v>
      </c>
      <c r="I605" t="s">
        <v>7731</v>
      </c>
      <c r="J605">
        <v>1</v>
      </c>
      <c r="K605">
        <v>2.36</v>
      </c>
      <c r="L605">
        <v>8.8999999999999996E-2</v>
      </c>
      <c r="M605">
        <v>2.15</v>
      </c>
      <c r="N605">
        <v>1.51</v>
      </c>
      <c r="O605">
        <v>0.64</v>
      </c>
      <c r="P605" t="s">
        <v>7760</v>
      </c>
    </row>
    <row r="606" spans="1:16" x14ac:dyDescent="0.25">
      <c r="A606" s="1">
        <v>45750</v>
      </c>
      <c r="B606" t="s">
        <v>620</v>
      </c>
      <c r="C606" t="s">
        <v>5583</v>
      </c>
      <c r="D606" t="s">
        <v>7699</v>
      </c>
      <c r="E606" t="s">
        <v>7702</v>
      </c>
      <c r="F606" t="s">
        <v>7704</v>
      </c>
      <c r="G606" t="s">
        <v>7710</v>
      </c>
      <c r="H606" t="s">
        <v>7729</v>
      </c>
      <c r="I606" t="s">
        <v>7742</v>
      </c>
      <c r="J606">
        <v>1</v>
      </c>
      <c r="K606">
        <v>2.11</v>
      </c>
      <c r="L606">
        <v>6.3E-2</v>
      </c>
      <c r="M606">
        <v>1.98</v>
      </c>
      <c r="N606">
        <v>1.43</v>
      </c>
      <c r="O606">
        <v>0.55000000000000004</v>
      </c>
      <c r="P606" t="s">
        <v>7758</v>
      </c>
    </row>
    <row r="607" spans="1:16" x14ac:dyDescent="0.25">
      <c r="A607" s="1">
        <v>45813</v>
      </c>
      <c r="B607" t="s">
        <v>621</v>
      </c>
      <c r="C607" t="s">
        <v>5584</v>
      </c>
      <c r="D607" t="s">
        <v>7700</v>
      </c>
      <c r="E607" t="s">
        <v>7701</v>
      </c>
      <c r="F607" t="s">
        <v>7705</v>
      </c>
      <c r="G607" t="s">
        <v>7705</v>
      </c>
      <c r="H607" t="s">
        <v>7725</v>
      </c>
      <c r="I607" t="s">
        <v>7735</v>
      </c>
      <c r="J607">
        <v>8</v>
      </c>
      <c r="K607">
        <v>1.48</v>
      </c>
      <c r="L607">
        <v>6.4000000000000001E-2</v>
      </c>
      <c r="M607">
        <v>11.08</v>
      </c>
      <c r="N607">
        <v>8.64</v>
      </c>
      <c r="O607">
        <v>2.44</v>
      </c>
      <c r="P607" t="s">
        <v>7759</v>
      </c>
    </row>
    <row r="608" spans="1:16" x14ac:dyDescent="0.25">
      <c r="A608" s="1">
        <v>45365</v>
      </c>
      <c r="B608" t="s">
        <v>622</v>
      </c>
      <c r="C608" t="s">
        <v>5585</v>
      </c>
      <c r="D608" t="s">
        <v>7698</v>
      </c>
      <c r="E608" t="s">
        <v>7702</v>
      </c>
      <c r="F608" t="s">
        <v>7708</v>
      </c>
      <c r="G608" t="s">
        <v>7716</v>
      </c>
      <c r="H608" t="s">
        <v>7724</v>
      </c>
      <c r="I608" t="s">
        <v>7747</v>
      </c>
      <c r="J608">
        <v>2</v>
      </c>
      <c r="K608">
        <v>2.4300000000000002</v>
      </c>
      <c r="L608">
        <v>8.8999999999999996E-2</v>
      </c>
      <c r="M608">
        <v>4.43</v>
      </c>
      <c r="N608">
        <v>3.1</v>
      </c>
      <c r="O608">
        <v>1.33</v>
      </c>
      <c r="P608" t="s">
        <v>7758</v>
      </c>
    </row>
    <row r="609" spans="1:16" x14ac:dyDescent="0.25">
      <c r="A609" s="1">
        <v>45831</v>
      </c>
      <c r="B609" t="s">
        <v>623</v>
      </c>
      <c r="C609" t="s">
        <v>5586</v>
      </c>
      <c r="D609" t="s">
        <v>7700</v>
      </c>
      <c r="E609" t="s">
        <v>7701</v>
      </c>
      <c r="F609" t="s">
        <v>7708</v>
      </c>
      <c r="G609" t="s">
        <v>7716</v>
      </c>
      <c r="H609" t="s">
        <v>7729</v>
      </c>
      <c r="I609" t="s">
        <v>7749</v>
      </c>
      <c r="J609">
        <v>7</v>
      </c>
      <c r="K609">
        <v>1.97</v>
      </c>
      <c r="L609">
        <v>0.104</v>
      </c>
      <c r="M609">
        <v>12.36</v>
      </c>
      <c r="N609">
        <v>8.9</v>
      </c>
      <c r="O609">
        <v>3.46</v>
      </c>
      <c r="P609" t="s">
        <v>7760</v>
      </c>
    </row>
    <row r="610" spans="1:16" x14ac:dyDescent="0.25">
      <c r="A610" s="1">
        <v>45295</v>
      </c>
      <c r="B610" t="s">
        <v>624</v>
      </c>
      <c r="C610" t="s">
        <v>5587</v>
      </c>
      <c r="D610" t="s">
        <v>7700</v>
      </c>
      <c r="E610" t="s">
        <v>7701</v>
      </c>
      <c r="F610" t="s">
        <v>7706</v>
      </c>
      <c r="G610" t="s">
        <v>7706</v>
      </c>
      <c r="H610" t="s">
        <v>7726</v>
      </c>
      <c r="I610" t="s">
        <v>7745</v>
      </c>
      <c r="J610">
        <v>9</v>
      </c>
      <c r="K610">
        <v>17.28</v>
      </c>
      <c r="L610">
        <v>4.4999999999999998E-2</v>
      </c>
      <c r="M610">
        <v>148.52000000000001</v>
      </c>
      <c r="N610">
        <v>81.69</v>
      </c>
      <c r="O610">
        <v>66.83</v>
      </c>
      <c r="P610" t="s">
        <v>7761</v>
      </c>
    </row>
    <row r="611" spans="1:16" x14ac:dyDescent="0.25">
      <c r="A611" s="1">
        <v>45660</v>
      </c>
      <c r="B611" t="s">
        <v>625</v>
      </c>
      <c r="C611" t="s">
        <v>5588</v>
      </c>
      <c r="D611" t="s">
        <v>7700</v>
      </c>
      <c r="E611" t="s">
        <v>7702</v>
      </c>
      <c r="F611" t="s">
        <v>7705</v>
      </c>
      <c r="G611" t="s">
        <v>7721</v>
      </c>
      <c r="H611" t="s">
        <v>7724</v>
      </c>
      <c r="I611" t="s">
        <v>7752</v>
      </c>
      <c r="J611">
        <v>19</v>
      </c>
      <c r="K611">
        <v>2.12</v>
      </c>
      <c r="L611">
        <v>4.1000000000000002E-2</v>
      </c>
      <c r="M611">
        <v>38.630000000000003</v>
      </c>
      <c r="N611">
        <v>27.04</v>
      </c>
      <c r="O611">
        <v>11.59</v>
      </c>
      <c r="P611" t="s">
        <v>7760</v>
      </c>
    </row>
    <row r="612" spans="1:16" x14ac:dyDescent="0.25">
      <c r="A612" s="1">
        <v>45331</v>
      </c>
      <c r="B612" t="s">
        <v>626</v>
      </c>
      <c r="C612" t="s">
        <v>5589</v>
      </c>
      <c r="D612" t="s">
        <v>7699</v>
      </c>
      <c r="E612" t="s">
        <v>7701</v>
      </c>
      <c r="F612" t="s">
        <v>7708</v>
      </c>
      <c r="G612" t="s">
        <v>7713</v>
      </c>
      <c r="H612" t="s">
        <v>7726</v>
      </c>
      <c r="I612" t="s">
        <v>7745</v>
      </c>
      <c r="J612">
        <v>17</v>
      </c>
      <c r="K612">
        <v>23.4</v>
      </c>
      <c r="L612">
        <v>0.13900000000000001</v>
      </c>
      <c r="M612">
        <v>342.51</v>
      </c>
      <c r="N612">
        <v>188.38</v>
      </c>
      <c r="O612">
        <v>154.13</v>
      </c>
      <c r="P612" t="s">
        <v>7760</v>
      </c>
    </row>
    <row r="613" spans="1:16" x14ac:dyDescent="0.25">
      <c r="A613" s="1">
        <v>45371</v>
      </c>
      <c r="B613" t="s">
        <v>627</v>
      </c>
      <c r="C613" t="s">
        <v>5430</v>
      </c>
      <c r="D613" t="s">
        <v>7700</v>
      </c>
      <c r="E613" t="s">
        <v>7702</v>
      </c>
      <c r="F613" t="s">
        <v>7709</v>
      </c>
      <c r="G613" t="s">
        <v>7709</v>
      </c>
      <c r="H613" t="s">
        <v>7729</v>
      </c>
      <c r="I613" t="s">
        <v>7749</v>
      </c>
      <c r="J613">
        <v>16</v>
      </c>
      <c r="K613">
        <v>2.94</v>
      </c>
      <c r="L613">
        <v>0.13600000000000001</v>
      </c>
      <c r="M613">
        <v>40.64</v>
      </c>
      <c r="N613">
        <v>29.26</v>
      </c>
      <c r="O613">
        <v>11.38</v>
      </c>
      <c r="P613" t="s">
        <v>7759</v>
      </c>
    </row>
    <row r="614" spans="1:16" x14ac:dyDescent="0.25">
      <c r="A614" s="1">
        <v>45380</v>
      </c>
      <c r="B614" t="s">
        <v>628</v>
      </c>
      <c r="C614" t="s">
        <v>5590</v>
      </c>
      <c r="D614" t="s">
        <v>7700</v>
      </c>
      <c r="E614" t="s">
        <v>7701</v>
      </c>
      <c r="F614" t="s">
        <v>7706</v>
      </c>
      <c r="G614" t="s">
        <v>7706</v>
      </c>
      <c r="H614" t="s">
        <v>7725</v>
      </c>
      <c r="I614" t="s">
        <v>7744</v>
      </c>
      <c r="J614">
        <v>6</v>
      </c>
      <c r="K614">
        <v>2.08</v>
      </c>
      <c r="L614">
        <v>0</v>
      </c>
      <c r="M614">
        <v>12.48</v>
      </c>
      <c r="N614">
        <v>9.73</v>
      </c>
      <c r="O614">
        <v>2.75</v>
      </c>
      <c r="P614" t="s">
        <v>7757</v>
      </c>
    </row>
    <row r="615" spans="1:16" x14ac:dyDescent="0.25">
      <c r="A615" s="1">
        <v>45371</v>
      </c>
      <c r="B615" t="s">
        <v>629</v>
      </c>
      <c r="C615" t="s">
        <v>5591</v>
      </c>
      <c r="D615" t="s">
        <v>7698</v>
      </c>
      <c r="E615" t="s">
        <v>7703</v>
      </c>
      <c r="F615" t="s">
        <v>7704</v>
      </c>
      <c r="G615" t="s">
        <v>7704</v>
      </c>
      <c r="H615" t="s">
        <v>7725</v>
      </c>
      <c r="I615" t="s">
        <v>7735</v>
      </c>
      <c r="J615">
        <v>4</v>
      </c>
      <c r="K615">
        <v>2.29</v>
      </c>
      <c r="L615">
        <v>0</v>
      </c>
      <c r="M615">
        <v>9.16</v>
      </c>
      <c r="N615">
        <v>7.14</v>
      </c>
      <c r="O615">
        <v>2.02</v>
      </c>
      <c r="P615" t="s">
        <v>7759</v>
      </c>
    </row>
    <row r="616" spans="1:16" x14ac:dyDescent="0.25">
      <c r="A616" s="1">
        <v>45598</v>
      </c>
      <c r="B616" t="s">
        <v>630</v>
      </c>
      <c r="C616" t="s">
        <v>5592</v>
      </c>
      <c r="D616" t="s">
        <v>7698</v>
      </c>
      <c r="E616" t="s">
        <v>7701</v>
      </c>
      <c r="F616" t="s">
        <v>7709</v>
      </c>
      <c r="G616" t="s">
        <v>7706</v>
      </c>
      <c r="H616" t="s">
        <v>7724</v>
      </c>
      <c r="I616" t="s">
        <v>7731</v>
      </c>
      <c r="J616">
        <v>5</v>
      </c>
      <c r="K616">
        <v>1.62</v>
      </c>
      <c r="L616">
        <v>6.0999999999999999E-2</v>
      </c>
      <c r="M616">
        <v>7.61</v>
      </c>
      <c r="N616">
        <v>5.33</v>
      </c>
      <c r="O616">
        <v>2.2799999999999998</v>
      </c>
      <c r="P616" t="s">
        <v>7760</v>
      </c>
    </row>
    <row r="617" spans="1:16" x14ac:dyDescent="0.25">
      <c r="A617" s="1">
        <v>45870</v>
      </c>
      <c r="B617" t="s">
        <v>631</v>
      </c>
      <c r="C617" t="s">
        <v>5290</v>
      </c>
      <c r="D617" t="s">
        <v>7700</v>
      </c>
      <c r="E617" t="s">
        <v>7701</v>
      </c>
      <c r="F617" t="s">
        <v>7706</v>
      </c>
      <c r="G617" t="s">
        <v>7706</v>
      </c>
      <c r="H617" t="s">
        <v>7726</v>
      </c>
      <c r="I617" t="s">
        <v>7745</v>
      </c>
      <c r="J617">
        <v>20</v>
      </c>
      <c r="K617">
        <v>24.24</v>
      </c>
      <c r="L617">
        <v>1.7000000000000001E-2</v>
      </c>
      <c r="M617">
        <v>476.56</v>
      </c>
      <c r="N617">
        <v>262.11</v>
      </c>
      <c r="O617">
        <v>214.45</v>
      </c>
      <c r="P617" t="s">
        <v>7757</v>
      </c>
    </row>
    <row r="618" spans="1:16" x14ac:dyDescent="0.25">
      <c r="A618" s="1">
        <v>45387</v>
      </c>
      <c r="B618" t="s">
        <v>632</v>
      </c>
      <c r="C618" t="s">
        <v>5593</v>
      </c>
      <c r="D618" t="s">
        <v>7700</v>
      </c>
      <c r="E618" t="s">
        <v>7702</v>
      </c>
      <c r="F618" t="s">
        <v>7709</v>
      </c>
      <c r="G618" t="s">
        <v>7719</v>
      </c>
      <c r="H618" t="s">
        <v>7729</v>
      </c>
      <c r="I618" t="s">
        <v>7742</v>
      </c>
      <c r="J618">
        <v>3</v>
      </c>
      <c r="K618">
        <v>2.4</v>
      </c>
      <c r="L618">
        <v>2.1000000000000001E-2</v>
      </c>
      <c r="M618">
        <v>7.05</v>
      </c>
      <c r="N618">
        <v>5.08</v>
      </c>
      <c r="O618">
        <v>1.97</v>
      </c>
      <c r="P618" t="s">
        <v>7759</v>
      </c>
    </row>
    <row r="619" spans="1:16" x14ac:dyDescent="0.25">
      <c r="A619" s="1">
        <v>45734</v>
      </c>
      <c r="B619" t="s">
        <v>633</v>
      </c>
      <c r="C619" t="s">
        <v>5594</v>
      </c>
      <c r="D619" t="s">
        <v>7698</v>
      </c>
      <c r="E619" t="s">
        <v>7701</v>
      </c>
      <c r="F619" t="s">
        <v>7708</v>
      </c>
      <c r="G619" t="s">
        <v>7718</v>
      </c>
      <c r="H619" t="s">
        <v>7724</v>
      </c>
      <c r="I619" t="s">
        <v>7747</v>
      </c>
      <c r="J619">
        <v>19</v>
      </c>
      <c r="K619">
        <v>1.64</v>
      </c>
      <c r="L619">
        <v>0.108</v>
      </c>
      <c r="M619">
        <v>27.79</v>
      </c>
      <c r="N619">
        <v>19.45</v>
      </c>
      <c r="O619">
        <v>8.34</v>
      </c>
      <c r="P619" t="s">
        <v>7760</v>
      </c>
    </row>
    <row r="620" spans="1:16" x14ac:dyDescent="0.25">
      <c r="A620" s="1">
        <v>45483</v>
      </c>
      <c r="B620" t="s">
        <v>634</v>
      </c>
      <c r="C620" t="s">
        <v>5595</v>
      </c>
      <c r="D620" t="s">
        <v>7698</v>
      </c>
      <c r="E620" t="s">
        <v>7701</v>
      </c>
      <c r="F620" t="s">
        <v>7709</v>
      </c>
      <c r="G620" t="s">
        <v>7719</v>
      </c>
      <c r="H620" t="s">
        <v>7729</v>
      </c>
      <c r="I620" t="s">
        <v>7749</v>
      </c>
      <c r="J620">
        <v>18</v>
      </c>
      <c r="K620">
        <v>2.62</v>
      </c>
      <c r="L620">
        <v>9.9000000000000005E-2</v>
      </c>
      <c r="M620">
        <v>42.49</v>
      </c>
      <c r="N620">
        <v>30.59</v>
      </c>
      <c r="O620">
        <v>11.9</v>
      </c>
      <c r="P620" t="s">
        <v>7758</v>
      </c>
    </row>
    <row r="621" spans="1:16" x14ac:dyDescent="0.25">
      <c r="A621" s="1">
        <v>45711</v>
      </c>
      <c r="B621" t="s">
        <v>635</v>
      </c>
      <c r="C621" t="s">
        <v>5596</v>
      </c>
      <c r="D621" t="s">
        <v>7700</v>
      </c>
      <c r="E621" t="s">
        <v>7703</v>
      </c>
      <c r="F621" t="s">
        <v>7707</v>
      </c>
      <c r="G621" t="s">
        <v>7717</v>
      </c>
      <c r="H621" t="s">
        <v>7729</v>
      </c>
      <c r="I621" t="s">
        <v>7753</v>
      </c>
      <c r="J621">
        <v>15</v>
      </c>
      <c r="K621">
        <v>2.99</v>
      </c>
      <c r="L621">
        <v>0</v>
      </c>
      <c r="M621">
        <v>44.85</v>
      </c>
      <c r="N621">
        <v>32.29</v>
      </c>
      <c r="O621">
        <v>12.56</v>
      </c>
      <c r="P621" t="s">
        <v>7757</v>
      </c>
    </row>
    <row r="622" spans="1:16" x14ac:dyDescent="0.25">
      <c r="A622" s="1">
        <v>45464</v>
      </c>
      <c r="B622" t="s">
        <v>636</v>
      </c>
      <c r="C622" t="s">
        <v>5365</v>
      </c>
      <c r="D622" t="s">
        <v>7700</v>
      </c>
      <c r="E622" t="s">
        <v>7701</v>
      </c>
      <c r="F622" t="s">
        <v>7704</v>
      </c>
      <c r="G622" t="s">
        <v>7710</v>
      </c>
      <c r="H622" t="s">
        <v>7727</v>
      </c>
      <c r="I622" t="s">
        <v>7738</v>
      </c>
      <c r="J622">
        <v>15</v>
      </c>
      <c r="K622">
        <v>1.81</v>
      </c>
      <c r="L622">
        <v>0.123</v>
      </c>
      <c r="M622">
        <v>23.81</v>
      </c>
      <c r="N622">
        <v>17.86</v>
      </c>
      <c r="O622">
        <v>5.95</v>
      </c>
      <c r="P622" t="s">
        <v>7761</v>
      </c>
    </row>
    <row r="623" spans="1:16" x14ac:dyDescent="0.25">
      <c r="A623" s="1">
        <v>45887</v>
      </c>
      <c r="B623" t="s">
        <v>637</v>
      </c>
      <c r="C623" t="s">
        <v>5597</v>
      </c>
      <c r="D623" t="s">
        <v>7698</v>
      </c>
      <c r="E623" t="s">
        <v>7701</v>
      </c>
      <c r="F623" t="s">
        <v>7707</v>
      </c>
      <c r="G623" t="s">
        <v>7722</v>
      </c>
      <c r="H623" t="s">
        <v>7727</v>
      </c>
      <c r="I623" t="s">
        <v>7738</v>
      </c>
      <c r="J623">
        <v>9</v>
      </c>
      <c r="K623">
        <v>1.87</v>
      </c>
      <c r="L623">
        <v>0.04</v>
      </c>
      <c r="M623">
        <v>16.16</v>
      </c>
      <c r="N623">
        <v>12.12</v>
      </c>
      <c r="O623">
        <v>4.04</v>
      </c>
      <c r="P623" t="s">
        <v>7761</v>
      </c>
    </row>
    <row r="624" spans="1:16" x14ac:dyDescent="0.25">
      <c r="A624" s="1">
        <v>45928</v>
      </c>
      <c r="B624" t="s">
        <v>638</v>
      </c>
      <c r="C624" t="s">
        <v>5598</v>
      </c>
      <c r="D624" t="s">
        <v>7700</v>
      </c>
      <c r="E624" t="s">
        <v>7701</v>
      </c>
      <c r="F624" t="s">
        <v>7704</v>
      </c>
      <c r="G624" t="s">
        <v>7710</v>
      </c>
      <c r="H624" t="s">
        <v>7727</v>
      </c>
      <c r="I624" t="s">
        <v>7743</v>
      </c>
      <c r="J624">
        <v>3</v>
      </c>
      <c r="K624">
        <v>1.05</v>
      </c>
      <c r="L624">
        <v>0.09</v>
      </c>
      <c r="M624">
        <v>2.87</v>
      </c>
      <c r="N624">
        <v>2.15</v>
      </c>
      <c r="O624">
        <v>0.72</v>
      </c>
      <c r="P624" t="s">
        <v>7760</v>
      </c>
    </row>
    <row r="625" spans="1:16" x14ac:dyDescent="0.25">
      <c r="A625" s="1">
        <v>45589</v>
      </c>
      <c r="B625" t="s">
        <v>639</v>
      </c>
      <c r="C625" t="s">
        <v>5599</v>
      </c>
      <c r="D625" t="s">
        <v>7698</v>
      </c>
      <c r="E625" t="s">
        <v>7701</v>
      </c>
      <c r="F625" t="s">
        <v>7709</v>
      </c>
      <c r="G625" t="s">
        <v>7709</v>
      </c>
      <c r="H625" t="s">
        <v>7723</v>
      </c>
      <c r="I625" t="s">
        <v>7746</v>
      </c>
      <c r="J625">
        <v>17</v>
      </c>
      <c r="K625">
        <v>1.02</v>
      </c>
      <c r="L625">
        <v>0.182</v>
      </c>
      <c r="M625">
        <v>14.18</v>
      </c>
      <c r="N625">
        <v>9.5</v>
      </c>
      <c r="O625">
        <v>4.68</v>
      </c>
      <c r="P625" t="s">
        <v>7758</v>
      </c>
    </row>
    <row r="626" spans="1:16" x14ac:dyDescent="0.25">
      <c r="A626" s="1">
        <v>45915</v>
      </c>
      <c r="B626" t="s">
        <v>640</v>
      </c>
      <c r="C626" t="s">
        <v>5600</v>
      </c>
      <c r="D626" t="s">
        <v>7700</v>
      </c>
      <c r="E626" t="s">
        <v>7701</v>
      </c>
      <c r="F626" t="s">
        <v>7705</v>
      </c>
      <c r="G626" t="s">
        <v>7711</v>
      </c>
      <c r="H626" t="s">
        <v>7725</v>
      </c>
      <c r="I626" t="s">
        <v>7735</v>
      </c>
      <c r="J626">
        <v>20</v>
      </c>
      <c r="K626">
        <v>2.1800000000000002</v>
      </c>
      <c r="L626">
        <v>5.1999999999999998E-2</v>
      </c>
      <c r="M626">
        <v>41.33</v>
      </c>
      <c r="N626">
        <v>32.24</v>
      </c>
      <c r="O626">
        <v>9.09</v>
      </c>
      <c r="P626" t="s">
        <v>7761</v>
      </c>
    </row>
    <row r="627" spans="1:16" x14ac:dyDescent="0.25">
      <c r="A627" s="1">
        <v>45872</v>
      </c>
      <c r="B627" t="s">
        <v>641</v>
      </c>
      <c r="C627" t="s">
        <v>5601</v>
      </c>
      <c r="D627" t="s">
        <v>7700</v>
      </c>
      <c r="E627" t="s">
        <v>7701</v>
      </c>
      <c r="F627" t="s">
        <v>7707</v>
      </c>
      <c r="G627" t="s">
        <v>7722</v>
      </c>
      <c r="H627" t="s">
        <v>7725</v>
      </c>
      <c r="I627" t="s">
        <v>7744</v>
      </c>
      <c r="J627">
        <v>16</v>
      </c>
      <c r="K627">
        <v>2.2000000000000002</v>
      </c>
      <c r="L627">
        <v>4.4999999999999998E-2</v>
      </c>
      <c r="M627">
        <v>33.619999999999997</v>
      </c>
      <c r="N627">
        <v>26.22</v>
      </c>
      <c r="O627">
        <v>7.4</v>
      </c>
      <c r="P627" t="s">
        <v>7760</v>
      </c>
    </row>
    <row r="628" spans="1:16" x14ac:dyDescent="0.25">
      <c r="A628" s="1">
        <v>45562</v>
      </c>
      <c r="B628" t="s">
        <v>642</v>
      </c>
      <c r="C628" t="s">
        <v>5602</v>
      </c>
      <c r="D628" t="s">
        <v>7698</v>
      </c>
      <c r="E628" t="s">
        <v>7702</v>
      </c>
      <c r="F628" t="s">
        <v>7705</v>
      </c>
      <c r="G628" t="s">
        <v>7721</v>
      </c>
      <c r="H628" t="s">
        <v>7729</v>
      </c>
      <c r="I628" t="s">
        <v>7742</v>
      </c>
      <c r="J628">
        <v>17</v>
      </c>
      <c r="K628">
        <v>1.66</v>
      </c>
      <c r="L628">
        <v>2.3E-2</v>
      </c>
      <c r="M628">
        <v>27.57</v>
      </c>
      <c r="N628">
        <v>19.850000000000001</v>
      </c>
      <c r="O628">
        <v>7.72</v>
      </c>
      <c r="P628" t="s">
        <v>7760</v>
      </c>
    </row>
    <row r="629" spans="1:16" x14ac:dyDescent="0.25">
      <c r="A629" s="1">
        <v>45662</v>
      </c>
      <c r="B629" t="s">
        <v>643</v>
      </c>
      <c r="C629" t="s">
        <v>5235</v>
      </c>
      <c r="D629" t="s">
        <v>7698</v>
      </c>
      <c r="E629" t="s">
        <v>7702</v>
      </c>
      <c r="F629" t="s">
        <v>7704</v>
      </c>
      <c r="G629" t="s">
        <v>7714</v>
      </c>
      <c r="H629" t="s">
        <v>7724</v>
      </c>
      <c r="I629" t="s">
        <v>7731</v>
      </c>
      <c r="J629">
        <v>13</v>
      </c>
      <c r="K629">
        <v>2.5099999999999998</v>
      </c>
      <c r="L629">
        <v>0</v>
      </c>
      <c r="M629">
        <v>32.630000000000003</v>
      </c>
      <c r="N629">
        <v>22.84</v>
      </c>
      <c r="O629">
        <v>9.7899999999999991</v>
      </c>
      <c r="P629" t="s">
        <v>7760</v>
      </c>
    </row>
    <row r="630" spans="1:16" x14ac:dyDescent="0.25">
      <c r="A630" s="1">
        <v>45464</v>
      </c>
      <c r="B630" t="s">
        <v>644</v>
      </c>
      <c r="C630" t="s">
        <v>5603</v>
      </c>
      <c r="D630" t="s">
        <v>7700</v>
      </c>
      <c r="E630" t="s">
        <v>7702</v>
      </c>
      <c r="F630" t="s">
        <v>7706</v>
      </c>
      <c r="G630" t="s">
        <v>7706</v>
      </c>
      <c r="H630" t="s">
        <v>7724</v>
      </c>
      <c r="I630" t="s">
        <v>7751</v>
      </c>
      <c r="J630">
        <v>2</v>
      </c>
      <c r="K630">
        <v>1.31</v>
      </c>
      <c r="L630">
        <v>0</v>
      </c>
      <c r="M630">
        <v>2.62</v>
      </c>
      <c r="N630">
        <v>1.83</v>
      </c>
      <c r="O630">
        <v>0.79</v>
      </c>
      <c r="P630" t="s">
        <v>7758</v>
      </c>
    </row>
    <row r="631" spans="1:16" x14ac:dyDescent="0.25">
      <c r="A631" s="1">
        <v>45457</v>
      </c>
      <c r="B631" t="s">
        <v>645</v>
      </c>
      <c r="C631" t="s">
        <v>5604</v>
      </c>
      <c r="D631" t="s">
        <v>7700</v>
      </c>
      <c r="E631" t="s">
        <v>7703</v>
      </c>
      <c r="F631" t="s">
        <v>7708</v>
      </c>
      <c r="G631" t="s">
        <v>7713</v>
      </c>
      <c r="H631" t="s">
        <v>7725</v>
      </c>
      <c r="I631" t="s">
        <v>7735</v>
      </c>
      <c r="J631">
        <v>11</v>
      </c>
      <c r="K631">
        <v>2.68</v>
      </c>
      <c r="L631">
        <v>0.186</v>
      </c>
      <c r="M631">
        <v>24</v>
      </c>
      <c r="N631">
        <v>18.72</v>
      </c>
      <c r="O631">
        <v>5.28</v>
      </c>
      <c r="P631" t="s">
        <v>7758</v>
      </c>
    </row>
    <row r="632" spans="1:16" x14ac:dyDescent="0.25">
      <c r="A632" s="1">
        <v>45719</v>
      </c>
      <c r="B632" t="s">
        <v>646</v>
      </c>
      <c r="C632" t="s">
        <v>5605</v>
      </c>
      <c r="D632" t="s">
        <v>7700</v>
      </c>
      <c r="E632" t="s">
        <v>7702</v>
      </c>
      <c r="F632" t="s">
        <v>7705</v>
      </c>
      <c r="G632" t="s">
        <v>7711</v>
      </c>
      <c r="H632" t="s">
        <v>7725</v>
      </c>
      <c r="I632" t="s">
        <v>7735</v>
      </c>
      <c r="J632">
        <v>13</v>
      </c>
      <c r="K632">
        <v>1.91</v>
      </c>
      <c r="L632">
        <v>0</v>
      </c>
      <c r="M632">
        <v>24.83</v>
      </c>
      <c r="N632">
        <v>19.37</v>
      </c>
      <c r="O632">
        <v>5.46</v>
      </c>
      <c r="P632" t="s">
        <v>7760</v>
      </c>
    </row>
    <row r="633" spans="1:16" x14ac:dyDescent="0.25">
      <c r="A633" s="1">
        <v>45770</v>
      </c>
      <c r="B633" t="s">
        <v>647</v>
      </c>
      <c r="C633" t="s">
        <v>5606</v>
      </c>
      <c r="D633" t="s">
        <v>7698</v>
      </c>
      <c r="E633" t="s">
        <v>7701</v>
      </c>
      <c r="F633" t="s">
        <v>7709</v>
      </c>
      <c r="G633" t="s">
        <v>7706</v>
      </c>
      <c r="H633" t="s">
        <v>7723</v>
      </c>
      <c r="I633" t="s">
        <v>7739</v>
      </c>
      <c r="J633">
        <v>14</v>
      </c>
      <c r="K633">
        <v>2.0699999999999998</v>
      </c>
      <c r="L633">
        <v>0.10299999999999999</v>
      </c>
      <c r="M633">
        <v>26</v>
      </c>
      <c r="N633">
        <v>17.420000000000002</v>
      </c>
      <c r="O633">
        <v>8.58</v>
      </c>
      <c r="P633" t="s">
        <v>7757</v>
      </c>
    </row>
    <row r="634" spans="1:16" x14ac:dyDescent="0.25">
      <c r="A634" s="1">
        <v>45391</v>
      </c>
      <c r="B634" t="s">
        <v>648</v>
      </c>
      <c r="C634" t="s">
        <v>5607</v>
      </c>
      <c r="D634" t="s">
        <v>7700</v>
      </c>
      <c r="E634" t="s">
        <v>7703</v>
      </c>
      <c r="F634" t="s">
        <v>7705</v>
      </c>
      <c r="G634" t="s">
        <v>7711</v>
      </c>
      <c r="H634" t="s">
        <v>7726</v>
      </c>
      <c r="I634" t="s">
        <v>7748</v>
      </c>
      <c r="J634">
        <v>1</v>
      </c>
      <c r="K634">
        <v>27.84</v>
      </c>
      <c r="L634">
        <v>0.09</v>
      </c>
      <c r="M634">
        <v>25.33</v>
      </c>
      <c r="N634">
        <v>13.93</v>
      </c>
      <c r="O634">
        <v>11.4</v>
      </c>
      <c r="P634" t="s">
        <v>7757</v>
      </c>
    </row>
    <row r="635" spans="1:16" x14ac:dyDescent="0.25">
      <c r="A635" s="1">
        <v>45615</v>
      </c>
      <c r="B635" t="s">
        <v>649</v>
      </c>
      <c r="C635" t="s">
        <v>5608</v>
      </c>
      <c r="D635" t="s">
        <v>7698</v>
      </c>
      <c r="E635" t="s">
        <v>7701</v>
      </c>
      <c r="F635" t="s">
        <v>7708</v>
      </c>
      <c r="G635" t="s">
        <v>7720</v>
      </c>
      <c r="H635" t="s">
        <v>7727</v>
      </c>
      <c r="I635" t="s">
        <v>7734</v>
      </c>
      <c r="J635">
        <v>9</v>
      </c>
      <c r="K635">
        <v>2.16</v>
      </c>
      <c r="L635">
        <v>0.15</v>
      </c>
      <c r="M635">
        <v>16.52</v>
      </c>
      <c r="N635">
        <v>12.39</v>
      </c>
      <c r="O635">
        <v>4.13</v>
      </c>
      <c r="P635" t="s">
        <v>7759</v>
      </c>
    </row>
    <row r="636" spans="1:16" x14ac:dyDescent="0.25">
      <c r="A636" s="1">
        <v>45529</v>
      </c>
      <c r="B636" t="s">
        <v>650</v>
      </c>
      <c r="C636" t="s">
        <v>5490</v>
      </c>
      <c r="D636" t="s">
        <v>7700</v>
      </c>
      <c r="E636" t="s">
        <v>7702</v>
      </c>
      <c r="F636" t="s">
        <v>7707</v>
      </c>
      <c r="G636" t="s">
        <v>7712</v>
      </c>
      <c r="H636" t="s">
        <v>7726</v>
      </c>
      <c r="I636" t="s">
        <v>7756</v>
      </c>
      <c r="J636">
        <v>3</v>
      </c>
      <c r="K636">
        <v>30.81</v>
      </c>
      <c r="L636">
        <v>2.5999999999999999E-2</v>
      </c>
      <c r="M636">
        <v>90.03</v>
      </c>
      <c r="N636">
        <v>49.52</v>
      </c>
      <c r="O636">
        <v>40.51</v>
      </c>
      <c r="P636" t="s">
        <v>7758</v>
      </c>
    </row>
    <row r="637" spans="1:16" x14ac:dyDescent="0.25">
      <c r="A637" s="1">
        <v>45762</v>
      </c>
      <c r="B637" t="s">
        <v>651</v>
      </c>
      <c r="C637" t="s">
        <v>5609</v>
      </c>
      <c r="D637" t="s">
        <v>7700</v>
      </c>
      <c r="E637" t="s">
        <v>7701</v>
      </c>
      <c r="F637" t="s">
        <v>7708</v>
      </c>
      <c r="G637" t="s">
        <v>7716</v>
      </c>
      <c r="H637" t="s">
        <v>7726</v>
      </c>
      <c r="I637" t="s">
        <v>7733</v>
      </c>
      <c r="J637">
        <v>9</v>
      </c>
      <c r="K637">
        <v>34.369999999999997</v>
      </c>
      <c r="L637">
        <v>0.01</v>
      </c>
      <c r="M637">
        <v>306.24</v>
      </c>
      <c r="N637">
        <v>168.43</v>
      </c>
      <c r="O637">
        <v>137.81</v>
      </c>
      <c r="P637" t="s">
        <v>7760</v>
      </c>
    </row>
    <row r="638" spans="1:16" x14ac:dyDescent="0.25">
      <c r="A638" s="1">
        <v>45839</v>
      </c>
      <c r="B638" t="s">
        <v>652</v>
      </c>
      <c r="C638" t="s">
        <v>5610</v>
      </c>
      <c r="D638" t="s">
        <v>7700</v>
      </c>
      <c r="E638" t="s">
        <v>7702</v>
      </c>
      <c r="F638" t="s">
        <v>7708</v>
      </c>
      <c r="G638" t="s">
        <v>7718</v>
      </c>
      <c r="H638" t="s">
        <v>7728</v>
      </c>
      <c r="I638" t="s">
        <v>7754</v>
      </c>
      <c r="J638">
        <v>19</v>
      </c>
      <c r="K638">
        <v>2.81</v>
      </c>
      <c r="L638">
        <v>1.4E-2</v>
      </c>
      <c r="M638">
        <v>52.64</v>
      </c>
      <c r="N638">
        <v>34.22</v>
      </c>
      <c r="O638">
        <v>18.420000000000002</v>
      </c>
      <c r="P638" t="s">
        <v>7758</v>
      </c>
    </row>
    <row r="639" spans="1:16" x14ac:dyDescent="0.25">
      <c r="A639" s="1">
        <v>45672</v>
      </c>
      <c r="B639" t="s">
        <v>653</v>
      </c>
      <c r="C639" t="s">
        <v>5611</v>
      </c>
      <c r="D639" t="s">
        <v>7698</v>
      </c>
      <c r="E639" t="s">
        <v>7701</v>
      </c>
      <c r="F639" t="s">
        <v>7707</v>
      </c>
      <c r="G639" t="s">
        <v>7715</v>
      </c>
      <c r="H639" t="s">
        <v>7727</v>
      </c>
      <c r="I639" t="s">
        <v>7741</v>
      </c>
      <c r="J639">
        <v>10</v>
      </c>
      <c r="K639">
        <v>2.19</v>
      </c>
      <c r="L639">
        <v>7.0000000000000007E-2</v>
      </c>
      <c r="M639">
        <v>20.37</v>
      </c>
      <c r="N639">
        <v>15.28</v>
      </c>
      <c r="O639">
        <v>5.09</v>
      </c>
      <c r="P639" t="s">
        <v>7758</v>
      </c>
    </row>
    <row r="640" spans="1:16" x14ac:dyDescent="0.25">
      <c r="A640" s="1">
        <v>45637</v>
      </c>
      <c r="B640" t="s">
        <v>654</v>
      </c>
      <c r="C640" t="s">
        <v>5612</v>
      </c>
      <c r="D640" t="s">
        <v>7699</v>
      </c>
      <c r="E640" t="s">
        <v>7702</v>
      </c>
      <c r="F640" t="s">
        <v>7709</v>
      </c>
      <c r="G640" t="s">
        <v>7709</v>
      </c>
      <c r="H640" t="s">
        <v>7724</v>
      </c>
      <c r="I640" t="s">
        <v>7747</v>
      </c>
      <c r="J640">
        <v>20</v>
      </c>
      <c r="K640">
        <v>1.32</v>
      </c>
      <c r="L640">
        <v>0.13600000000000001</v>
      </c>
      <c r="M640">
        <v>22.81</v>
      </c>
      <c r="N640">
        <v>15.97</v>
      </c>
      <c r="O640">
        <v>6.84</v>
      </c>
      <c r="P640" t="s">
        <v>7761</v>
      </c>
    </row>
    <row r="641" spans="1:16" x14ac:dyDescent="0.25">
      <c r="A641" s="1">
        <v>45792</v>
      </c>
      <c r="B641" t="s">
        <v>655</v>
      </c>
      <c r="C641" t="s">
        <v>5613</v>
      </c>
      <c r="D641" t="s">
        <v>7698</v>
      </c>
      <c r="E641" t="s">
        <v>7702</v>
      </c>
      <c r="F641" t="s">
        <v>7708</v>
      </c>
      <c r="G641" t="s">
        <v>7716</v>
      </c>
      <c r="H641" t="s">
        <v>7728</v>
      </c>
      <c r="I641" t="s">
        <v>7755</v>
      </c>
      <c r="J641">
        <v>3</v>
      </c>
      <c r="K641">
        <v>2.83</v>
      </c>
      <c r="L641">
        <v>0.13600000000000001</v>
      </c>
      <c r="M641">
        <v>7.34</v>
      </c>
      <c r="N641">
        <v>4.7699999999999996</v>
      </c>
      <c r="O641">
        <v>2.57</v>
      </c>
      <c r="P641" t="s">
        <v>7761</v>
      </c>
    </row>
    <row r="642" spans="1:16" x14ac:dyDescent="0.25">
      <c r="A642" s="1">
        <v>45461</v>
      </c>
      <c r="B642" t="s">
        <v>656</v>
      </c>
      <c r="C642" t="s">
        <v>5614</v>
      </c>
      <c r="D642" t="s">
        <v>7698</v>
      </c>
      <c r="E642" t="s">
        <v>7701</v>
      </c>
      <c r="F642" t="s">
        <v>7705</v>
      </c>
      <c r="G642" t="s">
        <v>7705</v>
      </c>
      <c r="H642" t="s">
        <v>7725</v>
      </c>
      <c r="I642" t="s">
        <v>7735</v>
      </c>
      <c r="J642">
        <v>15</v>
      </c>
      <c r="K642">
        <v>2.38</v>
      </c>
      <c r="L642">
        <v>0.246</v>
      </c>
      <c r="M642">
        <v>26.92</v>
      </c>
      <c r="N642">
        <v>21</v>
      </c>
      <c r="O642">
        <v>5.92</v>
      </c>
      <c r="P642" t="s">
        <v>7757</v>
      </c>
    </row>
    <row r="643" spans="1:16" x14ac:dyDescent="0.25">
      <c r="A643" s="1">
        <v>45542</v>
      </c>
      <c r="B643" t="s">
        <v>657</v>
      </c>
      <c r="C643" t="s">
        <v>5615</v>
      </c>
      <c r="D643" t="s">
        <v>7699</v>
      </c>
      <c r="E643" t="s">
        <v>7702</v>
      </c>
      <c r="F643" t="s">
        <v>7708</v>
      </c>
      <c r="G643" t="s">
        <v>7713</v>
      </c>
      <c r="H643" t="s">
        <v>7729</v>
      </c>
      <c r="I643" t="s">
        <v>7737</v>
      </c>
      <c r="J643">
        <v>18</v>
      </c>
      <c r="K643">
        <v>1.81</v>
      </c>
      <c r="L643">
        <v>6.6000000000000003E-2</v>
      </c>
      <c r="M643">
        <v>30.43</v>
      </c>
      <c r="N643">
        <v>21.91</v>
      </c>
      <c r="O643">
        <v>8.52</v>
      </c>
      <c r="P643" t="s">
        <v>7760</v>
      </c>
    </row>
    <row r="644" spans="1:16" x14ac:dyDescent="0.25">
      <c r="A644" s="1">
        <v>45338</v>
      </c>
      <c r="B644" t="s">
        <v>658</v>
      </c>
      <c r="C644" t="s">
        <v>5616</v>
      </c>
      <c r="D644" t="s">
        <v>7698</v>
      </c>
      <c r="E644" t="s">
        <v>7701</v>
      </c>
      <c r="F644" t="s">
        <v>7704</v>
      </c>
      <c r="G644" t="s">
        <v>7710</v>
      </c>
      <c r="H644" t="s">
        <v>7728</v>
      </c>
      <c r="I644" t="s">
        <v>7754</v>
      </c>
      <c r="J644">
        <v>15</v>
      </c>
      <c r="K644">
        <v>1.85</v>
      </c>
      <c r="L644">
        <v>0.125</v>
      </c>
      <c r="M644">
        <v>24.28</v>
      </c>
      <c r="N644">
        <v>15.78</v>
      </c>
      <c r="O644">
        <v>8.5</v>
      </c>
      <c r="P644" t="s">
        <v>7759</v>
      </c>
    </row>
    <row r="645" spans="1:16" x14ac:dyDescent="0.25">
      <c r="A645" s="1">
        <v>45884</v>
      </c>
      <c r="B645" t="s">
        <v>659</v>
      </c>
      <c r="C645" t="s">
        <v>5617</v>
      </c>
      <c r="D645" t="s">
        <v>7700</v>
      </c>
      <c r="E645" t="s">
        <v>7702</v>
      </c>
      <c r="F645" t="s">
        <v>7709</v>
      </c>
      <c r="G645" t="s">
        <v>7719</v>
      </c>
      <c r="H645" t="s">
        <v>7723</v>
      </c>
      <c r="I645" t="s">
        <v>7730</v>
      </c>
      <c r="J645">
        <v>3</v>
      </c>
      <c r="K645">
        <v>1.43</v>
      </c>
      <c r="L645">
        <v>6.5000000000000002E-2</v>
      </c>
      <c r="M645">
        <v>4.01</v>
      </c>
      <c r="N645">
        <v>2.69</v>
      </c>
      <c r="O645">
        <v>1.32</v>
      </c>
      <c r="P645" t="s">
        <v>7758</v>
      </c>
    </row>
    <row r="646" spans="1:16" x14ac:dyDescent="0.25">
      <c r="A646" s="1">
        <v>45757</v>
      </c>
      <c r="B646" t="s">
        <v>660</v>
      </c>
      <c r="C646" t="s">
        <v>5618</v>
      </c>
      <c r="D646" t="s">
        <v>7700</v>
      </c>
      <c r="E646" t="s">
        <v>7701</v>
      </c>
      <c r="F646" t="s">
        <v>7707</v>
      </c>
      <c r="G646" t="s">
        <v>7715</v>
      </c>
      <c r="H646" t="s">
        <v>7729</v>
      </c>
      <c r="I646" t="s">
        <v>7753</v>
      </c>
      <c r="J646">
        <v>2</v>
      </c>
      <c r="K646">
        <v>2.5099999999999998</v>
      </c>
      <c r="L646">
        <v>0.14299999999999999</v>
      </c>
      <c r="M646">
        <v>4.3</v>
      </c>
      <c r="N646">
        <v>3.1</v>
      </c>
      <c r="O646">
        <v>1.2</v>
      </c>
      <c r="P646" t="s">
        <v>7760</v>
      </c>
    </row>
    <row r="647" spans="1:16" x14ac:dyDescent="0.25">
      <c r="A647" s="1">
        <v>45773</v>
      </c>
      <c r="B647" t="s">
        <v>661</v>
      </c>
      <c r="C647" t="s">
        <v>5619</v>
      </c>
      <c r="D647" t="s">
        <v>7700</v>
      </c>
      <c r="E647" t="s">
        <v>7702</v>
      </c>
      <c r="F647" t="s">
        <v>7709</v>
      </c>
      <c r="G647" t="s">
        <v>7706</v>
      </c>
      <c r="H647" t="s">
        <v>7729</v>
      </c>
      <c r="I647" t="s">
        <v>7742</v>
      </c>
      <c r="J647">
        <v>7</v>
      </c>
      <c r="K647">
        <v>1.55</v>
      </c>
      <c r="L647">
        <v>5.5E-2</v>
      </c>
      <c r="M647">
        <v>10.25</v>
      </c>
      <c r="N647">
        <v>7.38</v>
      </c>
      <c r="O647">
        <v>2.87</v>
      </c>
      <c r="P647" t="s">
        <v>7760</v>
      </c>
    </row>
    <row r="648" spans="1:16" x14ac:dyDescent="0.25">
      <c r="A648" s="1">
        <v>45584</v>
      </c>
      <c r="B648" t="s">
        <v>662</v>
      </c>
      <c r="C648" t="s">
        <v>5620</v>
      </c>
      <c r="D648" t="s">
        <v>7700</v>
      </c>
      <c r="E648" t="s">
        <v>7702</v>
      </c>
      <c r="F648" t="s">
        <v>7705</v>
      </c>
      <c r="G648" t="s">
        <v>7721</v>
      </c>
      <c r="H648" t="s">
        <v>7725</v>
      </c>
      <c r="I648" t="s">
        <v>7732</v>
      </c>
      <c r="J648">
        <v>16</v>
      </c>
      <c r="K648">
        <v>1.19</v>
      </c>
      <c r="L648">
        <v>6.7000000000000004E-2</v>
      </c>
      <c r="M648">
        <v>17.760000000000002</v>
      </c>
      <c r="N648">
        <v>13.85</v>
      </c>
      <c r="O648">
        <v>3.91</v>
      </c>
      <c r="P648" t="s">
        <v>7759</v>
      </c>
    </row>
    <row r="649" spans="1:16" x14ac:dyDescent="0.25">
      <c r="A649" s="1">
        <v>45466</v>
      </c>
      <c r="B649" t="s">
        <v>663</v>
      </c>
      <c r="C649" t="s">
        <v>5621</v>
      </c>
      <c r="D649" t="s">
        <v>7700</v>
      </c>
      <c r="E649" t="s">
        <v>7701</v>
      </c>
      <c r="F649" t="s">
        <v>7708</v>
      </c>
      <c r="G649" t="s">
        <v>7720</v>
      </c>
      <c r="H649" t="s">
        <v>7727</v>
      </c>
      <c r="I649" t="s">
        <v>7741</v>
      </c>
      <c r="J649">
        <v>12</v>
      </c>
      <c r="K649">
        <v>1.36</v>
      </c>
      <c r="L649">
        <v>0.104</v>
      </c>
      <c r="M649">
        <v>14.62</v>
      </c>
      <c r="N649">
        <v>10.96</v>
      </c>
      <c r="O649">
        <v>3.66</v>
      </c>
      <c r="P649" t="s">
        <v>7760</v>
      </c>
    </row>
    <row r="650" spans="1:16" x14ac:dyDescent="0.25">
      <c r="A650" s="1">
        <v>45376</v>
      </c>
      <c r="B650" t="s">
        <v>664</v>
      </c>
      <c r="C650" t="s">
        <v>5622</v>
      </c>
      <c r="D650" t="s">
        <v>7699</v>
      </c>
      <c r="E650" t="s">
        <v>7702</v>
      </c>
      <c r="F650" t="s">
        <v>7705</v>
      </c>
      <c r="G650" t="s">
        <v>7721</v>
      </c>
      <c r="H650" t="s">
        <v>7725</v>
      </c>
      <c r="I650" t="s">
        <v>7732</v>
      </c>
      <c r="J650">
        <v>7</v>
      </c>
      <c r="K650">
        <v>1.35</v>
      </c>
      <c r="L650">
        <v>8.5999999999999993E-2</v>
      </c>
      <c r="M650">
        <v>8.64</v>
      </c>
      <c r="N650">
        <v>6.74</v>
      </c>
      <c r="O650">
        <v>1.9</v>
      </c>
      <c r="P650" t="s">
        <v>7760</v>
      </c>
    </row>
    <row r="651" spans="1:16" x14ac:dyDescent="0.25">
      <c r="A651" s="1">
        <v>45647</v>
      </c>
      <c r="B651" t="s">
        <v>665</v>
      </c>
      <c r="C651" t="s">
        <v>5623</v>
      </c>
      <c r="D651" t="s">
        <v>7699</v>
      </c>
      <c r="E651" t="s">
        <v>7702</v>
      </c>
      <c r="F651" t="s">
        <v>7708</v>
      </c>
      <c r="G651" t="s">
        <v>7720</v>
      </c>
      <c r="H651" t="s">
        <v>7725</v>
      </c>
      <c r="I651" t="s">
        <v>7735</v>
      </c>
      <c r="J651">
        <v>3</v>
      </c>
      <c r="K651">
        <v>1.38</v>
      </c>
      <c r="L651">
        <v>0</v>
      </c>
      <c r="M651">
        <v>4.1399999999999997</v>
      </c>
      <c r="N651">
        <v>3.23</v>
      </c>
      <c r="O651">
        <v>0.91</v>
      </c>
      <c r="P651" t="s">
        <v>7757</v>
      </c>
    </row>
    <row r="652" spans="1:16" x14ac:dyDescent="0.25">
      <c r="A652" s="1">
        <v>45502</v>
      </c>
      <c r="B652" t="s">
        <v>666</v>
      </c>
      <c r="C652" t="s">
        <v>5624</v>
      </c>
      <c r="D652" t="s">
        <v>7700</v>
      </c>
      <c r="E652" t="s">
        <v>7703</v>
      </c>
      <c r="F652" t="s">
        <v>7704</v>
      </c>
      <c r="G652" t="s">
        <v>7704</v>
      </c>
      <c r="H652" t="s">
        <v>7728</v>
      </c>
      <c r="I652" t="s">
        <v>7750</v>
      </c>
      <c r="J652">
        <v>3</v>
      </c>
      <c r="K652">
        <v>1.55</v>
      </c>
      <c r="L652">
        <v>0.152</v>
      </c>
      <c r="M652">
        <v>3.94</v>
      </c>
      <c r="N652">
        <v>2.56</v>
      </c>
      <c r="O652">
        <v>1.38</v>
      </c>
      <c r="P652" t="s">
        <v>7761</v>
      </c>
    </row>
    <row r="653" spans="1:16" x14ac:dyDescent="0.25">
      <c r="A653" s="1">
        <v>45733</v>
      </c>
      <c r="B653" t="s">
        <v>667</v>
      </c>
      <c r="C653" t="s">
        <v>5625</v>
      </c>
      <c r="D653" t="s">
        <v>7700</v>
      </c>
      <c r="E653" t="s">
        <v>7701</v>
      </c>
      <c r="F653" t="s">
        <v>7706</v>
      </c>
      <c r="G653" t="s">
        <v>7706</v>
      </c>
      <c r="H653" t="s">
        <v>7725</v>
      </c>
      <c r="I653" t="s">
        <v>7744</v>
      </c>
      <c r="J653">
        <v>16</v>
      </c>
      <c r="K653">
        <v>1.35</v>
      </c>
      <c r="L653">
        <v>0</v>
      </c>
      <c r="M653">
        <v>21.6</v>
      </c>
      <c r="N653">
        <v>16.850000000000001</v>
      </c>
      <c r="O653">
        <v>4.75</v>
      </c>
      <c r="P653" t="s">
        <v>7761</v>
      </c>
    </row>
    <row r="654" spans="1:16" x14ac:dyDescent="0.25">
      <c r="A654" s="1">
        <v>45564</v>
      </c>
      <c r="B654" t="s">
        <v>668</v>
      </c>
      <c r="C654" t="s">
        <v>5626</v>
      </c>
      <c r="D654" t="s">
        <v>7700</v>
      </c>
      <c r="E654" t="s">
        <v>7702</v>
      </c>
      <c r="F654" t="s">
        <v>7708</v>
      </c>
      <c r="G654" t="s">
        <v>7713</v>
      </c>
      <c r="H654" t="s">
        <v>7724</v>
      </c>
      <c r="I654" t="s">
        <v>7751</v>
      </c>
      <c r="J654">
        <v>20</v>
      </c>
      <c r="K654">
        <v>1.95</v>
      </c>
      <c r="L654">
        <v>1.4999999999999999E-2</v>
      </c>
      <c r="M654">
        <v>38.42</v>
      </c>
      <c r="N654">
        <v>26.89</v>
      </c>
      <c r="O654">
        <v>11.53</v>
      </c>
      <c r="P654" t="s">
        <v>7761</v>
      </c>
    </row>
    <row r="655" spans="1:16" x14ac:dyDescent="0.25">
      <c r="A655" s="1">
        <v>45835</v>
      </c>
      <c r="B655" t="s">
        <v>669</v>
      </c>
      <c r="C655" t="s">
        <v>5627</v>
      </c>
      <c r="D655" t="s">
        <v>7698</v>
      </c>
      <c r="E655" t="s">
        <v>7702</v>
      </c>
      <c r="F655" t="s">
        <v>7709</v>
      </c>
      <c r="G655" t="s">
        <v>7719</v>
      </c>
      <c r="H655" t="s">
        <v>7725</v>
      </c>
      <c r="I655" t="s">
        <v>7744</v>
      </c>
      <c r="J655">
        <v>14</v>
      </c>
      <c r="K655">
        <v>2.7</v>
      </c>
      <c r="L655">
        <v>8.5999999999999993E-2</v>
      </c>
      <c r="M655">
        <v>34.549999999999997</v>
      </c>
      <c r="N655">
        <v>26.95</v>
      </c>
      <c r="O655">
        <v>7.6</v>
      </c>
      <c r="P655" t="s">
        <v>7760</v>
      </c>
    </row>
    <row r="656" spans="1:16" x14ac:dyDescent="0.25">
      <c r="A656" s="1">
        <v>45356</v>
      </c>
      <c r="B656" t="s">
        <v>670</v>
      </c>
      <c r="C656" t="s">
        <v>5159</v>
      </c>
      <c r="D656" t="s">
        <v>7699</v>
      </c>
      <c r="E656" t="s">
        <v>7702</v>
      </c>
      <c r="F656" t="s">
        <v>7706</v>
      </c>
      <c r="G656" t="s">
        <v>7706</v>
      </c>
      <c r="H656" t="s">
        <v>7728</v>
      </c>
      <c r="I656" t="s">
        <v>7750</v>
      </c>
      <c r="J656">
        <v>5</v>
      </c>
      <c r="K656">
        <v>2.86</v>
      </c>
      <c r="L656">
        <v>0.06</v>
      </c>
      <c r="M656">
        <v>13.44</v>
      </c>
      <c r="N656">
        <v>8.74</v>
      </c>
      <c r="O656">
        <v>4.7</v>
      </c>
      <c r="P656" t="s">
        <v>7761</v>
      </c>
    </row>
    <row r="657" spans="1:16" x14ac:dyDescent="0.25">
      <c r="A657" s="1">
        <v>45669</v>
      </c>
      <c r="B657" t="s">
        <v>671</v>
      </c>
      <c r="C657" t="s">
        <v>5628</v>
      </c>
      <c r="D657" t="s">
        <v>7699</v>
      </c>
      <c r="E657" t="s">
        <v>7702</v>
      </c>
      <c r="F657" t="s">
        <v>7709</v>
      </c>
      <c r="G657" t="s">
        <v>7709</v>
      </c>
      <c r="H657" t="s">
        <v>7725</v>
      </c>
      <c r="I657" t="s">
        <v>7735</v>
      </c>
      <c r="J657">
        <v>11</v>
      </c>
      <c r="K657">
        <v>1.06</v>
      </c>
      <c r="L657">
        <v>0.122</v>
      </c>
      <c r="M657">
        <v>10.24</v>
      </c>
      <c r="N657">
        <v>7.99</v>
      </c>
      <c r="O657">
        <v>2.25</v>
      </c>
      <c r="P657" t="s">
        <v>7760</v>
      </c>
    </row>
    <row r="658" spans="1:16" x14ac:dyDescent="0.25">
      <c r="A658" s="1">
        <v>45812</v>
      </c>
      <c r="B658" t="s">
        <v>672</v>
      </c>
      <c r="C658" t="s">
        <v>5629</v>
      </c>
      <c r="D658" t="s">
        <v>7698</v>
      </c>
      <c r="E658" t="s">
        <v>7701</v>
      </c>
      <c r="F658" t="s">
        <v>7705</v>
      </c>
      <c r="G658" t="s">
        <v>7705</v>
      </c>
      <c r="H658" t="s">
        <v>7729</v>
      </c>
      <c r="I658" t="s">
        <v>7737</v>
      </c>
      <c r="J658">
        <v>12</v>
      </c>
      <c r="K658">
        <v>2.15</v>
      </c>
      <c r="L658">
        <v>7.0999999999999994E-2</v>
      </c>
      <c r="M658">
        <v>23.97</v>
      </c>
      <c r="N658">
        <v>17.260000000000002</v>
      </c>
      <c r="O658">
        <v>6.71</v>
      </c>
      <c r="P658" t="s">
        <v>7757</v>
      </c>
    </row>
    <row r="659" spans="1:16" x14ac:dyDescent="0.25">
      <c r="A659" s="1">
        <v>45674</v>
      </c>
      <c r="B659" t="s">
        <v>673</v>
      </c>
      <c r="C659" t="s">
        <v>5630</v>
      </c>
      <c r="D659" t="s">
        <v>7698</v>
      </c>
      <c r="E659" t="s">
        <v>7702</v>
      </c>
      <c r="F659" t="s">
        <v>7709</v>
      </c>
      <c r="G659" t="s">
        <v>7706</v>
      </c>
      <c r="H659" t="s">
        <v>7728</v>
      </c>
      <c r="I659" t="s">
        <v>7754</v>
      </c>
      <c r="J659">
        <v>6</v>
      </c>
      <c r="K659">
        <v>2.97</v>
      </c>
      <c r="L659">
        <v>7.4999999999999997E-2</v>
      </c>
      <c r="M659">
        <v>16.48</v>
      </c>
      <c r="N659">
        <v>10.71</v>
      </c>
      <c r="O659">
        <v>5.77</v>
      </c>
      <c r="P659" t="s">
        <v>7757</v>
      </c>
    </row>
    <row r="660" spans="1:16" x14ac:dyDescent="0.25">
      <c r="A660" s="1">
        <v>45480</v>
      </c>
      <c r="B660" t="s">
        <v>674</v>
      </c>
      <c r="C660" t="s">
        <v>5631</v>
      </c>
      <c r="D660" t="s">
        <v>7700</v>
      </c>
      <c r="E660" t="s">
        <v>7702</v>
      </c>
      <c r="F660" t="s">
        <v>7706</v>
      </c>
      <c r="G660" t="s">
        <v>7706</v>
      </c>
      <c r="H660" t="s">
        <v>7726</v>
      </c>
      <c r="I660" t="s">
        <v>7748</v>
      </c>
      <c r="J660">
        <v>2</v>
      </c>
      <c r="K660">
        <v>21.66</v>
      </c>
      <c r="L660">
        <v>0.09</v>
      </c>
      <c r="M660">
        <v>39.42</v>
      </c>
      <c r="N660">
        <v>21.68</v>
      </c>
      <c r="O660">
        <v>17.739999999999998</v>
      </c>
      <c r="P660" t="s">
        <v>7759</v>
      </c>
    </row>
    <row r="661" spans="1:16" x14ac:dyDescent="0.25">
      <c r="A661" s="1">
        <v>45782</v>
      </c>
      <c r="B661" t="s">
        <v>675</v>
      </c>
      <c r="C661" t="s">
        <v>5632</v>
      </c>
      <c r="D661" t="s">
        <v>7698</v>
      </c>
      <c r="E661" t="s">
        <v>7702</v>
      </c>
      <c r="F661" t="s">
        <v>7704</v>
      </c>
      <c r="G661" t="s">
        <v>7710</v>
      </c>
      <c r="H661" t="s">
        <v>7727</v>
      </c>
      <c r="I661" t="s">
        <v>7743</v>
      </c>
      <c r="J661">
        <v>8</v>
      </c>
      <c r="K661">
        <v>1.19</v>
      </c>
      <c r="L661">
        <v>2.8000000000000001E-2</v>
      </c>
      <c r="M661">
        <v>9.25</v>
      </c>
      <c r="N661">
        <v>6.94</v>
      </c>
      <c r="O661">
        <v>2.31</v>
      </c>
      <c r="P661" t="s">
        <v>7759</v>
      </c>
    </row>
    <row r="662" spans="1:16" x14ac:dyDescent="0.25">
      <c r="A662" s="1">
        <v>45715</v>
      </c>
      <c r="B662" t="s">
        <v>676</v>
      </c>
      <c r="C662" t="s">
        <v>5633</v>
      </c>
      <c r="D662" t="s">
        <v>7700</v>
      </c>
      <c r="E662" t="s">
        <v>7702</v>
      </c>
      <c r="F662" t="s">
        <v>7705</v>
      </c>
      <c r="G662" t="s">
        <v>7721</v>
      </c>
      <c r="H662" t="s">
        <v>7724</v>
      </c>
      <c r="I662" t="s">
        <v>7747</v>
      </c>
      <c r="J662">
        <v>1</v>
      </c>
      <c r="K662">
        <v>1.53</v>
      </c>
      <c r="L662">
        <v>9.0999999999999998E-2</v>
      </c>
      <c r="M662">
        <v>1.39</v>
      </c>
      <c r="N662">
        <v>0.97</v>
      </c>
      <c r="O662">
        <v>0.42</v>
      </c>
      <c r="P662" t="s">
        <v>7760</v>
      </c>
    </row>
    <row r="663" spans="1:16" x14ac:dyDescent="0.25">
      <c r="A663" s="1">
        <v>45692</v>
      </c>
      <c r="B663" t="s">
        <v>677</v>
      </c>
      <c r="C663" t="s">
        <v>5634</v>
      </c>
      <c r="D663" t="s">
        <v>7700</v>
      </c>
      <c r="E663" t="s">
        <v>7702</v>
      </c>
      <c r="F663" t="s">
        <v>7708</v>
      </c>
      <c r="G663" t="s">
        <v>7713</v>
      </c>
      <c r="H663" t="s">
        <v>7726</v>
      </c>
      <c r="I663" t="s">
        <v>7745</v>
      </c>
      <c r="J663">
        <v>13</v>
      </c>
      <c r="K663">
        <v>14.48</v>
      </c>
      <c r="L663">
        <v>2.4E-2</v>
      </c>
      <c r="M663">
        <v>183.72</v>
      </c>
      <c r="N663">
        <v>101.05</v>
      </c>
      <c r="O663">
        <v>82.67</v>
      </c>
      <c r="P663" t="s">
        <v>7759</v>
      </c>
    </row>
    <row r="664" spans="1:16" x14ac:dyDescent="0.25">
      <c r="A664" s="1">
        <v>45811</v>
      </c>
      <c r="B664" t="s">
        <v>678</v>
      </c>
      <c r="C664" t="s">
        <v>5635</v>
      </c>
      <c r="D664" t="s">
        <v>7700</v>
      </c>
      <c r="E664" t="s">
        <v>7702</v>
      </c>
      <c r="F664" t="s">
        <v>7709</v>
      </c>
      <c r="G664" t="s">
        <v>7719</v>
      </c>
      <c r="H664" t="s">
        <v>7725</v>
      </c>
      <c r="I664" t="s">
        <v>7744</v>
      </c>
      <c r="J664">
        <v>10</v>
      </c>
      <c r="K664">
        <v>1.94</v>
      </c>
      <c r="L664">
        <v>0.02</v>
      </c>
      <c r="M664">
        <v>19.010000000000002</v>
      </c>
      <c r="N664">
        <v>14.83</v>
      </c>
      <c r="O664">
        <v>4.18</v>
      </c>
      <c r="P664" t="s">
        <v>7761</v>
      </c>
    </row>
    <row r="665" spans="1:16" x14ac:dyDescent="0.25">
      <c r="A665" s="1">
        <v>45804</v>
      </c>
      <c r="B665" t="s">
        <v>679</v>
      </c>
      <c r="C665" t="s">
        <v>5588</v>
      </c>
      <c r="D665" t="s">
        <v>7700</v>
      </c>
      <c r="E665" t="s">
        <v>7701</v>
      </c>
      <c r="F665" t="s">
        <v>7704</v>
      </c>
      <c r="G665" t="s">
        <v>7710</v>
      </c>
      <c r="H665" t="s">
        <v>7727</v>
      </c>
      <c r="I665" t="s">
        <v>7738</v>
      </c>
      <c r="J665">
        <v>18</v>
      </c>
      <c r="K665">
        <v>2.2000000000000002</v>
      </c>
      <c r="L665">
        <v>5.3999999999999999E-2</v>
      </c>
      <c r="M665">
        <v>37.46</v>
      </c>
      <c r="N665">
        <v>28.1</v>
      </c>
      <c r="O665">
        <v>9.36</v>
      </c>
      <c r="P665" t="s">
        <v>7757</v>
      </c>
    </row>
    <row r="666" spans="1:16" x14ac:dyDescent="0.25">
      <c r="A666" s="1">
        <v>45807</v>
      </c>
      <c r="B666" t="s">
        <v>680</v>
      </c>
      <c r="C666" t="s">
        <v>5019</v>
      </c>
      <c r="D666" t="s">
        <v>7698</v>
      </c>
      <c r="E666" t="s">
        <v>7701</v>
      </c>
      <c r="F666" t="s">
        <v>7705</v>
      </c>
      <c r="G666" t="s">
        <v>7711</v>
      </c>
      <c r="H666" t="s">
        <v>7726</v>
      </c>
      <c r="I666" t="s">
        <v>7745</v>
      </c>
      <c r="J666">
        <v>12</v>
      </c>
      <c r="K666">
        <v>24.6</v>
      </c>
      <c r="L666">
        <v>6.9000000000000006E-2</v>
      </c>
      <c r="M666">
        <v>274.83</v>
      </c>
      <c r="N666">
        <v>151.16</v>
      </c>
      <c r="O666">
        <v>123.67</v>
      </c>
      <c r="P666" t="s">
        <v>7757</v>
      </c>
    </row>
    <row r="667" spans="1:16" x14ac:dyDescent="0.25">
      <c r="A667" s="1">
        <v>45480</v>
      </c>
      <c r="B667" t="s">
        <v>681</v>
      </c>
      <c r="C667" t="s">
        <v>5636</v>
      </c>
      <c r="D667" t="s">
        <v>7700</v>
      </c>
      <c r="E667" t="s">
        <v>7701</v>
      </c>
      <c r="F667" t="s">
        <v>7708</v>
      </c>
      <c r="G667" t="s">
        <v>7713</v>
      </c>
      <c r="H667" t="s">
        <v>7723</v>
      </c>
      <c r="I667" t="s">
        <v>7746</v>
      </c>
      <c r="J667">
        <v>3</v>
      </c>
      <c r="K667">
        <v>1.36</v>
      </c>
      <c r="L667">
        <v>2.3E-2</v>
      </c>
      <c r="M667">
        <v>3.99</v>
      </c>
      <c r="N667">
        <v>2.67</v>
      </c>
      <c r="O667">
        <v>1.32</v>
      </c>
      <c r="P667" t="s">
        <v>7757</v>
      </c>
    </row>
    <row r="668" spans="1:16" x14ac:dyDescent="0.25">
      <c r="A668" s="1">
        <v>45675</v>
      </c>
      <c r="B668" t="s">
        <v>682</v>
      </c>
      <c r="C668" t="s">
        <v>5637</v>
      </c>
      <c r="D668" t="s">
        <v>7698</v>
      </c>
      <c r="E668" t="s">
        <v>7702</v>
      </c>
      <c r="F668" t="s">
        <v>7706</v>
      </c>
      <c r="G668" t="s">
        <v>7706</v>
      </c>
      <c r="H668" t="s">
        <v>7727</v>
      </c>
      <c r="I668" t="s">
        <v>7734</v>
      </c>
      <c r="J668">
        <v>20</v>
      </c>
      <c r="K668">
        <v>1.91</v>
      </c>
      <c r="L668">
        <v>0.11700000000000001</v>
      </c>
      <c r="M668">
        <v>33.729999999999997</v>
      </c>
      <c r="N668">
        <v>25.3</v>
      </c>
      <c r="O668">
        <v>8.43</v>
      </c>
      <c r="P668" t="s">
        <v>7757</v>
      </c>
    </row>
    <row r="669" spans="1:16" x14ac:dyDescent="0.25">
      <c r="A669" s="1">
        <v>45388</v>
      </c>
      <c r="B669" t="s">
        <v>683</v>
      </c>
      <c r="C669" t="s">
        <v>5638</v>
      </c>
      <c r="D669" t="s">
        <v>7700</v>
      </c>
      <c r="E669" t="s">
        <v>7701</v>
      </c>
      <c r="F669" t="s">
        <v>7705</v>
      </c>
      <c r="G669" t="s">
        <v>7705</v>
      </c>
      <c r="H669" t="s">
        <v>7727</v>
      </c>
      <c r="I669" t="s">
        <v>7740</v>
      </c>
      <c r="J669">
        <v>7</v>
      </c>
      <c r="K669">
        <v>1.21</v>
      </c>
      <c r="L669">
        <v>3.3000000000000002E-2</v>
      </c>
      <c r="M669">
        <v>8.19</v>
      </c>
      <c r="N669">
        <v>6.14</v>
      </c>
      <c r="O669">
        <v>2.0499999999999998</v>
      </c>
      <c r="P669" t="s">
        <v>7760</v>
      </c>
    </row>
    <row r="670" spans="1:16" x14ac:dyDescent="0.25">
      <c r="A670" s="1">
        <v>45651</v>
      </c>
      <c r="B670" t="s">
        <v>684</v>
      </c>
      <c r="C670" t="s">
        <v>5639</v>
      </c>
      <c r="D670" t="s">
        <v>7700</v>
      </c>
      <c r="E670" t="s">
        <v>7702</v>
      </c>
      <c r="F670" t="s">
        <v>7708</v>
      </c>
      <c r="G670" t="s">
        <v>7716</v>
      </c>
      <c r="H670" t="s">
        <v>7728</v>
      </c>
      <c r="I670" t="s">
        <v>7750</v>
      </c>
      <c r="J670">
        <v>10</v>
      </c>
      <c r="K670">
        <v>1.84</v>
      </c>
      <c r="L670">
        <v>3.6999999999999998E-2</v>
      </c>
      <c r="M670">
        <v>17.72</v>
      </c>
      <c r="N670">
        <v>11.52</v>
      </c>
      <c r="O670">
        <v>6.2</v>
      </c>
      <c r="P670" t="s">
        <v>7760</v>
      </c>
    </row>
    <row r="671" spans="1:16" x14ac:dyDescent="0.25">
      <c r="A671" s="1">
        <v>45705</v>
      </c>
      <c r="B671" t="s">
        <v>685</v>
      </c>
      <c r="C671" t="s">
        <v>5640</v>
      </c>
      <c r="D671" t="s">
        <v>7698</v>
      </c>
      <c r="E671" t="s">
        <v>7701</v>
      </c>
      <c r="F671" t="s">
        <v>7708</v>
      </c>
      <c r="G671" t="s">
        <v>7716</v>
      </c>
      <c r="H671" t="s">
        <v>7728</v>
      </c>
      <c r="I671" t="s">
        <v>7754</v>
      </c>
      <c r="J671">
        <v>8</v>
      </c>
      <c r="K671">
        <v>1.63</v>
      </c>
      <c r="L671">
        <v>4.3999999999999997E-2</v>
      </c>
      <c r="M671">
        <v>12.47</v>
      </c>
      <c r="N671">
        <v>8.11</v>
      </c>
      <c r="O671">
        <v>4.3600000000000003</v>
      </c>
      <c r="P671" t="s">
        <v>7760</v>
      </c>
    </row>
    <row r="672" spans="1:16" x14ac:dyDescent="0.25">
      <c r="A672" s="1">
        <v>45872</v>
      </c>
      <c r="B672" t="s">
        <v>686</v>
      </c>
      <c r="C672" t="s">
        <v>5641</v>
      </c>
      <c r="D672" t="s">
        <v>7698</v>
      </c>
      <c r="E672" t="s">
        <v>7702</v>
      </c>
      <c r="F672" t="s">
        <v>7707</v>
      </c>
      <c r="G672" t="s">
        <v>7712</v>
      </c>
      <c r="H672" t="s">
        <v>7728</v>
      </c>
      <c r="I672" t="s">
        <v>7736</v>
      </c>
      <c r="J672">
        <v>2</v>
      </c>
      <c r="K672">
        <v>1.88</v>
      </c>
      <c r="L672">
        <v>0.104</v>
      </c>
      <c r="M672">
        <v>3.37</v>
      </c>
      <c r="N672">
        <v>2.19</v>
      </c>
      <c r="O672">
        <v>1.18</v>
      </c>
      <c r="P672" t="s">
        <v>7757</v>
      </c>
    </row>
    <row r="673" spans="1:16" x14ac:dyDescent="0.25">
      <c r="A673" s="1">
        <v>45330</v>
      </c>
      <c r="B673" t="s">
        <v>687</v>
      </c>
      <c r="C673" t="s">
        <v>5592</v>
      </c>
      <c r="D673" t="s">
        <v>7700</v>
      </c>
      <c r="E673" t="s">
        <v>7703</v>
      </c>
      <c r="F673" t="s">
        <v>7704</v>
      </c>
      <c r="G673" t="s">
        <v>7704</v>
      </c>
      <c r="H673" t="s">
        <v>7724</v>
      </c>
      <c r="I673" t="s">
        <v>7751</v>
      </c>
      <c r="J673">
        <v>7</v>
      </c>
      <c r="K673">
        <v>1.22</v>
      </c>
      <c r="L673">
        <v>0</v>
      </c>
      <c r="M673">
        <v>8.5399999999999991</v>
      </c>
      <c r="N673">
        <v>5.98</v>
      </c>
      <c r="O673">
        <v>2.56</v>
      </c>
      <c r="P673" t="s">
        <v>7758</v>
      </c>
    </row>
    <row r="674" spans="1:16" x14ac:dyDescent="0.25">
      <c r="A674" s="1">
        <v>45568</v>
      </c>
      <c r="B674" t="s">
        <v>688</v>
      </c>
      <c r="C674" t="s">
        <v>5642</v>
      </c>
      <c r="D674" t="s">
        <v>7700</v>
      </c>
      <c r="E674" t="s">
        <v>7701</v>
      </c>
      <c r="F674" t="s">
        <v>7709</v>
      </c>
      <c r="G674" t="s">
        <v>7709</v>
      </c>
      <c r="H674" t="s">
        <v>7728</v>
      </c>
      <c r="I674" t="s">
        <v>7754</v>
      </c>
      <c r="J674">
        <v>19</v>
      </c>
      <c r="K674">
        <v>3.19</v>
      </c>
      <c r="L674">
        <v>5.8000000000000003E-2</v>
      </c>
      <c r="M674">
        <v>57.09</v>
      </c>
      <c r="N674">
        <v>37.11</v>
      </c>
      <c r="O674">
        <v>19.98</v>
      </c>
      <c r="P674" t="s">
        <v>7760</v>
      </c>
    </row>
    <row r="675" spans="1:16" x14ac:dyDescent="0.25">
      <c r="A675" s="1">
        <v>45324</v>
      </c>
      <c r="B675" t="s">
        <v>689</v>
      </c>
      <c r="C675" t="s">
        <v>5643</v>
      </c>
      <c r="D675" t="s">
        <v>7700</v>
      </c>
      <c r="E675" t="s">
        <v>7702</v>
      </c>
      <c r="F675" t="s">
        <v>7708</v>
      </c>
      <c r="G675" t="s">
        <v>7713</v>
      </c>
      <c r="H675" t="s">
        <v>7728</v>
      </c>
      <c r="I675" t="s">
        <v>7755</v>
      </c>
      <c r="J675">
        <v>10</v>
      </c>
      <c r="K675">
        <v>2.88</v>
      </c>
      <c r="L675">
        <v>6.7000000000000004E-2</v>
      </c>
      <c r="M675">
        <v>26.87</v>
      </c>
      <c r="N675">
        <v>17.47</v>
      </c>
      <c r="O675">
        <v>9.4</v>
      </c>
      <c r="P675" t="s">
        <v>7757</v>
      </c>
    </row>
    <row r="676" spans="1:16" x14ac:dyDescent="0.25">
      <c r="A676" s="1">
        <v>45609</v>
      </c>
      <c r="B676" t="s">
        <v>690</v>
      </c>
      <c r="C676" t="s">
        <v>5644</v>
      </c>
      <c r="D676" t="s">
        <v>7700</v>
      </c>
      <c r="E676" t="s">
        <v>7702</v>
      </c>
      <c r="F676" t="s">
        <v>7709</v>
      </c>
      <c r="G676" t="s">
        <v>7709</v>
      </c>
      <c r="H676" t="s">
        <v>7723</v>
      </c>
      <c r="I676" t="s">
        <v>7730</v>
      </c>
      <c r="J676">
        <v>3</v>
      </c>
      <c r="K676">
        <v>1.82</v>
      </c>
      <c r="L676">
        <v>3.1E-2</v>
      </c>
      <c r="M676">
        <v>5.29</v>
      </c>
      <c r="N676">
        <v>3.54</v>
      </c>
      <c r="O676">
        <v>1.75</v>
      </c>
      <c r="P676" t="s">
        <v>7759</v>
      </c>
    </row>
    <row r="677" spans="1:16" x14ac:dyDescent="0.25">
      <c r="A677" s="1">
        <v>45370</v>
      </c>
      <c r="B677" t="s">
        <v>691</v>
      </c>
      <c r="C677" t="s">
        <v>5645</v>
      </c>
      <c r="D677" t="s">
        <v>7700</v>
      </c>
      <c r="E677" t="s">
        <v>7701</v>
      </c>
      <c r="F677" t="s">
        <v>7704</v>
      </c>
      <c r="G677" t="s">
        <v>7714</v>
      </c>
      <c r="H677" t="s">
        <v>7724</v>
      </c>
      <c r="I677" t="s">
        <v>7751</v>
      </c>
      <c r="J677">
        <v>1</v>
      </c>
      <c r="K677">
        <v>2.76</v>
      </c>
      <c r="L677">
        <v>0.11600000000000001</v>
      </c>
      <c r="M677">
        <v>2.44</v>
      </c>
      <c r="N677">
        <v>1.71</v>
      </c>
      <c r="O677">
        <v>0.73</v>
      </c>
      <c r="P677" t="s">
        <v>7757</v>
      </c>
    </row>
    <row r="678" spans="1:16" x14ac:dyDescent="0.25">
      <c r="A678" s="1">
        <v>45472</v>
      </c>
      <c r="B678" t="s">
        <v>692</v>
      </c>
      <c r="C678" t="s">
        <v>5646</v>
      </c>
      <c r="D678" t="s">
        <v>7700</v>
      </c>
      <c r="E678" t="s">
        <v>7701</v>
      </c>
      <c r="F678" t="s">
        <v>7709</v>
      </c>
      <c r="G678" t="s">
        <v>7706</v>
      </c>
      <c r="H678" t="s">
        <v>7723</v>
      </c>
      <c r="I678" t="s">
        <v>7730</v>
      </c>
      <c r="J678">
        <v>14</v>
      </c>
      <c r="K678">
        <v>1.25</v>
      </c>
      <c r="L678">
        <v>3.5000000000000003E-2</v>
      </c>
      <c r="M678">
        <v>16.89</v>
      </c>
      <c r="N678">
        <v>11.32</v>
      </c>
      <c r="O678">
        <v>5.57</v>
      </c>
      <c r="P678" t="s">
        <v>7760</v>
      </c>
    </row>
    <row r="679" spans="1:16" x14ac:dyDescent="0.25">
      <c r="A679" s="1">
        <v>45775</v>
      </c>
      <c r="B679" t="s">
        <v>693</v>
      </c>
      <c r="C679" t="s">
        <v>5647</v>
      </c>
      <c r="D679" t="s">
        <v>7700</v>
      </c>
      <c r="E679" t="s">
        <v>7702</v>
      </c>
      <c r="F679" t="s">
        <v>7705</v>
      </c>
      <c r="G679" t="s">
        <v>7711</v>
      </c>
      <c r="H679" t="s">
        <v>7728</v>
      </c>
      <c r="I679" t="s">
        <v>7750</v>
      </c>
      <c r="J679">
        <v>6</v>
      </c>
      <c r="K679">
        <v>3.06</v>
      </c>
      <c r="L679">
        <v>9.0999999999999998E-2</v>
      </c>
      <c r="M679">
        <v>16.690000000000001</v>
      </c>
      <c r="N679">
        <v>10.85</v>
      </c>
      <c r="O679">
        <v>5.84</v>
      </c>
      <c r="P679" t="s">
        <v>7759</v>
      </c>
    </row>
    <row r="680" spans="1:16" x14ac:dyDescent="0.25">
      <c r="A680" s="1">
        <v>45569</v>
      </c>
      <c r="B680" t="s">
        <v>694</v>
      </c>
      <c r="C680" t="s">
        <v>5619</v>
      </c>
      <c r="D680" t="s">
        <v>7698</v>
      </c>
      <c r="E680" t="s">
        <v>7703</v>
      </c>
      <c r="F680" t="s">
        <v>7705</v>
      </c>
      <c r="G680" t="s">
        <v>7711</v>
      </c>
      <c r="H680" t="s">
        <v>7727</v>
      </c>
      <c r="I680" t="s">
        <v>7738</v>
      </c>
      <c r="J680">
        <v>1</v>
      </c>
      <c r="K680">
        <v>2.2000000000000002</v>
      </c>
      <c r="L680">
        <v>6.0999999999999999E-2</v>
      </c>
      <c r="M680">
        <v>2.0699999999999998</v>
      </c>
      <c r="N680">
        <v>1.55</v>
      </c>
      <c r="O680">
        <v>0.52</v>
      </c>
      <c r="P680" t="s">
        <v>7757</v>
      </c>
    </row>
    <row r="681" spans="1:16" x14ac:dyDescent="0.25">
      <c r="A681" s="1">
        <v>45569</v>
      </c>
      <c r="B681" t="s">
        <v>695</v>
      </c>
      <c r="C681" t="s">
        <v>5648</v>
      </c>
      <c r="D681" t="s">
        <v>7698</v>
      </c>
      <c r="E681" t="s">
        <v>7701</v>
      </c>
      <c r="F681" t="s">
        <v>7707</v>
      </c>
      <c r="G681" t="s">
        <v>7712</v>
      </c>
      <c r="H681" t="s">
        <v>7723</v>
      </c>
      <c r="I681" t="s">
        <v>7746</v>
      </c>
      <c r="J681">
        <v>19</v>
      </c>
      <c r="K681">
        <v>1.47</v>
      </c>
      <c r="L681">
        <v>6.9000000000000006E-2</v>
      </c>
      <c r="M681">
        <v>26</v>
      </c>
      <c r="N681">
        <v>17.420000000000002</v>
      </c>
      <c r="O681">
        <v>8.58</v>
      </c>
      <c r="P681" t="s">
        <v>7760</v>
      </c>
    </row>
    <row r="682" spans="1:16" x14ac:dyDescent="0.25">
      <c r="A682" s="1">
        <v>45775</v>
      </c>
      <c r="B682" t="s">
        <v>696</v>
      </c>
      <c r="C682" t="s">
        <v>5649</v>
      </c>
      <c r="D682" t="s">
        <v>7698</v>
      </c>
      <c r="E682" t="s">
        <v>7701</v>
      </c>
      <c r="F682" t="s">
        <v>7706</v>
      </c>
      <c r="G682" t="s">
        <v>7706</v>
      </c>
      <c r="H682" t="s">
        <v>7726</v>
      </c>
      <c r="I682" t="s">
        <v>7733</v>
      </c>
      <c r="J682">
        <v>15</v>
      </c>
      <c r="K682">
        <v>18.75</v>
      </c>
      <c r="L682">
        <v>7.0999999999999994E-2</v>
      </c>
      <c r="M682">
        <v>261.27999999999997</v>
      </c>
      <c r="N682">
        <v>143.69999999999999</v>
      </c>
      <c r="O682">
        <v>117.58</v>
      </c>
      <c r="P682" t="s">
        <v>7759</v>
      </c>
    </row>
    <row r="683" spans="1:16" x14ac:dyDescent="0.25">
      <c r="A683" s="1">
        <v>45317</v>
      </c>
      <c r="B683" t="s">
        <v>697</v>
      </c>
      <c r="C683" t="s">
        <v>5650</v>
      </c>
      <c r="D683" t="s">
        <v>7698</v>
      </c>
      <c r="E683" t="s">
        <v>7701</v>
      </c>
      <c r="F683" t="s">
        <v>7709</v>
      </c>
      <c r="G683" t="s">
        <v>7719</v>
      </c>
      <c r="H683" t="s">
        <v>7727</v>
      </c>
      <c r="I683" t="s">
        <v>7740</v>
      </c>
      <c r="J683">
        <v>20</v>
      </c>
      <c r="K683">
        <v>1.92</v>
      </c>
      <c r="L683">
        <v>0.18099999999999999</v>
      </c>
      <c r="M683">
        <v>31.45</v>
      </c>
      <c r="N683">
        <v>23.59</v>
      </c>
      <c r="O683">
        <v>7.86</v>
      </c>
      <c r="P683" t="s">
        <v>7760</v>
      </c>
    </row>
    <row r="684" spans="1:16" x14ac:dyDescent="0.25">
      <c r="A684" s="1">
        <v>45862</v>
      </c>
      <c r="B684" t="s">
        <v>698</v>
      </c>
      <c r="C684" t="s">
        <v>5583</v>
      </c>
      <c r="D684" t="s">
        <v>7700</v>
      </c>
      <c r="E684" t="s">
        <v>7702</v>
      </c>
      <c r="F684" t="s">
        <v>7704</v>
      </c>
      <c r="G684" t="s">
        <v>7704</v>
      </c>
      <c r="H684" t="s">
        <v>7727</v>
      </c>
      <c r="I684" t="s">
        <v>7743</v>
      </c>
      <c r="J684">
        <v>4</v>
      </c>
      <c r="K684">
        <v>2.06</v>
      </c>
      <c r="L684">
        <v>0.11600000000000001</v>
      </c>
      <c r="M684">
        <v>7.28</v>
      </c>
      <c r="N684">
        <v>5.46</v>
      </c>
      <c r="O684">
        <v>1.82</v>
      </c>
      <c r="P684" t="s">
        <v>7760</v>
      </c>
    </row>
    <row r="685" spans="1:16" x14ac:dyDescent="0.25">
      <c r="A685" s="1">
        <v>45551</v>
      </c>
      <c r="B685" t="s">
        <v>699</v>
      </c>
      <c r="C685" t="s">
        <v>5651</v>
      </c>
      <c r="D685" t="s">
        <v>7699</v>
      </c>
      <c r="E685" t="s">
        <v>7702</v>
      </c>
      <c r="F685" t="s">
        <v>7709</v>
      </c>
      <c r="G685" t="s">
        <v>7719</v>
      </c>
      <c r="H685" t="s">
        <v>7728</v>
      </c>
      <c r="I685" t="s">
        <v>7755</v>
      </c>
      <c r="J685">
        <v>14</v>
      </c>
      <c r="K685">
        <v>1.83</v>
      </c>
      <c r="L685">
        <v>0.127</v>
      </c>
      <c r="M685">
        <v>22.37</v>
      </c>
      <c r="N685">
        <v>14.54</v>
      </c>
      <c r="O685">
        <v>7.83</v>
      </c>
      <c r="P685" t="s">
        <v>7760</v>
      </c>
    </row>
    <row r="686" spans="1:16" x14ac:dyDescent="0.25">
      <c r="A686" s="1">
        <v>45884</v>
      </c>
      <c r="B686" t="s">
        <v>700</v>
      </c>
      <c r="C686" t="s">
        <v>5652</v>
      </c>
      <c r="D686" t="s">
        <v>7698</v>
      </c>
      <c r="E686" t="s">
        <v>7701</v>
      </c>
      <c r="F686" t="s">
        <v>7708</v>
      </c>
      <c r="G686" t="s">
        <v>7720</v>
      </c>
      <c r="H686" t="s">
        <v>7727</v>
      </c>
      <c r="I686" t="s">
        <v>7734</v>
      </c>
      <c r="J686">
        <v>10</v>
      </c>
      <c r="K686">
        <v>1.25</v>
      </c>
      <c r="L686">
        <v>7.4999999999999997E-2</v>
      </c>
      <c r="M686">
        <v>11.56</v>
      </c>
      <c r="N686">
        <v>8.67</v>
      </c>
      <c r="O686">
        <v>2.89</v>
      </c>
      <c r="P686" t="s">
        <v>7761</v>
      </c>
    </row>
    <row r="687" spans="1:16" x14ac:dyDescent="0.25">
      <c r="A687" s="1">
        <v>45859</v>
      </c>
      <c r="B687" t="s">
        <v>701</v>
      </c>
      <c r="C687" t="s">
        <v>5653</v>
      </c>
      <c r="D687" t="s">
        <v>7700</v>
      </c>
      <c r="E687" t="s">
        <v>7703</v>
      </c>
      <c r="F687" t="s">
        <v>7709</v>
      </c>
      <c r="G687" t="s">
        <v>7709</v>
      </c>
      <c r="H687" t="s">
        <v>7728</v>
      </c>
      <c r="I687" t="s">
        <v>7736</v>
      </c>
      <c r="J687">
        <v>2</v>
      </c>
      <c r="K687">
        <v>2.68</v>
      </c>
      <c r="L687">
        <v>0.123</v>
      </c>
      <c r="M687">
        <v>4.7</v>
      </c>
      <c r="N687">
        <v>3.06</v>
      </c>
      <c r="O687">
        <v>1.64</v>
      </c>
      <c r="P687" t="s">
        <v>7760</v>
      </c>
    </row>
    <row r="688" spans="1:16" x14ac:dyDescent="0.25">
      <c r="A688" s="1">
        <v>45305</v>
      </c>
      <c r="B688" t="s">
        <v>702</v>
      </c>
      <c r="C688" t="s">
        <v>5030</v>
      </c>
      <c r="D688" t="s">
        <v>7700</v>
      </c>
      <c r="E688" t="s">
        <v>7702</v>
      </c>
      <c r="F688" t="s">
        <v>7709</v>
      </c>
      <c r="G688" t="s">
        <v>7709</v>
      </c>
      <c r="H688" t="s">
        <v>7729</v>
      </c>
      <c r="I688" t="s">
        <v>7742</v>
      </c>
      <c r="J688">
        <v>16</v>
      </c>
      <c r="K688">
        <v>2.4500000000000002</v>
      </c>
      <c r="L688">
        <v>0.109</v>
      </c>
      <c r="M688">
        <v>34.93</v>
      </c>
      <c r="N688">
        <v>25.15</v>
      </c>
      <c r="O688">
        <v>9.7799999999999994</v>
      </c>
      <c r="P688" t="s">
        <v>7761</v>
      </c>
    </row>
    <row r="689" spans="1:16" x14ac:dyDescent="0.25">
      <c r="A689" s="1">
        <v>45802</v>
      </c>
      <c r="B689" t="s">
        <v>703</v>
      </c>
      <c r="C689" t="s">
        <v>5654</v>
      </c>
      <c r="D689" t="s">
        <v>7698</v>
      </c>
      <c r="E689" t="s">
        <v>7702</v>
      </c>
      <c r="F689" t="s">
        <v>7705</v>
      </c>
      <c r="G689" t="s">
        <v>7705</v>
      </c>
      <c r="H689" t="s">
        <v>7725</v>
      </c>
      <c r="I689" t="s">
        <v>7735</v>
      </c>
      <c r="J689">
        <v>18</v>
      </c>
      <c r="K689">
        <v>1.81</v>
      </c>
      <c r="L689">
        <v>0</v>
      </c>
      <c r="M689">
        <v>32.58</v>
      </c>
      <c r="N689">
        <v>25.41</v>
      </c>
      <c r="O689">
        <v>7.17</v>
      </c>
      <c r="P689" t="s">
        <v>7758</v>
      </c>
    </row>
    <row r="690" spans="1:16" x14ac:dyDescent="0.25">
      <c r="A690" s="1">
        <v>45514</v>
      </c>
      <c r="B690" t="s">
        <v>704</v>
      </c>
      <c r="C690" t="s">
        <v>5655</v>
      </c>
      <c r="D690" t="s">
        <v>7698</v>
      </c>
      <c r="E690" t="s">
        <v>7701</v>
      </c>
      <c r="F690" t="s">
        <v>7709</v>
      </c>
      <c r="G690" t="s">
        <v>7719</v>
      </c>
      <c r="H690" t="s">
        <v>7726</v>
      </c>
      <c r="I690" t="s">
        <v>7756</v>
      </c>
      <c r="J690">
        <v>14</v>
      </c>
      <c r="K690">
        <v>23.65</v>
      </c>
      <c r="L690">
        <v>0.115</v>
      </c>
      <c r="M690">
        <v>293.02</v>
      </c>
      <c r="N690">
        <v>161.16</v>
      </c>
      <c r="O690">
        <v>131.86000000000001</v>
      </c>
      <c r="P690" t="s">
        <v>7760</v>
      </c>
    </row>
    <row r="691" spans="1:16" x14ac:dyDescent="0.25">
      <c r="A691" s="1">
        <v>45362</v>
      </c>
      <c r="B691" t="s">
        <v>705</v>
      </c>
      <c r="C691" t="s">
        <v>5656</v>
      </c>
      <c r="D691" t="s">
        <v>7700</v>
      </c>
      <c r="E691" t="s">
        <v>7702</v>
      </c>
      <c r="F691" t="s">
        <v>7705</v>
      </c>
      <c r="G691" t="s">
        <v>7705</v>
      </c>
      <c r="H691" t="s">
        <v>7726</v>
      </c>
      <c r="I691" t="s">
        <v>7745</v>
      </c>
      <c r="J691">
        <v>14</v>
      </c>
      <c r="K691">
        <v>27.49</v>
      </c>
      <c r="L691">
        <v>9.7000000000000003E-2</v>
      </c>
      <c r="M691">
        <v>347.53</v>
      </c>
      <c r="N691">
        <v>191.14</v>
      </c>
      <c r="O691">
        <v>156.38999999999999</v>
      </c>
      <c r="P691" t="s">
        <v>7757</v>
      </c>
    </row>
    <row r="692" spans="1:16" x14ac:dyDescent="0.25">
      <c r="A692" s="1">
        <v>45395</v>
      </c>
      <c r="B692" t="s">
        <v>706</v>
      </c>
      <c r="C692" t="s">
        <v>5657</v>
      </c>
      <c r="D692" t="s">
        <v>7699</v>
      </c>
      <c r="E692" t="s">
        <v>7701</v>
      </c>
      <c r="F692" t="s">
        <v>7709</v>
      </c>
      <c r="G692" t="s">
        <v>7706</v>
      </c>
      <c r="H692" t="s">
        <v>7724</v>
      </c>
      <c r="I692" t="s">
        <v>7752</v>
      </c>
      <c r="J692">
        <v>7</v>
      </c>
      <c r="K692">
        <v>2.8</v>
      </c>
      <c r="L692">
        <v>4.7E-2</v>
      </c>
      <c r="M692">
        <v>18.68</v>
      </c>
      <c r="N692">
        <v>13.08</v>
      </c>
      <c r="O692">
        <v>5.6</v>
      </c>
      <c r="P692" t="s">
        <v>7760</v>
      </c>
    </row>
    <row r="693" spans="1:16" x14ac:dyDescent="0.25">
      <c r="A693" s="1">
        <v>45904</v>
      </c>
      <c r="B693" t="s">
        <v>707</v>
      </c>
      <c r="C693" t="s">
        <v>5024</v>
      </c>
      <c r="D693" t="s">
        <v>7700</v>
      </c>
      <c r="E693" t="s">
        <v>7702</v>
      </c>
      <c r="F693" t="s">
        <v>7705</v>
      </c>
      <c r="G693" t="s">
        <v>7705</v>
      </c>
      <c r="H693" t="s">
        <v>7728</v>
      </c>
      <c r="I693" t="s">
        <v>7755</v>
      </c>
      <c r="J693">
        <v>2</v>
      </c>
      <c r="K693">
        <v>1.97</v>
      </c>
      <c r="L693">
        <v>0.19</v>
      </c>
      <c r="M693">
        <v>3.19</v>
      </c>
      <c r="N693">
        <v>2.0699999999999998</v>
      </c>
      <c r="O693">
        <v>1.1200000000000001</v>
      </c>
      <c r="P693" t="s">
        <v>7758</v>
      </c>
    </row>
    <row r="694" spans="1:16" x14ac:dyDescent="0.25">
      <c r="A694" s="1">
        <v>45783</v>
      </c>
      <c r="B694" t="s">
        <v>708</v>
      </c>
      <c r="C694" t="s">
        <v>5658</v>
      </c>
      <c r="D694" t="s">
        <v>7700</v>
      </c>
      <c r="E694" t="s">
        <v>7703</v>
      </c>
      <c r="F694" t="s">
        <v>7709</v>
      </c>
      <c r="G694" t="s">
        <v>7706</v>
      </c>
      <c r="H694" t="s">
        <v>7723</v>
      </c>
      <c r="I694" t="s">
        <v>7730</v>
      </c>
      <c r="J694">
        <v>4</v>
      </c>
      <c r="K694">
        <v>1.96</v>
      </c>
      <c r="L694">
        <v>0.2</v>
      </c>
      <c r="M694">
        <v>6.27</v>
      </c>
      <c r="N694">
        <v>4.2</v>
      </c>
      <c r="O694">
        <v>2.0699999999999998</v>
      </c>
      <c r="P694" t="s">
        <v>7760</v>
      </c>
    </row>
    <row r="695" spans="1:16" x14ac:dyDescent="0.25">
      <c r="A695" s="1">
        <v>45634</v>
      </c>
      <c r="B695" t="s">
        <v>709</v>
      </c>
      <c r="C695" t="s">
        <v>5659</v>
      </c>
      <c r="D695" t="s">
        <v>7700</v>
      </c>
      <c r="E695" t="s">
        <v>7702</v>
      </c>
      <c r="F695" t="s">
        <v>7709</v>
      </c>
      <c r="G695" t="s">
        <v>7706</v>
      </c>
      <c r="H695" t="s">
        <v>7726</v>
      </c>
      <c r="I695" t="s">
        <v>7748</v>
      </c>
      <c r="J695">
        <v>2</v>
      </c>
      <c r="K695">
        <v>33.67</v>
      </c>
      <c r="L695">
        <v>4.0000000000000001E-3</v>
      </c>
      <c r="M695">
        <v>67.069999999999993</v>
      </c>
      <c r="N695">
        <v>36.89</v>
      </c>
      <c r="O695">
        <v>30.18</v>
      </c>
      <c r="P695" t="s">
        <v>7760</v>
      </c>
    </row>
    <row r="696" spans="1:16" x14ac:dyDescent="0.25">
      <c r="A696" s="1">
        <v>45867</v>
      </c>
      <c r="B696" t="s">
        <v>710</v>
      </c>
      <c r="C696" t="s">
        <v>5660</v>
      </c>
      <c r="D696" t="s">
        <v>7700</v>
      </c>
      <c r="E696" t="s">
        <v>7702</v>
      </c>
      <c r="F696" t="s">
        <v>7705</v>
      </c>
      <c r="G696" t="s">
        <v>7705</v>
      </c>
      <c r="H696" t="s">
        <v>7727</v>
      </c>
      <c r="I696" t="s">
        <v>7738</v>
      </c>
      <c r="J696">
        <v>19</v>
      </c>
      <c r="K696">
        <v>1.38</v>
      </c>
      <c r="L696">
        <v>2.1000000000000001E-2</v>
      </c>
      <c r="M696">
        <v>25.67</v>
      </c>
      <c r="N696">
        <v>19.25</v>
      </c>
      <c r="O696">
        <v>6.42</v>
      </c>
      <c r="P696" t="s">
        <v>7759</v>
      </c>
    </row>
    <row r="697" spans="1:16" x14ac:dyDescent="0.25">
      <c r="A697" s="1">
        <v>45358</v>
      </c>
      <c r="B697" t="s">
        <v>711</v>
      </c>
      <c r="C697" t="s">
        <v>5582</v>
      </c>
      <c r="D697" t="s">
        <v>7700</v>
      </c>
      <c r="E697" t="s">
        <v>7702</v>
      </c>
      <c r="F697" t="s">
        <v>7707</v>
      </c>
      <c r="G697" t="s">
        <v>7712</v>
      </c>
      <c r="H697" t="s">
        <v>7724</v>
      </c>
      <c r="I697" t="s">
        <v>7751</v>
      </c>
      <c r="J697">
        <v>9</v>
      </c>
      <c r="K697">
        <v>2.09</v>
      </c>
      <c r="L697">
        <v>7.3999999999999996E-2</v>
      </c>
      <c r="M697">
        <v>17.420000000000002</v>
      </c>
      <c r="N697">
        <v>12.19</v>
      </c>
      <c r="O697">
        <v>5.23</v>
      </c>
      <c r="P697" t="s">
        <v>7757</v>
      </c>
    </row>
    <row r="698" spans="1:16" x14ac:dyDescent="0.25">
      <c r="A698" s="1">
        <v>45758</v>
      </c>
      <c r="B698" t="s">
        <v>712</v>
      </c>
      <c r="C698" t="s">
        <v>5661</v>
      </c>
      <c r="D698" t="s">
        <v>7700</v>
      </c>
      <c r="E698" t="s">
        <v>7703</v>
      </c>
      <c r="F698" t="s">
        <v>7706</v>
      </c>
      <c r="G698" t="s">
        <v>7706</v>
      </c>
      <c r="H698" t="s">
        <v>7723</v>
      </c>
      <c r="I698" t="s">
        <v>7739</v>
      </c>
      <c r="J698">
        <v>15</v>
      </c>
      <c r="K698">
        <v>1.01</v>
      </c>
      <c r="L698">
        <v>0.17299999999999999</v>
      </c>
      <c r="M698">
        <v>12.53</v>
      </c>
      <c r="N698">
        <v>8.4</v>
      </c>
      <c r="O698">
        <v>4.13</v>
      </c>
      <c r="P698" t="s">
        <v>7757</v>
      </c>
    </row>
    <row r="699" spans="1:16" x14ac:dyDescent="0.25">
      <c r="A699" s="1">
        <v>45705</v>
      </c>
      <c r="B699" t="s">
        <v>713</v>
      </c>
      <c r="C699" t="s">
        <v>5662</v>
      </c>
      <c r="D699" t="s">
        <v>7698</v>
      </c>
      <c r="E699" t="s">
        <v>7702</v>
      </c>
      <c r="F699" t="s">
        <v>7708</v>
      </c>
      <c r="G699" t="s">
        <v>7713</v>
      </c>
      <c r="H699" t="s">
        <v>7725</v>
      </c>
      <c r="I699" t="s">
        <v>7744</v>
      </c>
      <c r="J699">
        <v>6</v>
      </c>
      <c r="K699">
        <v>1.56</v>
      </c>
      <c r="L699">
        <v>8.8999999999999996E-2</v>
      </c>
      <c r="M699">
        <v>8.5299999999999994</v>
      </c>
      <c r="N699">
        <v>6.65</v>
      </c>
      <c r="O699">
        <v>1.88</v>
      </c>
      <c r="P699" t="s">
        <v>7760</v>
      </c>
    </row>
    <row r="700" spans="1:16" x14ac:dyDescent="0.25">
      <c r="A700" s="1">
        <v>45475</v>
      </c>
      <c r="B700" t="s">
        <v>714</v>
      </c>
      <c r="C700" t="s">
        <v>5663</v>
      </c>
      <c r="D700" t="s">
        <v>7698</v>
      </c>
      <c r="E700" t="s">
        <v>7701</v>
      </c>
      <c r="F700" t="s">
        <v>7704</v>
      </c>
      <c r="G700" t="s">
        <v>7704</v>
      </c>
      <c r="H700" t="s">
        <v>7727</v>
      </c>
      <c r="I700" t="s">
        <v>7740</v>
      </c>
      <c r="J700">
        <v>10</v>
      </c>
      <c r="K700">
        <v>1.24</v>
      </c>
      <c r="L700">
        <v>8.3000000000000004E-2</v>
      </c>
      <c r="M700">
        <v>11.37</v>
      </c>
      <c r="N700">
        <v>8.5299999999999994</v>
      </c>
      <c r="O700">
        <v>2.84</v>
      </c>
      <c r="P700" t="s">
        <v>7760</v>
      </c>
    </row>
    <row r="701" spans="1:16" x14ac:dyDescent="0.25">
      <c r="A701" s="1">
        <v>45731</v>
      </c>
      <c r="B701" t="s">
        <v>715</v>
      </c>
      <c r="C701" t="s">
        <v>5664</v>
      </c>
      <c r="D701" t="s">
        <v>7698</v>
      </c>
      <c r="E701" t="s">
        <v>7703</v>
      </c>
      <c r="F701" t="s">
        <v>7708</v>
      </c>
      <c r="G701" t="s">
        <v>7713</v>
      </c>
      <c r="H701" t="s">
        <v>7723</v>
      </c>
      <c r="I701" t="s">
        <v>7730</v>
      </c>
      <c r="J701">
        <v>7</v>
      </c>
      <c r="K701">
        <v>1.3</v>
      </c>
      <c r="L701">
        <v>0</v>
      </c>
      <c r="M701">
        <v>9.1</v>
      </c>
      <c r="N701">
        <v>6.1</v>
      </c>
      <c r="O701">
        <v>3</v>
      </c>
      <c r="P701" t="s">
        <v>7761</v>
      </c>
    </row>
    <row r="702" spans="1:16" x14ac:dyDescent="0.25">
      <c r="A702" s="1">
        <v>45539</v>
      </c>
      <c r="B702" t="s">
        <v>716</v>
      </c>
      <c r="C702" t="s">
        <v>5665</v>
      </c>
      <c r="D702" t="s">
        <v>7698</v>
      </c>
      <c r="E702" t="s">
        <v>7701</v>
      </c>
      <c r="F702" t="s">
        <v>7708</v>
      </c>
      <c r="G702" t="s">
        <v>7716</v>
      </c>
      <c r="H702" t="s">
        <v>7725</v>
      </c>
      <c r="I702" t="s">
        <v>7744</v>
      </c>
      <c r="J702">
        <v>5</v>
      </c>
      <c r="K702">
        <v>2.82</v>
      </c>
      <c r="L702">
        <v>2.4E-2</v>
      </c>
      <c r="M702">
        <v>13.76</v>
      </c>
      <c r="N702">
        <v>10.73</v>
      </c>
      <c r="O702">
        <v>3.03</v>
      </c>
      <c r="P702" t="s">
        <v>7760</v>
      </c>
    </row>
    <row r="703" spans="1:16" x14ac:dyDescent="0.25">
      <c r="A703" s="1">
        <v>45469</v>
      </c>
      <c r="B703" t="s">
        <v>717</v>
      </c>
      <c r="C703" t="s">
        <v>5666</v>
      </c>
      <c r="D703" t="s">
        <v>7700</v>
      </c>
      <c r="E703" t="s">
        <v>7702</v>
      </c>
      <c r="F703" t="s">
        <v>7709</v>
      </c>
      <c r="G703" t="s">
        <v>7709</v>
      </c>
      <c r="H703" t="s">
        <v>7727</v>
      </c>
      <c r="I703" t="s">
        <v>7734</v>
      </c>
      <c r="J703">
        <v>17</v>
      </c>
      <c r="K703">
        <v>1.43</v>
      </c>
      <c r="L703">
        <v>1.6E-2</v>
      </c>
      <c r="M703">
        <v>23.92</v>
      </c>
      <c r="N703">
        <v>17.940000000000001</v>
      </c>
      <c r="O703">
        <v>5.98</v>
      </c>
      <c r="P703" t="s">
        <v>7761</v>
      </c>
    </row>
    <row r="704" spans="1:16" x14ac:dyDescent="0.25">
      <c r="A704" s="1">
        <v>45599</v>
      </c>
      <c r="B704" t="s">
        <v>718</v>
      </c>
      <c r="C704" t="s">
        <v>5667</v>
      </c>
      <c r="D704" t="s">
        <v>7700</v>
      </c>
      <c r="E704" t="s">
        <v>7702</v>
      </c>
      <c r="F704" t="s">
        <v>7705</v>
      </c>
      <c r="G704" t="s">
        <v>7711</v>
      </c>
      <c r="H704" t="s">
        <v>7723</v>
      </c>
      <c r="I704" t="s">
        <v>7739</v>
      </c>
      <c r="J704">
        <v>15</v>
      </c>
      <c r="K704">
        <v>1.98</v>
      </c>
      <c r="L704">
        <v>0.12</v>
      </c>
      <c r="M704">
        <v>26.14</v>
      </c>
      <c r="N704">
        <v>17.510000000000002</v>
      </c>
      <c r="O704">
        <v>8.6300000000000008</v>
      </c>
      <c r="P704" t="s">
        <v>7760</v>
      </c>
    </row>
    <row r="705" spans="1:16" x14ac:dyDescent="0.25">
      <c r="A705" s="1">
        <v>45479</v>
      </c>
      <c r="B705" t="s">
        <v>719</v>
      </c>
      <c r="C705" t="s">
        <v>5668</v>
      </c>
      <c r="D705" t="s">
        <v>7698</v>
      </c>
      <c r="E705" t="s">
        <v>7703</v>
      </c>
      <c r="F705" t="s">
        <v>7707</v>
      </c>
      <c r="G705" t="s">
        <v>7717</v>
      </c>
      <c r="H705" t="s">
        <v>7727</v>
      </c>
      <c r="I705" t="s">
        <v>7740</v>
      </c>
      <c r="J705">
        <v>6</v>
      </c>
      <c r="K705">
        <v>1.42</v>
      </c>
      <c r="L705">
        <v>0.127</v>
      </c>
      <c r="M705">
        <v>7.44</v>
      </c>
      <c r="N705">
        <v>5.58</v>
      </c>
      <c r="O705">
        <v>1.86</v>
      </c>
      <c r="P705" t="s">
        <v>7761</v>
      </c>
    </row>
    <row r="706" spans="1:16" x14ac:dyDescent="0.25">
      <c r="A706" s="1">
        <v>45294</v>
      </c>
      <c r="B706" t="s">
        <v>720</v>
      </c>
      <c r="C706" t="s">
        <v>5669</v>
      </c>
      <c r="D706" t="s">
        <v>7700</v>
      </c>
      <c r="E706" t="s">
        <v>7701</v>
      </c>
      <c r="F706" t="s">
        <v>7705</v>
      </c>
      <c r="G706" t="s">
        <v>7711</v>
      </c>
      <c r="H706" t="s">
        <v>7725</v>
      </c>
      <c r="I706" t="s">
        <v>7735</v>
      </c>
      <c r="J706">
        <v>20</v>
      </c>
      <c r="K706">
        <v>2.78</v>
      </c>
      <c r="L706">
        <v>8.5999999999999993E-2</v>
      </c>
      <c r="M706">
        <v>50.82</v>
      </c>
      <c r="N706">
        <v>39.64</v>
      </c>
      <c r="O706">
        <v>11.18</v>
      </c>
      <c r="P706" t="s">
        <v>7759</v>
      </c>
    </row>
    <row r="707" spans="1:16" x14ac:dyDescent="0.25">
      <c r="A707" s="1">
        <v>45756</v>
      </c>
      <c r="B707" t="s">
        <v>721</v>
      </c>
      <c r="C707" t="s">
        <v>5670</v>
      </c>
      <c r="D707" t="s">
        <v>7698</v>
      </c>
      <c r="E707" t="s">
        <v>7701</v>
      </c>
      <c r="F707" t="s">
        <v>7705</v>
      </c>
      <c r="G707" t="s">
        <v>7705</v>
      </c>
      <c r="H707" t="s">
        <v>7727</v>
      </c>
      <c r="I707" t="s">
        <v>7734</v>
      </c>
      <c r="J707">
        <v>5</v>
      </c>
      <c r="K707">
        <v>1.19</v>
      </c>
      <c r="L707">
        <v>0.155</v>
      </c>
      <c r="M707">
        <v>5.03</v>
      </c>
      <c r="N707">
        <v>3.77</v>
      </c>
      <c r="O707">
        <v>1.26</v>
      </c>
      <c r="P707" t="s">
        <v>7759</v>
      </c>
    </row>
    <row r="708" spans="1:16" x14ac:dyDescent="0.25">
      <c r="A708" s="1">
        <v>45634</v>
      </c>
      <c r="B708" t="s">
        <v>722</v>
      </c>
      <c r="C708" t="s">
        <v>5671</v>
      </c>
      <c r="D708" t="s">
        <v>7700</v>
      </c>
      <c r="E708" t="s">
        <v>7702</v>
      </c>
      <c r="F708" t="s">
        <v>7704</v>
      </c>
      <c r="G708" t="s">
        <v>7704</v>
      </c>
      <c r="H708" t="s">
        <v>7723</v>
      </c>
      <c r="I708" t="s">
        <v>7730</v>
      </c>
      <c r="J708">
        <v>4</v>
      </c>
      <c r="K708">
        <v>1.99</v>
      </c>
      <c r="L708">
        <v>8.2000000000000003E-2</v>
      </c>
      <c r="M708">
        <v>7.31</v>
      </c>
      <c r="N708">
        <v>4.9000000000000004</v>
      </c>
      <c r="O708">
        <v>2.41</v>
      </c>
      <c r="P708" t="s">
        <v>7758</v>
      </c>
    </row>
    <row r="709" spans="1:16" x14ac:dyDescent="0.25">
      <c r="A709" s="1">
        <v>45559</v>
      </c>
      <c r="B709" t="s">
        <v>723</v>
      </c>
      <c r="C709" t="s">
        <v>5672</v>
      </c>
      <c r="D709" t="s">
        <v>7698</v>
      </c>
      <c r="E709" t="s">
        <v>7701</v>
      </c>
      <c r="F709" t="s">
        <v>7704</v>
      </c>
      <c r="G709" t="s">
        <v>7704</v>
      </c>
      <c r="H709" t="s">
        <v>7725</v>
      </c>
      <c r="I709" t="s">
        <v>7732</v>
      </c>
      <c r="J709">
        <v>17</v>
      </c>
      <c r="K709">
        <v>2.84</v>
      </c>
      <c r="L709">
        <v>0.17499999999999999</v>
      </c>
      <c r="M709">
        <v>39.83</v>
      </c>
      <c r="N709">
        <v>31.07</v>
      </c>
      <c r="O709">
        <v>8.76</v>
      </c>
      <c r="P709" t="s">
        <v>7760</v>
      </c>
    </row>
    <row r="710" spans="1:16" x14ac:dyDescent="0.25">
      <c r="A710" s="1">
        <v>45652</v>
      </c>
      <c r="B710" t="s">
        <v>724</v>
      </c>
      <c r="C710" t="s">
        <v>5673</v>
      </c>
      <c r="D710" t="s">
        <v>7698</v>
      </c>
      <c r="E710" t="s">
        <v>7701</v>
      </c>
      <c r="F710" t="s">
        <v>7709</v>
      </c>
      <c r="G710" t="s">
        <v>7709</v>
      </c>
      <c r="H710" t="s">
        <v>7727</v>
      </c>
      <c r="I710" t="s">
        <v>7743</v>
      </c>
      <c r="J710">
        <v>4</v>
      </c>
      <c r="K710">
        <v>1.93</v>
      </c>
      <c r="L710">
        <v>7.0000000000000001E-3</v>
      </c>
      <c r="M710">
        <v>7.67</v>
      </c>
      <c r="N710">
        <v>5.75</v>
      </c>
      <c r="O710">
        <v>1.92</v>
      </c>
      <c r="P710" t="s">
        <v>7759</v>
      </c>
    </row>
    <row r="711" spans="1:16" x14ac:dyDescent="0.25">
      <c r="A711" s="1">
        <v>45422</v>
      </c>
      <c r="B711" t="s">
        <v>725</v>
      </c>
      <c r="C711" t="s">
        <v>5674</v>
      </c>
      <c r="D711" t="s">
        <v>7700</v>
      </c>
      <c r="E711" t="s">
        <v>7702</v>
      </c>
      <c r="F711" t="s">
        <v>7707</v>
      </c>
      <c r="G711" t="s">
        <v>7722</v>
      </c>
      <c r="H711" t="s">
        <v>7725</v>
      </c>
      <c r="I711" t="s">
        <v>7735</v>
      </c>
      <c r="J711">
        <v>2</v>
      </c>
      <c r="K711">
        <v>2.69</v>
      </c>
      <c r="L711">
        <v>0.109</v>
      </c>
      <c r="M711">
        <v>4.79</v>
      </c>
      <c r="N711">
        <v>3.74</v>
      </c>
      <c r="O711">
        <v>1.05</v>
      </c>
      <c r="P711" t="s">
        <v>7759</v>
      </c>
    </row>
    <row r="712" spans="1:16" x14ac:dyDescent="0.25">
      <c r="A712" s="1">
        <v>45676</v>
      </c>
      <c r="B712" t="s">
        <v>726</v>
      </c>
      <c r="C712" t="s">
        <v>5675</v>
      </c>
      <c r="D712" t="s">
        <v>7700</v>
      </c>
      <c r="E712" t="s">
        <v>7702</v>
      </c>
      <c r="F712" t="s">
        <v>7704</v>
      </c>
      <c r="G712" t="s">
        <v>7710</v>
      </c>
      <c r="H712" t="s">
        <v>7725</v>
      </c>
      <c r="I712" t="s">
        <v>7735</v>
      </c>
      <c r="J712">
        <v>16</v>
      </c>
      <c r="K712">
        <v>1.42</v>
      </c>
      <c r="L712">
        <v>0.13800000000000001</v>
      </c>
      <c r="M712">
        <v>19.579999999999998</v>
      </c>
      <c r="N712">
        <v>15.27</v>
      </c>
      <c r="O712">
        <v>4.3099999999999996</v>
      </c>
      <c r="P712" t="s">
        <v>7758</v>
      </c>
    </row>
    <row r="713" spans="1:16" x14ac:dyDescent="0.25">
      <c r="A713" s="1">
        <v>45842</v>
      </c>
      <c r="B713" t="s">
        <v>727</v>
      </c>
      <c r="C713" t="s">
        <v>5084</v>
      </c>
      <c r="D713" t="s">
        <v>7700</v>
      </c>
      <c r="E713" t="s">
        <v>7701</v>
      </c>
      <c r="F713" t="s">
        <v>7708</v>
      </c>
      <c r="G713" t="s">
        <v>7716</v>
      </c>
      <c r="H713" t="s">
        <v>7728</v>
      </c>
      <c r="I713" t="s">
        <v>7755</v>
      </c>
      <c r="J713">
        <v>8</v>
      </c>
      <c r="K713">
        <v>2.29</v>
      </c>
      <c r="L713">
        <v>9.8000000000000004E-2</v>
      </c>
      <c r="M713">
        <v>16.52</v>
      </c>
      <c r="N713">
        <v>10.74</v>
      </c>
      <c r="O713">
        <v>5.78</v>
      </c>
      <c r="P713" t="s">
        <v>7759</v>
      </c>
    </row>
    <row r="714" spans="1:16" x14ac:dyDescent="0.25">
      <c r="A714" s="1">
        <v>45838</v>
      </c>
      <c r="B714" t="s">
        <v>728</v>
      </c>
      <c r="C714" t="s">
        <v>5676</v>
      </c>
      <c r="D714" t="s">
        <v>7700</v>
      </c>
      <c r="E714" t="s">
        <v>7702</v>
      </c>
      <c r="F714" t="s">
        <v>7706</v>
      </c>
      <c r="G714" t="s">
        <v>7706</v>
      </c>
      <c r="H714" t="s">
        <v>7728</v>
      </c>
      <c r="I714" t="s">
        <v>7736</v>
      </c>
      <c r="J714">
        <v>19</v>
      </c>
      <c r="K714">
        <v>1.72</v>
      </c>
      <c r="L714">
        <v>7.8E-2</v>
      </c>
      <c r="M714">
        <v>30.13</v>
      </c>
      <c r="N714">
        <v>19.579999999999998</v>
      </c>
      <c r="O714">
        <v>10.55</v>
      </c>
      <c r="P714" t="s">
        <v>7760</v>
      </c>
    </row>
    <row r="715" spans="1:16" x14ac:dyDescent="0.25">
      <c r="A715" s="1">
        <v>45566</v>
      </c>
      <c r="B715" t="s">
        <v>729</v>
      </c>
      <c r="C715" t="s">
        <v>5677</v>
      </c>
      <c r="D715" t="s">
        <v>7700</v>
      </c>
      <c r="E715" t="s">
        <v>7702</v>
      </c>
      <c r="F715" t="s">
        <v>7704</v>
      </c>
      <c r="G715" t="s">
        <v>7714</v>
      </c>
      <c r="H715" t="s">
        <v>7725</v>
      </c>
      <c r="I715" t="s">
        <v>7732</v>
      </c>
      <c r="J715">
        <v>14</v>
      </c>
      <c r="K715">
        <v>1.1599999999999999</v>
      </c>
      <c r="L715">
        <v>9.7000000000000003E-2</v>
      </c>
      <c r="M715">
        <v>14.66</v>
      </c>
      <c r="N715">
        <v>11.43</v>
      </c>
      <c r="O715">
        <v>3.23</v>
      </c>
      <c r="P715" t="s">
        <v>7757</v>
      </c>
    </row>
    <row r="716" spans="1:16" x14ac:dyDescent="0.25">
      <c r="A716" s="1">
        <v>45739</v>
      </c>
      <c r="B716" t="s">
        <v>730</v>
      </c>
      <c r="C716" t="s">
        <v>5678</v>
      </c>
      <c r="D716" t="s">
        <v>7698</v>
      </c>
      <c r="E716" t="s">
        <v>7702</v>
      </c>
      <c r="F716" t="s">
        <v>7706</v>
      </c>
      <c r="G716" t="s">
        <v>7706</v>
      </c>
      <c r="H716" t="s">
        <v>7726</v>
      </c>
      <c r="I716" t="s">
        <v>7745</v>
      </c>
      <c r="J716">
        <v>9</v>
      </c>
      <c r="K716">
        <v>25.67</v>
      </c>
      <c r="L716">
        <v>0.16</v>
      </c>
      <c r="M716">
        <v>194.07</v>
      </c>
      <c r="N716">
        <v>106.74</v>
      </c>
      <c r="O716">
        <v>87.33</v>
      </c>
      <c r="P716" t="s">
        <v>7760</v>
      </c>
    </row>
    <row r="717" spans="1:16" x14ac:dyDescent="0.25">
      <c r="A717" s="1">
        <v>45880</v>
      </c>
      <c r="B717" t="s">
        <v>731</v>
      </c>
      <c r="C717" t="s">
        <v>5679</v>
      </c>
      <c r="D717" t="s">
        <v>7698</v>
      </c>
      <c r="E717" t="s">
        <v>7702</v>
      </c>
      <c r="F717" t="s">
        <v>7705</v>
      </c>
      <c r="G717" t="s">
        <v>7711</v>
      </c>
      <c r="H717" t="s">
        <v>7723</v>
      </c>
      <c r="I717" t="s">
        <v>7730</v>
      </c>
      <c r="J717">
        <v>16</v>
      </c>
      <c r="K717">
        <v>1.71</v>
      </c>
      <c r="L717">
        <v>0.10100000000000001</v>
      </c>
      <c r="M717">
        <v>24.6</v>
      </c>
      <c r="N717">
        <v>16.48</v>
      </c>
      <c r="O717">
        <v>8.1199999999999992</v>
      </c>
      <c r="P717" t="s">
        <v>7759</v>
      </c>
    </row>
    <row r="718" spans="1:16" x14ac:dyDescent="0.25">
      <c r="A718" s="1">
        <v>45761</v>
      </c>
      <c r="B718" t="s">
        <v>732</v>
      </c>
      <c r="C718" t="s">
        <v>5560</v>
      </c>
      <c r="D718" t="s">
        <v>7700</v>
      </c>
      <c r="E718" t="s">
        <v>7701</v>
      </c>
      <c r="F718" t="s">
        <v>7707</v>
      </c>
      <c r="G718" t="s">
        <v>7715</v>
      </c>
      <c r="H718" t="s">
        <v>7729</v>
      </c>
      <c r="I718" t="s">
        <v>7749</v>
      </c>
      <c r="J718">
        <v>13</v>
      </c>
      <c r="K718">
        <v>1.79</v>
      </c>
      <c r="L718">
        <v>1.7000000000000001E-2</v>
      </c>
      <c r="M718">
        <v>22.87</v>
      </c>
      <c r="N718">
        <v>16.47</v>
      </c>
      <c r="O718">
        <v>6.4</v>
      </c>
      <c r="P718" t="s">
        <v>7758</v>
      </c>
    </row>
    <row r="719" spans="1:16" x14ac:dyDescent="0.25">
      <c r="A719" s="1">
        <v>45822</v>
      </c>
      <c r="B719" t="s">
        <v>733</v>
      </c>
      <c r="C719" t="s">
        <v>5680</v>
      </c>
      <c r="D719" t="s">
        <v>7700</v>
      </c>
      <c r="E719" t="s">
        <v>7702</v>
      </c>
      <c r="F719" t="s">
        <v>7707</v>
      </c>
      <c r="G719" t="s">
        <v>7717</v>
      </c>
      <c r="H719" t="s">
        <v>7725</v>
      </c>
      <c r="I719" t="s">
        <v>7744</v>
      </c>
      <c r="J719">
        <v>15</v>
      </c>
      <c r="K719">
        <v>2.1</v>
      </c>
      <c r="L719">
        <v>0</v>
      </c>
      <c r="M719">
        <v>31.5</v>
      </c>
      <c r="N719">
        <v>24.57</v>
      </c>
      <c r="O719">
        <v>6.93</v>
      </c>
      <c r="P719" t="s">
        <v>7757</v>
      </c>
    </row>
    <row r="720" spans="1:16" x14ac:dyDescent="0.25">
      <c r="A720" s="1">
        <v>45873</v>
      </c>
      <c r="B720" t="s">
        <v>734</v>
      </c>
      <c r="C720" t="s">
        <v>5681</v>
      </c>
      <c r="D720" t="s">
        <v>7699</v>
      </c>
      <c r="E720" t="s">
        <v>7701</v>
      </c>
      <c r="F720" t="s">
        <v>7704</v>
      </c>
      <c r="G720" t="s">
        <v>7714</v>
      </c>
      <c r="H720" t="s">
        <v>7725</v>
      </c>
      <c r="I720" t="s">
        <v>7732</v>
      </c>
      <c r="J720">
        <v>9</v>
      </c>
      <c r="K720">
        <v>2.87</v>
      </c>
      <c r="L720">
        <v>0.09</v>
      </c>
      <c r="M720">
        <v>23.51</v>
      </c>
      <c r="N720">
        <v>18.34</v>
      </c>
      <c r="O720">
        <v>5.17</v>
      </c>
      <c r="P720" t="s">
        <v>7757</v>
      </c>
    </row>
    <row r="721" spans="1:16" x14ac:dyDescent="0.25">
      <c r="A721" s="1">
        <v>45740</v>
      </c>
      <c r="B721" t="s">
        <v>735</v>
      </c>
      <c r="C721" t="s">
        <v>5682</v>
      </c>
      <c r="D721" t="s">
        <v>7698</v>
      </c>
      <c r="E721" t="s">
        <v>7702</v>
      </c>
      <c r="F721" t="s">
        <v>7709</v>
      </c>
      <c r="G721" t="s">
        <v>7719</v>
      </c>
      <c r="H721" t="s">
        <v>7725</v>
      </c>
      <c r="I721" t="s">
        <v>7744</v>
      </c>
      <c r="J721">
        <v>7</v>
      </c>
      <c r="K721">
        <v>1.54</v>
      </c>
      <c r="L721">
        <v>8.3000000000000004E-2</v>
      </c>
      <c r="M721">
        <v>9.89</v>
      </c>
      <c r="N721">
        <v>7.71</v>
      </c>
      <c r="O721">
        <v>2.1800000000000002</v>
      </c>
      <c r="P721" t="s">
        <v>7760</v>
      </c>
    </row>
    <row r="722" spans="1:16" x14ac:dyDescent="0.25">
      <c r="A722" s="1">
        <v>45482</v>
      </c>
      <c r="B722" t="s">
        <v>736</v>
      </c>
      <c r="C722" t="s">
        <v>5683</v>
      </c>
      <c r="D722" t="s">
        <v>7700</v>
      </c>
      <c r="E722" t="s">
        <v>7703</v>
      </c>
      <c r="F722" t="s">
        <v>7709</v>
      </c>
      <c r="G722" t="s">
        <v>7719</v>
      </c>
      <c r="H722" t="s">
        <v>7729</v>
      </c>
      <c r="I722" t="s">
        <v>7753</v>
      </c>
      <c r="J722">
        <v>2</v>
      </c>
      <c r="K722">
        <v>3.18</v>
      </c>
      <c r="L722">
        <v>2.9000000000000001E-2</v>
      </c>
      <c r="M722">
        <v>6.18</v>
      </c>
      <c r="N722">
        <v>4.45</v>
      </c>
      <c r="O722">
        <v>1.73</v>
      </c>
      <c r="P722" t="s">
        <v>7760</v>
      </c>
    </row>
    <row r="723" spans="1:16" x14ac:dyDescent="0.25">
      <c r="A723" s="1">
        <v>45872</v>
      </c>
      <c r="B723" t="s">
        <v>737</v>
      </c>
      <c r="C723" t="s">
        <v>5684</v>
      </c>
      <c r="D723" t="s">
        <v>7698</v>
      </c>
      <c r="E723" t="s">
        <v>7702</v>
      </c>
      <c r="F723" t="s">
        <v>7707</v>
      </c>
      <c r="G723" t="s">
        <v>7717</v>
      </c>
      <c r="H723" t="s">
        <v>7727</v>
      </c>
      <c r="I723" t="s">
        <v>7741</v>
      </c>
      <c r="J723">
        <v>13</v>
      </c>
      <c r="K723">
        <v>1.75</v>
      </c>
      <c r="L723">
        <v>0</v>
      </c>
      <c r="M723">
        <v>22.75</v>
      </c>
      <c r="N723">
        <v>17.059999999999999</v>
      </c>
      <c r="O723">
        <v>5.69</v>
      </c>
      <c r="P723" t="s">
        <v>7761</v>
      </c>
    </row>
    <row r="724" spans="1:16" x14ac:dyDescent="0.25">
      <c r="A724" s="1">
        <v>45849</v>
      </c>
      <c r="B724" t="s">
        <v>738</v>
      </c>
      <c r="C724" t="s">
        <v>5685</v>
      </c>
      <c r="D724" t="s">
        <v>7700</v>
      </c>
      <c r="E724" t="s">
        <v>7701</v>
      </c>
      <c r="F724" t="s">
        <v>7708</v>
      </c>
      <c r="G724" t="s">
        <v>7716</v>
      </c>
      <c r="H724" t="s">
        <v>7728</v>
      </c>
      <c r="I724" t="s">
        <v>7754</v>
      </c>
      <c r="J724">
        <v>2</v>
      </c>
      <c r="K724">
        <v>3.39</v>
      </c>
      <c r="L724">
        <v>2.5000000000000001E-2</v>
      </c>
      <c r="M724">
        <v>6.61</v>
      </c>
      <c r="N724">
        <v>4.3</v>
      </c>
      <c r="O724">
        <v>2.31</v>
      </c>
      <c r="P724" t="s">
        <v>7759</v>
      </c>
    </row>
    <row r="725" spans="1:16" x14ac:dyDescent="0.25">
      <c r="A725" s="1">
        <v>45565</v>
      </c>
      <c r="B725" t="s">
        <v>739</v>
      </c>
      <c r="C725" t="s">
        <v>5174</v>
      </c>
      <c r="D725" t="s">
        <v>7700</v>
      </c>
      <c r="E725" t="s">
        <v>7702</v>
      </c>
      <c r="F725" t="s">
        <v>7707</v>
      </c>
      <c r="G725" t="s">
        <v>7715</v>
      </c>
      <c r="H725" t="s">
        <v>7729</v>
      </c>
      <c r="I725" t="s">
        <v>7749</v>
      </c>
      <c r="J725">
        <v>18</v>
      </c>
      <c r="K725">
        <v>1.34</v>
      </c>
      <c r="L725">
        <v>0.106</v>
      </c>
      <c r="M725">
        <v>21.56</v>
      </c>
      <c r="N725">
        <v>15.52</v>
      </c>
      <c r="O725">
        <v>6.04</v>
      </c>
      <c r="P725" t="s">
        <v>7759</v>
      </c>
    </row>
    <row r="726" spans="1:16" x14ac:dyDescent="0.25">
      <c r="A726" s="1">
        <v>45604</v>
      </c>
      <c r="B726" t="s">
        <v>740</v>
      </c>
      <c r="C726" t="s">
        <v>5686</v>
      </c>
      <c r="D726" t="s">
        <v>7698</v>
      </c>
      <c r="E726" t="s">
        <v>7702</v>
      </c>
      <c r="F726" t="s">
        <v>7707</v>
      </c>
      <c r="G726" t="s">
        <v>7717</v>
      </c>
      <c r="H726" t="s">
        <v>7725</v>
      </c>
      <c r="I726" t="s">
        <v>7732</v>
      </c>
      <c r="J726">
        <v>6</v>
      </c>
      <c r="K726">
        <v>1.07</v>
      </c>
      <c r="L726">
        <v>5.3999999999999999E-2</v>
      </c>
      <c r="M726">
        <v>6.07</v>
      </c>
      <c r="N726">
        <v>4.7300000000000004</v>
      </c>
      <c r="O726">
        <v>1.34</v>
      </c>
      <c r="P726" t="s">
        <v>7759</v>
      </c>
    </row>
    <row r="727" spans="1:16" x14ac:dyDescent="0.25">
      <c r="A727" s="1">
        <v>45707</v>
      </c>
      <c r="B727" t="s">
        <v>741</v>
      </c>
      <c r="C727" t="s">
        <v>5687</v>
      </c>
      <c r="D727" t="s">
        <v>7700</v>
      </c>
      <c r="E727" t="s">
        <v>7702</v>
      </c>
      <c r="F727" t="s">
        <v>7706</v>
      </c>
      <c r="G727" t="s">
        <v>7706</v>
      </c>
      <c r="H727" t="s">
        <v>7725</v>
      </c>
      <c r="I727" t="s">
        <v>7744</v>
      </c>
      <c r="J727">
        <v>16</v>
      </c>
      <c r="K727">
        <v>2.7</v>
      </c>
      <c r="L727">
        <v>0.122</v>
      </c>
      <c r="M727">
        <v>37.93</v>
      </c>
      <c r="N727">
        <v>29.59</v>
      </c>
      <c r="O727">
        <v>8.34</v>
      </c>
      <c r="P727" t="s">
        <v>7757</v>
      </c>
    </row>
    <row r="728" spans="1:16" x14ac:dyDescent="0.25">
      <c r="A728" s="1">
        <v>45801</v>
      </c>
      <c r="B728" t="s">
        <v>742</v>
      </c>
      <c r="C728" t="s">
        <v>5688</v>
      </c>
      <c r="D728" t="s">
        <v>7700</v>
      </c>
      <c r="E728" t="s">
        <v>7702</v>
      </c>
      <c r="F728" t="s">
        <v>7706</v>
      </c>
      <c r="G728" t="s">
        <v>7706</v>
      </c>
      <c r="H728" t="s">
        <v>7725</v>
      </c>
      <c r="I728" t="s">
        <v>7744</v>
      </c>
      <c r="J728">
        <v>19</v>
      </c>
      <c r="K728">
        <v>1.73</v>
      </c>
      <c r="L728">
        <v>2.5000000000000001E-2</v>
      </c>
      <c r="M728">
        <v>32.049999999999997</v>
      </c>
      <c r="N728">
        <v>25</v>
      </c>
      <c r="O728">
        <v>7.05</v>
      </c>
      <c r="P728" t="s">
        <v>7760</v>
      </c>
    </row>
    <row r="729" spans="1:16" x14ac:dyDescent="0.25">
      <c r="A729" s="1">
        <v>45793</v>
      </c>
      <c r="B729" t="s">
        <v>743</v>
      </c>
      <c r="C729" t="s">
        <v>5139</v>
      </c>
      <c r="D729" t="s">
        <v>7700</v>
      </c>
      <c r="E729" t="s">
        <v>7702</v>
      </c>
      <c r="F729" t="s">
        <v>7708</v>
      </c>
      <c r="G729" t="s">
        <v>7720</v>
      </c>
      <c r="H729" t="s">
        <v>7727</v>
      </c>
      <c r="I729" t="s">
        <v>7734</v>
      </c>
      <c r="J729">
        <v>10</v>
      </c>
      <c r="K729">
        <v>1.2</v>
      </c>
      <c r="L729">
        <v>0</v>
      </c>
      <c r="M729">
        <v>12</v>
      </c>
      <c r="N729">
        <v>9</v>
      </c>
      <c r="O729">
        <v>3</v>
      </c>
      <c r="P729" t="s">
        <v>7760</v>
      </c>
    </row>
    <row r="730" spans="1:16" x14ac:dyDescent="0.25">
      <c r="A730" s="1">
        <v>45757</v>
      </c>
      <c r="B730" t="s">
        <v>744</v>
      </c>
      <c r="C730" t="s">
        <v>5689</v>
      </c>
      <c r="D730" t="s">
        <v>7700</v>
      </c>
      <c r="E730" t="s">
        <v>7701</v>
      </c>
      <c r="F730" t="s">
        <v>7705</v>
      </c>
      <c r="G730" t="s">
        <v>7721</v>
      </c>
      <c r="H730" t="s">
        <v>7729</v>
      </c>
      <c r="I730" t="s">
        <v>7753</v>
      </c>
      <c r="J730">
        <v>9</v>
      </c>
      <c r="K730">
        <v>3.03</v>
      </c>
      <c r="L730">
        <v>8.5000000000000006E-2</v>
      </c>
      <c r="M730">
        <v>24.95</v>
      </c>
      <c r="N730">
        <v>17.96</v>
      </c>
      <c r="O730">
        <v>6.99</v>
      </c>
      <c r="P730" t="s">
        <v>7760</v>
      </c>
    </row>
    <row r="731" spans="1:16" x14ac:dyDescent="0.25">
      <c r="A731" s="1">
        <v>45378</v>
      </c>
      <c r="B731" t="s">
        <v>745</v>
      </c>
      <c r="C731" t="s">
        <v>5195</v>
      </c>
      <c r="D731" t="s">
        <v>7700</v>
      </c>
      <c r="E731" t="s">
        <v>7702</v>
      </c>
      <c r="F731" t="s">
        <v>7705</v>
      </c>
      <c r="G731" t="s">
        <v>7705</v>
      </c>
      <c r="H731" t="s">
        <v>7726</v>
      </c>
      <c r="I731" t="s">
        <v>7733</v>
      </c>
      <c r="J731">
        <v>11</v>
      </c>
      <c r="K731">
        <v>19.14</v>
      </c>
      <c r="L731">
        <v>0.13400000000000001</v>
      </c>
      <c r="M731">
        <v>182.33</v>
      </c>
      <c r="N731">
        <v>100.28</v>
      </c>
      <c r="O731">
        <v>82.05</v>
      </c>
      <c r="P731" t="s">
        <v>7761</v>
      </c>
    </row>
    <row r="732" spans="1:16" x14ac:dyDescent="0.25">
      <c r="A732" s="1">
        <v>45306</v>
      </c>
      <c r="B732" t="s">
        <v>746</v>
      </c>
      <c r="C732" t="s">
        <v>5690</v>
      </c>
      <c r="D732" t="s">
        <v>7700</v>
      </c>
      <c r="E732" t="s">
        <v>7701</v>
      </c>
      <c r="F732" t="s">
        <v>7707</v>
      </c>
      <c r="G732" t="s">
        <v>7722</v>
      </c>
      <c r="H732" t="s">
        <v>7723</v>
      </c>
      <c r="I732" t="s">
        <v>7730</v>
      </c>
      <c r="J732">
        <v>17</v>
      </c>
      <c r="K732">
        <v>2.08</v>
      </c>
      <c r="L732">
        <v>5.6000000000000001E-2</v>
      </c>
      <c r="M732">
        <v>33.380000000000003</v>
      </c>
      <c r="N732">
        <v>22.36</v>
      </c>
      <c r="O732">
        <v>11.02</v>
      </c>
      <c r="P732" t="s">
        <v>7761</v>
      </c>
    </row>
    <row r="733" spans="1:16" x14ac:dyDescent="0.25">
      <c r="A733" s="1">
        <v>45360</v>
      </c>
      <c r="B733" t="s">
        <v>747</v>
      </c>
      <c r="C733" t="s">
        <v>5410</v>
      </c>
      <c r="D733" t="s">
        <v>7700</v>
      </c>
      <c r="E733" t="s">
        <v>7701</v>
      </c>
      <c r="F733" t="s">
        <v>7705</v>
      </c>
      <c r="G733" t="s">
        <v>7721</v>
      </c>
      <c r="H733" t="s">
        <v>7723</v>
      </c>
      <c r="I733" t="s">
        <v>7730</v>
      </c>
      <c r="J733">
        <v>17</v>
      </c>
      <c r="K733">
        <v>1.36</v>
      </c>
      <c r="L733">
        <v>9.6000000000000002E-2</v>
      </c>
      <c r="M733">
        <v>20.9</v>
      </c>
      <c r="N733">
        <v>14</v>
      </c>
      <c r="O733">
        <v>6.9</v>
      </c>
      <c r="P733" t="s">
        <v>7760</v>
      </c>
    </row>
    <row r="734" spans="1:16" x14ac:dyDescent="0.25">
      <c r="A734" s="1">
        <v>45636</v>
      </c>
      <c r="B734" t="s">
        <v>748</v>
      </c>
      <c r="C734" t="s">
        <v>5691</v>
      </c>
      <c r="D734" t="s">
        <v>7698</v>
      </c>
      <c r="E734" t="s">
        <v>7701</v>
      </c>
      <c r="F734" t="s">
        <v>7705</v>
      </c>
      <c r="G734" t="s">
        <v>7711</v>
      </c>
      <c r="H734" t="s">
        <v>7728</v>
      </c>
      <c r="I734" t="s">
        <v>7736</v>
      </c>
      <c r="J734">
        <v>14</v>
      </c>
      <c r="K734">
        <v>3.49</v>
      </c>
      <c r="L734">
        <v>3.7999999999999999E-2</v>
      </c>
      <c r="M734">
        <v>47</v>
      </c>
      <c r="N734">
        <v>30.55</v>
      </c>
      <c r="O734">
        <v>16.45</v>
      </c>
      <c r="P734" t="s">
        <v>7760</v>
      </c>
    </row>
    <row r="735" spans="1:16" x14ac:dyDescent="0.25">
      <c r="A735" s="1">
        <v>45662</v>
      </c>
      <c r="B735" t="s">
        <v>749</v>
      </c>
      <c r="C735" t="s">
        <v>5692</v>
      </c>
      <c r="D735" t="s">
        <v>7698</v>
      </c>
      <c r="E735" t="s">
        <v>7702</v>
      </c>
      <c r="F735" t="s">
        <v>7705</v>
      </c>
      <c r="G735" t="s">
        <v>7721</v>
      </c>
      <c r="H735" t="s">
        <v>7724</v>
      </c>
      <c r="I735" t="s">
        <v>7751</v>
      </c>
      <c r="J735">
        <v>14</v>
      </c>
      <c r="K735">
        <v>1.45</v>
      </c>
      <c r="L735">
        <v>0.13800000000000001</v>
      </c>
      <c r="M735">
        <v>17.5</v>
      </c>
      <c r="N735">
        <v>12.25</v>
      </c>
      <c r="O735">
        <v>5.25</v>
      </c>
      <c r="P735" t="s">
        <v>7759</v>
      </c>
    </row>
    <row r="736" spans="1:16" x14ac:dyDescent="0.25">
      <c r="A736" s="1">
        <v>45535</v>
      </c>
      <c r="B736" t="s">
        <v>750</v>
      </c>
      <c r="C736" t="s">
        <v>5693</v>
      </c>
      <c r="D736" t="s">
        <v>7698</v>
      </c>
      <c r="E736" t="s">
        <v>7701</v>
      </c>
      <c r="F736" t="s">
        <v>7706</v>
      </c>
      <c r="G736" t="s">
        <v>7706</v>
      </c>
      <c r="H736" t="s">
        <v>7724</v>
      </c>
      <c r="I736" t="s">
        <v>7747</v>
      </c>
      <c r="J736">
        <v>10</v>
      </c>
      <c r="K736">
        <v>1.41</v>
      </c>
      <c r="L736">
        <v>0.115</v>
      </c>
      <c r="M736">
        <v>12.48</v>
      </c>
      <c r="N736">
        <v>8.74</v>
      </c>
      <c r="O736">
        <v>3.74</v>
      </c>
      <c r="P736" t="s">
        <v>7761</v>
      </c>
    </row>
    <row r="737" spans="1:16" x14ac:dyDescent="0.25">
      <c r="A737" s="1">
        <v>45401</v>
      </c>
      <c r="B737" t="s">
        <v>751</v>
      </c>
      <c r="C737" t="s">
        <v>5694</v>
      </c>
      <c r="D737" t="s">
        <v>7700</v>
      </c>
      <c r="E737" t="s">
        <v>7703</v>
      </c>
      <c r="F737" t="s">
        <v>7705</v>
      </c>
      <c r="G737" t="s">
        <v>7711</v>
      </c>
      <c r="H737" t="s">
        <v>7727</v>
      </c>
      <c r="I737" t="s">
        <v>7741</v>
      </c>
      <c r="J737">
        <v>16</v>
      </c>
      <c r="K737">
        <v>2.19</v>
      </c>
      <c r="L737">
        <v>6.3E-2</v>
      </c>
      <c r="M737">
        <v>32.83</v>
      </c>
      <c r="N737">
        <v>24.62</v>
      </c>
      <c r="O737">
        <v>8.2100000000000009</v>
      </c>
      <c r="P737" t="s">
        <v>7757</v>
      </c>
    </row>
    <row r="738" spans="1:16" x14ac:dyDescent="0.25">
      <c r="A738" s="1">
        <v>45898</v>
      </c>
      <c r="B738" t="s">
        <v>752</v>
      </c>
      <c r="C738" t="s">
        <v>5695</v>
      </c>
      <c r="D738" t="s">
        <v>7700</v>
      </c>
      <c r="E738" t="s">
        <v>7702</v>
      </c>
      <c r="F738" t="s">
        <v>7709</v>
      </c>
      <c r="G738" t="s">
        <v>7706</v>
      </c>
      <c r="H738" t="s">
        <v>7723</v>
      </c>
      <c r="I738" t="s">
        <v>7746</v>
      </c>
      <c r="J738">
        <v>7</v>
      </c>
      <c r="K738">
        <v>1.6</v>
      </c>
      <c r="L738">
        <v>0.13800000000000001</v>
      </c>
      <c r="M738">
        <v>9.65</v>
      </c>
      <c r="N738">
        <v>6.47</v>
      </c>
      <c r="O738">
        <v>3.18</v>
      </c>
      <c r="P738" t="s">
        <v>7759</v>
      </c>
    </row>
    <row r="739" spans="1:16" x14ac:dyDescent="0.25">
      <c r="A739" s="1">
        <v>45586</v>
      </c>
      <c r="B739" t="s">
        <v>753</v>
      </c>
      <c r="C739" t="s">
        <v>5696</v>
      </c>
      <c r="D739" t="s">
        <v>7700</v>
      </c>
      <c r="E739" t="s">
        <v>7702</v>
      </c>
      <c r="F739" t="s">
        <v>7705</v>
      </c>
      <c r="G739" t="s">
        <v>7705</v>
      </c>
      <c r="H739" t="s">
        <v>7728</v>
      </c>
      <c r="I739" t="s">
        <v>7755</v>
      </c>
      <c r="J739">
        <v>5</v>
      </c>
      <c r="K739">
        <v>3.45</v>
      </c>
      <c r="L739">
        <v>0.108</v>
      </c>
      <c r="M739">
        <v>15.39</v>
      </c>
      <c r="N739">
        <v>10</v>
      </c>
      <c r="O739">
        <v>5.39</v>
      </c>
      <c r="P739" t="s">
        <v>7757</v>
      </c>
    </row>
    <row r="740" spans="1:16" x14ac:dyDescent="0.25">
      <c r="A740" s="1">
        <v>45364</v>
      </c>
      <c r="B740" t="s">
        <v>754</v>
      </c>
      <c r="C740" t="s">
        <v>5697</v>
      </c>
      <c r="D740" t="s">
        <v>7700</v>
      </c>
      <c r="E740" t="s">
        <v>7702</v>
      </c>
      <c r="F740" t="s">
        <v>7705</v>
      </c>
      <c r="G740" t="s">
        <v>7721</v>
      </c>
      <c r="H740" t="s">
        <v>7727</v>
      </c>
      <c r="I740" t="s">
        <v>7734</v>
      </c>
      <c r="J740">
        <v>8</v>
      </c>
      <c r="K740">
        <v>1.81</v>
      </c>
      <c r="L740">
        <v>7.9000000000000001E-2</v>
      </c>
      <c r="M740">
        <v>13.34</v>
      </c>
      <c r="N740">
        <v>10</v>
      </c>
      <c r="O740">
        <v>3.34</v>
      </c>
      <c r="P740" t="s">
        <v>7760</v>
      </c>
    </row>
    <row r="741" spans="1:16" x14ac:dyDescent="0.25">
      <c r="A741" s="1">
        <v>45417</v>
      </c>
      <c r="B741" t="s">
        <v>755</v>
      </c>
      <c r="C741" t="s">
        <v>5698</v>
      </c>
      <c r="D741" t="s">
        <v>7700</v>
      </c>
      <c r="E741" t="s">
        <v>7702</v>
      </c>
      <c r="F741" t="s">
        <v>7705</v>
      </c>
      <c r="G741" t="s">
        <v>7705</v>
      </c>
      <c r="H741" t="s">
        <v>7723</v>
      </c>
      <c r="I741" t="s">
        <v>7730</v>
      </c>
      <c r="J741">
        <v>2</v>
      </c>
      <c r="K741">
        <v>1.29</v>
      </c>
      <c r="L741">
        <v>3.6999999999999998E-2</v>
      </c>
      <c r="M741">
        <v>2.48</v>
      </c>
      <c r="N741">
        <v>1.66</v>
      </c>
      <c r="O741">
        <v>0.82</v>
      </c>
      <c r="P741" t="s">
        <v>7759</v>
      </c>
    </row>
    <row r="742" spans="1:16" x14ac:dyDescent="0.25">
      <c r="A742" s="1">
        <v>45623</v>
      </c>
      <c r="B742" t="s">
        <v>756</v>
      </c>
      <c r="C742" t="s">
        <v>5699</v>
      </c>
      <c r="D742" t="s">
        <v>7700</v>
      </c>
      <c r="E742" t="s">
        <v>7701</v>
      </c>
      <c r="F742" t="s">
        <v>7709</v>
      </c>
      <c r="G742" t="s">
        <v>7719</v>
      </c>
      <c r="H742" t="s">
        <v>7724</v>
      </c>
      <c r="I742" t="s">
        <v>7731</v>
      </c>
      <c r="J742">
        <v>7</v>
      </c>
      <c r="K742">
        <v>1.92</v>
      </c>
      <c r="L742">
        <v>9.8000000000000004E-2</v>
      </c>
      <c r="M742">
        <v>12.12</v>
      </c>
      <c r="N742">
        <v>8.48</v>
      </c>
      <c r="O742">
        <v>3.64</v>
      </c>
      <c r="P742" t="s">
        <v>7759</v>
      </c>
    </row>
    <row r="743" spans="1:16" x14ac:dyDescent="0.25">
      <c r="A743" s="1">
        <v>45368</v>
      </c>
      <c r="B743" t="s">
        <v>757</v>
      </c>
      <c r="C743" t="s">
        <v>5028</v>
      </c>
      <c r="D743" t="s">
        <v>7698</v>
      </c>
      <c r="E743" t="s">
        <v>7702</v>
      </c>
      <c r="F743" t="s">
        <v>7704</v>
      </c>
      <c r="G743" t="s">
        <v>7710</v>
      </c>
      <c r="H743" t="s">
        <v>7728</v>
      </c>
      <c r="I743" t="s">
        <v>7736</v>
      </c>
      <c r="J743">
        <v>3</v>
      </c>
      <c r="K743">
        <v>2.2599999999999998</v>
      </c>
      <c r="L743">
        <v>0.129</v>
      </c>
      <c r="M743">
        <v>5.91</v>
      </c>
      <c r="N743">
        <v>3.84</v>
      </c>
      <c r="O743">
        <v>2.0699999999999998</v>
      </c>
      <c r="P743" t="s">
        <v>7761</v>
      </c>
    </row>
    <row r="744" spans="1:16" x14ac:dyDescent="0.25">
      <c r="A744" s="1">
        <v>45515</v>
      </c>
      <c r="B744" t="s">
        <v>758</v>
      </c>
      <c r="C744" t="s">
        <v>5700</v>
      </c>
      <c r="D744" t="s">
        <v>7700</v>
      </c>
      <c r="E744" t="s">
        <v>7702</v>
      </c>
      <c r="F744" t="s">
        <v>7709</v>
      </c>
      <c r="G744" t="s">
        <v>7719</v>
      </c>
      <c r="H744" t="s">
        <v>7727</v>
      </c>
      <c r="I744" t="s">
        <v>7741</v>
      </c>
      <c r="J744">
        <v>18</v>
      </c>
      <c r="K744">
        <v>1.25</v>
      </c>
      <c r="L744">
        <v>5.0999999999999997E-2</v>
      </c>
      <c r="M744">
        <v>21.35</v>
      </c>
      <c r="N744">
        <v>16.010000000000002</v>
      </c>
      <c r="O744">
        <v>5.34</v>
      </c>
      <c r="P744" t="s">
        <v>7761</v>
      </c>
    </row>
    <row r="745" spans="1:16" x14ac:dyDescent="0.25">
      <c r="A745" s="1">
        <v>45645</v>
      </c>
      <c r="B745" t="s">
        <v>759</v>
      </c>
      <c r="C745" t="s">
        <v>5617</v>
      </c>
      <c r="D745" t="s">
        <v>7698</v>
      </c>
      <c r="E745" t="s">
        <v>7702</v>
      </c>
      <c r="F745" t="s">
        <v>7704</v>
      </c>
      <c r="G745" t="s">
        <v>7710</v>
      </c>
      <c r="H745" t="s">
        <v>7723</v>
      </c>
      <c r="I745" t="s">
        <v>7746</v>
      </c>
      <c r="J745">
        <v>15</v>
      </c>
      <c r="K745">
        <v>1.1299999999999999</v>
      </c>
      <c r="L745">
        <v>0.115</v>
      </c>
      <c r="M745">
        <v>15</v>
      </c>
      <c r="N745">
        <v>10.050000000000001</v>
      </c>
      <c r="O745">
        <v>4.95</v>
      </c>
      <c r="P745" t="s">
        <v>7761</v>
      </c>
    </row>
    <row r="746" spans="1:16" x14ac:dyDescent="0.25">
      <c r="A746" s="1">
        <v>45731</v>
      </c>
      <c r="B746" t="s">
        <v>760</v>
      </c>
      <c r="C746" t="s">
        <v>5433</v>
      </c>
      <c r="D746" t="s">
        <v>7700</v>
      </c>
      <c r="E746" t="s">
        <v>7702</v>
      </c>
      <c r="F746" t="s">
        <v>7706</v>
      </c>
      <c r="G746" t="s">
        <v>7706</v>
      </c>
      <c r="H746" t="s">
        <v>7727</v>
      </c>
      <c r="I746" t="s">
        <v>7740</v>
      </c>
      <c r="J746">
        <v>18</v>
      </c>
      <c r="K746">
        <v>1.81</v>
      </c>
      <c r="L746">
        <v>8.1000000000000003E-2</v>
      </c>
      <c r="M746">
        <v>29.94</v>
      </c>
      <c r="N746">
        <v>22.46</v>
      </c>
      <c r="O746">
        <v>7.48</v>
      </c>
      <c r="P746" t="s">
        <v>7761</v>
      </c>
    </row>
    <row r="747" spans="1:16" x14ac:dyDescent="0.25">
      <c r="A747" s="1">
        <v>45372</v>
      </c>
      <c r="B747" t="s">
        <v>761</v>
      </c>
      <c r="C747" t="s">
        <v>5701</v>
      </c>
      <c r="D747" t="s">
        <v>7700</v>
      </c>
      <c r="E747" t="s">
        <v>7703</v>
      </c>
      <c r="F747" t="s">
        <v>7709</v>
      </c>
      <c r="G747" t="s">
        <v>7709</v>
      </c>
      <c r="H747" t="s">
        <v>7726</v>
      </c>
      <c r="I747" t="s">
        <v>7756</v>
      </c>
      <c r="J747">
        <v>7</v>
      </c>
      <c r="K747">
        <v>21.12</v>
      </c>
      <c r="L747">
        <v>6.8000000000000005E-2</v>
      </c>
      <c r="M747">
        <v>137.79</v>
      </c>
      <c r="N747">
        <v>75.78</v>
      </c>
      <c r="O747">
        <v>62.01</v>
      </c>
      <c r="P747" t="s">
        <v>7757</v>
      </c>
    </row>
    <row r="748" spans="1:16" x14ac:dyDescent="0.25">
      <c r="A748" s="1">
        <v>45688</v>
      </c>
      <c r="B748" t="s">
        <v>762</v>
      </c>
      <c r="C748" t="s">
        <v>5702</v>
      </c>
      <c r="D748" t="s">
        <v>7698</v>
      </c>
      <c r="E748" t="s">
        <v>7701</v>
      </c>
      <c r="F748" t="s">
        <v>7705</v>
      </c>
      <c r="G748" t="s">
        <v>7721</v>
      </c>
      <c r="H748" t="s">
        <v>7723</v>
      </c>
      <c r="I748" t="s">
        <v>7739</v>
      </c>
      <c r="J748">
        <v>20</v>
      </c>
      <c r="K748">
        <v>1.72</v>
      </c>
      <c r="L748">
        <v>0.161</v>
      </c>
      <c r="M748">
        <v>28.86</v>
      </c>
      <c r="N748">
        <v>19.34</v>
      </c>
      <c r="O748">
        <v>9.52</v>
      </c>
      <c r="P748" t="s">
        <v>7760</v>
      </c>
    </row>
    <row r="749" spans="1:16" x14ac:dyDescent="0.25">
      <c r="A749" s="1">
        <v>45667</v>
      </c>
      <c r="B749" t="s">
        <v>763</v>
      </c>
      <c r="C749" t="s">
        <v>5703</v>
      </c>
      <c r="D749" t="s">
        <v>7700</v>
      </c>
      <c r="E749" t="s">
        <v>7702</v>
      </c>
      <c r="F749" t="s">
        <v>7707</v>
      </c>
      <c r="G749" t="s">
        <v>7722</v>
      </c>
      <c r="H749" t="s">
        <v>7727</v>
      </c>
      <c r="I749" t="s">
        <v>7738</v>
      </c>
      <c r="J749">
        <v>18</v>
      </c>
      <c r="K749">
        <v>1.51</v>
      </c>
      <c r="L749">
        <v>6.5000000000000002E-2</v>
      </c>
      <c r="M749">
        <v>25.41</v>
      </c>
      <c r="N749">
        <v>19.059999999999999</v>
      </c>
      <c r="O749">
        <v>6.35</v>
      </c>
      <c r="P749" t="s">
        <v>7759</v>
      </c>
    </row>
    <row r="750" spans="1:16" x14ac:dyDescent="0.25">
      <c r="A750" s="1">
        <v>45490</v>
      </c>
      <c r="B750" t="s">
        <v>764</v>
      </c>
      <c r="C750" t="s">
        <v>5704</v>
      </c>
      <c r="D750" t="s">
        <v>7700</v>
      </c>
      <c r="E750" t="s">
        <v>7701</v>
      </c>
      <c r="F750" t="s">
        <v>7704</v>
      </c>
      <c r="G750" t="s">
        <v>7714</v>
      </c>
      <c r="H750" t="s">
        <v>7723</v>
      </c>
      <c r="I750" t="s">
        <v>7739</v>
      </c>
      <c r="J750">
        <v>8</v>
      </c>
      <c r="K750">
        <v>1.6</v>
      </c>
      <c r="L750">
        <v>7.2999999999999995E-2</v>
      </c>
      <c r="M750">
        <v>11.87</v>
      </c>
      <c r="N750">
        <v>7.95</v>
      </c>
      <c r="O750">
        <v>3.92</v>
      </c>
      <c r="P750" t="s">
        <v>7757</v>
      </c>
    </row>
    <row r="751" spans="1:16" x14ac:dyDescent="0.25">
      <c r="A751" s="1">
        <v>45871</v>
      </c>
      <c r="B751" t="s">
        <v>765</v>
      </c>
      <c r="C751" t="s">
        <v>5705</v>
      </c>
      <c r="D751" t="s">
        <v>7700</v>
      </c>
      <c r="E751" t="s">
        <v>7702</v>
      </c>
      <c r="F751" t="s">
        <v>7707</v>
      </c>
      <c r="G751" t="s">
        <v>7717</v>
      </c>
      <c r="H751" t="s">
        <v>7723</v>
      </c>
      <c r="I751" t="s">
        <v>7746</v>
      </c>
      <c r="J751">
        <v>9</v>
      </c>
      <c r="K751">
        <v>1.35</v>
      </c>
      <c r="L751">
        <v>0.107</v>
      </c>
      <c r="M751">
        <v>10.85</v>
      </c>
      <c r="N751">
        <v>7.27</v>
      </c>
      <c r="O751">
        <v>3.58</v>
      </c>
      <c r="P751" t="s">
        <v>7760</v>
      </c>
    </row>
    <row r="752" spans="1:16" x14ac:dyDescent="0.25">
      <c r="A752" s="1">
        <v>45515</v>
      </c>
      <c r="B752" t="s">
        <v>766</v>
      </c>
      <c r="C752" t="s">
        <v>5417</v>
      </c>
      <c r="D752" t="s">
        <v>7700</v>
      </c>
      <c r="E752" t="s">
        <v>7702</v>
      </c>
      <c r="F752" t="s">
        <v>7705</v>
      </c>
      <c r="G752" t="s">
        <v>7721</v>
      </c>
      <c r="H752" t="s">
        <v>7725</v>
      </c>
      <c r="I752" t="s">
        <v>7735</v>
      </c>
      <c r="J752">
        <v>20</v>
      </c>
      <c r="K752">
        <v>2.0699999999999998</v>
      </c>
      <c r="L752">
        <v>0</v>
      </c>
      <c r="M752">
        <v>41.4</v>
      </c>
      <c r="N752">
        <v>32.29</v>
      </c>
      <c r="O752">
        <v>9.11</v>
      </c>
      <c r="P752" t="s">
        <v>7759</v>
      </c>
    </row>
    <row r="753" spans="1:16" x14ac:dyDescent="0.25">
      <c r="A753" s="1">
        <v>45750</v>
      </c>
      <c r="B753" t="s">
        <v>767</v>
      </c>
      <c r="C753" t="s">
        <v>5706</v>
      </c>
      <c r="D753" t="s">
        <v>7699</v>
      </c>
      <c r="E753" t="s">
        <v>7702</v>
      </c>
      <c r="F753" t="s">
        <v>7706</v>
      </c>
      <c r="G753" t="s">
        <v>7706</v>
      </c>
      <c r="H753" t="s">
        <v>7725</v>
      </c>
      <c r="I753" t="s">
        <v>7744</v>
      </c>
      <c r="J753">
        <v>16</v>
      </c>
      <c r="K753">
        <v>2.38</v>
      </c>
      <c r="L753">
        <v>0.17299999999999999</v>
      </c>
      <c r="M753">
        <v>31.49</v>
      </c>
      <c r="N753">
        <v>24.56</v>
      </c>
      <c r="O753">
        <v>6.93</v>
      </c>
      <c r="P753" t="s">
        <v>7759</v>
      </c>
    </row>
    <row r="754" spans="1:16" x14ac:dyDescent="0.25">
      <c r="A754" s="1">
        <v>45559</v>
      </c>
      <c r="B754" t="s">
        <v>768</v>
      </c>
      <c r="C754" t="s">
        <v>5707</v>
      </c>
      <c r="D754" t="s">
        <v>7700</v>
      </c>
      <c r="E754" t="s">
        <v>7702</v>
      </c>
      <c r="F754" t="s">
        <v>7707</v>
      </c>
      <c r="G754" t="s">
        <v>7715</v>
      </c>
      <c r="H754" t="s">
        <v>7723</v>
      </c>
      <c r="I754" t="s">
        <v>7739</v>
      </c>
      <c r="J754">
        <v>20</v>
      </c>
      <c r="K754">
        <v>1.2</v>
      </c>
      <c r="L754">
        <v>5.0000000000000001E-3</v>
      </c>
      <c r="M754">
        <v>23.88</v>
      </c>
      <c r="N754">
        <v>16</v>
      </c>
      <c r="O754">
        <v>7.88</v>
      </c>
      <c r="P754" t="s">
        <v>7760</v>
      </c>
    </row>
    <row r="755" spans="1:16" x14ac:dyDescent="0.25">
      <c r="A755" s="1">
        <v>45317</v>
      </c>
      <c r="B755" t="s">
        <v>769</v>
      </c>
      <c r="C755" t="s">
        <v>5708</v>
      </c>
      <c r="D755" t="s">
        <v>7700</v>
      </c>
      <c r="E755" t="s">
        <v>7702</v>
      </c>
      <c r="F755" t="s">
        <v>7707</v>
      </c>
      <c r="G755" t="s">
        <v>7712</v>
      </c>
      <c r="H755" t="s">
        <v>7726</v>
      </c>
      <c r="I755" t="s">
        <v>7756</v>
      </c>
      <c r="J755">
        <v>12</v>
      </c>
      <c r="K755">
        <v>12.68</v>
      </c>
      <c r="L755">
        <v>1.6E-2</v>
      </c>
      <c r="M755">
        <v>149.72999999999999</v>
      </c>
      <c r="N755">
        <v>82.35</v>
      </c>
      <c r="O755">
        <v>67.38</v>
      </c>
      <c r="P755" t="s">
        <v>7761</v>
      </c>
    </row>
    <row r="756" spans="1:16" x14ac:dyDescent="0.25">
      <c r="A756" s="1">
        <v>45495</v>
      </c>
      <c r="B756" t="s">
        <v>770</v>
      </c>
      <c r="C756" t="s">
        <v>5709</v>
      </c>
      <c r="D756" t="s">
        <v>7700</v>
      </c>
      <c r="E756" t="s">
        <v>7702</v>
      </c>
      <c r="F756" t="s">
        <v>7704</v>
      </c>
      <c r="G756" t="s">
        <v>7710</v>
      </c>
      <c r="H756" t="s">
        <v>7726</v>
      </c>
      <c r="I756" t="s">
        <v>7733</v>
      </c>
      <c r="J756">
        <v>9</v>
      </c>
      <c r="K756">
        <v>18.809999999999999</v>
      </c>
      <c r="L756">
        <v>4.3999999999999997E-2</v>
      </c>
      <c r="M756">
        <v>161.84</v>
      </c>
      <c r="N756">
        <v>89.01</v>
      </c>
      <c r="O756">
        <v>72.83</v>
      </c>
      <c r="P756" t="s">
        <v>7757</v>
      </c>
    </row>
    <row r="757" spans="1:16" x14ac:dyDescent="0.25">
      <c r="A757" s="1">
        <v>45373</v>
      </c>
      <c r="B757" t="s">
        <v>771</v>
      </c>
      <c r="C757" t="s">
        <v>5710</v>
      </c>
      <c r="D757" t="s">
        <v>7698</v>
      </c>
      <c r="E757" t="s">
        <v>7703</v>
      </c>
      <c r="F757" t="s">
        <v>7709</v>
      </c>
      <c r="G757" t="s">
        <v>7709</v>
      </c>
      <c r="H757" t="s">
        <v>7725</v>
      </c>
      <c r="I757" t="s">
        <v>7744</v>
      </c>
      <c r="J757">
        <v>9</v>
      </c>
      <c r="K757">
        <v>1.48</v>
      </c>
      <c r="L757">
        <v>0.10199999999999999</v>
      </c>
      <c r="M757">
        <v>11.96</v>
      </c>
      <c r="N757">
        <v>9.33</v>
      </c>
      <c r="O757">
        <v>2.63</v>
      </c>
      <c r="P757" t="s">
        <v>7760</v>
      </c>
    </row>
    <row r="758" spans="1:16" x14ac:dyDescent="0.25">
      <c r="A758" s="1">
        <v>45509</v>
      </c>
      <c r="B758" t="s">
        <v>772</v>
      </c>
      <c r="C758" t="s">
        <v>5711</v>
      </c>
      <c r="D758" t="s">
        <v>7700</v>
      </c>
      <c r="E758" t="s">
        <v>7702</v>
      </c>
      <c r="F758" t="s">
        <v>7709</v>
      </c>
      <c r="G758" t="s">
        <v>7719</v>
      </c>
      <c r="H758" t="s">
        <v>7727</v>
      </c>
      <c r="I758" t="s">
        <v>7743</v>
      </c>
      <c r="J758">
        <v>18</v>
      </c>
      <c r="K758">
        <v>1.67</v>
      </c>
      <c r="L758">
        <v>1.2999999999999999E-2</v>
      </c>
      <c r="M758">
        <v>29.67</v>
      </c>
      <c r="N758">
        <v>22.25</v>
      </c>
      <c r="O758">
        <v>7.42</v>
      </c>
      <c r="P758" t="s">
        <v>7758</v>
      </c>
    </row>
    <row r="759" spans="1:16" x14ac:dyDescent="0.25">
      <c r="A759" s="1">
        <v>45554</v>
      </c>
      <c r="B759" t="s">
        <v>773</v>
      </c>
      <c r="C759" t="s">
        <v>5712</v>
      </c>
      <c r="D759" t="s">
        <v>7698</v>
      </c>
      <c r="E759" t="s">
        <v>7702</v>
      </c>
      <c r="F759" t="s">
        <v>7705</v>
      </c>
      <c r="G759" t="s">
        <v>7705</v>
      </c>
      <c r="H759" t="s">
        <v>7727</v>
      </c>
      <c r="I759" t="s">
        <v>7741</v>
      </c>
      <c r="J759">
        <v>5</v>
      </c>
      <c r="K759">
        <v>1.68</v>
      </c>
      <c r="L759">
        <v>1.6E-2</v>
      </c>
      <c r="M759">
        <v>8.27</v>
      </c>
      <c r="N759">
        <v>6.2</v>
      </c>
      <c r="O759">
        <v>2.0699999999999998</v>
      </c>
      <c r="P759" t="s">
        <v>7760</v>
      </c>
    </row>
    <row r="760" spans="1:16" x14ac:dyDescent="0.25">
      <c r="A760" s="1">
        <v>45579</v>
      </c>
      <c r="B760" t="s">
        <v>774</v>
      </c>
      <c r="C760" t="s">
        <v>5713</v>
      </c>
      <c r="D760" t="s">
        <v>7700</v>
      </c>
      <c r="E760" t="s">
        <v>7702</v>
      </c>
      <c r="F760" t="s">
        <v>7708</v>
      </c>
      <c r="G760" t="s">
        <v>7718</v>
      </c>
      <c r="H760" t="s">
        <v>7724</v>
      </c>
      <c r="I760" t="s">
        <v>7751</v>
      </c>
      <c r="J760">
        <v>18</v>
      </c>
      <c r="K760">
        <v>2.76</v>
      </c>
      <c r="L760">
        <v>8.3000000000000004E-2</v>
      </c>
      <c r="M760">
        <v>45.56</v>
      </c>
      <c r="N760">
        <v>31.89</v>
      </c>
      <c r="O760">
        <v>13.67</v>
      </c>
      <c r="P760" t="s">
        <v>7759</v>
      </c>
    </row>
    <row r="761" spans="1:16" x14ac:dyDescent="0.25">
      <c r="A761" s="1">
        <v>45343</v>
      </c>
      <c r="B761" t="s">
        <v>775</v>
      </c>
      <c r="C761" t="s">
        <v>5714</v>
      </c>
      <c r="D761" t="s">
        <v>7700</v>
      </c>
      <c r="E761" t="s">
        <v>7702</v>
      </c>
      <c r="F761" t="s">
        <v>7708</v>
      </c>
      <c r="G761" t="s">
        <v>7716</v>
      </c>
      <c r="H761" t="s">
        <v>7724</v>
      </c>
      <c r="I761" t="s">
        <v>7751</v>
      </c>
      <c r="J761">
        <v>10</v>
      </c>
      <c r="K761">
        <v>2.78</v>
      </c>
      <c r="L761">
        <v>0</v>
      </c>
      <c r="M761">
        <v>27.8</v>
      </c>
      <c r="N761">
        <v>19.46</v>
      </c>
      <c r="O761">
        <v>8.34</v>
      </c>
      <c r="P761" t="s">
        <v>7757</v>
      </c>
    </row>
    <row r="762" spans="1:16" x14ac:dyDescent="0.25">
      <c r="A762" s="1">
        <v>45591</v>
      </c>
      <c r="B762" t="s">
        <v>776</v>
      </c>
      <c r="C762" t="s">
        <v>5715</v>
      </c>
      <c r="D762" t="s">
        <v>7700</v>
      </c>
      <c r="E762" t="s">
        <v>7702</v>
      </c>
      <c r="F762" t="s">
        <v>7709</v>
      </c>
      <c r="G762" t="s">
        <v>7706</v>
      </c>
      <c r="H762" t="s">
        <v>7727</v>
      </c>
      <c r="I762" t="s">
        <v>7741</v>
      </c>
      <c r="J762">
        <v>9</v>
      </c>
      <c r="K762">
        <v>2.16</v>
      </c>
      <c r="L762">
        <v>0.13</v>
      </c>
      <c r="M762">
        <v>16.91</v>
      </c>
      <c r="N762">
        <v>12.68</v>
      </c>
      <c r="O762">
        <v>4.2300000000000004</v>
      </c>
      <c r="P762" t="s">
        <v>7761</v>
      </c>
    </row>
    <row r="763" spans="1:16" x14ac:dyDescent="0.25">
      <c r="A763" s="1">
        <v>45875</v>
      </c>
      <c r="B763" t="s">
        <v>777</v>
      </c>
      <c r="C763" t="s">
        <v>5152</v>
      </c>
      <c r="D763" t="s">
        <v>7699</v>
      </c>
      <c r="E763" t="s">
        <v>7702</v>
      </c>
      <c r="F763" t="s">
        <v>7706</v>
      </c>
      <c r="G763" t="s">
        <v>7706</v>
      </c>
      <c r="H763" t="s">
        <v>7728</v>
      </c>
      <c r="I763" t="s">
        <v>7754</v>
      </c>
      <c r="J763">
        <v>5</v>
      </c>
      <c r="K763">
        <v>2.84</v>
      </c>
      <c r="L763">
        <v>9.5000000000000001E-2</v>
      </c>
      <c r="M763">
        <v>12.85</v>
      </c>
      <c r="N763">
        <v>8.35</v>
      </c>
      <c r="O763">
        <v>4.5</v>
      </c>
      <c r="P763" t="s">
        <v>7760</v>
      </c>
    </row>
    <row r="764" spans="1:16" x14ac:dyDescent="0.25">
      <c r="A764" s="1">
        <v>45391</v>
      </c>
      <c r="B764" t="s">
        <v>778</v>
      </c>
      <c r="C764" t="s">
        <v>5716</v>
      </c>
      <c r="D764" t="s">
        <v>7700</v>
      </c>
      <c r="E764" t="s">
        <v>7701</v>
      </c>
      <c r="F764" t="s">
        <v>7707</v>
      </c>
      <c r="G764" t="s">
        <v>7717</v>
      </c>
      <c r="H764" t="s">
        <v>7728</v>
      </c>
      <c r="I764" t="s">
        <v>7750</v>
      </c>
      <c r="J764">
        <v>16</v>
      </c>
      <c r="K764">
        <v>2.2799999999999998</v>
      </c>
      <c r="L764">
        <v>0</v>
      </c>
      <c r="M764">
        <v>36.479999999999997</v>
      </c>
      <c r="N764">
        <v>23.71</v>
      </c>
      <c r="O764">
        <v>12.77</v>
      </c>
      <c r="P764" t="s">
        <v>7757</v>
      </c>
    </row>
    <row r="765" spans="1:16" x14ac:dyDescent="0.25">
      <c r="A765" s="1">
        <v>45588</v>
      </c>
      <c r="B765" t="s">
        <v>779</v>
      </c>
      <c r="C765" t="s">
        <v>5717</v>
      </c>
      <c r="D765" t="s">
        <v>7700</v>
      </c>
      <c r="E765" t="s">
        <v>7703</v>
      </c>
      <c r="F765" t="s">
        <v>7708</v>
      </c>
      <c r="G765" t="s">
        <v>7713</v>
      </c>
      <c r="H765" t="s">
        <v>7723</v>
      </c>
      <c r="I765" t="s">
        <v>7739</v>
      </c>
      <c r="J765">
        <v>3</v>
      </c>
      <c r="K765">
        <v>1.46</v>
      </c>
      <c r="L765">
        <v>8.4000000000000005E-2</v>
      </c>
      <c r="M765">
        <v>4.01</v>
      </c>
      <c r="N765">
        <v>2.69</v>
      </c>
      <c r="O765">
        <v>1.32</v>
      </c>
      <c r="P765" t="s">
        <v>7757</v>
      </c>
    </row>
    <row r="766" spans="1:16" x14ac:dyDescent="0.25">
      <c r="A766" s="1">
        <v>45800</v>
      </c>
      <c r="B766" t="s">
        <v>780</v>
      </c>
      <c r="C766" t="s">
        <v>5718</v>
      </c>
      <c r="D766" t="s">
        <v>7698</v>
      </c>
      <c r="E766" t="s">
        <v>7702</v>
      </c>
      <c r="F766" t="s">
        <v>7706</v>
      </c>
      <c r="G766" t="s">
        <v>7706</v>
      </c>
      <c r="H766" t="s">
        <v>7725</v>
      </c>
      <c r="I766" t="s">
        <v>7732</v>
      </c>
      <c r="J766">
        <v>4</v>
      </c>
      <c r="K766">
        <v>2.71</v>
      </c>
      <c r="L766">
        <v>7.0000000000000007E-2</v>
      </c>
      <c r="M766">
        <v>10.08</v>
      </c>
      <c r="N766">
        <v>7.86</v>
      </c>
      <c r="O766">
        <v>2.2200000000000002</v>
      </c>
      <c r="P766" t="s">
        <v>7759</v>
      </c>
    </row>
    <row r="767" spans="1:16" x14ac:dyDescent="0.25">
      <c r="A767" s="1">
        <v>45833</v>
      </c>
      <c r="B767" t="s">
        <v>781</v>
      </c>
      <c r="C767" t="s">
        <v>5719</v>
      </c>
      <c r="D767" t="s">
        <v>7700</v>
      </c>
      <c r="E767" t="s">
        <v>7702</v>
      </c>
      <c r="F767" t="s">
        <v>7709</v>
      </c>
      <c r="G767" t="s">
        <v>7706</v>
      </c>
      <c r="H767" t="s">
        <v>7723</v>
      </c>
      <c r="I767" t="s">
        <v>7739</v>
      </c>
      <c r="J767">
        <v>20</v>
      </c>
      <c r="K767">
        <v>1.8</v>
      </c>
      <c r="L767">
        <v>2.5999999999999999E-2</v>
      </c>
      <c r="M767">
        <v>35.06</v>
      </c>
      <c r="N767">
        <v>23.49</v>
      </c>
      <c r="O767">
        <v>11.57</v>
      </c>
      <c r="P767" t="s">
        <v>7760</v>
      </c>
    </row>
    <row r="768" spans="1:16" x14ac:dyDescent="0.25">
      <c r="A768" s="1">
        <v>45612</v>
      </c>
      <c r="B768" t="s">
        <v>782</v>
      </c>
      <c r="C768" t="s">
        <v>5669</v>
      </c>
      <c r="D768" t="s">
        <v>7698</v>
      </c>
      <c r="E768" t="s">
        <v>7702</v>
      </c>
      <c r="F768" t="s">
        <v>7704</v>
      </c>
      <c r="G768" t="s">
        <v>7710</v>
      </c>
      <c r="H768" t="s">
        <v>7723</v>
      </c>
      <c r="I768" t="s">
        <v>7746</v>
      </c>
      <c r="J768">
        <v>16</v>
      </c>
      <c r="K768">
        <v>1.26</v>
      </c>
      <c r="L768">
        <v>0</v>
      </c>
      <c r="M768">
        <v>20.16</v>
      </c>
      <c r="N768">
        <v>13.51</v>
      </c>
      <c r="O768">
        <v>6.65</v>
      </c>
      <c r="P768" t="s">
        <v>7759</v>
      </c>
    </row>
    <row r="769" spans="1:16" x14ac:dyDescent="0.25">
      <c r="A769" s="1">
        <v>45523</v>
      </c>
      <c r="B769" t="s">
        <v>783</v>
      </c>
      <c r="C769" t="s">
        <v>5720</v>
      </c>
      <c r="D769" t="s">
        <v>7699</v>
      </c>
      <c r="E769" t="s">
        <v>7702</v>
      </c>
      <c r="F769" t="s">
        <v>7705</v>
      </c>
      <c r="G769" t="s">
        <v>7705</v>
      </c>
      <c r="H769" t="s">
        <v>7726</v>
      </c>
      <c r="I769" t="s">
        <v>7745</v>
      </c>
      <c r="J769">
        <v>15</v>
      </c>
      <c r="K769">
        <v>30.69</v>
      </c>
      <c r="L769">
        <v>0.126</v>
      </c>
      <c r="M769">
        <v>402.35</v>
      </c>
      <c r="N769">
        <v>221.29</v>
      </c>
      <c r="O769">
        <v>181.06</v>
      </c>
      <c r="P769" t="s">
        <v>7760</v>
      </c>
    </row>
    <row r="770" spans="1:16" x14ac:dyDescent="0.25">
      <c r="A770" s="1">
        <v>45477</v>
      </c>
      <c r="B770" t="s">
        <v>784</v>
      </c>
      <c r="C770" t="s">
        <v>5721</v>
      </c>
      <c r="D770" t="s">
        <v>7700</v>
      </c>
      <c r="E770" t="s">
        <v>7701</v>
      </c>
      <c r="F770" t="s">
        <v>7705</v>
      </c>
      <c r="G770" t="s">
        <v>7705</v>
      </c>
      <c r="H770" t="s">
        <v>7723</v>
      </c>
      <c r="I770" t="s">
        <v>7730</v>
      </c>
      <c r="J770">
        <v>11</v>
      </c>
      <c r="K770">
        <v>2.15</v>
      </c>
      <c r="L770">
        <v>8.5999999999999993E-2</v>
      </c>
      <c r="M770">
        <v>21.62</v>
      </c>
      <c r="N770">
        <v>14.49</v>
      </c>
      <c r="O770">
        <v>7.13</v>
      </c>
      <c r="P770" t="s">
        <v>7761</v>
      </c>
    </row>
    <row r="771" spans="1:16" x14ac:dyDescent="0.25">
      <c r="A771" s="1">
        <v>45831</v>
      </c>
      <c r="B771" t="s">
        <v>785</v>
      </c>
      <c r="C771" t="s">
        <v>5722</v>
      </c>
      <c r="D771" t="s">
        <v>7698</v>
      </c>
      <c r="E771" t="s">
        <v>7701</v>
      </c>
      <c r="F771" t="s">
        <v>7705</v>
      </c>
      <c r="G771" t="s">
        <v>7705</v>
      </c>
      <c r="H771" t="s">
        <v>7723</v>
      </c>
      <c r="I771" t="s">
        <v>7746</v>
      </c>
      <c r="J771">
        <v>15</v>
      </c>
      <c r="K771">
        <v>1.4</v>
      </c>
      <c r="L771">
        <v>6.3E-2</v>
      </c>
      <c r="M771">
        <v>19.68</v>
      </c>
      <c r="N771">
        <v>13.19</v>
      </c>
      <c r="O771">
        <v>6.49</v>
      </c>
      <c r="P771" t="s">
        <v>7760</v>
      </c>
    </row>
    <row r="772" spans="1:16" x14ac:dyDescent="0.25">
      <c r="A772" s="1">
        <v>45303</v>
      </c>
      <c r="B772" t="s">
        <v>786</v>
      </c>
      <c r="C772" t="s">
        <v>5723</v>
      </c>
      <c r="D772" t="s">
        <v>7700</v>
      </c>
      <c r="E772" t="s">
        <v>7701</v>
      </c>
      <c r="F772" t="s">
        <v>7705</v>
      </c>
      <c r="G772" t="s">
        <v>7711</v>
      </c>
      <c r="H772" t="s">
        <v>7728</v>
      </c>
      <c r="I772" t="s">
        <v>7736</v>
      </c>
      <c r="J772">
        <v>19</v>
      </c>
      <c r="K772">
        <v>1.74</v>
      </c>
      <c r="L772">
        <v>0.14199999999999999</v>
      </c>
      <c r="M772">
        <v>28.37</v>
      </c>
      <c r="N772">
        <v>18.440000000000001</v>
      </c>
      <c r="O772">
        <v>9.93</v>
      </c>
      <c r="P772" t="s">
        <v>7759</v>
      </c>
    </row>
    <row r="773" spans="1:16" x14ac:dyDescent="0.25">
      <c r="A773" s="1">
        <v>45623</v>
      </c>
      <c r="B773" t="s">
        <v>787</v>
      </c>
      <c r="C773" t="s">
        <v>5724</v>
      </c>
      <c r="D773" t="s">
        <v>7700</v>
      </c>
      <c r="E773" t="s">
        <v>7702</v>
      </c>
      <c r="F773" t="s">
        <v>7708</v>
      </c>
      <c r="G773" t="s">
        <v>7718</v>
      </c>
      <c r="H773" t="s">
        <v>7724</v>
      </c>
      <c r="I773" t="s">
        <v>7752</v>
      </c>
      <c r="J773">
        <v>8</v>
      </c>
      <c r="K773">
        <v>1.83</v>
      </c>
      <c r="L773">
        <v>0</v>
      </c>
      <c r="M773">
        <v>14.64</v>
      </c>
      <c r="N773">
        <v>10.25</v>
      </c>
      <c r="O773">
        <v>4.3899999999999997</v>
      </c>
      <c r="P773" t="s">
        <v>7761</v>
      </c>
    </row>
    <row r="774" spans="1:16" x14ac:dyDescent="0.25">
      <c r="A774" s="1">
        <v>45847</v>
      </c>
      <c r="B774" t="s">
        <v>788</v>
      </c>
      <c r="C774" t="s">
        <v>5725</v>
      </c>
      <c r="D774" t="s">
        <v>7700</v>
      </c>
      <c r="E774" t="s">
        <v>7702</v>
      </c>
      <c r="F774" t="s">
        <v>7708</v>
      </c>
      <c r="G774" t="s">
        <v>7716</v>
      </c>
      <c r="H774" t="s">
        <v>7727</v>
      </c>
      <c r="I774" t="s">
        <v>7738</v>
      </c>
      <c r="J774">
        <v>19</v>
      </c>
      <c r="K774">
        <v>1.48</v>
      </c>
      <c r="L774">
        <v>9.4E-2</v>
      </c>
      <c r="M774">
        <v>25.48</v>
      </c>
      <c r="N774">
        <v>19.11</v>
      </c>
      <c r="O774">
        <v>6.37</v>
      </c>
      <c r="P774" t="s">
        <v>7761</v>
      </c>
    </row>
    <row r="775" spans="1:16" x14ac:dyDescent="0.25">
      <c r="A775" s="1">
        <v>45368</v>
      </c>
      <c r="B775" t="s">
        <v>789</v>
      </c>
      <c r="C775" t="s">
        <v>5726</v>
      </c>
      <c r="D775" t="s">
        <v>7700</v>
      </c>
      <c r="E775" t="s">
        <v>7702</v>
      </c>
      <c r="F775" t="s">
        <v>7706</v>
      </c>
      <c r="G775" t="s">
        <v>7706</v>
      </c>
      <c r="H775" t="s">
        <v>7728</v>
      </c>
      <c r="I775" t="s">
        <v>7754</v>
      </c>
      <c r="J775">
        <v>8</v>
      </c>
      <c r="K775">
        <v>1.53</v>
      </c>
      <c r="L775">
        <v>0</v>
      </c>
      <c r="M775">
        <v>12.24</v>
      </c>
      <c r="N775">
        <v>7.96</v>
      </c>
      <c r="O775">
        <v>4.28</v>
      </c>
      <c r="P775" t="s">
        <v>7760</v>
      </c>
    </row>
    <row r="776" spans="1:16" x14ac:dyDescent="0.25">
      <c r="A776" s="1">
        <v>45898</v>
      </c>
      <c r="B776" t="s">
        <v>790</v>
      </c>
      <c r="C776" t="s">
        <v>5727</v>
      </c>
      <c r="D776" t="s">
        <v>7698</v>
      </c>
      <c r="E776" t="s">
        <v>7701</v>
      </c>
      <c r="F776" t="s">
        <v>7708</v>
      </c>
      <c r="G776" t="s">
        <v>7720</v>
      </c>
      <c r="H776" t="s">
        <v>7723</v>
      </c>
      <c r="I776" t="s">
        <v>7746</v>
      </c>
      <c r="J776">
        <v>19</v>
      </c>
      <c r="K776">
        <v>2.1800000000000002</v>
      </c>
      <c r="L776">
        <v>7.0000000000000001E-3</v>
      </c>
      <c r="M776">
        <v>41.13</v>
      </c>
      <c r="N776">
        <v>27.56</v>
      </c>
      <c r="O776">
        <v>13.57</v>
      </c>
      <c r="P776" t="s">
        <v>7761</v>
      </c>
    </row>
    <row r="777" spans="1:16" x14ac:dyDescent="0.25">
      <c r="A777" s="1">
        <v>45812</v>
      </c>
      <c r="B777" t="s">
        <v>791</v>
      </c>
      <c r="C777" t="s">
        <v>5728</v>
      </c>
      <c r="D777" t="s">
        <v>7700</v>
      </c>
      <c r="E777" t="s">
        <v>7701</v>
      </c>
      <c r="F777" t="s">
        <v>7709</v>
      </c>
      <c r="G777" t="s">
        <v>7706</v>
      </c>
      <c r="H777" t="s">
        <v>7724</v>
      </c>
      <c r="I777" t="s">
        <v>7731</v>
      </c>
      <c r="J777">
        <v>8</v>
      </c>
      <c r="K777">
        <v>2.46</v>
      </c>
      <c r="L777">
        <v>4.0000000000000001E-3</v>
      </c>
      <c r="M777">
        <v>19.600000000000001</v>
      </c>
      <c r="N777">
        <v>13.72</v>
      </c>
      <c r="O777">
        <v>5.88</v>
      </c>
      <c r="P777" t="s">
        <v>7760</v>
      </c>
    </row>
    <row r="778" spans="1:16" x14ac:dyDescent="0.25">
      <c r="A778" s="1">
        <v>45434</v>
      </c>
      <c r="B778" t="s">
        <v>792</v>
      </c>
      <c r="C778" t="s">
        <v>5729</v>
      </c>
      <c r="D778" t="s">
        <v>7700</v>
      </c>
      <c r="E778" t="s">
        <v>7702</v>
      </c>
      <c r="F778" t="s">
        <v>7708</v>
      </c>
      <c r="G778" t="s">
        <v>7716</v>
      </c>
      <c r="H778" t="s">
        <v>7725</v>
      </c>
      <c r="I778" t="s">
        <v>7732</v>
      </c>
      <c r="J778">
        <v>11</v>
      </c>
      <c r="K778">
        <v>2.09</v>
      </c>
      <c r="L778">
        <v>0.03</v>
      </c>
      <c r="M778">
        <v>22.3</v>
      </c>
      <c r="N778">
        <v>17.39</v>
      </c>
      <c r="O778">
        <v>4.91</v>
      </c>
      <c r="P778" t="s">
        <v>7760</v>
      </c>
    </row>
    <row r="779" spans="1:16" x14ac:dyDescent="0.25">
      <c r="A779" s="1">
        <v>45925</v>
      </c>
      <c r="B779" t="s">
        <v>793</v>
      </c>
      <c r="C779" t="s">
        <v>5730</v>
      </c>
      <c r="D779" t="s">
        <v>7700</v>
      </c>
      <c r="E779" t="s">
        <v>7701</v>
      </c>
      <c r="F779" t="s">
        <v>7708</v>
      </c>
      <c r="G779" t="s">
        <v>7713</v>
      </c>
      <c r="H779" t="s">
        <v>7727</v>
      </c>
      <c r="I779" t="s">
        <v>7743</v>
      </c>
      <c r="J779">
        <v>20</v>
      </c>
      <c r="K779">
        <v>1.19</v>
      </c>
      <c r="L779">
        <v>0.122</v>
      </c>
      <c r="M779">
        <v>20.9</v>
      </c>
      <c r="N779">
        <v>15.68</v>
      </c>
      <c r="O779">
        <v>5.22</v>
      </c>
      <c r="P779" t="s">
        <v>7760</v>
      </c>
    </row>
    <row r="780" spans="1:16" x14ac:dyDescent="0.25">
      <c r="A780" s="1">
        <v>45440</v>
      </c>
      <c r="B780" t="s">
        <v>794</v>
      </c>
      <c r="C780" t="s">
        <v>5731</v>
      </c>
      <c r="D780" t="s">
        <v>7699</v>
      </c>
      <c r="E780" t="s">
        <v>7702</v>
      </c>
      <c r="F780" t="s">
        <v>7708</v>
      </c>
      <c r="G780" t="s">
        <v>7720</v>
      </c>
      <c r="H780" t="s">
        <v>7723</v>
      </c>
      <c r="I780" t="s">
        <v>7739</v>
      </c>
      <c r="J780">
        <v>5</v>
      </c>
      <c r="K780">
        <v>1.92</v>
      </c>
      <c r="L780">
        <v>2.1000000000000001E-2</v>
      </c>
      <c r="M780">
        <v>9.4</v>
      </c>
      <c r="N780">
        <v>6.3</v>
      </c>
      <c r="O780">
        <v>3.1</v>
      </c>
      <c r="P780" t="s">
        <v>7757</v>
      </c>
    </row>
    <row r="781" spans="1:16" x14ac:dyDescent="0.25">
      <c r="A781" s="1">
        <v>45908</v>
      </c>
      <c r="B781" t="s">
        <v>795</v>
      </c>
      <c r="C781" t="s">
        <v>5378</v>
      </c>
      <c r="D781" t="s">
        <v>7700</v>
      </c>
      <c r="E781" t="s">
        <v>7701</v>
      </c>
      <c r="F781" t="s">
        <v>7706</v>
      </c>
      <c r="G781" t="s">
        <v>7706</v>
      </c>
      <c r="H781" t="s">
        <v>7729</v>
      </c>
      <c r="I781" t="s">
        <v>7749</v>
      </c>
      <c r="J781">
        <v>11</v>
      </c>
      <c r="K781">
        <v>2.36</v>
      </c>
      <c r="L781">
        <v>0.01</v>
      </c>
      <c r="M781">
        <v>25.7</v>
      </c>
      <c r="N781">
        <v>18.5</v>
      </c>
      <c r="O781">
        <v>7.2</v>
      </c>
      <c r="P781" t="s">
        <v>7759</v>
      </c>
    </row>
    <row r="782" spans="1:16" x14ac:dyDescent="0.25">
      <c r="A782" s="1">
        <v>45414</v>
      </c>
      <c r="B782" t="s">
        <v>796</v>
      </c>
      <c r="C782" t="s">
        <v>5732</v>
      </c>
      <c r="D782" t="s">
        <v>7700</v>
      </c>
      <c r="E782" t="s">
        <v>7702</v>
      </c>
      <c r="F782" t="s">
        <v>7706</v>
      </c>
      <c r="G782" t="s">
        <v>7706</v>
      </c>
      <c r="H782" t="s">
        <v>7727</v>
      </c>
      <c r="I782" t="s">
        <v>7738</v>
      </c>
      <c r="J782">
        <v>20</v>
      </c>
      <c r="K782">
        <v>1.31</v>
      </c>
      <c r="L782">
        <v>0.08</v>
      </c>
      <c r="M782">
        <v>24.1</v>
      </c>
      <c r="N782">
        <v>18.079999999999998</v>
      </c>
      <c r="O782">
        <v>6.02</v>
      </c>
      <c r="P782" t="s">
        <v>7758</v>
      </c>
    </row>
    <row r="783" spans="1:16" x14ac:dyDescent="0.25">
      <c r="A783" s="1">
        <v>45674</v>
      </c>
      <c r="B783" t="s">
        <v>797</v>
      </c>
      <c r="C783" t="s">
        <v>5733</v>
      </c>
      <c r="D783" t="s">
        <v>7700</v>
      </c>
      <c r="E783" t="s">
        <v>7702</v>
      </c>
      <c r="F783" t="s">
        <v>7708</v>
      </c>
      <c r="G783" t="s">
        <v>7713</v>
      </c>
      <c r="H783" t="s">
        <v>7725</v>
      </c>
      <c r="I783" t="s">
        <v>7732</v>
      </c>
      <c r="J783">
        <v>13</v>
      </c>
      <c r="K783">
        <v>1.41</v>
      </c>
      <c r="L783">
        <v>6.5000000000000002E-2</v>
      </c>
      <c r="M783">
        <v>17.14</v>
      </c>
      <c r="N783">
        <v>13.37</v>
      </c>
      <c r="O783">
        <v>3.77</v>
      </c>
      <c r="P783" t="s">
        <v>7757</v>
      </c>
    </row>
    <row r="784" spans="1:16" x14ac:dyDescent="0.25">
      <c r="A784" s="1">
        <v>45467</v>
      </c>
      <c r="B784" t="s">
        <v>798</v>
      </c>
      <c r="C784" t="s">
        <v>5728</v>
      </c>
      <c r="D784" t="s">
        <v>7700</v>
      </c>
      <c r="E784" t="s">
        <v>7702</v>
      </c>
      <c r="F784" t="s">
        <v>7705</v>
      </c>
      <c r="G784" t="s">
        <v>7705</v>
      </c>
      <c r="H784" t="s">
        <v>7726</v>
      </c>
      <c r="I784" t="s">
        <v>7756</v>
      </c>
      <c r="J784">
        <v>9</v>
      </c>
      <c r="K784">
        <v>18.329999999999998</v>
      </c>
      <c r="L784">
        <v>6.6000000000000003E-2</v>
      </c>
      <c r="M784">
        <v>154.08000000000001</v>
      </c>
      <c r="N784">
        <v>84.74</v>
      </c>
      <c r="O784">
        <v>69.34</v>
      </c>
      <c r="P784" t="s">
        <v>7760</v>
      </c>
    </row>
    <row r="785" spans="1:16" x14ac:dyDescent="0.25">
      <c r="A785" s="1">
        <v>45653</v>
      </c>
      <c r="B785" t="s">
        <v>799</v>
      </c>
      <c r="C785" t="s">
        <v>5734</v>
      </c>
      <c r="D785" t="s">
        <v>7698</v>
      </c>
      <c r="E785" t="s">
        <v>7702</v>
      </c>
      <c r="F785" t="s">
        <v>7705</v>
      </c>
      <c r="G785" t="s">
        <v>7721</v>
      </c>
      <c r="H785" t="s">
        <v>7728</v>
      </c>
      <c r="I785" t="s">
        <v>7755</v>
      </c>
      <c r="J785">
        <v>5</v>
      </c>
      <c r="K785">
        <v>2.34</v>
      </c>
      <c r="L785">
        <v>0</v>
      </c>
      <c r="M785">
        <v>11.7</v>
      </c>
      <c r="N785">
        <v>7.6</v>
      </c>
      <c r="O785">
        <v>4.0999999999999996</v>
      </c>
      <c r="P785" t="s">
        <v>7759</v>
      </c>
    </row>
    <row r="786" spans="1:16" x14ac:dyDescent="0.25">
      <c r="A786" s="1">
        <v>45477</v>
      </c>
      <c r="B786" t="s">
        <v>800</v>
      </c>
      <c r="C786" t="s">
        <v>5735</v>
      </c>
      <c r="D786" t="s">
        <v>7700</v>
      </c>
      <c r="E786" t="s">
        <v>7701</v>
      </c>
      <c r="F786" t="s">
        <v>7705</v>
      </c>
      <c r="G786" t="s">
        <v>7705</v>
      </c>
      <c r="H786" t="s">
        <v>7729</v>
      </c>
      <c r="I786" t="s">
        <v>7753</v>
      </c>
      <c r="J786">
        <v>10</v>
      </c>
      <c r="K786">
        <v>1.44</v>
      </c>
      <c r="L786">
        <v>1.4E-2</v>
      </c>
      <c r="M786">
        <v>14.2</v>
      </c>
      <c r="N786">
        <v>10.220000000000001</v>
      </c>
      <c r="O786">
        <v>3.98</v>
      </c>
      <c r="P786" t="s">
        <v>7760</v>
      </c>
    </row>
    <row r="787" spans="1:16" x14ac:dyDescent="0.25">
      <c r="A787" s="1">
        <v>45318</v>
      </c>
      <c r="B787" t="s">
        <v>801</v>
      </c>
      <c r="C787" t="s">
        <v>5736</v>
      </c>
      <c r="D787" t="s">
        <v>7699</v>
      </c>
      <c r="E787" t="s">
        <v>7702</v>
      </c>
      <c r="F787" t="s">
        <v>7708</v>
      </c>
      <c r="G787" t="s">
        <v>7713</v>
      </c>
      <c r="H787" t="s">
        <v>7725</v>
      </c>
      <c r="I787" t="s">
        <v>7732</v>
      </c>
      <c r="J787">
        <v>2</v>
      </c>
      <c r="K787">
        <v>2.96</v>
      </c>
      <c r="L787">
        <v>9.6000000000000002E-2</v>
      </c>
      <c r="M787">
        <v>5.35</v>
      </c>
      <c r="N787">
        <v>4.17</v>
      </c>
      <c r="O787">
        <v>1.18</v>
      </c>
      <c r="P787" t="s">
        <v>7759</v>
      </c>
    </row>
    <row r="788" spans="1:16" x14ac:dyDescent="0.25">
      <c r="A788" s="1">
        <v>45594</v>
      </c>
      <c r="B788" t="s">
        <v>802</v>
      </c>
      <c r="C788" t="s">
        <v>5737</v>
      </c>
      <c r="D788" t="s">
        <v>7698</v>
      </c>
      <c r="E788" t="s">
        <v>7702</v>
      </c>
      <c r="F788" t="s">
        <v>7709</v>
      </c>
      <c r="G788" t="s">
        <v>7706</v>
      </c>
      <c r="H788" t="s">
        <v>7726</v>
      </c>
      <c r="I788" t="s">
        <v>7733</v>
      </c>
      <c r="J788">
        <v>5</v>
      </c>
      <c r="K788">
        <v>19.55</v>
      </c>
      <c r="L788">
        <v>9.2999999999999999E-2</v>
      </c>
      <c r="M788">
        <v>88.66</v>
      </c>
      <c r="N788">
        <v>48.76</v>
      </c>
      <c r="O788">
        <v>39.9</v>
      </c>
      <c r="P788" t="s">
        <v>7759</v>
      </c>
    </row>
    <row r="789" spans="1:16" x14ac:dyDescent="0.25">
      <c r="A789" s="1">
        <v>45370</v>
      </c>
      <c r="B789" t="s">
        <v>803</v>
      </c>
      <c r="C789" t="s">
        <v>5738</v>
      </c>
      <c r="D789" t="s">
        <v>7700</v>
      </c>
      <c r="E789" t="s">
        <v>7703</v>
      </c>
      <c r="F789" t="s">
        <v>7708</v>
      </c>
      <c r="G789" t="s">
        <v>7713</v>
      </c>
      <c r="H789" t="s">
        <v>7728</v>
      </c>
      <c r="I789" t="s">
        <v>7755</v>
      </c>
      <c r="J789">
        <v>15</v>
      </c>
      <c r="K789">
        <v>3.35</v>
      </c>
      <c r="L789">
        <v>0.11899999999999999</v>
      </c>
      <c r="M789">
        <v>44.27</v>
      </c>
      <c r="N789">
        <v>28.78</v>
      </c>
      <c r="O789">
        <v>15.49</v>
      </c>
      <c r="P789" t="s">
        <v>7759</v>
      </c>
    </row>
    <row r="790" spans="1:16" x14ac:dyDescent="0.25">
      <c r="A790" s="1">
        <v>45697</v>
      </c>
      <c r="B790" t="s">
        <v>804</v>
      </c>
      <c r="C790" t="s">
        <v>5739</v>
      </c>
      <c r="D790" t="s">
        <v>7698</v>
      </c>
      <c r="E790" t="s">
        <v>7702</v>
      </c>
      <c r="F790" t="s">
        <v>7706</v>
      </c>
      <c r="G790" t="s">
        <v>7706</v>
      </c>
      <c r="H790" t="s">
        <v>7723</v>
      </c>
      <c r="I790" t="s">
        <v>7739</v>
      </c>
      <c r="J790">
        <v>20</v>
      </c>
      <c r="K790">
        <v>1.37</v>
      </c>
      <c r="L790">
        <v>9.4E-2</v>
      </c>
      <c r="M790">
        <v>24.82</v>
      </c>
      <c r="N790">
        <v>16.63</v>
      </c>
      <c r="O790">
        <v>8.19</v>
      </c>
      <c r="P790" t="s">
        <v>7757</v>
      </c>
    </row>
    <row r="791" spans="1:16" x14ac:dyDescent="0.25">
      <c r="A791" s="1">
        <v>45913</v>
      </c>
      <c r="B791" t="s">
        <v>805</v>
      </c>
      <c r="C791" t="s">
        <v>5355</v>
      </c>
      <c r="D791" t="s">
        <v>7700</v>
      </c>
      <c r="E791" t="s">
        <v>7702</v>
      </c>
      <c r="F791" t="s">
        <v>7708</v>
      </c>
      <c r="G791" t="s">
        <v>7718</v>
      </c>
      <c r="H791" t="s">
        <v>7727</v>
      </c>
      <c r="I791" t="s">
        <v>7738</v>
      </c>
      <c r="J791">
        <v>14</v>
      </c>
      <c r="K791">
        <v>1.08</v>
      </c>
      <c r="L791">
        <v>0</v>
      </c>
      <c r="M791">
        <v>15.12</v>
      </c>
      <c r="N791">
        <v>11.34</v>
      </c>
      <c r="O791">
        <v>3.78</v>
      </c>
      <c r="P791" t="s">
        <v>7757</v>
      </c>
    </row>
    <row r="792" spans="1:16" x14ac:dyDescent="0.25">
      <c r="A792" s="1">
        <v>45656</v>
      </c>
      <c r="B792" t="s">
        <v>806</v>
      </c>
      <c r="C792" t="s">
        <v>5740</v>
      </c>
      <c r="D792" t="s">
        <v>7700</v>
      </c>
      <c r="E792" t="s">
        <v>7703</v>
      </c>
      <c r="F792" t="s">
        <v>7707</v>
      </c>
      <c r="G792" t="s">
        <v>7722</v>
      </c>
      <c r="H792" t="s">
        <v>7724</v>
      </c>
      <c r="I792" t="s">
        <v>7747</v>
      </c>
      <c r="J792">
        <v>10</v>
      </c>
      <c r="K792">
        <v>1.78</v>
      </c>
      <c r="L792">
        <v>1.6E-2</v>
      </c>
      <c r="M792">
        <v>17.52</v>
      </c>
      <c r="N792">
        <v>12.26</v>
      </c>
      <c r="O792">
        <v>5.26</v>
      </c>
      <c r="P792" t="s">
        <v>7757</v>
      </c>
    </row>
    <row r="793" spans="1:16" x14ac:dyDescent="0.25">
      <c r="A793" s="1">
        <v>45777</v>
      </c>
      <c r="B793" t="s">
        <v>807</v>
      </c>
      <c r="C793" t="s">
        <v>5741</v>
      </c>
      <c r="D793" t="s">
        <v>7698</v>
      </c>
      <c r="E793" t="s">
        <v>7702</v>
      </c>
      <c r="F793" t="s">
        <v>7709</v>
      </c>
      <c r="G793" t="s">
        <v>7709</v>
      </c>
      <c r="H793" t="s">
        <v>7723</v>
      </c>
      <c r="I793" t="s">
        <v>7746</v>
      </c>
      <c r="J793">
        <v>5</v>
      </c>
      <c r="K793">
        <v>1.93</v>
      </c>
      <c r="L793">
        <v>0.19700000000000001</v>
      </c>
      <c r="M793">
        <v>7.75</v>
      </c>
      <c r="N793">
        <v>5.19</v>
      </c>
      <c r="O793">
        <v>2.56</v>
      </c>
      <c r="P793" t="s">
        <v>7760</v>
      </c>
    </row>
    <row r="794" spans="1:16" x14ac:dyDescent="0.25">
      <c r="A794" s="1">
        <v>45316</v>
      </c>
      <c r="B794" t="s">
        <v>808</v>
      </c>
      <c r="C794" t="s">
        <v>5742</v>
      </c>
      <c r="D794" t="s">
        <v>7700</v>
      </c>
      <c r="E794" t="s">
        <v>7702</v>
      </c>
      <c r="F794" t="s">
        <v>7706</v>
      </c>
      <c r="G794" t="s">
        <v>7706</v>
      </c>
      <c r="H794" t="s">
        <v>7728</v>
      </c>
      <c r="I794" t="s">
        <v>7750</v>
      </c>
      <c r="J794">
        <v>9</v>
      </c>
      <c r="K794">
        <v>2.6</v>
      </c>
      <c r="L794">
        <v>7.8E-2</v>
      </c>
      <c r="M794">
        <v>21.57</v>
      </c>
      <c r="N794">
        <v>14.02</v>
      </c>
      <c r="O794">
        <v>7.55</v>
      </c>
      <c r="P794" t="s">
        <v>7759</v>
      </c>
    </row>
    <row r="795" spans="1:16" x14ac:dyDescent="0.25">
      <c r="A795" s="1">
        <v>45395</v>
      </c>
      <c r="B795" t="s">
        <v>809</v>
      </c>
      <c r="C795" t="s">
        <v>5570</v>
      </c>
      <c r="D795" t="s">
        <v>7700</v>
      </c>
      <c r="E795" t="s">
        <v>7701</v>
      </c>
      <c r="F795" t="s">
        <v>7706</v>
      </c>
      <c r="G795" t="s">
        <v>7706</v>
      </c>
      <c r="H795" t="s">
        <v>7723</v>
      </c>
      <c r="I795" t="s">
        <v>7739</v>
      </c>
      <c r="J795">
        <v>4</v>
      </c>
      <c r="K795">
        <v>1.27</v>
      </c>
      <c r="L795">
        <v>0.14299999999999999</v>
      </c>
      <c r="M795">
        <v>4.3499999999999996</v>
      </c>
      <c r="N795">
        <v>2.91</v>
      </c>
      <c r="O795">
        <v>1.44</v>
      </c>
      <c r="P795" t="s">
        <v>7757</v>
      </c>
    </row>
    <row r="796" spans="1:16" x14ac:dyDescent="0.25">
      <c r="A796" s="1">
        <v>45927</v>
      </c>
      <c r="B796" t="s">
        <v>810</v>
      </c>
      <c r="C796" t="s">
        <v>5743</v>
      </c>
      <c r="D796" t="s">
        <v>7698</v>
      </c>
      <c r="E796" t="s">
        <v>7702</v>
      </c>
      <c r="F796" t="s">
        <v>7707</v>
      </c>
      <c r="G796" t="s">
        <v>7722</v>
      </c>
      <c r="H796" t="s">
        <v>7725</v>
      </c>
      <c r="I796" t="s">
        <v>7735</v>
      </c>
      <c r="J796">
        <v>3</v>
      </c>
      <c r="K796">
        <v>1.75</v>
      </c>
      <c r="L796">
        <v>1.4E-2</v>
      </c>
      <c r="M796">
        <v>5.18</v>
      </c>
      <c r="N796">
        <v>4.04</v>
      </c>
      <c r="O796">
        <v>1.1399999999999999</v>
      </c>
      <c r="P796" t="s">
        <v>7760</v>
      </c>
    </row>
    <row r="797" spans="1:16" x14ac:dyDescent="0.25">
      <c r="A797" s="1">
        <v>45640</v>
      </c>
      <c r="B797" t="s">
        <v>811</v>
      </c>
      <c r="C797" t="s">
        <v>5744</v>
      </c>
      <c r="D797" t="s">
        <v>7700</v>
      </c>
      <c r="E797" t="s">
        <v>7701</v>
      </c>
      <c r="F797" t="s">
        <v>7707</v>
      </c>
      <c r="G797" t="s">
        <v>7715</v>
      </c>
      <c r="H797" t="s">
        <v>7729</v>
      </c>
      <c r="I797" t="s">
        <v>7737</v>
      </c>
      <c r="J797">
        <v>5</v>
      </c>
      <c r="K797">
        <v>2.7</v>
      </c>
      <c r="L797">
        <v>0.03</v>
      </c>
      <c r="M797">
        <v>13.1</v>
      </c>
      <c r="N797">
        <v>9.43</v>
      </c>
      <c r="O797">
        <v>3.67</v>
      </c>
      <c r="P797" t="s">
        <v>7760</v>
      </c>
    </row>
    <row r="798" spans="1:16" x14ac:dyDescent="0.25">
      <c r="A798" s="1">
        <v>45905</v>
      </c>
      <c r="B798" t="s">
        <v>812</v>
      </c>
      <c r="C798" t="s">
        <v>5745</v>
      </c>
      <c r="D798" t="s">
        <v>7700</v>
      </c>
      <c r="E798" t="s">
        <v>7701</v>
      </c>
      <c r="F798" t="s">
        <v>7708</v>
      </c>
      <c r="G798" t="s">
        <v>7718</v>
      </c>
      <c r="H798" t="s">
        <v>7723</v>
      </c>
      <c r="I798" t="s">
        <v>7730</v>
      </c>
      <c r="J798">
        <v>14</v>
      </c>
      <c r="K798">
        <v>1.0900000000000001</v>
      </c>
      <c r="L798">
        <v>8.7999999999999995E-2</v>
      </c>
      <c r="M798">
        <v>13.92</v>
      </c>
      <c r="N798">
        <v>9.33</v>
      </c>
      <c r="O798">
        <v>4.59</v>
      </c>
      <c r="P798" t="s">
        <v>7760</v>
      </c>
    </row>
    <row r="799" spans="1:16" x14ac:dyDescent="0.25">
      <c r="A799" s="1">
        <v>45386</v>
      </c>
      <c r="B799" t="s">
        <v>813</v>
      </c>
      <c r="C799" t="s">
        <v>5746</v>
      </c>
      <c r="D799" t="s">
        <v>7700</v>
      </c>
      <c r="E799" t="s">
        <v>7702</v>
      </c>
      <c r="F799" t="s">
        <v>7709</v>
      </c>
      <c r="G799" t="s">
        <v>7709</v>
      </c>
      <c r="H799" t="s">
        <v>7725</v>
      </c>
      <c r="I799" t="s">
        <v>7735</v>
      </c>
      <c r="J799">
        <v>11</v>
      </c>
      <c r="K799">
        <v>1.56</v>
      </c>
      <c r="L799">
        <v>5.7000000000000002E-2</v>
      </c>
      <c r="M799">
        <v>16.18</v>
      </c>
      <c r="N799">
        <v>12.62</v>
      </c>
      <c r="O799">
        <v>3.56</v>
      </c>
      <c r="P799" t="s">
        <v>7758</v>
      </c>
    </row>
    <row r="800" spans="1:16" x14ac:dyDescent="0.25">
      <c r="A800" s="1">
        <v>45634</v>
      </c>
      <c r="B800" t="s">
        <v>814</v>
      </c>
      <c r="C800" t="s">
        <v>5747</v>
      </c>
      <c r="D800" t="s">
        <v>7698</v>
      </c>
      <c r="E800" t="s">
        <v>7701</v>
      </c>
      <c r="F800" t="s">
        <v>7708</v>
      </c>
      <c r="G800" t="s">
        <v>7718</v>
      </c>
      <c r="H800" t="s">
        <v>7724</v>
      </c>
      <c r="I800" t="s">
        <v>7747</v>
      </c>
      <c r="J800">
        <v>4</v>
      </c>
      <c r="K800">
        <v>2.74</v>
      </c>
      <c r="L800">
        <v>0.19400000000000001</v>
      </c>
      <c r="M800">
        <v>8.83</v>
      </c>
      <c r="N800">
        <v>6.18</v>
      </c>
      <c r="O800">
        <v>2.65</v>
      </c>
      <c r="P800" t="s">
        <v>7758</v>
      </c>
    </row>
    <row r="801" spans="1:16" x14ac:dyDescent="0.25">
      <c r="A801" s="1">
        <v>45659</v>
      </c>
      <c r="B801" t="s">
        <v>815</v>
      </c>
      <c r="C801" t="s">
        <v>5310</v>
      </c>
      <c r="D801" t="s">
        <v>7698</v>
      </c>
      <c r="E801" t="s">
        <v>7702</v>
      </c>
      <c r="F801" t="s">
        <v>7704</v>
      </c>
      <c r="G801" t="s">
        <v>7714</v>
      </c>
      <c r="H801" t="s">
        <v>7723</v>
      </c>
      <c r="I801" t="s">
        <v>7746</v>
      </c>
      <c r="J801">
        <v>12</v>
      </c>
      <c r="K801">
        <v>2.0699999999999998</v>
      </c>
      <c r="L801">
        <v>5.3999999999999999E-2</v>
      </c>
      <c r="M801">
        <v>23.5</v>
      </c>
      <c r="N801">
        <v>15.74</v>
      </c>
      <c r="O801">
        <v>7.76</v>
      </c>
      <c r="P801" t="s">
        <v>7761</v>
      </c>
    </row>
    <row r="802" spans="1:16" x14ac:dyDescent="0.25">
      <c r="A802" s="1">
        <v>45902</v>
      </c>
      <c r="B802" t="s">
        <v>816</v>
      </c>
      <c r="C802" t="s">
        <v>5748</v>
      </c>
      <c r="D802" t="s">
        <v>7700</v>
      </c>
      <c r="E802" t="s">
        <v>7702</v>
      </c>
      <c r="F802" t="s">
        <v>7708</v>
      </c>
      <c r="G802" t="s">
        <v>7716</v>
      </c>
      <c r="H802" t="s">
        <v>7728</v>
      </c>
      <c r="I802" t="s">
        <v>7736</v>
      </c>
      <c r="J802">
        <v>3</v>
      </c>
      <c r="K802">
        <v>2.77</v>
      </c>
      <c r="L802">
        <v>0.16</v>
      </c>
      <c r="M802">
        <v>6.98</v>
      </c>
      <c r="N802">
        <v>4.54</v>
      </c>
      <c r="O802">
        <v>2.44</v>
      </c>
      <c r="P802" t="s">
        <v>7758</v>
      </c>
    </row>
    <row r="803" spans="1:16" x14ac:dyDescent="0.25">
      <c r="A803" s="1">
        <v>45807</v>
      </c>
      <c r="B803" t="s">
        <v>817</v>
      </c>
      <c r="C803" t="s">
        <v>5651</v>
      </c>
      <c r="D803" t="s">
        <v>7700</v>
      </c>
      <c r="E803" t="s">
        <v>7702</v>
      </c>
      <c r="F803" t="s">
        <v>7707</v>
      </c>
      <c r="G803" t="s">
        <v>7712</v>
      </c>
      <c r="H803" t="s">
        <v>7723</v>
      </c>
      <c r="I803" t="s">
        <v>7739</v>
      </c>
      <c r="J803">
        <v>7</v>
      </c>
      <c r="K803">
        <v>1.1100000000000001</v>
      </c>
      <c r="L803">
        <v>9.2999999999999999E-2</v>
      </c>
      <c r="M803">
        <v>7.05</v>
      </c>
      <c r="N803">
        <v>4.72</v>
      </c>
      <c r="O803">
        <v>2.33</v>
      </c>
      <c r="P803" t="s">
        <v>7757</v>
      </c>
    </row>
    <row r="804" spans="1:16" x14ac:dyDescent="0.25">
      <c r="A804" s="1">
        <v>45861</v>
      </c>
      <c r="B804" t="s">
        <v>818</v>
      </c>
      <c r="C804" t="s">
        <v>5749</v>
      </c>
      <c r="D804" t="s">
        <v>7698</v>
      </c>
      <c r="E804" t="s">
        <v>7702</v>
      </c>
      <c r="F804" t="s">
        <v>7706</v>
      </c>
      <c r="G804" t="s">
        <v>7706</v>
      </c>
      <c r="H804" t="s">
        <v>7726</v>
      </c>
      <c r="I804" t="s">
        <v>7745</v>
      </c>
      <c r="J804">
        <v>1</v>
      </c>
      <c r="K804">
        <v>31.98</v>
      </c>
      <c r="L804">
        <v>4.9000000000000002E-2</v>
      </c>
      <c r="M804">
        <v>30.41</v>
      </c>
      <c r="N804">
        <v>16.73</v>
      </c>
      <c r="O804">
        <v>13.68</v>
      </c>
      <c r="P804" t="s">
        <v>7758</v>
      </c>
    </row>
    <row r="805" spans="1:16" x14ac:dyDescent="0.25">
      <c r="A805" s="1">
        <v>45410</v>
      </c>
      <c r="B805" t="s">
        <v>819</v>
      </c>
      <c r="C805" t="s">
        <v>5750</v>
      </c>
      <c r="D805" t="s">
        <v>7698</v>
      </c>
      <c r="E805" t="s">
        <v>7702</v>
      </c>
      <c r="F805" t="s">
        <v>7708</v>
      </c>
      <c r="G805" t="s">
        <v>7720</v>
      </c>
      <c r="H805" t="s">
        <v>7723</v>
      </c>
      <c r="I805" t="s">
        <v>7746</v>
      </c>
      <c r="J805">
        <v>16</v>
      </c>
      <c r="K805">
        <v>1.54</v>
      </c>
      <c r="L805">
        <v>3.1E-2</v>
      </c>
      <c r="M805">
        <v>23.88</v>
      </c>
      <c r="N805">
        <v>16</v>
      </c>
      <c r="O805">
        <v>7.88</v>
      </c>
      <c r="P805" t="s">
        <v>7761</v>
      </c>
    </row>
    <row r="806" spans="1:16" x14ac:dyDescent="0.25">
      <c r="A806" s="1">
        <v>45329</v>
      </c>
      <c r="B806" t="s">
        <v>820</v>
      </c>
      <c r="C806" t="s">
        <v>5751</v>
      </c>
      <c r="D806" t="s">
        <v>7700</v>
      </c>
      <c r="E806" t="s">
        <v>7702</v>
      </c>
      <c r="F806" t="s">
        <v>7708</v>
      </c>
      <c r="G806" t="s">
        <v>7716</v>
      </c>
      <c r="H806" t="s">
        <v>7725</v>
      </c>
      <c r="I806" t="s">
        <v>7744</v>
      </c>
      <c r="J806">
        <v>20</v>
      </c>
      <c r="K806">
        <v>1.79</v>
      </c>
      <c r="L806">
        <v>0.19400000000000001</v>
      </c>
      <c r="M806">
        <v>28.85</v>
      </c>
      <c r="N806">
        <v>22.5</v>
      </c>
      <c r="O806">
        <v>6.35</v>
      </c>
      <c r="P806" t="s">
        <v>7758</v>
      </c>
    </row>
    <row r="807" spans="1:16" x14ac:dyDescent="0.25">
      <c r="A807" s="1">
        <v>45432</v>
      </c>
      <c r="B807" t="s">
        <v>821</v>
      </c>
      <c r="C807" t="s">
        <v>5752</v>
      </c>
      <c r="D807" t="s">
        <v>7700</v>
      </c>
      <c r="E807" t="s">
        <v>7701</v>
      </c>
      <c r="F807" t="s">
        <v>7708</v>
      </c>
      <c r="G807" t="s">
        <v>7713</v>
      </c>
      <c r="H807" t="s">
        <v>7729</v>
      </c>
      <c r="I807" t="s">
        <v>7753</v>
      </c>
      <c r="J807">
        <v>12</v>
      </c>
      <c r="K807">
        <v>1.68</v>
      </c>
      <c r="L807">
        <v>4.2000000000000003E-2</v>
      </c>
      <c r="M807">
        <v>19.309999999999999</v>
      </c>
      <c r="N807">
        <v>13.9</v>
      </c>
      <c r="O807">
        <v>5.41</v>
      </c>
      <c r="P807" t="s">
        <v>7760</v>
      </c>
    </row>
    <row r="808" spans="1:16" x14ac:dyDescent="0.25">
      <c r="A808" s="1">
        <v>45927</v>
      </c>
      <c r="B808" t="s">
        <v>822</v>
      </c>
      <c r="C808" t="s">
        <v>5753</v>
      </c>
      <c r="D808" t="s">
        <v>7699</v>
      </c>
      <c r="E808" t="s">
        <v>7701</v>
      </c>
      <c r="F808" t="s">
        <v>7706</v>
      </c>
      <c r="G808" t="s">
        <v>7706</v>
      </c>
      <c r="H808" t="s">
        <v>7727</v>
      </c>
      <c r="I808" t="s">
        <v>7743</v>
      </c>
      <c r="J808">
        <v>5</v>
      </c>
      <c r="K808">
        <v>1.25</v>
      </c>
      <c r="L808">
        <v>0.13</v>
      </c>
      <c r="M808">
        <v>5.44</v>
      </c>
      <c r="N808">
        <v>4.08</v>
      </c>
      <c r="O808">
        <v>1.36</v>
      </c>
      <c r="P808" t="s">
        <v>7760</v>
      </c>
    </row>
    <row r="809" spans="1:16" x14ac:dyDescent="0.25">
      <c r="A809" s="1">
        <v>45500</v>
      </c>
      <c r="B809" t="s">
        <v>823</v>
      </c>
      <c r="C809" t="s">
        <v>5754</v>
      </c>
      <c r="D809" t="s">
        <v>7700</v>
      </c>
      <c r="E809" t="s">
        <v>7702</v>
      </c>
      <c r="F809" t="s">
        <v>7706</v>
      </c>
      <c r="G809" t="s">
        <v>7706</v>
      </c>
      <c r="H809" t="s">
        <v>7723</v>
      </c>
      <c r="I809" t="s">
        <v>7730</v>
      </c>
      <c r="J809">
        <v>6</v>
      </c>
      <c r="K809">
        <v>2.14</v>
      </c>
      <c r="L809">
        <v>0.13400000000000001</v>
      </c>
      <c r="M809">
        <v>11.12</v>
      </c>
      <c r="N809">
        <v>7.45</v>
      </c>
      <c r="O809">
        <v>3.67</v>
      </c>
      <c r="P809" t="s">
        <v>7759</v>
      </c>
    </row>
    <row r="810" spans="1:16" x14ac:dyDescent="0.25">
      <c r="A810" s="1">
        <v>45456</v>
      </c>
      <c r="B810" t="s">
        <v>824</v>
      </c>
      <c r="C810" t="s">
        <v>5755</v>
      </c>
      <c r="D810" t="s">
        <v>7700</v>
      </c>
      <c r="E810" t="s">
        <v>7703</v>
      </c>
      <c r="F810" t="s">
        <v>7704</v>
      </c>
      <c r="G810" t="s">
        <v>7714</v>
      </c>
      <c r="H810" t="s">
        <v>7727</v>
      </c>
      <c r="I810" t="s">
        <v>7740</v>
      </c>
      <c r="J810">
        <v>6</v>
      </c>
      <c r="K810">
        <v>1.84</v>
      </c>
      <c r="L810">
        <v>5.0000000000000001E-3</v>
      </c>
      <c r="M810">
        <v>10.98</v>
      </c>
      <c r="N810">
        <v>8.24</v>
      </c>
      <c r="O810">
        <v>2.74</v>
      </c>
      <c r="P810" t="s">
        <v>7759</v>
      </c>
    </row>
    <row r="811" spans="1:16" x14ac:dyDescent="0.25">
      <c r="A811" s="1">
        <v>45779</v>
      </c>
      <c r="B811" t="s">
        <v>825</v>
      </c>
      <c r="C811" t="s">
        <v>5230</v>
      </c>
      <c r="D811" t="s">
        <v>7700</v>
      </c>
      <c r="E811" t="s">
        <v>7701</v>
      </c>
      <c r="F811" t="s">
        <v>7705</v>
      </c>
      <c r="G811" t="s">
        <v>7711</v>
      </c>
      <c r="H811" t="s">
        <v>7723</v>
      </c>
      <c r="I811" t="s">
        <v>7739</v>
      </c>
      <c r="J811">
        <v>1</v>
      </c>
      <c r="K811">
        <v>1.49</v>
      </c>
      <c r="L811">
        <v>0</v>
      </c>
      <c r="M811">
        <v>1.49</v>
      </c>
      <c r="N811">
        <v>1</v>
      </c>
      <c r="O811">
        <v>0.49</v>
      </c>
      <c r="P811" t="s">
        <v>7761</v>
      </c>
    </row>
    <row r="812" spans="1:16" x14ac:dyDescent="0.25">
      <c r="A812" s="1">
        <v>45756</v>
      </c>
      <c r="B812" t="s">
        <v>826</v>
      </c>
      <c r="C812" t="s">
        <v>5756</v>
      </c>
      <c r="D812" t="s">
        <v>7700</v>
      </c>
      <c r="E812" t="s">
        <v>7702</v>
      </c>
      <c r="F812" t="s">
        <v>7704</v>
      </c>
      <c r="G812" t="s">
        <v>7710</v>
      </c>
      <c r="H812" t="s">
        <v>7729</v>
      </c>
      <c r="I812" t="s">
        <v>7742</v>
      </c>
      <c r="J812">
        <v>13</v>
      </c>
      <c r="K812">
        <v>2.93</v>
      </c>
      <c r="L812">
        <v>7.0000000000000007E-2</v>
      </c>
      <c r="M812">
        <v>35.42</v>
      </c>
      <c r="N812">
        <v>25.5</v>
      </c>
      <c r="O812">
        <v>9.92</v>
      </c>
      <c r="P812" t="s">
        <v>7760</v>
      </c>
    </row>
    <row r="813" spans="1:16" x14ac:dyDescent="0.25">
      <c r="A813" s="1">
        <v>45760</v>
      </c>
      <c r="B813" t="s">
        <v>827</v>
      </c>
      <c r="C813" t="s">
        <v>5757</v>
      </c>
      <c r="D813" t="s">
        <v>7700</v>
      </c>
      <c r="E813" t="s">
        <v>7701</v>
      </c>
      <c r="F813" t="s">
        <v>7708</v>
      </c>
      <c r="G813" t="s">
        <v>7720</v>
      </c>
      <c r="H813" t="s">
        <v>7729</v>
      </c>
      <c r="I813" t="s">
        <v>7742</v>
      </c>
      <c r="J813">
        <v>7</v>
      </c>
      <c r="K813">
        <v>2.61</v>
      </c>
      <c r="L813">
        <v>2.9000000000000001E-2</v>
      </c>
      <c r="M813">
        <v>17.739999999999998</v>
      </c>
      <c r="N813">
        <v>12.77</v>
      </c>
      <c r="O813">
        <v>4.97</v>
      </c>
      <c r="P813" t="s">
        <v>7757</v>
      </c>
    </row>
    <row r="814" spans="1:16" x14ac:dyDescent="0.25">
      <c r="A814" s="1">
        <v>45690</v>
      </c>
      <c r="B814" t="s">
        <v>828</v>
      </c>
      <c r="C814" t="s">
        <v>5758</v>
      </c>
      <c r="D814" t="s">
        <v>7698</v>
      </c>
      <c r="E814" t="s">
        <v>7702</v>
      </c>
      <c r="F814" t="s">
        <v>7705</v>
      </c>
      <c r="G814" t="s">
        <v>7705</v>
      </c>
      <c r="H814" t="s">
        <v>7723</v>
      </c>
      <c r="I814" t="s">
        <v>7746</v>
      </c>
      <c r="J814">
        <v>12</v>
      </c>
      <c r="K814">
        <v>1.19</v>
      </c>
      <c r="L814">
        <v>0.04</v>
      </c>
      <c r="M814">
        <v>13.71</v>
      </c>
      <c r="N814">
        <v>9.19</v>
      </c>
      <c r="O814">
        <v>4.5199999999999996</v>
      </c>
      <c r="P814" t="s">
        <v>7760</v>
      </c>
    </row>
    <row r="815" spans="1:16" x14ac:dyDescent="0.25">
      <c r="A815" s="1">
        <v>45469</v>
      </c>
      <c r="B815" t="s">
        <v>829</v>
      </c>
      <c r="C815" t="s">
        <v>5759</v>
      </c>
      <c r="D815" t="s">
        <v>7698</v>
      </c>
      <c r="E815" t="s">
        <v>7702</v>
      </c>
      <c r="F815" t="s">
        <v>7706</v>
      </c>
      <c r="G815" t="s">
        <v>7706</v>
      </c>
      <c r="H815" t="s">
        <v>7727</v>
      </c>
      <c r="I815" t="s">
        <v>7740</v>
      </c>
      <c r="J815">
        <v>9</v>
      </c>
      <c r="K815">
        <v>1.61</v>
      </c>
      <c r="L815">
        <v>0.153</v>
      </c>
      <c r="M815">
        <v>12.27</v>
      </c>
      <c r="N815">
        <v>9.1999999999999993</v>
      </c>
      <c r="O815">
        <v>3.07</v>
      </c>
      <c r="P815" t="s">
        <v>7758</v>
      </c>
    </row>
    <row r="816" spans="1:16" x14ac:dyDescent="0.25">
      <c r="A816" s="1">
        <v>45616</v>
      </c>
      <c r="B816" t="s">
        <v>830</v>
      </c>
      <c r="C816" t="s">
        <v>5760</v>
      </c>
      <c r="D816" t="s">
        <v>7700</v>
      </c>
      <c r="E816" t="s">
        <v>7701</v>
      </c>
      <c r="F816" t="s">
        <v>7706</v>
      </c>
      <c r="G816" t="s">
        <v>7706</v>
      </c>
      <c r="H816" t="s">
        <v>7725</v>
      </c>
      <c r="I816" t="s">
        <v>7732</v>
      </c>
      <c r="J816">
        <v>16</v>
      </c>
      <c r="K816">
        <v>1.18</v>
      </c>
      <c r="L816">
        <v>0.13100000000000001</v>
      </c>
      <c r="M816">
        <v>16.41</v>
      </c>
      <c r="N816">
        <v>12.8</v>
      </c>
      <c r="O816">
        <v>3.61</v>
      </c>
      <c r="P816" t="s">
        <v>7757</v>
      </c>
    </row>
    <row r="817" spans="1:16" x14ac:dyDescent="0.25">
      <c r="A817" s="1">
        <v>45451</v>
      </c>
      <c r="B817" t="s">
        <v>831</v>
      </c>
      <c r="C817" t="s">
        <v>5761</v>
      </c>
      <c r="D817" t="s">
        <v>7700</v>
      </c>
      <c r="E817" t="s">
        <v>7702</v>
      </c>
      <c r="F817" t="s">
        <v>7705</v>
      </c>
      <c r="G817" t="s">
        <v>7705</v>
      </c>
      <c r="H817" t="s">
        <v>7727</v>
      </c>
      <c r="I817" t="s">
        <v>7740</v>
      </c>
      <c r="J817">
        <v>2</v>
      </c>
      <c r="K817">
        <v>1</v>
      </c>
      <c r="L817">
        <v>0.1</v>
      </c>
      <c r="M817">
        <v>1.8</v>
      </c>
      <c r="N817">
        <v>1.35</v>
      </c>
      <c r="O817">
        <v>0.45</v>
      </c>
      <c r="P817" t="s">
        <v>7760</v>
      </c>
    </row>
    <row r="818" spans="1:16" x14ac:dyDescent="0.25">
      <c r="A818" s="1">
        <v>45671</v>
      </c>
      <c r="B818" t="s">
        <v>832</v>
      </c>
      <c r="C818" t="s">
        <v>5762</v>
      </c>
      <c r="D818" t="s">
        <v>7698</v>
      </c>
      <c r="E818" t="s">
        <v>7702</v>
      </c>
      <c r="F818" t="s">
        <v>7704</v>
      </c>
      <c r="G818" t="s">
        <v>7710</v>
      </c>
      <c r="H818" t="s">
        <v>7726</v>
      </c>
      <c r="I818" t="s">
        <v>7733</v>
      </c>
      <c r="J818">
        <v>5</v>
      </c>
      <c r="K818">
        <v>24.91</v>
      </c>
      <c r="L818">
        <v>0.13400000000000001</v>
      </c>
      <c r="M818">
        <v>107.86</v>
      </c>
      <c r="N818">
        <v>59.32</v>
      </c>
      <c r="O818">
        <v>48.54</v>
      </c>
      <c r="P818" t="s">
        <v>7760</v>
      </c>
    </row>
    <row r="819" spans="1:16" x14ac:dyDescent="0.25">
      <c r="A819" s="1">
        <v>45733</v>
      </c>
      <c r="B819" t="s">
        <v>833</v>
      </c>
      <c r="C819" t="s">
        <v>5763</v>
      </c>
      <c r="D819" t="s">
        <v>7700</v>
      </c>
      <c r="E819" t="s">
        <v>7703</v>
      </c>
      <c r="F819" t="s">
        <v>7709</v>
      </c>
      <c r="G819" t="s">
        <v>7719</v>
      </c>
      <c r="H819" t="s">
        <v>7728</v>
      </c>
      <c r="I819" t="s">
        <v>7750</v>
      </c>
      <c r="J819">
        <v>2</v>
      </c>
      <c r="K819">
        <v>1.74</v>
      </c>
      <c r="L819">
        <v>0.11899999999999999</v>
      </c>
      <c r="M819">
        <v>3.07</v>
      </c>
      <c r="N819">
        <v>2</v>
      </c>
      <c r="O819">
        <v>1.07</v>
      </c>
      <c r="P819" t="s">
        <v>7761</v>
      </c>
    </row>
    <row r="820" spans="1:16" x14ac:dyDescent="0.25">
      <c r="A820" s="1">
        <v>45708</v>
      </c>
      <c r="B820" t="s">
        <v>834</v>
      </c>
      <c r="C820" t="s">
        <v>5685</v>
      </c>
      <c r="D820" t="s">
        <v>7698</v>
      </c>
      <c r="E820" t="s">
        <v>7703</v>
      </c>
      <c r="F820" t="s">
        <v>7705</v>
      </c>
      <c r="G820" t="s">
        <v>7711</v>
      </c>
      <c r="H820" t="s">
        <v>7723</v>
      </c>
      <c r="I820" t="s">
        <v>7746</v>
      </c>
      <c r="J820">
        <v>20</v>
      </c>
      <c r="K820">
        <v>1.72</v>
      </c>
      <c r="L820">
        <v>4.8000000000000001E-2</v>
      </c>
      <c r="M820">
        <v>32.75</v>
      </c>
      <c r="N820">
        <v>21.94</v>
      </c>
      <c r="O820">
        <v>10.81</v>
      </c>
      <c r="P820" t="s">
        <v>7760</v>
      </c>
    </row>
    <row r="821" spans="1:16" x14ac:dyDescent="0.25">
      <c r="A821" s="1">
        <v>45595</v>
      </c>
      <c r="B821" t="s">
        <v>835</v>
      </c>
      <c r="C821" t="s">
        <v>5764</v>
      </c>
      <c r="D821" t="s">
        <v>7700</v>
      </c>
      <c r="E821" t="s">
        <v>7701</v>
      </c>
      <c r="F821" t="s">
        <v>7705</v>
      </c>
      <c r="G821" t="s">
        <v>7705</v>
      </c>
      <c r="H821" t="s">
        <v>7725</v>
      </c>
      <c r="I821" t="s">
        <v>7735</v>
      </c>
      <c r="J821">
        <v>17</v>
      </c>
      <c r="K821">
        <v>2.8</v>
      </c>
      <c r="L821">
        <v>8.7999999999999995E-2</v>
      </c>
      <c r="M821">
        <v>43.41</v>
      </c>
      <c r="N821">
        <v>33.86</v>
      </c>
      <c r="O821">
        <v>9.5500000000000007</v>
      </c>
      <c r="P821" t="s">
        <v>7759</v>
      </c>
    </row>
    <row r="822" spans="1:16" x14ac:dyDescent="0.25">
      <c r="A822" s="1">
        <v>45429</v>
      </c>
      <c r="B822" t="s">
        <v>836</v>
      </c>
      <c r="C822" t="s">
        <v>5765</v>
      </c>
      <c r="D822" t="s">
        <v>7698</v>
      </c>
      <c r="E822" t="s">
        <v>7702</v>
      </c>
      <c r="F822" t="s">
        <v>7709</v>
      </c>
      <c r="G822" t="s">
        <v>7709</v>
      </c>
      <c r="H822" t="s">
        <v>7725</v>
      </c>
      <c r="I822" t="s">
        <v>7735</v>
      </c>
      <c r="J822">
        <v>1</v>
      </c>
      <c r="K822">
        <v>1.25</v>
      </c>
      <c r="L822">
        <v>3.6999999999999998E-2</v>
      </c>
      <c r="M822">
        <v>1.2</v>
      </c>
      <c r="N822">
        <v>0.94</v>
      </c>
      <c r="O822">
        <v>0.26</v>
      </c>
      <c r="P822" t="s">
        <v>7759</v>
      </c>
    </row>
    <row r="823" spans="1:16" x14ac:dyDescent="0.25">
      <c r="A823" s="1">
        <v>45413</v>
      </c>
      <c r="B823" t="s">
        <v>837</v>
      </c>
      <c r="C823" t="s">
        <v>5091</v>
      </c>
      <c r="D823" t="s">
        <v>7700</v>
      </c>
      <c r="E823" t="s">
        <v>7702</v>
      </c>
      <c r="F823" t="s">
        <v>7708</v>
      </c>
      <c r="G823" t="s">
        <v>7713</v>
      </c>
      <c r="H823" t="s">
        <v>7725</v>
      </c>
      <c r="I823" t="s">
        <v>7744</v>
      </c>
      <c r="J823">
        <v>10</v>
      </c>
      <c r="K823">
        <v>2.2400000000000002</v>
      </c>
      <c r="L823">
        <v>0</v>
      </c>
      <c r="M823">
        <v>22.4</v>
      </c>
      <c r="N823">
        <v>17.47</v>
      </c>
      <c r="O823">
        <v>4.93</v>
      </c>
      <c r="P823" t="s">
        <v>7760</v>
      </c>
    </row>
    <row r="824" spans="1:16" x14ac:dyDescent="0.25">
      <c r="A824" s="1">
        <v>45572</v>
      </c>
      <c r="B824" t="s">
        <v>838</v>
      </c>
      <c r="C824" t="s">
        <v>5766</v>
      </c>
      <c r="D824" t="s">
        <v>7700</v>
      </c>
      <c r="E824" t="s">
        <v>7702</v>
      </c>
      <c r="F824" t="s">
        <v>7706</v>
      </c>
      <c r="G824" t="s">
        <v>7706</v>
      </c>
      <c r="H824" t="s">
        <v>7729</v>
      </c>
      <c r="I824" t="s">
        <v>7742</v>
      </c>
      <c r="J824">
        <v>15</v>
      </c>
      <c r="K824">
        <v>3.18</v>
      </c>
      <c r="L824">
        <v>1.9E-2</v>
      </c>
      <c r="M824">
        <v>46.79</v>
      </c>
      <c r="N824">
        <v>33.69</v>
      </c>
      <c r="O824">
        <v>13.1</v>
      </c>
      <c r="P824" t="s">
        <v>7758</v>
      </c>
    </row>
    <row r="825" spans="1:16" x14ac:dyDescent="0.25">
      <c r="A825" s="1">
        <v>45928</v>
      </c>
      <c r="B825" t="s">
        <v>839</v>
      </c>
      <c r="C825" t="s">
        <v>5462</v>
      </c>
      <c r="D825" t="s">
        <v>7700</v>
      </c>
      <c r="E825" t="s">
        <v>7701</v>
      </c>
      <c r="F825" t="s">
        <v>7705</v>
      </c>
      <c r="G825" t="s">
        <v>7721</v>
      </c>
      <c r="H825" t="s">
        <v>7727</v>
      </c>
      <c r="I825" t="s">
        <v>7741</v>
      </c>
      <c r="J825">
        <v>12</v>
      </c>
      <c r="K825">
        <v>2.15</v>
      </c>
      <c r="L825">
        <v>8.5999999999999993E-2</v>
      </c>
      <c r="M825">
        <v>23.58</v>
      </c>
      <c r="N825">
        <v>17.68</v>
      </c>
      <c r="O825">
        <v>5.9</v>
      </c>
      <c r="P825" t="s">
        <v>7757</v>
      </c>
    </row>
    <row r="826" spans="1:16" x14ac:dyDescent="0.25">
      <c r="A826" s="1">
        <v>45849</v>
      </c>
      <c r="B826" t="s">
        <v>840</v>
      </c>
      <c r="C826" t="s">
        <v>5767</v>
      </c>
      <c r="D826" t="s">
        <v>7698</v>
      </c>
      <c r="E826" t="s">
        <v>7702</v>
      </c>
      <c r="F826" t="s">
        <v>7707</v>
      </c>
      <c r="G826" t="s">
        <v>7717</v>
      </c>
      <c r="H826" t="s">
        <v>7728</v>
      </c>
      <c r="I826" t="s">
        <v>7736</v>
      </c>
      <c r="J826">
        <v>17</v>
      </c>
      <c r="K826">
        <v>2.4500000000000002</v>
      </c>
      <c r="L826">
        <v>1.2E-2</v>
      </c>
      <c r="M826">
        <v>41.15</v>
      </c>
      <c r="N826">
        <v>26.75</v>
      </c>
      <c r="O826">
        <v>14.4</v>
      </c>
      <c r="P826" t="s">
        <v>7760</v>
      </c>
    </row>
    <row r="827" spans="1:16" x14ac:dyDescent="0.25">
      <c r="A827" s="1">
        <v>45443</v>
      </c>
      <c r="B827" t="s">
        <v>841</v>
      </c>
      <c r="C827" t="s">
        <v>5768</v>
      </c>
      <c r="D827" t="s">
        <v>7700</v>
      </c>
      <c r="E827" t="s">
        <v>7702</v>
      </c>
      <c r="F827" t="s">
        <v>7708</v>
      </c>
      <c r="G827" t="s">
        <v>7713</v>
      </c>
      <c r="H827" t="s">
        <v>7729</v>
      </c>
      <c r="I827" t="s">
        <v>7737</v>
      </c>
      <c r="J827">
        <v>13</v>
      </c>
      <c r="K827">
        <v>1.26</v>
      </c>
      <c r="L827">
        <v>0.125</v>
      </c>
      <c r="M827">
        <v>14.33</v>
      </c>
      <c r="N827">
        <v>10.32</v>
      </c>
      <c r="O827">
        <v>4.01</v>
      </c>
      <c r="P827" t="s">
        <v>7757</v>
      </c>
    </row>
    <row r="828" spans="1:16" x14ac:dyDescent="0.25">
      <c r="A828" s="1">
        <v>45664</v>
      </c>
      <c r="B828" t="s">
        <v>842</v>
      </c>
      <c r="C828" t="s">
        <v>5644</v>
      </c>
      <c r="D828" t="s">
        <v>7700</v>
      </c>
      <c r="E828" t="s">
        <v>7703</v>
      </c>
      <c r="F828" t="s">
        <v>7707</v>
      </c>
      <c r="G828" t="s">
        <v>7715</v>
      </c>
      <c r="H828" t="s">
        <v>7723</v>
      </c>
      <c r="I828" t="s">
        <v>7730</v>
      </c>
      <c r="J828">
        <v>8</v>
      </c>
      <c r="K828">
        <v>1.55</v>
      </c>
      <c r="L828">
        <v>5.0000000000000001E-3</v>
      </c>
      <c r="M828">
        <v>12.34</v>
      </c>
      <c r="N828">
        <v>8.27</v>
      </c>
      <c r="O828">
        <v>4.07</v>
      </c>
      <c r="P828" t="s">
        <v>7757</v>
      </c>
    </row>
    <row r="829" spans="1:16" x14ac:dyDescent="0.25">
      <c r="A829" s="1">
        <v>45769</v>
      </c>
      <c r="B829" t="s">
        <v>843</v>
      </c>
      <c r="C829" t="s">
        <v>5769</v>
      </c>
      <c r="D829" t="s">
        <v>7700</v>
      </c>
      <c r="E829" t="s">
        <v>7701</v>
      </c>
      <c r="F829" t="s">
        <v>7708</v>
      </c>
      <c r="G829" t="s">
        <v>7716</v>
      </c>
      <c r="H829" t="s">
        <v>7725</v>
      </c>
      <c r="I829" t="s">
        <v>7744</v>
      </c>
      <c r="J829">
        <v>12</v>
      </c>
      <c r="K829">
        <v>2.4500000000000002</v>
      </c>
      <c r="L829">
        <v>3.7999999999999999E-2</v>
      </c>
      <c r="M829">
        <v>28.28</v>
      </c>
      <c r="N829">
        <v>22.06</v>
      </c>
      <c r="O829">
        <v>6.22</v>
      </c>
      <c r="P829" t="s">
        <v>7760</v>
      </c>
    </row>
    <row r="830" spans="1:16" x14ac:dyDescent="0.25">
      <c r="A830" s="1">
        <v>45923</v>
      </c>
      <c r="B830" t="s">
        <v>844</v>
      </c>
      <c r="C830" t="s">
        <v>5770</v>
      </c>
      <c r="D830" t="s">
        <v>7700</v>
      </c>
      <c r="E830" t="s">
        <v>7702</v>
      </c>
      <c r="F830" t="s">
        <v>7707</v>
      </c>
      <c r="G830" t="s">
        <v>7717</v>
      </c>
      <c r="H830" t="s">
        <v>7728</v>
      </c>
      <c r="I830" t="s">
        <v>7750</v>
      </c>
      <c r="J830">
        <v>4</v>
      </c>
      <c r="K830">
        <v>2.36</v>
      </c>
      <c r="L830">
        <v>0</v>
      </c>
      <c r="M830">
        <v>9.44</v>
      </c>
      <c r="N830">
        <v>6.14</v>
      </c>
      <c r="O830">
        <v>3.3</v>
      </c>
      <c r="P830" t="s">
        <v>7758</v>
      </c>
    </row>
    <row r="831" spans="1:16" x14ac:dyDescent="0.25">
      <c r="A831" s="1">
        <v>45856</v>
      </c>
      <c r="B831" t="s">
        <v>845</v>
      </c>
      <c r="C831" t="s">
        <v>5771</v>
      </c>
      <c r="D831" t="s">
        <v>7698</v>
      </c>
      <c r="E831" t="s">
        <v>7702</v>
      </c>
      <c r="F831" t="s">
        <v>7705</v>
      </c>
      <c r="G831" t="s">
        <v>7705</v>
      </c>
      <c r="H831" t="s">
        <v>7726</v>
      </c>
      <c r="I831" t="s">
        <v>7745</v>
      </c>
      <c r="J831">
        <v>6</v>
      </c>
      <c r="K831">
        <v>26.68</v>
      </c>
      <c r="L831">
        <v>4.5999999999999999E-2</v>
      </c>
      <c r="M831">
        <v>152.72</v>
      </c>
      <c r="N831">
        <v>84</v>
      </c>
      <c r="O831">
        <v>68.72</v>
      </c>
      <c r="P831" t="s">
        <v>7758</v>
      </c>
    </row>
    <row r="832" spans="1:16" x14ac:dyDescent="0.25">
      <c r="A832" s="1">
        <v>45463</v>
      </c>
      <c r="B832" t="s">
        <v>846</v>
      </c>
      <c r="C832" t="s">
        <v>5772</v>
      </c>
      <c r="D832" t="s">
        <v>7699</v>
      </c>
      <c r="E832" t="s">
        <v>7701</v>
      </c>
      <c r="F832" t="s">
        <v>7708</v>
      </c>
      <c r="G832" t="s">
        <v>7718</v>
      </c>
      <c r="H832" t="s">
        <v>7728</v>
      </c>
      <c r="I832" t="s">
        <v>7754</v>
      </c>
      <c r="J832">
        <v>5</v>
      </c>
      <c r="K832">
        <v>2.2999999999999998</v>
      </c>
      <c r="L832">
        <v>1.0999999999999999E-2</v>
      </c>
      <c r="M832">
        <v>11.37</v>
      </c>
      <c r="N832">
        <v>7.39</v>
      </c>
      <c r="O832">
        <v>3.98</v>
      </c>
      <c r="P832" t="s">
        <v>7757</v>
      </c>
    </row>
    <row r="833" spans="1:16" x14ac:dyDescent="0.25">
      <c r="A833" s="1">
        <v>45375</v>
      </c>
      <c r="B833" t="s">
        <v>847</v>
      </c>
      <c r="C833" t="s">
        <v>5197</v>
      </c>
      <c r="D833" t="s">
        <v>7699</v>
      </c>
      <c r="E833" t="s">
        <v>7701</v>
      </c>
      <c r="F833" t="s">
        <v>7705</v>
      </c>
      <c r="G833" t="s">
        <v>7721</v>
      </c>
      <c r="H833" t="s">
        <v>7725</v>
      </c>
      <c r="I833" t="s">
        <v>7744</v>
      </c>
      <c r="J833">
        <v>14</v>
      </c>
      <c r="K833">
        <v>2.86</v>
      </c>
      <c r="L833">
        <v>3.9E-2</v>
      </c>
      <c r="M833">
        <v>38.479999999999997</v>
      </c>
      <c r="N833">
        <v>30.01</v>
      </c>
      <c r="O833">
        <v>8.4700000000000006</v>
      </c>
      <c r="P833" t="s">
        <v>7757</v>
      </c>
    </row>
    <row r="834" spans="1:16" x14ac:dyDescent="0.25">
      <c r="A834" s="1">
        <v>45855</v>
      </c>
      <c r="B834" t="s">
        <v>848</v>
      </c>
      <c r="C834" t="s">
        <v>5773</v>
      </c>
      <c r="D834" t="s">
        <v>7700</v>
      </c>
      <c r="E834" t="s">
        <v>7701</v>
      </c>
      <c r="F834" t="s">
        <v>7707</v>
      </c>
      <c r="G834" t="s">
        <v>7722</v>
      </c>
      <c r="H834" t="s">
        <v>7727</v>
      </c>
      <c r="I834" t="s">
        <v>7734</v>
      </c>
      <c r="J834">
        <v>1</v>
      </c>
      <c r="K834">
        <v>2.17</v>
      </c>
      <c r="L834">
        <v>0.188</v>
      </c>
      <c r="M834">
        <v>1.76</v>
      </c>
      <c r="N834">
        <v>1.32</v>
      </c>
      <c r="O834">
        <v>0.44</v>
      </c>
      <c r="P834" t="s">
        <v>7760</v>
      </c>
    </row>
    <row r="835" spans="1:16" x14ac:dyDescent="0.25">
      <c r="A835" s="1">
        <v>45336</v>
      </c>
      <c r="B835" t="s">
        <v>849</v>
      </c>
      <c r="C835" t="s">
        <v>5774</v>
      </c>
      <c r="D835" t="s">
        <v>7698</v>
      </c>
      <c r="E835" t="s">
        <v>7702</v>
      </c>
      <c r="F835" t="s">
        <v>7704</v>
      </c>
      <c r="G835" t="s">
        <v>7714</v>
      </c>
      <c r="H835" t="s">
        <v>7729</v>
      </c>
      <c r="I835" t="s">
        <v>7742</v>
      </c>
      <c r="J835">
        <v>20</v>
      </c>
      <c r="K835">
        <v>1.72</v>
      </c>
      <c r="L835">
        <v>0.111</v>
      </c>
      <c r="M835">
        <v>30.58</v>
      </c>
      <c r="N835">
        <v>22.02</v>
      </c>
      <c r="O835">
        <v>8.56</v>
      </c>
      <c r="P835" t="s">
        <v>7760</v>
      </c>
    </row>
    <row r="836" spans="1:16" x14ac:dyDescent="0.25">
      <c r="A836" s="1">
        <v>45861</v>
      </c>
      <c r="B836" t="s">
        <v>850</v>
      </c>
      <c r="C836" t="s">
        <v>5775</v>
      </c>
      <c r="D836" t="s">
        <v>7699</v>
      </c>
      <c r="E836" t="s">
        <v>7702</v>
      </c>
      <c r="F836" t="s">
        <v>7705</v>
      </c>
      <c r="G836" t="s">
        <v>7711</v>
      </c>
      <c r="H836" t="s">
        <v>7729</v>
      </c>
      <c r="I836" t="s">
        <v>7737</v>
      </c>
      <c r="J836">
        <v>16</v>
      </c>
      <c r="K836">
        <v>3.17</v>
      </c>
      <c r="L836">
        <v>0</v>
      </c>
      <c r="M836">
        <v>50.72</v>
      </c>
      <c r="N836">
        <v>36.520000000000003</v>
      </c>
      <c r="O836">
        <v>14.2</v>
      </c>
      <c r="P836" t="s">
        <v>7760</v>
      </c>
    </row>
    <row r="837" spans="1:16" x14ac:dyDescent="0.25">
      <c r="A837" s="1">
        <v>45518</v>
      </c>
      <c r="B837" t="s">
        <v>851</v>
      </c>
      <c r="C837" t="s">
        <v>5776</v>
      </c>
      <c r="D837" t="s">
        <v>7700</v>
      </c>
      <c r="E837" t="s">
        <v>7702</v>
      </c>
      <c r="F837" t="s">
        <v>7708</v>
      </c>
      <c r="G837" t="s">
        <v>7716</v>
      </c>
      <c r="H837" t="s">
        <v>7727</v>
      </c>
      <c r="I837" t="s">
        <v>7743</v>
      </c>
      <c r="J837">
        <v>4</v>
      </c>
      <c r="K837">
        <v>1.01</v>
      </c>
      <c r="L837">
        <v>0.14699999999999999</v>
      </c>
      <c r="M837">
        <v>3.45</v>
      </c>
      <c r="N837">
        <v>2.59</v>
      </c>
      <c r="O837">
        <v>0.86</v>
      </c>
      <c r="P837" t="s">
        <v>7759</v>
      </c>
    </row>
    <row r="838" spans="1:16" x14ac:dyDescent="0.25">
      <c r="A838" s="1">
        <v>45672</v>
      </c>
      <c r="B838" t="s">
        <v>852</v>
      </c>
      <c r="C838" t="s">
        <v>5777</v>
      </c>
      <c r="D838" t="s">
        <v>7700</v>
      </c>
      <c r="E838" t="s">
        <v>7702</v>
      </c>
      <c r="F838" t="s">
        <v>7708</v>
      </c>
      <c r="G838" t="s">
        <v>7720</v>
      </c>
      <c r="H838" t="s">
        <v>7723</v>
      </c>
      <c r="I838" t="s">
        <v>7746</v>
      </c>
      <c r="J838">
        <v>17</v>
      </c>
      <c r="K838">
        <v>1.82</v>
      </c>
      <c r="L838">
        <v>0.11899999999999999</v>
      </c>
      <c r="M838">
        <v>27.26</v>
      </c>
      <c r="N838">
        <v>18.260000000000002</v>
      </c>
      <c r="O838">
        <v>9</v>
      </c>
      <c r="P838" t="s">
        <v>7760</v>
      </c>
    </row>
    <row r="839" spans="1:16" x14ac:dyDescent="0.25">
      <c r="A839" s="1">
        <v>45714</v>
      </c>
      <c r="B839" t="s">
        <v>853</v>
      </c>
      <c r="C839" t="s">
        <v>5483</v>
      </c>
      <c r="D839" t="s">
        <v>7700</v>
      </c>
      <c r="E839" t="s">
        <v>7702</v>
      </c>
      <c r="F839" t="s">
        <v>7709</v>
      </c>
      <c r="G839" t="s">
        <v>7706</v>
      </c>
      <c r="H839" t="s">
        <v>7724</v>
      </c>
      <c r="I839" t="s">
        <v>7747</v>
      </c>
      <c r="J839">
        <v>9</v>
      </c>
      <c r="K839">
        <v>2.4500000000000002</v>
      </c>
      <c r="L839">
        <v>0.108</v>
      </c>
      <c r="M839">
        <v>19.670000000000002</v>
      </c>
      <c r="N839">
        <v>13.77</v>
      </c>
      <c r="O839">
        <v>5.9</v>
      </c>
      <c r="P839" t="s">
        <v>7760</v>
      </c>
    </row>
    <row r="840" spans="1:16" x14ac:dyDescent="0.25">
      <c r="A840" s="1">
        <v>45923</v>
      </c>
      <c r="B840" t="s">
        <v>854</v>
      </c>
      <c r="C840" t="s">
        <v>5778</v>
      </c>
      <c r="D840" t="s">
        <v>7700</v>
      </c>
      <c r="E840" t="s">
        <v>7701</v>
      </c>
      <c r="F840" t="s">
        <v>7707</v>
      </c>
      <c r="G840" t="s">
        <v>7715</v>
      </c>
      <c r="H840" t="s">
        <v>7729</v>
      </c>
      <c r="I840" t="s">
        <v>7737</v>
      </c>
      <c r="J840">
        <v>12</v>
      </c>
      <c r="K840">
        <v>1.88</v>
      </c>
      <c r="L840">
        <v>6.9000000000000006E-2</v>
      </c>
      <c r="M840">
        <v>21</v>
      </c>
      <c r="N840">
        <v>15.12</v>
      </c>
      <c r="O840">
        <v>5.88</v>
      </c>
      <c r="P840" t="s">
        <v>7757</v>
      </c>
    </row>
    <row r="841" spans="1:16" x14ac:dyDescent="0.25">
      <c r="A841" s="1">
        <v>45769</v>
      </c>
      <c r="B841" t="s">
        <v>855</v>
      </c>
      <c r="C841" t="s">
        <v>5779</v>
      </c>
      <c r="D841" t="s">
        <v>7700</v>
      </c>
      <c r="E841" t="s">
        <v>7702</v>
      </c>
      <c r="F841" t="s">
        <v>7708</v>
      </c>
      <c r="G841" t="s">
        <v>7716</v>
      </c>
      <c r="H841" t="s">
        <v>7728</v>
      </c>
      <c r="I841" t="s">
        <v>7736</v>
      </c>
      <c r="J841">
        <v>17</v>
      </c>
      <c r="K841">
        <v>1.58</v>
      </c>
      <c r="L841">
        <v>5.3999999999999999E-2</v>
      </c>
      <c r="M841">
        <v>25.41</v>
      </c>
      <c r="N841">
        <v>16.52</v>
      </c>
      <c r="O841">
        <v>8.89</v>
      </c>
      <c r="P841" t="s">
        <v>7757</v>
      </c>
    </row>
    <row r="842" spans="1:16" x14ac:dyDescent="0.25">
      <c r="A842" s="1">
        <v>45446</v>
      </c>
      <c r="B842" t="s">
        <v>856</v>
      </c>
      <c r="C842" t="s">
        <v>5028</v>
      </c>
      <c r="D842" t="s">
        <v>7700</v>
      </c>
      <c r="E842" t="s">
        <v>7701</v>
      </c>
      <c r="F842" t="s">
        <v>7709</v>
      </c>
      <c r="G842" t="s">
        <v>7719</v>
      </c>
      <c r="H842" t="s">
        <v>7725</v>
      </c>
      <c r="I842" t="s">
        <v>7744</v>
      </c>
      <c r="J842">
        <v>16</v>
      </c>
      <c r="K842">
        <v>2.63</v>
      </c>
      <c r="L842">
        <v>0.16300000000000001</v>
      </c>
      <c r="M842">
        <v>35.22</v>
      </c>
      <c r="N842">
        <v>27.47</v>
      </c>
      <c r="O842">
        <v>7.75</v>
      </c>
      <c r="P842" t="s">
        <v>7761</v>
      </c>
    </row>
    <row r="843" spans="1:16" x14ac:dyDescent="0.25">
      <c r="A843" s="1">
        <v>45402</v>
      </c>
      <c r="B843" t="s">
        <v>857</v>
      </c>
      <c r="C843" t="s">
        <v>5780</v>
      </c>
      <c r="D843" t="s">
        <v>7700</v>
      </c>
      <c r="E843" t="s">
        <v>7703</v>
      </c>
      <c r="F843" t="s">
        <v>7707</v>
      </c>
      <c r="G843" t="s">
        <v>7715</v>
      </c>
      <c r="H843" t="s">
        <v>7723</v>
      </c>
      <c r="I843" t="s">
        <v>7730</v>
      </c>
      <c r="J843">
        <v>5</v>
      </c>
      <c r="K843">
        <v>1.58</v>
      </c>
      <c r="L843">
        <v>0</v>
      </c>
      <c r="M843">
        <v>7.9</v>
      </c>
      <c r="N843">
        <v>5.29</v>
      </c>
      <c r="O843">
        <v>2.61</v>
      </c>
      <c r="P843" t="s">
        <v>7759</v>
      </c>
    </row>
    <row r="844" spans="1:16" x14ac:dyDescent="0.25">
      <c r="A844" s="1">
        <v>45894</v>
      </c>
      <c r="B844" t="s">
        <v>858</v>
      </c>
      <c r="C844" t="s">
        <v>5781</v>
      </c>
      <c r="D844" t="s">
        <v>7700</v>
      </c>
      <c r="E844" t="s">
        <v>7702</v>
      </c>
      <c r="F844" t="s">
        <v>7707</v>
      </c>
      <c r="G844" t="s">
        <v>7722</v>
      </c>
      <c r="H844" t="s">
        <v>7723</v>
      </c>
      <c r="I844" t="s">
        <v>7730</v>
      </c>
      <c r="J844">
        <v>13</v>
      </c>
      <c r="K844">
        <v>1.18</v>
      </c>
      <c r="L844">
        <v>0</v>
      </c>
      <c r="M844">
        <v>15.34</v>
      </c>
      <c r="N844">
        <v>10.28</v>
      </c>
      <c r="O844">
        <v>5.0599999999999996</v>
      </c>
      <c r="P844" t="s">
        <v>7757</v>
      </c>
    </row>
    <row r="845" spans="1:16" x14ac:dyDescent="0.25">
      <c r="A845" s="1">
        <v>45828</v>
      </c>
      <c r="B845" t="s">
        <v>859</v>
      </c>
      <c r="C845" t="s">
        <v>5748</v>
      </c>
      <c r="D845" t="s">
        <v>7700</v>
      </c>
      <c r="E845" t="s">
        <v>7701</v>
      </c>
      <c r="F845" t="s">
        <v>7705</v>
      </c>
      <c r="G845" t="s">
        <v>7711</v>
      </c>
      <c r="H845" t="s">
        <v>7723</v>
      </c>
      <c r="I845" t="s">
        <v>7746</v>
      </c>
      <c r="J845">
        <v>4</v>
      </c>
      <c r="K845">
        <v>1.18</v>
      </c>
      <c r="L845">
        <v>7.1999999999999995E-2</v>
      </c>
      <c r="M845">
        <v>4.38</v>
      </c>
      <c r="N845">
        <v>2.93</v>
      </c>
      <c r="O845">
        <v>1.45</v>
      </c>
      <c r="P845" t="s">
        <v>7758</v>
      </c>
    </row>
    <row r="846" spans="1:16" x14ac:dyDescent="0.25">
      <c r="A846" s="1">
        <v>45464</v>
      </c>
      <c r="B846" t="s">
        <v>860</v>
      </c>
      <c r="C846" t="s">
        <v>5782</v>
      </c>
      <c r="D846" t="s">
        <v>7698</v>
      </c>
      <c r="E846" t="s">
        <v>7702</v>
      </c>
      <c r="F846" t="s">
        <v>7706</v>
      </c>
      <c r="G846" t="s">
        <v>7706</v>
      </c>
      <c r="H846" t="s">
        <v>7724</v>
      </c>
      <c r="I846" t="s">
        <v>7752</v>
      </c>
      <c r="J846">
        <v>16</v>
      </c>
      <c r="K846">
        <v>1.68</v>
      </c>
      <c r="L846">
        <v>0.10100000000000001</v>
      </c>
      <c r="M846">
        <v>24.17</v>
      </c>
      <c r="N846">
        <v>16.920000000000002</v>
      </c>
      <c r="O846">
        <v>7.25</v>
      </c>
      <c r="P846" t="s">
        <v>7761</v>
      </c>
    </row>
    <row r="847" spans="1:16" x14ac:dyDescent="0.25">
      <c r="A847" s="1">
        <v>45464</v>
      </c>
      <c r="B847" t="s">
        <v>861</v>
      </c>
      <c r="C847" t="s">
        <v>5783</v>
      </c>
      <c r="D847" t="s">
        <v>7698</v>
      </c>
      <c r="E847" t="s">
        <v>7702</v>
      </c>
      <c r="F847" t="s">
        <v>7707</v>
      </c>
      <c r="G847" t="s">
        <v>7712</v>
      </c>
      <c r="H847" t="s">
        <v>7727</v>
      </c>
      <c r="I847" t="s">
        <v>7738</v>
      </c>
      <c r="J847">
        <v>2</v>
      </c>
      <c r="K847">
        <v>1.39</v>
      </c>
      <c r="L847">
        <v>3.1E-2</v>
      </c>
      <c r="M847">
        <v>2.69</v>
      </c>
      <c r="N847">
        <v>2.02</v>
      </c>
      <c r="O847">
        <v>0.67</v>
      </c>
      <c r="P847" t="s">
        <v>7761</v>
      </c>
    </row>
    <row r="848" spans="1:16" x14ac:dyDescent="0.25">
      <c r="A848" s="1">
        <v>45925</v>
      </c>
      <c r="B848" t="s">
        <v>862</v>
      </c>
      <c r="C848" t="s">
        <v>5784</v>
      </c>
      <c r="D848" t="s">
        <v>7698</v>
      </c>
      <c r="E848" t="s">
        <v>7701</v>
      </c>
      <c r="F848" t="s">
        <v>7709</v>
      </c>
      <c r="G848" t="s">
        <v>7706</v>
      </c>
      <c r="H848" t="s">
        <v>7725</v>
      </c>
      <c r="I848" t="s">
        <v>7744</v>
      </c>
      <c r="J848">
        <v>19</v>
      </c>
      <c r="K848">
        <v>2.87</v>
      </c>
      <c r="L848">
        <v>9.8000000000000004E-2</v>
      </c>
      <c r="M848">
        <v>49.19</v>
      </c>
      <c r="N848">
        <v>38.369999999999997</v>
      </c>
      <c r="O848">
        <v>10.82</v>
      </c>
      <c r="P848" t="s">
        <v>7757</v>
      </c>
    </row>
    <row r="849" spans="1:16" x14ac:dyDescent="0.25">
      <c r="A849" s="1">
        <v>45405</v>
      </c>
      <c r="B849" t="s">
        <v>863</v>
      </c>
      <c r="C849" t="s">
        <v>5785</v>
      </c>
      <c r="D849" t="s">
        <v>7700</v>
      </c>
      <c r="E849" t="s">
        <v>7702</v>
      </c>
      <c r="F849" t="s">
        <v>7709</v>
      </c>
      <c r="G849" t="s">
        <v>7709</v>
      </c>
      <c r="H849" t="s">
        <v>7727</v>
      </c>
      <c r="I849" t="s">
        <v>7743</v>
      </c>
      <c r="J849">
        <v>16</v>
      </c>
      <c r="K849">
        <v>1.66</v>
      </c>
      <c r="L849">
        <v>4.5999999999999999E-2</v>
      </c>
      <c r="M849">
        <v>25.34</v>
      </c>
      <c r="N849">
        <v>19</v>
      </c>
      <c r="O849">
        <v>6.34</v>
      </c>
      <c r="P849" t="s">
        <v>7760</v>
      </c>
    </row>
    <row r="850" spans="1:16" x14ac:dyDescent="0.25">
      <c r="A850" s="1">
        <v>45420</v>
      </c>
      <c r="B850" t="s">
        <v>864</v>
      </c>
      <c r="C850" t="s">
        <v>5786</v>
      </c>
      <c r="D850" t="s">
        <v>7700</v>
      </c>
      <c r="E850" t="s">
        <v>7701</v>
      </c>
      <c r="F850" t="s">
        <v>7709</v>
      </c>
      <c r="G850" t="s">
        <v>7719</v>
      </c>
      <c r="H850" t="s">
        <v>7727</v>
      </c>
      <c r="I850" t="s">
        <v>7740</v>
      </c>
      <c r="J850">
        <v>18</v>
      </c>
      <c r="K850">
        <v>1.5</v>
      </c>
      <c r="L850">
        <v>7.8E-2</v>
      </c>
      <c r="M850">
        <v>24.89</v>
      </c>
      <c r="N850">
        <v>18.670000000000002</v>
      </c>
      <c r="O850">
        <v>6.22</v>
      </c>
      <c r="P850" t="s">
        <v>7760</v>
      </c>
    </row>
    <row r="851" spans="1:16" x14ac:dyDescent="0.25">
      <c r="A851" s="1">
        <v>45646</v>
      </c>
      <c r="B851" t="s">
        <v>865</v>
      </c>
      <c r="C851" t="s">
        <v>5188</v>
      </c>
      <c r="D851" t="s">
        <v>7698</v>
      </c>
      <c r="E851" t="s">
        <v>7702</v>
      </c>
      <c r="F851" t="s">
        <v>7706</v>
      </c>
      <c r="G851" t="s">
        <v>7706</v>
      </c>
      <c r="H851" t="s">
        <v>7725</v>
      </c>
      <c r="I851" t="s">
        <v>7732</v>
      </c>
      <c r="J851">
        <v>17</v>
      </c>
      <c r="K851">
        <v>1.67</v>
      </c>
      <c r="L851">
        <v>0.108</v>
      </c>
      <c r="M851">
        <v>25.32</v>
      </c>
      <c r="N851">
        <v>19.75</v>
      </c>
      <c r="O851">
        <v>5.57</v>
      </c>
      <c r="P851" t="s">
        <v>7760</v>
      </c>
    </row>
    <row r="852" spans="1:16" x14ac:dyDescent="0.25">
      <c r="A852" s="1">
        <v>45451</v>
      </c>
      <c r="B852" t="s">
        <v>866</v>
      </c>
      <c r="C852" t="s">
        <v>5787</v>
      </c>
      <c r="D852" t="s">
        <v>7699</v>
      </c>
      <c r="E852" t="s">
        <v>7703</v>
      </c>
      <c r="F852" t="s">
        <v>7706</v>
      </c>
      <c r="G852" t="s">
        <v>7706</v>
      </c>
      <c r="H852" t="s">
        <v>7723</v>
      </c>
      <c r="I852" t="s">
        <v>7746</v>
      </c>
      <c r="J852">
        <v>15</v>
      </c>
      <c r="K852">
        <v>2.13</v>
      </c>
      <c r="L852">
        <v>8.2000000000000003E-2</v>
      </c>
      <c r="M852">
        <v>29.33</v>
      </c>
      <c r="N852">
        <v>19.649999999999999</v>
      </c>
      <c r="O852">
        <v>9.68</v>
      </c>
      <c r="P852" t="s">
        <v>7760</v>
      </c>
    </row>
    <row r="853" spans="1:16" x14ac:dyDescent="0.25">
      <c r="A853" s="1">
        <v>45656</v>
      </c>
      <c r="B853" t="s">
        <v>867</v>
      </c>
      <c r="C853" t="s">
        <v>5788</v>
      </c>
      <c r="D853" t="s">
        <v>7698</v>
      </c>
      <c r="E853" t="s">
        <v>7701</v>
      </c>
      <c r="F853" t="s">
        <v>7705</v>
      </c>
      <c r="G853" t="s">
        <v>7711</v>
      </c>
      <c r="H853" t="s">
        <v>7724</v>
      </c>
      <c r="I853" t="s">
        <v>7752</v>
      </c>
      <c r="J853">
        <v>16</v>
      </c>
      <c r="K853">
        <v>1.57</v>
      </c>
      <c r="L853">
        <v>0.05</v>
      </c>
      <c r="M853">
        <v>23.86</v>
      </c>
      <c r="N853">
        <v>16.7</v>
      </c>
      <c r="O853">
        <v>7.16</v>
      </c>
      <c r="P853" t="s">
        <v>7760</v>
      </c>
    </row>
    <row r="854" spans="1:16" x14ac:dyDescent="0.25">
      <c r="A854" s="1">
        <v>45489</v>
      </c>
      <c r="B854" t="s">
        <v>868</v>
      </c>
      <c r="C854" t="s">
        <v>5789</v>
      </c>
      <c r="D854" t="s">
        <v>7699</v>
      </c>
      <c r="E854" t="s">
        <v>7702</v>
      </c>
      <c r="F854" t="s">
        <v>7709</v>
      </c>
      <c r="G854" t="s">
        <v>7709</v>
      </c>
      <c r="H854" t="s">
        <v>7724</v>
      </c>
      <c r="I854" t="s">
        <v>7731</v>
      </c>
      <c r="J854">
        <v>3</v>
      </c>
      <c r="K854">
        <v>1.4</v>
      </c>
      <c r="L854">
        <v>0.104</v>
      </c>
      <c r="M854">
        <v>3.76</v>
      </c>
      <c r="N854">
        <v>2.63</v>
      </c>
      <c r="O854">
        <v>1.1299999999999999</v>
      </c>
      <c r="P854" t="s">
        <v>7758</v>
      </c>
    </row>
    <row r="855" spans="1:16" x14ac:dyDescent="0.25">
      <c r="A855" s="1">
        <v>45549</v>
      </c>
      <c r="B855" t="s">
        <v>869</v>
      </c>
      <c r="C855" t="s">
        <v>5790</v>
      </c>
      <c r="D855" t="s">
        <v>7700</v>
      </c>
      <c r="E855" t="s">
        <v>7701</v>
      </c>
      <c r="F855" t="s">
        <v>7708</v>
      </c>
      <c r="G855" t="s">
        <v>7718</v>
      </c>
      <c r="H855" t="s">
        <v>7728</v>
      </c>
      <c r="I855" t="s">
        <v>7750</v>
      </c>
      <c r="J855">
        <v>8</v>
      </c>
      <c r="K855">
        <v>2.48</v>
      </c>
      <c r="L855">
        <v>4.8000000000000001E-2</v>
      </c>
      <c r="M855">
        <v>18.89</v>
      </c>
      <c r="N855">
        <v>12.28</v>
      </c>
      <c r="O855">
        <v>6.61</v>
      </c>
      <c r="P855" t="s">
        <v>7760</v>
      </c>
    </row>
    <row r="856" spans="1:16" x14ac:dyDescent="0.25">
      <c r="A856" s="1">
        <v>45566</v>
      </c>
      <c r="B856" t="s">
        <v>870</v>
      </c>
      <c r="C856" t="s">
        <v>5308</v>
      </c>
      <c r="D856" t="s">
        <v>7700</v>
      </c>
      <c r="E856" t="s">
        <v>7702</v>
      </c>
      <c r="F856" t="s">
        <v>7705</v>
      </c>
      <c r="G856" t="s">
        <v>7711</v>
      </c>
      <c r="H856" t="s">
        <v>7726</v>
      </c>
      <c r="I856" t="s">
        <v>7733</v>
      </c>
      <c r="J856">
        <v>2</v>
      </c>
      <c r="K856">
        <v>27.9</v>
      </c>
      <c r="L856">
        <v>4.2000000000000003E-2</v>
      </c>
      <c r="M856">
        <v>53.46</v>
      </c>
      <c r="N856">
        <v>29.4</v>
      </c>
      <c r="O856">
        <v>24.06</v>
      </c>
      <c r="P856" t="s">
        <v>7761</v>
      </c>
    </row>
    <row r="857" spans="1:16" x14ac:dyDescent="0.25">
      <c r="A857" s="1">
        <v>45542</v>
      </c>
      <c r="B857" t="s">
        <v>871</v>
      </c>
      <c r="C857" t="s">
        <v>5791</v>
      </c>
      <c r="D857" t="s">
        <v>7698</v>
      </c>
      <c r="E857" t="s">
        <v>7703</v>
      </c>
      <c r="F857" t="s">
        <v>7705</v>
      </c>
      <c r="G857" t="s">
        <v>7721</v>
      </c>
      <c r="H857" t="s">
        <v>7728</v>
      </c>
      <c r="I857" t="s">
        <v>7736</v>
      </c>
      <c r="J857">
        <v>2</v>
      </c>
      <c r="K857">
        <v>2.39</v>
      </c>
      <c r="L857">
        <v>0.121</v>
      </c>
      <c r="M857">
        <v>4.2</v>
      </c>
      <c r="N857">
        <v>2.73</v>
      </c>
      <c r="O857">
        <v>1.47</v>
      </c>
      <c r="P857" t="s">
        <v>7757</v>
      </c>
    </row>
    <row r="858" spans="1:16" x14ac:dyDescent="0.25">
      <c r="A858" s="1">
        <v>45645</v>
      </c>
      <c r="B858" t="s">
        <v>872</v>
      </c>
      <c r="C858" t="s">
        <v>5792</v>
      </c>
      <c r="D858" t="s">
        <v>7698</v>
      </c>
      <c r="E858" t="s">
        <v>7701</v>
      </c>
      <c r="F858" t="s">
        <v>7707</v>
      </c>
      <c r="G858" t="s">
        <v>7712</v>
      </c>
      <c r="H858" t="s">
        <v>7725</v>
      </c>
      <c r="I858" t="s">
        <v>7735</v>
      </c>
      <c r="J858">
        <v>20</v>
      </c>
      <c r="K858">
        <v>1.66</v>
      </c>
      <c r="L858">
        <v>2.5000000000000001E-2</v>
      </c>
      <c r="M858">
        <v>32.369999999999997</v>
      </c>
      <c r="N858">
        <v>25.25</v>
      </c>
      <c r="O858">
        <v>7.12</v>
      </c>
      <c r="P858" t="s">
        <v>7760</v>
      </c>
    </row>
    <row r="859" spans="1:16" x14ac:dyDescent="0.25">
      <c r="A859" s="1">
        <v>45402</v>
      </c>
      <c r="B859" t="s">
        <v>873</v>
      </c>
      <c r="C859" t="s">
        <v>5793</v>
      </c>
      <c r="D859" t="s">
        <v>7700</v>
      </c>
      <c r="E859" t="s">
        <v>7702</v>
      </c>
      <c r="F859" t="s">
        <v>7705</v>
      </c>
      <c r="G859" t="s">
        <v>7721</v>
      </c>
      <c r="H859" t="s">
        <v>7729</v>
      </c>
      <c r="I859" t="s">
        <v>7753</v>
      </c>
      <c r="J859">
        <v>19</v>
      </c>
      <c r="K859">
        <v>2.0499999999999998</v>
      </c>
      <c r="L859">
        <v>8.3000000000000004E-2</v>
      </c>
      <c r="M859">
        <v>35.72</v>
      </c>
      <c r="N859">
        <v>25.72</v>
      </c>
      <c r="O859">
        <v>10</v>
      </c>
      <c r="P859" t="s">
        <v>7760</v>
      </c>
    </row>
    <row r="860" spans="1:16" x14ac:dyDescent="0.25">
      <c r="A860" s="1">
        <v>45559</v>
      </c>
      <c r="B860" t="s">
        <v>874</v>
      </c>
      <c r="C860" t="s">
        <v>5794</v>
      </c>
      <c r="D860" t="s">
        <v>7700</v>
      </c>
      <c r="E860" t="s">
        <v>7702</v>
      </c>
      <c r="F860" t="s">
        <v>7706</v>
      </c>
      <c r="G860" t="s">
        <v>7706</v>
      </c>
      <c r="H860" t="s">
        <v>7728</v>
      </c>
      <c r="I860" t="s">
        <v>7750</v>
      </c>
      <c r="J860">
        <v>19</v>
      </c>
      <c r="K860">
        <v>2.0299999999999998</v>
      </c>
      <c r="L860">
        <v>5.0000000000000001E-3</v>
      </c>
      <c r="M860">
        <v>38.380000000000003</v>
      </c>
      <c r="N860">
        <v>24.95</v>
      </c>
      <c r="O860">
        <v>13.43</v>
      </c>
      <c r="P860" t="s">
        <v>7760</v>
      </c>
    </row>
    <row r="861" spans="1:16" x14ac:dyDescent="0.25">
      <c r="A861" s="1">
        <v>45671</v>
      </c>
      <c r="B861" t="s">
        <v>875</v>
      </c>
      <c r="C861" t="s">
        <v>5795</v>
      </c>
      <c r="D861" t="s">
        <v>7698</v>
      </c>
      <c r="E861" t="s">
        <v>7702</v>
      </c>
      <c r="F861" t="s">
        <v>7708</v>
      </c>
      <c r="G861" t="s">
        <v>7718</v>
      </c>
      <c r="H861" t="s">
        <v>7726</v>
      </c>
      <c r="I861" t="s">
        <v>7748</v>
      </c>
      <c r="J861">
        <v>2</v>
      </c>
      <c r="K861">
        <v>31.12</v>
      </c>
      <c r="L861">
        <v>0.08</v>
      </c>
      <c r="M861">
        <v>57.26</v>
      </c>
      <c r="N861">
        <v>31.49</v>
      </c>
      <c r="O861">
        <v>25.77</v>
      </c>
      <c r="P861" t="s">
        <v>7757</v>
      </c>
    </row>
    <row r="862" spans="1:16" x14ac:dyDescent="0.25">
      <c r="A862" s="1">
        <v>45922</v>
      </c>
      <c r="B862" t="s">
        <v>876</v>
      </c>
      <c r="C862" t="s">
        <v>5796</v>
      </c>
      <c r="D862" t="s">
        <v>7698</v>
      </c>
      <c r="E862" t="s">
        <v>7702</v>
      </c>
      <c r="F862" t="s">
        <v>7704</v>
      </c>
      <c r="G862" t="s">
        <v>7704</v>
      </c>
      <c r="H862" t="s">
        <v>7724</v>
      </c>
      <c r="I862" t="s">
        <v>7731</v>
      </c>
      <c r="J862">
        <v>15</v>
      </c>
      <c r="K862">
        <v>2.5299999999999998</v>
      </c>
      <c r="L862">
        <v>0</v>
      </c>
      <c r="M862">
        <v>37.950000000000003</v>
      </c>
      <c r="N862">
        <v>26.57</v>
      </c>
      <c r="O862">
        <v>11.38</v>
      </c>
      <c r="P862" t="s">
        <v>7761</v>
      </c>
    </row>
    <row r="863" spans="1:16" x14ac:dyDescent="0.25">
      <c r="A863" s="1">
        <v>45768</v>
      </c>
      <c r="B863" t="s">
        <v>877</v>
      </c>
      <c r="C863" t="s">
        <v>5797</v>
      </c>
      <c r="D863" t="s">
        <v>7700</v>
      </c>
      <c r="E863" t="s">
        <v>7702</v>
      </c>
      <c r="F863" t="s">
        <v>7707</v>
      </c>
      <c r="G863" t="s">
        <v>7712</v>
      </c>
      <c r="H863" t="s">
        <v>7725</v>
      </c>
      <c r="I863" t="s">
        <v>7735</v>
      </c>
      <c r="J863">
        <v>12</v>
      </c>
      <c r="K863">
        <v>2.11</v>
      </c>
      <c r="L863">
        <v>0.20200000000000001</v>
      </c>
      <c r="M863">
        <v>20.21</v>
      </c>
      <c r="N863">
        <v>15.76</v>
      </c>
      <c r="O863">
        <v>4.45</v>
      </c>
      <c r="P863" t="s">
        <v>7758</v>
      </c>
    </row>
    <row r="864" spans="1:16" x14ac:dyDescent="0.25">
      <c r="A864" s="1">
        <v>45746</v>
      </c>
      <c r="B864" t="s">
        <v>878</v>
      </c>
      <c r="C864" t="s">
        <v>5798</v>
      </c>
      <c r="D864" t="s">
        <v>7698</v>
      </c>
      <c r="E864" t="s">
        <v>7702</v>
      </c>
      <c r="F864" t="s">
        <v>7707</v>
      </c>
      <c r="G864" t="s">
        <v>7717</v>
      </c>
      <c r="H864" t="s">
        <v>7727</v>
      </c>
      <c r="I864" t="s">
        <v>7740</v>
      </c>
      <c r="J864">
        <v>18</v>
      </c>
      <c r="K864">
        <v>1.08</v>
      </c>
      <c r="L864">
        <v>2.9000000000000001E-2</v>
      </c>
      <c r="M864">
        <v>18.88</v>
      </c>
      <c r="N864">
        <v>14.16</v>
      </c>
      <c r="O864">
        <v>4.72</v>
      </c>
      <c r="P864" t="s">
        <v>7760</v>
      </c>
    </row>
    <row r="865" spans="1:16" x14ac:dyDescent="0.25">
      <c r="A865" s="1">
        <v>45431</v>
      </c>
      <c r="B865" t="s">
        <v>879</v>
      </c>
      <c r="C865" t="s">
        <v>5799</v>
      </c>
      <c r="D865" t="s">
        <v>7700</v>
      </c>
      <c r="E865" t="s">
        <v>7702</v>
      </c>
      <c r="F865" t="s">
        <v>7708</v>
      </c>
      <c r="G865" t="s">
        <v>7713</v>
      </c>
      <c r="H865" t="s">
        <v>7726</v>
      </c>
      <c r="I865" t="s">
        <v>7748</v>
      </c>
      <c r="J865">
        <v>20</v>
      </c>
      <c r="K865">
        <v>32.44</v>
      </c>
      <c r="L865">
        <v>7.1999999999999995E-2</v>
      </c>
      <c r="M865">
        <v>602.09</v>
      </c>
      <c r="N865">
        <v>331.15</v>
      </c>
      <c r="O865">
        <v>270.94</v>
      </c>
      <c r="P865" t="s">
        <v>7760</v>
      </c>
    </row>
    <row r="866" spans="1:16" x14ac:dyDescent="0.25">
      <c r="A866" s="1">
        <v>45397</v>
      </c>
      <c r="B866" t="s">
        <v>880</v>
      </c>
      <c r="C866" t="s">
        <v>5209</v>
      </c>
      <c r="D866" t="s">
        <v>7698</v>
      </c>
      <c r="E866" t="s">
        <v>7702</v>
      </c>
      <c r="F866" t="s">
        <v>7707</v>
      </c>
      <c r="G866" t="s">
        <v>7712</v>
      </c>
      <c r="H866" t="s">
        <v>7725</v>
      </c>
      <c r="I866" t="s">
        <v>7744</v>
      </c>
      <c r="J866">
        <v>15</v>
      </c>
      <c r="K866">
        <v>1.32</v>
      </c>
      <c r="L866">
        <v>0.13300000000000001</v>
      </c>
      <c r="M866">
        <v>17.170000000000002</v>
      </c>
      <c r="N866">
        <v>13.39</v>
      </c>
      <c r="O866">
        <v>3.78</v>
      </c>
      <c r="P866" t="s">
        <v>7760</v>
      </c>
    </row>
    <row r="867" spans="1:16" x14ac:dyDescent="0.25">
      <c r="A867" s="1">
        <v>45359</v>
      </c>
      <c r="B867" t="s">
        <v>881</v>
      </c>
      <c r="C867" t="s">
        <v>5800</v>
      </c>
      <c r="D867" t="s">
        <v>7700</v>
      </c>
      <c r="E867" t="s">
        <v>7701</v>
      </c>
      <c r="F867" t="s">
        <v>7709</v>
      </c>
      <c r="G867" t="s">
        <v>7719</v>
      </c>
      <c r="H867" t="s">
        <v>7727</v>
      </c>
      <c r="I867" t="s">
        <v>7734</v>
      </c>
      <c r="J867">
        <v>16</v>
      </c>
      <c r="K867">
        <v>1.64</v>
      </c>
      <c r="L867">
        <v>0</v>
      </c>
      <c r="M867">
        <v>26.24</v>
      </c>
      <c r="N867">
        <v>19.68</v>
      </c>
      <c r="O867">
        <v>6.56</v>
      </c>
      <c r="P867" t="s">
        <v>7760</v>
      </c>
    </row>
    <row r="868" spans="1:16" x14ac:dyDescent="0.25">
      <c r="A868" s="1">
        <v>45884</v>
      </c>
      <c r="B868" t="s">
        <v>882</v>
      </c>
      <c r="C868" t="s">
        <v>5801</v>
      </c>
      <c r="D868" t="s">
        <v>7699</v>
      </c>
      <c r="E868" t="s">
        <v>7703</v>
      </c>
      <c r="F868" t="s">
        <v>7708</v>
      </c>
      <c r="G868" t="s">
        <v>7713</v>
      </c>
      <c r="H868" t="s">
        <v>7726</v>
      </c>
      <c r="I868" t="s">
        <v>7745</v>
      </c>
      <c r="J868">
        <v>14</v>
      </c>
      <c r="K868">
        <v>19.53</v>
      </c>
      <c r="L868">
        <v>6.3E-2</v>
      </c>
      <c r="M868">
        <v>256.19</v>
      </c>
      <c r="N868">
        <v>140.9</v>
      </c>
      <c r="O868">
        <v>115.29</v>
      </c>
      <c r="P868" t="s">
        <v>7757</v>
      </c>
    </row>
    <row r="869" spans="1:16" x14ac:dyDescent="0.25">
      <c r="A869" s="1">
        <v>45305</v>
      </c>
      <c r="B869" t="s">
        <v>883</v>
      </c>
      <c r="C869" t="s">
        <v>5802</v>
      </c>
      <c r="D869" t="s">
        <v>7700</v>
      </c>
      <c r="E869" t="s">
        <v>7702</v>
      </c>
      <c r="F869" t="s">
        <v>7705</v>
      </c>
      <c r="G869" t="s">
        <v>7705</v>
      </c>
      <c r="H869" t="s">
        <v>7728</v>
      </c>
      <c r="I869" t="s">
        <v>7750</v>
      </c>
      <c r="J869">
        <v>4</v>
      </c>
      <c r="K869">
        <v>3.07</v>
      </c>
      <c r="L869">
        <v>3.4000000000000002E-2</v>
      </c>
      <c r="M869">
        <v>11.86</v>
      </c>
      <c r="N869">
        <v>7.71</v>
      </c>
      <c r="O869">
        <v>4.1500000000000004</v>
      </c>
      <c r="P869" t="s">
        <v>7760</v>
      </c>
    </row>
    <row r="870" spans="1:16" x14ac:dyDescent="0.25">
      <c r="A870" s="1">
        <v>45376</v>
      </c>
      <c r="B870" t="s">
        <v>884</v>
      </c>
      <c r="C870" t="s">
        <v>5803</v>
      </c>
      <c r="D870" t="s">
        <v>7698</v>
      </c>
      <c r="E870" t="s">
        <v>7702</v>
      </c>
      <c r="F870" t="s">
        <v>7708</v>
      </c>
      <c r="G870" t="s">
        <v>7716</v>
      </c>
      <c r="H870" t="s">
        <v>7729</v>
      </c>
      <c r="I870" t="s">
        <v>7753</v>
      </c>
      <c r="J870">
        <v>6</v>
      </c>
      <c r="K870">
        <v>1.91</v>
      </c>
      <c r="L870">
        <v>9.4E-2</v>
      </c>
      <c r="M870">
        <v>10.38</v>
      </c>
      <c r="N870">
        <v>7.47</v>
      </c>
      <c r="O870">
        <v>2.91</v>
      </c>
      <c r="P870" t="s">
        <v>7760</v>
      </c>
    </row>
    <row r="871" spans="1:16" x14ac:dyDescent="0.25">
      <c r="A871" s="1">
        <v>45686</v>
      </c>
      <c r="B871" t="s">
        <v>885</v>
      </c>
      <c r="C871" t="s">
        <v>5804</v>
      </c>
      <c r="D871" t="s">
        <v>7700</v>
      </c>
      <c r="E871" t="s">
        <v>7701</v>
      </c>
      <c r="F871" t="s">
        <v>7704</v>
      </c>
      <c r="G871" t="s">
        <v>7714</v>
      </c>
      <c r="H871" t="s">
        <v>7727</v>
      </c>
      <c r="I871" t="s">
        <v>7738</v>
      </c>
      <c r="J871">
        <v>5</v>
      </c>
      <c r="K871">
        <v>1.66</v>
      </c>
      <c r="L871">
        <v>6.7000000000000004E-2</v>
      </c>
      <c r="M871">
        <v>7.74</v>
      </c>
      <c r="N871">
        <v>5.8</v>
      </c>
      <c r="O871">
        <v>1.94</v>
      </c>
      <c r="P871" t="s">
        <v>7760</v>
      </c>
    </row>
    <row r="872" spans="1:16" x14ac:dyDescent="0.25">
      <c r="A872" s="1">
        <v>45707</v>
      </c>
      <c r="B872" t="s">
        <v>886</v>
      </c>
      <c r="C872" t="s">
        <v>5805</v>
      </c>
      <c r="D872" t="s">
        <v>7700</v>
      </c>
      <c r="E872" t="s">
        <v>7702</v>
      </c>
      <c r="F872" t="s">
        <v>7708</v>
      </c>
      <c r="G872" t="s">
        <v>7716</v>
      </c>
      <c r="H872" t="s">
        <v>7723</v>
      </c>
      <c r="I872" t="s">
        <v>7730</v>
      </c>
      <c r="J872">
        <v>16</v>
      </c>
      <c r="K872">
        <v>2.17</v>
      </c>
      <c r="L872">
        <v>0</v>
      </c>
      <c r="M872">
        <v>34.72</v>
      </c>
      <c r="N872">
        <v>23.26</v>
      </c>
      <c r="O872">
        <v>11.46</v>
      </c>
      <c r="P872" t="s">
        <v>7760</v>
      </c>
    </row>
    <row r="873" spans="1:16" x14ac:dyDescent="0.25">
      <c r="A873" s="1">
        <v>45357</v>
      </c>
      <c r="B873" t="s">
        <v>887</v>
      </c>
      <c r="C873" t="s">
        <v>5806</v>
      </c>
      <c r="D873" t="s">
        <v>7700</v>
      </c>
      <c r="E873" t="s">
        <v>7702</v>
      </c>
      <c r="F873" t="s">
        <v>7709</v>
      </c>
      <c r="G873" t="s">
        <v>7709</v>
      </c>
      <c r="H873" t="s">
        <v>7725</v>
      </c>
      <c r="I873" t="s">
        <v>7735</v>
      </c>
      <c r="J873">
        <v>5</v>
      </c>
      <c r="K873">
        <v>1.31</v>
      </c>
      <c r="L873">
        <v>2E-3</v>
      </c>
      <c r="M873">
        <v>6.54</v>
      </c>
      <c r="N873">
        <v>5.0999999999999996</v>
      </c>
      <c r="O873">
        <v>1.44</v>
      </c>
      <c r="P873" t="s">
        <v>7757</v>
      </c>
    </row>
    <row r="874" spans="1:16" x14ac:dyDescent="0.25">
      <c r="A874" s="1">
        <v>45813</v>
      </c>
      <c r="B874" t="s">
        <v>888</v>
      </c>
      <c r="C874" t="s">
        <v>5807</v>
      </c>
      <c r="D874" t="s">
        <v>7700</v>
      </c>
      <c r="E874" t="s">
        <v>7701</v>
      </c>
      <c r="F874" t="s">
        <v>7705</v>
      </c>
      <c r="G874" t="s">
        <v>7711</v>
      </c>
      <c r="H874" t="s">
        <v>7723</v>
      </c>
      <c r="I874" t="s">
        <v>7746</v>
      </c>
      <c r="J874">
        <v>17</v>
      </c>
      <c r="K874">
        <v>1.5</v>
      </c>
      <c r="L874">
        <v>3.5999999999999997E-2</v>
      </c>
      <c r="M874">
        <v>24.58</v>
      </c>
      <c r="N874">
        <v>16.47</v>
      </c>
      <c r="O874">
        <v>8.11</v>
      </c>
      <c r="P874" t="s">
        <v>7757</v>
      </c>
    </row>
    <row r="875" spans="1:16" x14ac:dyDescent="0.25">
      <c r="A875" s="1">
        <v>45545</v>
      </c>
      <c r="B875" t="s">
        <v>889</v>
      </c>
      <c r="C875" t="s">
        <v>5808</v>
      </c>
      <c r="D875" t="s">
        <v>7700</v>
      </c>
      <c r="E875" t="s">
        <v>7701</v>
      </c>
      <c r="F875" t="s">
        <v>7705</v>
      </c>
      <c r="G875" t="s">
        <v>7721</v>
      </c>
      <c r="H875" t="s">
        <v>7727</v>
      </c>
      <c r="I875" t="s">
        <v>7738</v>
      </c>
      <c r="J875">
        <v>8</v>
      </c>
      <c r="K875">
        <v>1.41</v>
      </c>
      <c r="L875">
        <v>0.158</v>
      </c>
      <c r="M875">
        <v>9.5</v>
      </c>
      <c r="N875">
        <v>7.12</v>
      </c>
      <c r="O875">
        <v>2.38</v>
      </c>
      <c r="P875" t="s">
        <v>7758</v>
      </c>
    </row>
    <row r="876" spans="1:16" x14ac:dyDescent="0.25">
      <c r="A876" s="1">
        <v>45769</v>
      </c>
      <c r="B876" t="s">
        <v>890</v>
      </c>
      <c r="C876" t="s">
        <v>5809</v>
      </c>
      <c r="D876" t="s">
        <v>7700</v>
      </c>
      <c r="E876" t="s">
        <v>7703</v>
      </c>
      <c r="F876" t="s">
        <v>7704</v>
      </c>
      <c r="G876" t="s">
        <v>7710</v>
      </c>
      <c r="H876" t="s">
        <v>7727</v>
      </c>
      <c r="I876" t="s">
        <v>7740</v>
      </c>
      <c r="J876">
        <v>17</v>
      </c>
      <c r="K876">
        <v>1.95</v>
      </c>
      <c r="L876">
        <v>5.5E-2</v>
      </c>
      <c r="M876">
        <v>31.33</v>
      </c>
      <c r="N876">
        <v>23.5</v>
      </c>
      <c r="O876">
        <v>7.83</v>
      </c>
      <c r="P876" t="s">
        <v>7760</v>
      </c>
    </row>
    <row r="877" spans="1:16" x14ac:dyDescent="0.25">
      <c r="A877" s="1">
        <v>45653</v>
      </c>
      <c r="B877" t="s">
        <v>891</v>
      </c>
      <c r="C877" t="s">
        <v>5810</v>
      </c>
      <c r="D877" t="s">
        <v>7700</v>
      </c>
      <c r="E877" t="s">
        <v>7702</v>
      </c>
      <c r="F877" t="s">
        <v>7706</v>
      </c>
      <c r="G877" t="s">
        <v>7706</v>
      </c>
      <c r="H877" t="s">
        <v>7726</v>
      </c>
      <c r="I877" t="s">
        <v>7748</v>
      </c>
      <c r="J877">
        <v>16</v>
      </c>
      <c r="K877">
        <v>13.65</v>
      </c>
      <c r="L877">
        <v>5.7000000000000002E-2</v>
      </c>
      <c r="M877">
        <v>205.95</v>
      </c>
      <c r="N877">
        <v>113.27</v>
      </c>
      <c r="O877">
        <v>92.68</v>
      </c>
      <c r="P877" t="s">
        <v>7759</v>
      </c>
    </row>
    <row r="878" spans="1:16" x14ac:dyDescent="0.25">
      <c r="A878" s="1">
        <v>45834</v>
      </c>
      <c r="B878" t="s">
        <v>892</v>
      </c>
      <c r="C878" t="s">
        <v>5811</v>
      </c>
      <c r="D878" t="s">
        <v>7700</v>
      </c>
      <c r="E878" t="s">
        <v>7702</v>
      </c>
      <c r="F878" t="s">
        <v>7708</v>
      </c>
      <c r="G878" t="s">
        <v>7720</v>
      </c>
      <c r="H878" t="s">
        <v>7723</v>
      </c>
      <c r="I878" t="s">
        <v>7746</v>
      </c>
      <c r="J878">
        <v>12</v>
      </c>
      <c r="K878">
        <v>1.75</v>
      </c>
      <c r="L878">
        <v>9.7000000000000003E-2</v>
      </c>
      <c r="M878">
        <v>18.96</v>
      </c>
      <c r="N878">
        <v>12.7</v>
      </c>
      <c r="O878">
        <v>6.26</v>
      </c>
      <c r="P878" t="s">
        <v>7757</v>
      </c>
    </row>
    <row r="879" spans="1:16" x14ac:dyDescent="0.25">
      <c r="A879" s="1">
        <v>45327</v>
      </c>
      <c r="B879" t="s">
        <v>893</v>
      </c>
      <c r="C879" t="s">
        <v>5060</v>
      </c>
      <c r="D879" t="s">
        <v>7700</v>
      </c>
      <c r="E879" t="s">
        <v>7702</v>
      </c>
      <c r="F879" t="s">
        <v>7704</v>
      </c>
      <c r="G879" t="s">
        <v>7704</v>
      </c>
      <c r="H879" t="s">
        <v>7726</v>
      </c>
      <c r="I879" t="s">
        <v>7745</v>
      </c>
      <c r="J879">
        <v>5</v>
      </c>
      <c r="K879">
        <v>19.23</v>
      </c>
      <c r="L879">
        <v>0.13900000000000001</v>
      </c>
      <c r="M879">
        <v>82.79</v>
      </c>
      <c r="N879">
        <v>45.53</v>
      </c>
      <c r="O879">
        <v>37.26</v>
      </c>
      <c r="P879" t="s">
        <v>7760</v>
      </c>
    </row>
    <row r="880" spans="1:16" x14ac:dyDescent="0.25">
      <c r="A880" s="1">
        <v>45750</v>
      </c>
      <c r="B880" t="s">
        <v>894</v>
      </c>
      <c r="C880" t="s">
        <v>5787</v>
      </c>
      <c r="D880" t="s">
        <v>7700</v>
      </c>
      <c r="E880" t="s">
        <v>7702</v>
      </c>
      <c r="F880" t="s">
        <v>7705</v>
      </c>
      <c r="G880" t="s">
        <v>7721</v>
      </c>
      <c r="H880" t="s">
        <v>7723</v>
      </c>
      <c r="I880" t="s">
        <v>7739</v>
      </c>
      <c r="J880">
        <v>16</v>
      </c>
      <c r="K880">
        <v>2.17</v>
      </c>
      <c r="L880">
        <v>8.2000000000000003E-2</v>
      </c>
      <c r="M880">
        <v>31.87</v>
      </c>
      <c r="N880">
        <v>21.35</v>
      </c>
      <c r="O880">
        <v>10.52</v>
      </c>
      <c r="P880" t="s">
        <v>7759</v>
      </c>
    </row>
    <row r="881" spans="1:16" x14ac:dyDescent="0.25">
      <c r="A881" s="1">
        <v>45785</v>
      </c>
      <c r="B881" t="s">
        <v>895</v>
      </c>
      <c r="C881" t="s">
        <v>5812</v>
      </c>
      <c r="D881" t="s">
        <v>7700</v>
      </c>
      <c r="E881" t="s">
        <v>7703</v>
      </c>
      <c r="F881" t="s">
        <v>7709</v>
      </c>
      <c r="G881" t="s">
        <v>7709</v>
      </c>
      <c r="H881" t="s">
        <v>7729</v>
      </c>
      <c r="I881" t="s">
        <v>7737</v>
      </c>
      <c r="J881">
        <v>8</v>
      </c>
      <c r="K881">
        <v>2.87</v>
      </c>
      <c r="L881">
        <v>0.17599999999999999</v>
      </c>
      <c r="M881">
        <v>18.920000000000002</v>
      </c>
      <c r="N881">
        <v>13.62</v>
      </c>
      <c r="O881">
        <v>5.3</v>
      </c>
      <c r="P881" t="s">
        <v>7760</v>
      </c>
    </row>
    <row r="882" spans="1:16" x14ac:dyDescent="0.25">
      <c r="A882" s="1">
        <v>45718</v>
      </c>
      <c r="B882" t="s">
        <v>896</v>
      </c>
      <c r="C882" t="s">
        <v>5813</v>
      </c>
      <c r="D882" t="s">
        <v>7700</v>
      </c>
      <c r="E882" t="s">
        <v>7702</v>
      </c>
      <c r="F882" t="s">
        <v>7709</v>
      </c>
      <c r="G882" t="s">
        <v>7709</v>
      </c>
      <c r="H882" t="s">
        <v>7727</v>
      </c>
      <c r="I882" t="s">
        <v>7743</v>
      </c>
      <c r="J882">
        <v>8</v>
      </c>
      <c r="K882">
        <v>1.18</v>
      </c>
      <c r="L882">
        <v>6.3E-2</v>
      </c>
      <c r="M882">
        <v>8.85</v>
      </c>
      <c r="N882">
        <v>6.64</v>
      </c>
      <c r="O882">
        <v>2.21</v>
      </c>
      <c r="P882" t="s">
        <v>7761</v>
      </c>
    </row>
    <row r="883" spans="1:16" x14ac:dyDescent="0.25">
      <c r="A883" s="1">
        <v>45589</v>
      </c>
      <c r="B883" t="s">
        <v>897</v>
      </c>
      <c r="C883" t="s">
        <v>5814</v>
      </c>
      <c r="D883" t="s">
        <v>7700</v>
      </c>
      <c r="E883" t="s">
        <v>7701</v>
      </c>
      <c r="F883" t="s">
        <v>7707</v>
      </c>
      <c r="G883" t="s">
        <v>7715</v>
      </c>
      <c r="H883" t="s">
        <v>7726</v>
      </c>
      <c r="I883" t="s">
        <v>7733</v>
      </c>
      <c r="J883">
        <v>9</v>
      </c>
      <c r="K883">
        <v>23.1</v>
      </c>
      <c r="L883">
        <v>0.13900000000000001</v>
      </c>
      <c r="M883">
        <v>179</v>
      </c>
      <c r="N883">
        <v>98.45</v>
      </c>
      <c r="O883">
        <v>80.55</v>
      </c>
      <c r="P883" t="s">
        <v>7760</v>
      </c>
    </row>
    <row r="884" spans="1:16" x14ac:dyDescent="0.25">
      <c r="A884" s="1">
        <v>45404</v>
      </c>
      <c r="B884" t="s">
        <v>898</v>
      </c>
      <c r="C884" t="s">
        <v>5815</v>
      </c>
      <c r="D884" t="s">
        <v>7700</v>
      </c>
      <c r="E884" t="s">
        <v>7702</v>
      </c>
      <c r="F884" t="s">
        <v>7704</v>
      </c>
      <c r="G884" t="s">
        <v>7710</v>
      </c>
      <c r="H884" t="s">
        <v>7725</v>
      </c>
      <c r="I884" t="s">
        <v>7744</v>
      </c>
      <c r="J884">
        <v>6</v>
      </c>
      <c r="K884">
        <v>2.31</v>
      </c>
      <c r="L884">
        <v>7.6999999999999999E-2</v>
      </c>
      <c r="M884">
        <v>12.79</v>
      </c>
      <c r="N884">
        <v>9.98</v>
      </c>
      <c r="O884">
        <v>2.81</v>
      </c>
      <c r="P884" t="s">
        <v>7759</v>
      </c>
    </row>
    <row r="885" spans="1:16" x14ac:dyDescent="0.25">
      <c r="A885" s="1">
        <v>45909</v>
      </c>
      <c r="B885" t="s">
        <v>899</v>
      </c>
      <c r="C885" t="s">
        <v>5816</v>
      </c>
      <c r="D885" t="s">
        <v>7698</v>
      </c>
      <c r="E885" t="s">
        <v>7702</v>
      </c>
      <c r="F885" t="s">
        <v>7706</v>
      </c>
      <c r="G885" t="s">
        <v>7706</v>
      </c>
      <c r="H885" t="s">
        <v>7723</v>
      </c>
      <c r="I885" t="s">
        <v>7730</v>
      </c>
      <c r="J885">
        <v>7</v>
      </c>
      <c r="K885">
        <v>2</v>
      </c>
      <c r="L885">
        <v>5.0999999999999997E-2</v>
      </c>
      <c r="M885">
        <v>13.29</v>
      </c>
      <c r="N885">
        <v>8.9</v>
      </c>
      <c r="O885">
        <v>4.3899999999999997</v>
      </c>
      <c r="P885" t="s">
        <v>7759</v>
      </c>
    </row>
    <row r="886" spans="1:16" x14ac:dyDescent="0.25">
      <c r="A886" s="1">
        <v>45904</v>
      </c>
      <c r="B886" t="s">
        <v>900</v>
      </c>
      <c r="C886" t="s">
        <v>5817</v>
      </c>
      <c r="D886" t="s">
        <v>7700</v>
      </c>
      <c r="E886" t="s">
        <v>7702</v>
      </c>
      <c r="F886" t="s">
        <v>7709</v>
      </c>
      <c r="G886" t="s">
        <v>7709</v>
      </c>
      <c r="H886" t="s">
        <v>7725</v>
      </c>
      <c r="I886" t="s">
        <v>7735</v>
      </c>
      <c r="J886">
        <v>11</v>
      </c>
      <c r="K886">
        <v>1.91</v>
      </c>
      <c r="L886">
        <v>0.20499999999999999</v>
      </c>
      <c r="M886">
        <v>16.7</v>
      </c>
      <c r="N886">
        <v>13.03</v>
      </c>
      <c r="O886">
        <v>3.67</v>
      </c>
      <c r="P886" t="s">
        <v>7761</v>
      </c>
    </row>
    <row r="887" spans="1:16" x14ac:dyDescent="0.25">
      <c r="A887" s="1">
        <v>45333</v>
      </c>
      <c r="B887" t="s">
        <v>901</v>
      </c>
      <c r="C887" t="s">
        <v>5818</v>
      </c>
      <c r="D887" t="s">
        <v>7698</v>
      </c>
      <c r="E887" t="s">
        <v>7701</v>
      </c>
      <c r="F887" t="s">
        <v>7705</v>
      </c>
      <c r="G887" t="s">
        <v>7711</v>
      </c>
      <c r="H887" t="s">
        <v>7723</v>
      </c>
      <c r="I887" t="s">
        <v>7730</v>
      </c>
      <c r="J887">
        <v>10</v>
      </c>
      <c r="K887">
        <v>1.33</v>
      </c>
      <c r="L887">
        <v>5.5E-2</v>
      </c>
      <c r="M887">
        <v>12.57</v>
      </c>
      <c r="N887">
        <v>8.42</v>
      </c>
      <c r="O887">
        <v>4.1500000000000004</v>
      </c>
      <c r="P887" t="s">
        <v>7760</v>
      </c>
    </row>
    <row r="888" spans="1:16" x14ac:dyDescent="0.25">
      <c r="A888" s="1">
        <v>45471</v>
      </c>
      <c r="B888" t="s">
        <v>902</v>
      </c>
      <c r="C888" t="s">
        <v>5819</v>
      </c>
      <c r="D888" t="s">
        <v>7700</v>
      </c>
      <c r="E888" t="s">
        <v>7702</v>
      </c>
      <c r="F888" t="s">
        <v>7709</v>
      </c>
      <c r="G888" t="s">
        <v>7719</v>
      </c>
      <c r="H888" t="s">
        <v>7728</v>
      </c>
      <c r="I888" t="s">
        <v>7750</v>
      </c>
      <c r="J888">
        <v>2</v>
      </c>
      <c r="K888">
        <v>1.51</v>
      </c>
      <c r="L888">
        <v>3.2000000000000001E-2</v>
      </c>
      <c r="M888">
        <v>2.92</v>
      </c>
      <c r="N888">
        <v>1.9</v>
      </c>
      <c r="O888">
        <v>1.02</v>
      </c>
      <c r="P888" t="s">
        <v>7761</v>
      </c>
    </row>
    <row r="889" spans="1:16" x14ac:dyDescent="0.25">
      <c r="A889" s="1">
        <v>45839</v>
      </c>
      <c r="B889" t="s">
        <v>903</v>
      </c>
      <c r="C889" t="s">
        <v>5820</v>
      </c>
      <c r="D889" t="s">
        <v>7700</v>
      </c>
      <c r="E889" t="s">
        <v>7701</v>
      </c>
      <c r="F889" t="s">
        <v>7708</v>
      </c>
      <c r="G889" t="s">
        <v>7713</v>
      </c>
      <c r="H889" t="s">
        <v>7726</v>
      </c>
      <c r="I889" t="s">
        <v>7748</v>
      </c>
      <c r="J889">
        <v>3</v>
      </c>
      <c r="K889">
        <v>34.1</v>
      </c>
      <c r="L889">
        <v>0.01</v>
      </c>
      <c r="M889">
        <v>101.28</v>
      </c>
      <c r="N889">
        <v>55.7</v>
      </c>
      <c r="O889">
        <v>45.58</v>
      </c>
      <c r="P889" t="s">
        <v>7761</v>
      </c>
    </row>
    <row r="890" spans="1:16" x14ac:dyDescent="0.25">
      <c r="A890" s="1">
        <v>45852</v>
      </c>
      <c r="B890" t="s">
        <v>904</v>
      </c>
      <c r="C890" t="s">
        <v>5222</v>
      </c>
      <c r="D890" t="s">
        <v>7698</v>
      </c>
      <c r="E890" t="s">
        <v>7702</v>
      </c>
      <c r="F890" t="s">
        <v>7704</v>
      </c>
      <c r="G890" t="s">
        <v>7710</v>
      </c>
      <c r="H890" t="s">
        <v>7723</v>
      </c>
      <c r="I890" t="s">
        <v>7739</v>
      </c>
      <c r="J890">
        <v>14</v>
      </c>
      <c r="K890">
        <v>2.0499999999999998</v>
      </c>
      <c r="L890">
        <v>0</v>
      </c>
      <c r="M890">
        <v>28.7</v>
      </c>
      <c r="N890">
        <v>19.23</v>
      </c>
      <c r="O890">
        <v>9.4700000000000006</v>
      </c>
      <c r="P890" t="s">
        <v>7760</v>
      </c>
    </row>
    <row r="891" spans="1:16" x14ac:dyDescent="0.25">
      <c r="A891" s="1">
        <v>45733</v>
      </c>
      <c r="B891" t="s">
        <v>905</v>
      </c>
      <c r="C891" t="s">
        <v>5821</v>
      </c>
      <c r="D891" t="s">
        <v>7700</v>
      </c>
      <c r="E891" t="s">
        <v>7702</v>
      </c>
      <c r="F891" t="s">
        <v>7708</v>
      </c>
      <c r="G891" t="s">
        <v>7716</v>
      </c>
      <c r="H891" t="s">
        <v>7728</v>
      </c>
      <c r="I891" t="s">
        <v>7736</v>
      </c>
      <c r="J891">
        <v>11</v>
      </c>
      <c r="K891">
        <v>3.32</v>
      </c>
      <c r="L891">
        <v>9.0999999999999998E-2</v>
      </c>
      <c r="M891">
        <v>33.200000000000003</v>
      </c>
      <c r="N891">
        <v>21.58</v>
      </c>
      <c r="O891">
        <v>11.62</v>
      </c>
      <c r="P891" t="s">
        <v>7758</v>
      </c>
    </row>
    <row r="892" spans="1:16" x14ac:dyDescent="0.25">
      <c r="A892" s="1">
        <v>45313</v>
      </c>
      <c r="B892" t="s">
        <v>906</v>
      </c>
      <c r="C892" t="s">
        <v>5822</v>
      </c>
      <c r="D892" t="s">
        <v>7700</v>
      </c>
      <c r="E892" t="s">
        <v>7702</v>
      </c>
      <c r="F892" t="s">
        <v>7708</v>
      </c>
      <c r="G892" t="s">
        <v>7713</v>
      </c>
      <c r="H892" t="s">
        <v>7729</v>
      </c>
      <c r="I892" t="s">
        <v>7742</v>
      </c>
      <c r="J892">
        <v>7</v>
      </c>
      <c r="K892">
        <v>3.19</v>
      </c>
      <c r="L892">
        <v>9.7000000000000003E-2</v>
      </c>
      <c r="M892">
        <v>20.16</v>
      </c>
      <c r="N892">
        <v>14.52</v>
      </c>
      <c r="O892">
        <v>5.64</v>
      </c>
      <c r="P892" t="s">
        <v>7760</v>
      </c>
    </row>
    <row r="893" spans="1:16" x14ac:dyDescent="0.25">
      <c r="A893" s="1">
        <v>45295</v>
      </c>
      <c r="B893" t="s">
        <v>907</v>
      </c>
      <c r="C893" t="s">
        <v>5823</v>
      </c>
      <c r="D893" t="s">
        <v>7698</v>
      </c>
      <c r="E893" t="s">
        <v>7701</v>
      </c>
      <c r="F893" t="s">
        <v>7708</v>
      </c>
      <c r="G893" t="s">
        <v>7720</v>
      </c>
      <c r="H893" t="s">
        <v>7728</v>
      </c>
      <c r="I893" t="s">
        <v>7736</v>
      </c>
      <c r="J893">
        <v>9</v>
      </c>
      <c r="K893">
        <v>1.95</v>
      </c>
      <c r="L893">
        <v>9.5000000000000001E-2</v>
      </c>
      <c r="M893">
        <v>15.88</v>
      </c>
      <c r="N893">
        <v>10.32</v>
      </c>
      <c r="O893">
        <v>5.56</v>
      </c>
      <c r="P893" t="s">
        <v>7761</v>
      </c>
    </row>
    <row r="894" spans="1:16" x14ac:dyDescent="0.25">
      <c r="A894" s="1">
        <v>45804</v>
      </c>
      <c r="B894" t="s">
        <v>908</v>
      </c>
      <c r="C894" t="s">
        <v>5824</v>
      </c>
      <c r="D894" t="s">
        <v>7698</v>
      </c>
      <c r="E894" t="s">
        <v>7702</v>
      </c>
      <c r="F894" t="s">
        <v>7704</v>
      </c>
      <c r="G894" t="s">
        <v>7714</v>
      </c>
      <c r="H894" t="s">
        <v>7724</v>
      </c>
      <c r="I894" t="s">
        <v>7752</v>
      </c>
      <c r="J894">
        <v>11</v>
      </c>
      <c r="K894">
        <v>2.73</v>
      </c>
      <c r="L894">
        <v>7.1999999999999995E-2</v>
      </c>
      <c r="M894">
        <v>27.87</v>
      </c>
      <c r="N894">
        <v>19.510000000000002</v>
      </c>
      <c r="O894">
        <v>8.36</v>
      </c>
      <c r="P894" t="s">
        <v>7760</v>
      </c>
    </row>
    <row r="895" spans="1:16" x14ac:dyDescent="0.25">
      <c r="A895" s="1">
        <v>45302</v>
      </c>
      <c r="B895" t="s">
        <v>909</v>
      </c>
      <c r="C895" t="s">
        <v>5825</v>
      </c>
      <c r="D895" t="s">
        <v>7700</v>
      </c>
      <c r="E895" t="s">
        <v>7701</v>
      </c>
      <c r="F895" t="s">
        <v>7707</v>
      </c>
      <c r="G895" t="s">
        <v>7715</v>
      </c>
      <c r="H895" t="s">
        <v>7725</v>
      </c>
      <c r="I895" t="s">
        <v>7744</v>
      </c>
      <c r="J895">
        <v>9</v>
      </c>
      <c r="K895">
        <v>2.33</v>
      </c>
      <c r="L895">
        <v>6.9000000000000006E-2</v>
      </c>
      <c r="M895">
        <v>19.52</v>
      </c>
      <c r="N895">
        <v>15.23</v>
      </c>
      <c r="O895">
        <v>4.29</v>
      </c>
      <c r="P895" t="s">
        <v>7760</v>
      </c>
    </row>
    <row r="896" spans="1:16" x14ac:dyDescent="0.25">
      <c r="A896" s="1">
        <v>45600</v>
      </c>
      <c r="B896" t="s">
        <v>910</v>
      </c>
      <c r="C896" t="s">
        <v>5826</v>
      </c>
      <c r="D896" t="s">
        <v>7700</v>
      </c>
      <c r="E896" t="s">
        <v>7702</v>
      </c>
      <c r="F896" t="s">
        <v>7707</v>
      </c>
      <c r="G896" t="s">
        <v>7722</v>
      </c>
      <c r="H896" t="s">
        <v>7729</v>
      </c>
      <c r="I896" t="s">
        <v>7753</v>
      </c>
      <c r="J896">
        <v>19</v>
      </c>
      <c r="K896">
        <v>1.86</v>
      </c>
      <c r="L896">
        <v>0.23699999999999999</v>
      </c>
      <c r="M896">
        <v>26.96</v>
      </c>
      <c r="N896">
        <v>19.41</v>
      </c>
      <c r="O896">
        <v>7.55</v>
      </c>
      <c r="P896" t="s">
        <v>7761</v>
      </c>
    </row>
    <row r="897" spans="1:16" x14ac:dyDescent="0.25">
      <c r="A897" s="1">
        <v>45732</v>
      </c>
      <c r="B897" t="s">
        <v>911</v>
      </c>
      <c r="C897" t="s">
        <v>5827</v>
      </c>
      <c r="D897" t="s">
        <v>7700</v>
      </c>
      <c r="E897" t="s">
        <v>7702</v>
      </c>
      <c r="F897" t="s">
        <v>7707</v>
      </c>
      <c r="G897" t="s">
        <v>7715</v>
      </c>
      <c r="H897" t="s">
        <v>7728</v>
      </c>
      <c r="I897" t="s">
        <v>7736</v>
      </c>
      <c r="J897">
        <v>19</v>
      </c>
      <c r="K897">
        <v>1.86</v>
      </c>
      <c r="L897">
        <v>1.2E-2</v>
      </c>
      <c r="M897">
        <v>34.92</v>
      </c>
      <c r="N897">
        <v>22.7</v>
      </c>
      <c r="O897">
        <v>12.22</v>
      </c>
      <c r="P897" t="s">
        <v>7758</v>
      </c>
    </row>
    <row r="898" spans="1:16" x14ac:dyDescent="0.25">
      <c r="A898" s="1">
        <v>45545</v>
      </c>
      <c r="B898" t="s">
        <v>912</v>
      </c>
      <c r="C898" t="s">
        <v>5828</v>
      </c>
      <c r="D898" t="s">
        <v>7700</v>
      </c>
      <c r="E898" t="s">
        <v>7702</v>
      </c>
      <c r="F898" t="s">
        <v>7709</v>
      </c>
      <c r="G898" t="s">
        <v>7719</v>
      </c>
      <c r="H898" t="s">
        <v>7725</v>
      </c>
      <c r="I898" t="s">
        <v>7744</v>
      </c>
      <c r="J898">
        <v>7</v>
      </c>
      <c r="K898">
        <v>2.65</v>
      </c>
      <c r="L898">
        <v>0.06</v>
      </c>
      <c r="M898">
        <v>17.440000000000001</v>
      </c>
      <c r="N898">
        <v>13.6</v>
      </c>
      <c r="O898">
        <v>3.84</v>
      </c>
      <c r="P898" t="s">
        <v>7760</v>
      </c>
    </row>
    <row r="899" spans="1:16" x14ac:dyDescent="0.25">
      <c r="A899" s="1">
        <v>45558</v>
      </c>
      <c r="B899" t="s">
        <v>913</v>
      </c>
      <c r="C899" t="s">
        <v>5191</v>
      </c>
      <c r="D899" t="s">
        <v>7698</v>
      </c>
      <c r="E899" t="s">
        <v>7701</v>
      </c>
      <c r="F899" t="s">
        <v>7708</v>
      </c>
      <c r="G899" t="s">
        <v>7718</v>
      </c>
      <c r="H899" t="s">
        <v>7727</v>
      </c>
      <c r="I899" t="s">
        <v>7738</v>
      </c>
      <c r="J899">
        <v>3</v>
      </c>
      <c r="K899">
        <v>1.51</v>
      </c>
      <c r="L899">
        <v>0.115</v>
      </c>
      <c r="M899">
        <v>4.01</v>
      </c>
      <c r="N899">
        <v>3.01</v>
      </c>
      <c r="O899">
        <v>1</v>
      </c>
      <c r="P899" t="s">
        <v>7757</v>
      </c>
    </row>
    <row r="900" spans="1:16" x14ac:dyDescent="0.25">
      <c r="A900" s="1">
        <v>45466</v>
      </c>
      <c r="B900" t="s">
        <v>914</v>
      </c>
      <c r="C900" t="s">
        <v>5716</v>
      </c>
      <c r="D900" t="s">
        <v>7699</v>
      </c>
      <c r="E900" t="s">
        <v>7701</v>
      </c>
      <c r="F900" t="s">
        <v>7707</v>
      </c>
      <c r="G900" t="s">
        <v>7712</v>
      </c>
      <c r="H900" t="s">
        <v>7725</v>
      </c>
      <c r="I900" t="s">
        <v>7744</v>
      </c>
      <c r="J900">
        <v>17</v>
      </c>
      <c r="K900">
        <v>2.29</v>
      </c>
      <c r="L900">
        <v>0.11799999999999999</v>
      </c>
      <c r="M900">
        <v>34.340000000000003</v>
      </c>
      <c r="N900">
        <v>26.79</v>
      </c>
      <c r="O900">
        <v>7.55</v>
      </c>
      <c r="P900" t="s">
        <v>7760</v>
      </c>
    </row>
    <row r="901" spans="1:16" x14ac:dyDescent="0.25">
      <c r="A901" s="1">
        <v>45393</v>
      </c>
      <c r="B901" t="s">
        <v>915</v>
      </c>
      <c r="C901" t="s">
        <v>5829</v>
      </c>
      <c r="D901" t="s">
        <v>7700</v>
      </c>
      <c r="E901" t="s">
        <v>7702</v>
      </c>
      <c r="F901" t="s">
        <v>7705</v>
      </c>
      <c r="G901" t="s">
        <v>7711</v>
      </c>
      <c r="H901" t="s">
        <v>7728</v>
      </c>
      <c r="I901" t="s">
        <v>7750</v>
      </c>
      <c r="J901">
        <v>10</v>
      </c>
      <c r="K901">
        <v>2.4900000000000002</v>
      </c>
      <c r="L901">
        <v>3.9E-2</v>
      </c>
      <c r="M901">
        <v>23.93</v>
      </c>
      <c r="N901">
        <v>15.55</v>
      </c>
      <c r="O901">
        <v>8.3800000000000008</v>
      </c>
      <c r="P901" t="s">
        <v>7760</v>
      </c>
    </row>
    <row r="902" spans="1:16" x14ac:dyDescent="0.25">
      <c r="A902" s="1">
        <v>45530</v>
      </c>
      <c r="B902" t="s">
        <v>916</v>
      </c>
      <c r="C902" t="s">
        <v>5830</v>
      </c>
      <c r="D902" t="s">
        <v>7700</v>
      </c>
      <c r="E902" t="s">
        <v>7702</v>
      </c>
      <c r="F902" t="s">
        <v>7705</v>
      </c>
      <c r="G902" t="s">
        <v>7705</v>
      </c>
      <c r="H902" t="s">
        <v>7726</v>
      </c>
      <c r="I902" t="s">
        <v>7756</v>
      </c>
      <c r="J902">
        <v>14</v>
      </c>
      <c r="K902">
        <v>13.83</v>
      </c>
      <c r="L902">
        <v>0</v>
      </c>
      <c r="M902">
        <v>193.62</v>
      </c>
      <c r="N902">
        <v>106.49</v>
      </c>
      <c r="O902">
        <v>87.13</v>
      </c>
      <c r="P902" t="s">
        <v>7761</v>
      </c>
    </row>
    <row r="903" spans="1:16" x14ac:dyDescent="0.25">
      <c r="A903" s="1">
        <v>45512</v>
      </c>
      <c r="B903" t="s">
        <v>917</v>
      </c>
      <c r="C903" t="s">
        <v>5831</v>
      </c>
      <c r="D903" t="s">
        <v>7700</v>
      </c>
      <c r="E903" t="s">
        <v>7701</v>
      </c>
      <c r="F903" t="s">
        <v>7707</v>
      </c>
      <c r="G903" t="s">
        <v>7722</v>
      </c>
      <c r="H903" t="s">
        <v>7727</v>
      </c>
      <c r="I903" t="s">
        <v>7741</v>
      </c>
      <c r="J903">
        <v>2</v>
      </c>
      <c r="K903">
        <v>1.47</v>
      </c>
      <c r="L903">
        <v>1.6E-2</v>
      </c>
      <c r="M903">
        <v>2.89</v>
      </c>
      <c r="N903">
        <v>2.17</v>
      </c>
      <c r="O903">
        <v>0.72</v>
      </c>
      <c r="P903" t="s">
        <v>7759</v>
      </c>
    </row>
    <row r="904" spans="1:16" x14ac:dyDescent="0.25">
      <c r="A904" s="1">
        <v>45695</v>
      </c>
      <c r="B904" t="s">
        <v>918</v>
      </c>
      <c r="C904" t="s">
        <v>5832</v>
      </c>
      <c r="D904" t="s">
        <v>7698</v>
      </c>
      <c r="E904" t="s">
        <v>7702</v>
      </c>
      <c r="F904" t="s">
        <v>7706</v>
      </c>
      <c r="G904" t="s">
        <v>7706</v>
      </c>
      <c r="H904" t="s">
        <v>7724</v>
      </c>
      <c r="I904" t="s">
        <v>7752</v>
      </c>
      <c r="J904">
        <v>18</v>
      </c>
      <c r="K904">
        <v>2.31</v>
      </c>
      <c r="L904">
        <v>0</v>
      </c>
      <c r="M904">
        <v>41.58</v>
      </c>
      <c r="N904">
        <v>29.11</v>
      </c>
      <c r="O904">
        <v>12.47</v>
      </c>
      <c r="P904" t="s">
        <v>7759</v>
      </c>
    </row>
    <row r="905" spans="1:16" x14ac:dyDescent="0.25">
      <c r="A905" s="1">
        <v>45781</v>
      </c>
      <c r="B905" t="s">
        <v>919</v>
      </c>
      <c r="C905" t="s">
        <v>5833</v>
      </c>
      <c r="D905" t="s">
        <v>7700</v>
      </c>
      <c r="E905" t="s">
        <v>7702</v>
      </c>
      <c r="F905" t="s">
        <v>7707</v>
      </c>
      <c r="G905" t="s">
        <v>7722</v>
      </c>
      <c r="H905" t="s">
        <v>7724</v>
      </c>
      <c r="I905" t="s">
        <v>7731</v>
      </c>
      <c r="J905">
        <v>8</v>
      </c>
      <c r="K905">
        <v>2.71</v>
      </c>
      <c r="L905">
        <v>9.0999999999999998E-2</v>
      </c>
      <c r="M905">
        <v>19.71</v>
      </c>
      <c r="N905">
        <v>13.8</v>
      </c>
      <c r="O905">
        <v>5.91</v>
      </c>
      <c r="P905" t="s">
        <v>7760</v>
      </c>
    </row>
    <row r="906" spans="1:16" x14ac:dyDescent="0.25">
      <c r="A906" s="1">
        <v>45316</v>
      </c>
      <c r="B906" t="s">
        <v>920</v>
      </c>
      <c r="C906" t="s">
        <v>5834</v>
      </c>
      <c r="D906" t="s">
        <v>7700</v>
      </c>
      <c r="E906" t="s">
        <v>7701</v>
      </c>
      <c r="F906" t="s">
        <v>7707</v>
      </c>
      <c r="G906" t="s">
        <v>7717</v>
      </c>
      <c r="H906" t="s">
        <v>7724</v>
      </c>
      <c r="I906" t="s">
        <v>7731</v>
      </c>
      <c r="J906">
        <v>7</v>
      </c>
      <c r="K906">
        <v>2.09</v>
      </c>
      <c r="L906">
        <v>0.161</v>
      </c>
      <c r="M906">
        <v>12.27</v>
      </c>
      <c r="N906">
        <v>8.59</v>
      </c>
      <c r="O906">
        <v>3.68</v>
      </c>
      <c r="P906" t="s">
        <v>7759</v>
      </c>
    </row>
    <row r="907" spans="1:16" x14ac:dyDescent="0.25">
      <c r="A907" s="1">
        <v>45925</v>
      </c>
      <c r="B907" t="s">
        <v>921</v>
      </c>
      <c r="C907" t="s">
        <v>5835</v>
      </c>
      <c r="D907" t="s">
        <v>7698</v>
      </c>
      <c r="E907" t="s">
        <v>7702</v>
      </c>
      <c r="F907" t="s">
        <v>7708</v>
      </c>
      <c r="G907" t="s">
        <v>7718</v>
      </c>
      <c r="H907" t="s">
        <v>7729</v>
      </c>
      <c r="I907" t="s">
        <v>7737</v>
      </c>
      <c r="J907">
        <v>20</v>
      </c>
      <c r="K907">
        <v>2.68</v>
      </c>
      <c r="L907">
        <v>0.08</v>
      </c>
      <c r="M907">
        <v>49.31</v>
      </c>
      <c r="N907">
        <v>35.5</v>
      </c>
      <c r="O907">
        <v>13.81</v>
      </c>
      <c r="P907" t="s">
        <v>7759</v>
      </c>
    </row>
    <row r="908" spans="1:16" x14ac:dyDescent="0.25">
      <c r="A908" s="1">
        <v>45584</v>
      </c>
      <c r="B908" t="s">
        <v>922</v>
      </c>
      <c r="C908" t="s">
        <v>5836</v>
      </c>
      <c r="D908" t="s">
        <v>7700</v>
      </c>
      <c r="E908" t="s">
        <v>7703</v>
      </c>
      <c r="F908" t="s">
        <v>7706</v>
      </c>
      <c r="G908" t="s">
        <v>7706</v>
      </c>
      <c r="H908" t="s">
        <v>7724</v>
      </c>
      <c r="I908" t="s">
        <v>7752</v>
      </c>
      <c r="J908">
        <v>19</v>
      </c>
      <c r="K908">
        <v>1.55</v>
      </c>
      <c r="L908">
        <v>5.2999999999999999E-2</v>
      </c>
      <c r="M908">
        <v>27.89</v>
      </c>
      <c r="N908">
        <v>19.52</v>
      </c>
      <c r="O908">
        <v>8.3699999999999992</v>
      </c>
      <c r="P908" t="s">
        <v>7761</v>
      </c>
    </row>
    <row r="909" spans="1:16" x14ac:dyDescent="0.25">
      <c r="A909" s="1">
        <v>45672</v>
      </c>
      <c r="B909" t="s">
        <v>923</v>
      </c>
      <c r="C909" t="s">
        <v>5837</v>
      </c>
      <c r="D909" t="s">
        <v>7698</v>
      </c>
      <c r="E909" t="s">
        <v>7701</v>
      </c>
      <c r="F909" t="s">
        <v>7705</v>
      </c>
      <c r="G909" t="s">
        <v>7705</v>
      </c>
      <c r="H909" t="s">
        <v>7727</v>
      </c>
      <c r="I909" t="s">
        <v>7738</v>
      </c>
      <c r="J909">
        <v>17</v>
      </c>
      <c r="K909">
        <v>1.82</v>
      </c>
      <c r="L909">
        <v>0.106</v>
      </c>
      <c r="M909">
        <v>27.66</v>
      </c>
      <c r="N909">
        <v>20.74</v>
      </c>
      <c r="O909">
        <v>6.92</v>
      </c>
      <c r="P909" t="s">
        <v>7759</v>
      </c>
    </row>
    <row r="910" spans="1:16" x14ac:dyDescent="0.25">
      <c r="A910" s="1">
        <v>45689</v>
      </c>
      <c r="B910" t="s">
        <v>924</v>
      </c>
      <c r="C910" t="s">
        <v>5838</v>
      </c>
      <c r="D910" t="s">
        <v>7700</v>
      </c>
      <c r="E910" t="s">
        <v>7702</v>
      </c>
      <c r="F910" t="s">
        <v>7708</v>
      </c>
      <c r="G910" t="s">
        <v>7718</v>
      </c>
      <c r="H910" t="s">
        <v>7729</v>
      </c>
      <c r="I910" t="s">
        <v>7749</v>
      </c>
      <c r="J910">
        <v>4</v>
      </c>
      <c r="K910">
        <v>2.68</v>
      </c>
      <c r="L910">
        <v>0.151</v>
      </c>
      <c r="M910">
        <v>9.1</v>
      </c>
      <c r="N910">
        <v>6.55</v>
      </c>
      <c r="O910">
        <v>2.5499999999999998</v>
      </c>
      <c r="P910" t="s">
        <v>7758</v>
      </c>
    </row>
    <row r="911" spans="1:16" x14ac:dyDescent="0.25">
      <c r="A911" s="1">
        <v>45449</v>
      </c>
      <c r="B911" t="s">
        <v>925</v>
      </c>
      <c r="C911" t="s">
        <v>5839</v>
      </c>
      <c r="D911" t="s">
        <v>7699</v>
      </c>
      <c r="E911" t="s">
        <v>7702</v>
      </c>
      <c r="F911" t="s">
        <v>7704</v>
      </c>
      <c r="G911" t="s">
        <v>7710</v>
      </c>
      <c r="H911" t="s">
        <v>7726</v>
      </c>
      <c r="I911" t="s">
        <v>7748</v>
      </c>
      <c r="J911">
        <v>9</v>
      </c>
      <c r="K911">
        <v>25.67</v>
      </c>
      <c r="L911">
        <v>0.16700000000000001</v>
      </c>
      <c r="M911">
        <v>192.45</v>
      </c>
      <c r="N911">
        <v>105.85</v>
      </c>
      <c r="O911">
        <v>86.6</v>
      </c>
      <c r="P911" t="s">
        <v>7758</v>
      </c>
    </row>
    <row r="912" spans="1:16" x14ac:dyDescent="0.25">
      <c r="A912" s="1">
        <v>45313</v>
      </c>
      <c r="B912" t="s">
        <v>926</v>
      </c>
      <c r="C912" t="s">
        <v>5840</v>
      </c>
      <c r="D912" t="s">
        <v>7699</v>
      </c>
      <c r="E912" t="s">
        <v>7703</v>
      </c>
      <c r="F912" t="s">
        <v>7705</v>
      </c>
      <c r="G912" t="s">
        <v>7705</v>
      </c>
      <c r="H912" t="s">
        <v>7724</v>
      </c>
      <c r="I912" t="s">
        <v>7752</v>
      </c>
      <c r="J912">
        <v>5</v>
      </c>
      <c r="K912">
        <v>1.26</v>
      </c>
      <c r="L912">
        <v>9.1999999999999998E-2</v>
      </c>
      <c r="M912">
        <v>5.72</v>
      </c>
      <c r="N912">
        <v>4</v>
      </c>
      <c r="O912">
        <v>1.72</v>
      </c>
      <c r="P912" t="s">
        <v>7761</v>
      </c>
    </row>
    <row r="913" spans="1:16" x14ac:dyDescent="0.25">
      <c r="A913" s="1">
        <v>45650</v>
      </c>
      <c r="B913" t="s">
        <v>927</v>
      </c>
      <c r="C913" t="s">
        <v>5841</v>
      </c>
      <c r="D913" t="s">
        <v>7700</v>
      </c>
      <c r="E913" t="s">
        <v>7702</v>
      </c>
      <c r="F913" t="s">
        <v>7709</v>
      </c>
      <c r="G913" t="s">
        <v>7706</v>
      </c>
      <c r="H913" t="s">
        <v>7724</v>
      </c>
      <c r="I913" t="s">
        <v>7731</v>
      </c>
      <c r="J913">
        <v>9</v>
      </c>
      <c r="K913">
        <v>2.72</v>
      </c>
      <c r="L913">
        <v>6.5000000000000002E-2</v>
      </c>
      <c r="M913">
        <v>22.89</v>
      </c>
      <c r="N913">
        <v>16.02</v>
      </c>
      <c r="O913">
        <v>6.87</v>
      </c>
      <c r="P913" t="s">
        <v>7761</v>
      </c>
    </row>
    <row r="914" spans="1:16" x14ac:dyDescent="0.25">
      <c r="A914" s="1">
        <v>45857</v>
      </c>
      <c r="B914" t="s">
        <v>928</v>
      </c>
      <c r="C914" t="s">
        <v>5842</v>
      </c>
      <c r="D914" t="s">
        <v>7698</v>
      </c>
      <c r="E914" t="s">
        <v>7702</v>
      </c>
      <c r="F914" t="s">
        <v>7708</v>
      </c>
      <c r="G914" t="s">
        <v>7718</v>
      </c>
      <c r="H914" t="s">
        <v>7723</v>
      </c>
      <c r="I914" t="s">
        <v>7739</v>
      </c>
      <c r="J914">
        <v>1</v>
      </c>
      <c r="K914">
        <v>1.5</v>
      </c>
      <c r="L914">
        <v>0</v>
      </c>
      <c r="M914">
        <v>1.5</v>
      </c>
      <c r="N914">
        <v>1</v>
      </c>
      <c r="O914">
        <v>0.5</v>
      </c>
      <c r="P914" t="s">
        <v>7760</v>
      </c>
    </row>
    <row r="915" spans="1:16" x14ac:dyDescent="0.25">
      <c r="A915" s="1">
        <v>45772</v>
      </c>
      <c r="B915" t="s">
        <v>929</v>
      </c>
      <c r="C915" t="s">
        <v>5843</v>
      </c>
      <c r="D915" t="s">
        <v>7698</v>
      </c>
      <c r="E915" t="s">
        <v>7701</v>
      </c>
      <c r="F915" t="s">
        <v>7706</v>
      </c>
      <c r="G915" t="s">
        <v>7706</v>
      </c>
      <c r="H915" t="s">
        <v>7724</v>
      </c>
      <c r="I915" t="s">
        <v>7752</v>
      </c>
      <c r="J915">
        <v>7</v>
      </c>
      <c r="K915">
        <v>1.42</v>
      </c>
      <c r="L915">
        <v>0.114</v>
      </c>
      <c r="M915">
        <v>8.81</v>
      </c>
      <c r="N915">
        <v>6.17</v>
      </c>
      <c r="O915">
        <v>2.64</v>
      </c>
      <c r="P915" t="s">
        <v>7758</v>
      </c>
    </row>
    <row r="916" spans="1:16" x14ac:dyDescent="0.25">
      <c r="A916" s="1">
        <v>45758</v>
      </c>
      <c r="B916" t="s">
        <v>930</v>
      </c>
      <c r="C916" t="s">
        <v>5844</v>
      </c>
      <c r="D916" t="s">
        <v>7699</v>
      </c>
      <c r="E916" t="s">
        <v>7701</v>
      </c>
      <c r="F916" t="s">
        <v>7704</v>
      </c>
      <c r="G916" t="s">
        <v>7704</v>
      </c>
      <c r="H916" t="s">
        <v>7723</v>
      </c>
      <c r="I916" t="s">
        <v>7746</v>
      </c>
      <c r="J916">
        <v>5</v>
      </c>
      <c r="K916">
        <v>1.47</v>
      </c>
      <c r="L916">
        <v>5.2999999999999999E-2</v>
      </c>
      <c r="M916">
        <v>6.96</v>
      </c>
      <c r="N916">
        <v>4.66</v>
      </c>
      <c r="O916">
        <v>2.2999999999999998</v>
      </c>
      <c r="P916" t="s">
        <v>7760</v>
      </c>
    </row>
    <row r="917" spans="1:16" x14ac:dyDescent="0.25">
      <c r="A917" s="1">
        <v>45525</v>
      </c>
      <c r="B917" t="s">
        <v>931</v>
      </c>
      <c r="C917" t="s">
        <v>5815</v>
      </c>
      <c r="D917" t="s">
        <v>7700</v>
      </c>
      <c r="E917" t="s">
        <v>7703</v>
      </c>
      <c r="F917" t="s">
        <v>7704</v>
      </c>
      <c r="G917" t="s">
        <v>7714</v>
      </c>
      <c r="H917" t="s">
        <v>7728</v>
      </c>
      <c r="I917" t="s">
        <v>7754</v>
      </c>
      <c r="J917">
        <v>3</v>
      </c>
      <c r="K917">
        <v>2.97</v>
      </c>
      <c r="L917">
        <v>0.08</v>
      </c>
      <c r="M917">
        <v>8.1999999999999993</v>
      </c>
      <c r="N917">
        <v>5.33</v>
      </c>
      <c r="O917">
        <v>2.87</v>
      </c>
      <c r="P917" t="s">
        <v>7757</v>
      </c>
    </row>
    <row r="918" spans="1:16" x14ac:dyDescent="0.25">
      <c r="A918" s="1">
        <v>45723</v>
      </c>
      <c r="B918" t="s">
        <v>932</v>
      </c>
      <c r="C918" t="s">
        <v>5845</v>
      </c>
      <c r="D918" t="s">
        <v>7700</v>
      </c>
      <c r="E918" t="s">
        <v>7701</v>
      </c>
      <c r="F918" t="s">
        <v>7704</v>
      </c>
      <c r="G918" t="s">
        <v>7704</v>
      </c>
      <c r="H918" t="s">
        <v>7726</v>
      </c>
      <c r="I918" t="s">
        <v>7745</v>
      </c>
      <c r="J918">
        <v>1</v>
      </c>
      <c r="K918">
        <v>11.1</v>
      </c>
      <c r="L918">
        <v>0.129</v>
      </c>
      <c r="M918">
        <v>9.67</v>
      </c>
      <c r="N918">
        <v>5.32</v>
      </c>
      <c r="O918">
        <v>4.3499999999999996</v>
      </c>
      <c r="P918" t="s">
        <v>7760</v>
      </c>
    </row>
    <row r="919" spans="1:16" x14ac:dyDescent="0.25">
      <c r="A919" s="1">
        <v>45665</v>
      </c>
      <c r="B919" t="s">
        <v>933</v>
      </c>
      <c r="C919" t="s">
        <v>5819</v>
      </c>
      <c r="D919" t="s">
        <v>7700</v>
      </c>
      <c r="E919" t="s">
        <v>7702</v>
      </c>
      <c r="F919" t="s">
        <v>7709</v>
      </c>
      <c r="G919" t="s">
        <v>7706</v>
      </c>
      <c r="H919" t="s">
        <v>7723</v>
      </c>
      <c r="I919" t="s">
        <v>7746</v>
      </c>
      <c r="J919">
        <v>4</v>
      </c>
      <c r="K919">
        <v>1.24</v>
      </c>
      <c r="L919">
        <v>0.10100000000000001</v>
      </c>
      <c r="M919">
        <v>4.46</v>
      </c>
      <c r="N919">
        <v>2.99</v>
      </c>
      <c r="O919">
        <v>1.47</v>
      </c>
      <c r="P919" t="s">
        <v>7759</v>
      </c>
    </row>
    <row r="920" spans="1:16" x14ac:dyDescent="0.25">
      <c r="A920" s="1">
        <v>45918</v>
      </c>
      <c r="B920" t="s">
        <v>934</v>
      </c>
      <c r="C920" t="s">
        <v>5846</v>
      </c>
      <c r="D920" t="s">
        <v>7698</v>
      </c>
      <c r="E920" t="s">
        <v>7702</v>
      </c>
      <c r="F920" t="s">
        <v>7708</v>
      </c>
      <c r="G920" t="s">
        <v>7718</v>
      </c>
      <c r="H920" t="s">
        <v>7725</v>
      </c>
      <c r="I920" t="s">
        <v>7744</v>
      </c>
      <c r="J920">
        <v>17</v>
      </c>
      <c r="K920">
        <v>1.9</v>
      </c>
      <c r="L920">
        <v>0</v>
      </c>
      <c r="M920">
        <v>32.299999999999997</v>
      </c>
      <c r="N920">
        <v>25.19</v>
      </c>
      <c r="O920">
        <v>7.11</v>
      </c>
      <c r="P920" t="s">
        <v>7759</v>
      </c>
    </row>
    <row r="921" spans="1:16" x14ac:dyDescent="0.25">
      <c r="A921" s="1">
        <v>45892</v>
      </c>
      <c r="B921" t="s">
        <v>935</v>
      </c>
      <c r="C921" t="s">
        <v>5847</v>
      </c>
      <c r="D921" t="s">
        <v>7700</v>
      </c>
      <c r="E921" t="s">
        <v>7701</v>
      </c>
      <c r="F921" t="s">
        <v>7707</v>
      </c>
      <c r="G921" t="s">
        <v>7722</v>
      </c>
      <c r="H921" t="s">
        <v>7725</v>
      </c>
      <c r="I921" t="s">
        <v>7735</v>
      </c>
      <c r="J921">
        <v>3</v>
      </c>
      <c r="K921">
        <v>2.85</v>
      </c>
      <c r="L921">
        <v>0.11899999999999999</v>
      </c>
      <c r="M921">
        <v>7.53</v>
      </c>
      <c r="N921">
        <v>5.87</v>
      </c>
      <c r="O921">
        <v>1.66</v>
      </c>
      <c r="P921" t="s">
        <v>7757</v>
      </c>
    </row>
    <row r="922" spans="1:16" x14ac:dyDescent="0.25">
      <c r="A922" s="1">
        <v>45797</v>
      </c>
      <c r="B922" t="s">
        <v>936</v>
      </c>
      <c r="C922" t="s">
        <v>5848</v>
      </c>
      <c r="D922" t="s">
        <v>7700</v>
      </c>
      <c r="E922" t="s">
        <v>7703</v>
      </c>
      <c r="F922" t="s">
        <v>7704</v>
      </c>
      <c r="G922" t="s">
        <v>7704</v>
      </c>
      <c r="H922" t="s">
        <v>7728</v>
      </c>
      <c r="I922" t="s">
        <v>7750</v>
      </c>
      <c r="J922">
        <v>9</v>
      </c>
      <c r="K922">
        <v>3.19</v>
      </c>
      <c r="L922">
        <v>7.0000000000000007E-2</v>
      </c>
      <c r="M922">
        <v>26.7</v>
      </c>
      <c r="N922">
        <v>17.36</v>
      </c>
      <c r="O922">
        <v>9.34</v>
      </c>
      <c r="P922" t="s">
        <v>7760</v>
      </c>
    </row>
    <row r="923" spans="1:16" x14ac:dyDescent="0.25">
      <c r="A923" s="1">
        <v>45566</v>
      </c>
      <c r="B923" t="s">
        <v>937</v>
      </c>
      <c r="C923" t="s">
        <v>5849</v>
      </c>
      <c r="D923" t="s">
        <v>7698</v>
      </c>
      <c r="E923" t="s">
        <v>7701</v>
      </c>
      <c r="F923" t="s">
        <v>7709</v>
      </c>
      <c r="G923" t="s">
        <v>7706</v>
      </c>
      <c r="H923" t="s">
        <v>7724</v>
      </c>
      <c r="I923" t="s">
        <v>7731</v>
      </c>
      <c r="J923">
        <v>15</v>
      </c>
      <c r="K923">
        <v>2.79</v>
      </c>
      <c r="L923">
        <v>0.14799999999999999</v>
      </c>
      <c r="M923">
        <v>35.659999999999997</v>
      </c>
      <c r="N923">
        <v>24.96</v>
      </c>
      <c r="O923">
        <v>10.7</v>
      </c>
      <c r="P923" t="s">
        <v>7760</v>
      </c>
    </row>
    <row r="924" spans="1:16" x14ac:dyDescent="0.25">
      <c r="A924" s="1">
        <v>45690</v>
      </c>
      <c r="B924" t="s">
        <v>938</v>
      </c>
      <c r="C924" t="s">
        <v>5267</v>
      </c>
      <c r="D924" t="s">
        <v>7700</v>
      </c>
      <c r="E924" t="s">
        <v>7702</v>
      </c>
      <c r="F924" t="s">
        <v>7705</v>
      </c>
      <c r="G924" t="s">
        <v>7721</v>
      </c>
      <c r="H924" t="s">
        <v>7727</v>
      </c>
      <c r="I924" t="s">
        <v>7738</v>
      </c>
      <c r="J924">
        <v>12</v>
      </c>
      <c r="K924">
        <v>2.19</v>
      </c>
      <c r="L924">
        <v>9.0999999999999998E-2</v>
      </c>
      <c r="M924">
        <v>23.89</v>
      </c>
      <c r="N924">
        <v>17.920000000000002</v>
      </c>
      <c r="O924">
        <v>5.97</v>
      </c>
      <c r="P924" t="s">
        <v>7757</v>
      </c>
    </row>
    <row r="925" spans="1:16" x14ac:dyDescent="0.25">
      <c r="A925" s="1">
        <v>45885</v>
      </c>
      <c r="B925" t="s">
        <v>939</v>
      </c>
      <c r="C925" t="s">
        <v>5850</v>
      </c>
      <c r="D925" t="s">
        <v>7698</v>
      </c>
      <c r="E925" t="s">
        <v>7702</v>
      </c>
      <c r="F925" t="s">
        <v>7705</v>
      </c>
      <c r="G925" t="s">
        <v>7711</v>
      </c>
      <c r="H925" t="s">
        <v>7729</v>
      </c>
      <c r="I925" t="s">
        <v>7749</v>
      </c>
      <c r="J925">
        <v>18</v>
      </c>
      <c r="K925">
        <v>1.61</v>
      </c>
      <c r="L925">
        <v>1E-3</v>
      </c>
      <c r="M925">
        <v>28.95</v>
      </c>
      <c r="N925">
        <v>20.84</v>
      </c>
      <c r="O925">
        <v>8.11</v>
      </c>
      <c r="P925" t="s">
        <v>7760</v>
      </c>
    </row>
    <row r="926" spans="1:16" x14ac:dyDescent="0.25">
      <c r="A926" s="1">
        <v>45910</v>
      </c>
      <c r="B926" t="s">
        <v>940</v>
      </c>
      <c r="C926" t="s">
        <v>5843</v>
      </c>
      <c r="D926" t="s">
        <v>7699</v>
      </c>
      <c r="E926" t="s">
        <v>7701</v>
      </c>
      <c r="F926" t="s">
        <v>7707</v>
      </c>
      <c r="G926" t="s">
        <v>7715</v>
      </c>
      <c r="H926" t="s">
        <v>7728</v>
      </c>
      <c r="I926" t="s">
        <v>7754</v>
      </c>
      <c r="J926">
        <v>5</v>
      </c>
      <c r="K926">
        <v>3.36</v>
      </c>
      <c r="L926">
        <v>8.6999999999999994E-2</v>
      </c>
      <c r="M926">
        <v>15.34</v>
      </c>
      <c r="N926">
        <v>9.9700000000000006</v>
      </c>
      <c r="O926">
        <v>5.37</v>
      </c>
      <c r="P926" t="s">
        <v>7761</v>
      </c>
    </row>
    <row r="927" spans="1:16" x14ac:dyDescent="0.25">
      <c r="A927" s="1">
        <v>45298</v>
      </c>
      <c r="B927" t="s">
        <v>941</v>
      </c>
      <c r="C927" t="s">
        <v>5851</v>
      </c>
      <c r="D927" t="s">
        <v>7700</v>
      </c>
      <c r="E927" t="s">
        <v>7703</v>
      </c>
      <c r="F927" t="s">
        <v>7705</v>
      </c>
      <c r="G927" t="s">
        <v>7721</v>
      </c>
      <c r="H927" t="s">
        <v>7724</v>
      </c>
      <c r="I927" t="s">
        <v>7751</v>
      </c>
      <c r="J927">
        <v>7</v>
      </c>
      <c r="K927">
        <v>1.42</v>
      </c>
      <c r="L927">
        <v>4.7E-2</v>
      </c>
      <c r="M927">
        <v>9.4700000000000006</v>
      </c>
      <c r="N927">
        <v>6.63</v>
      </c>
      <c r="O927">
        <v>2.84</v>
      </c>
      <c r="P927" t="s">
        <v>7760</v>
      </c>
    </row>
    <row r="928" spans="1:16" x14ac:dyDescent="0.25">
      <c r="A928" s="1">
        <v>45456</v>
      </c>
      <c r="B928" t="s">
        <v>942</v>
      </c>
      <c r="C928" t="s">
        <v>5852</v>
      </c>
      <c r="D928" t="s">
        <v>7700</v>
      </c>
      <c r="E928" t="s">
        <v>7702</v>
      </c>
      <c r="F928" t="s">
        <v>7707</v>
      </c>
      <c r="G928" t="s">
        <v>7712</v>
      </c>
      <c r="H928" t="s">
        <v>7723</v>
      </c>
      <c r="I928" t="s">
        <v>7730</v>
      </c>
      <c r="J928">
        <v>6</v>
      </c>
      <c r="K928">
        <v>1.85</v>
      </c>
      <c r="L928">
        <v>0.10299999999999999</v>
      </c>
      <c r="M928">
        <v>9.9600000000000009</v>
      </c>
      <c r="N928">
        <v>6.67</v>
      </c>
      <c r="O928">
        <v>3.29</v>
      </c>
      <c r="P928" t="s">
        <v>7757</v>
      </c>
    </row>
    <row r="929" spans="1:16" x14ac:dyDescent="0.25">
      <c r="A929" s="1">
        <v>45689</v>
      </c>
      <c r="B929" t="s">
        <v>943</v>
      </c>
      <c r="C929" t="s">
        <v>5853</v>
      </c>
      <c r="D929" t="s">
        <v>7700</v>
      </c>
      <c r="E929" t="s">
        <v>7701</v>
      </c>
      <c r="F929" t="s">
        <v>7707</v>
      </c>
      <c r="G929" t="s">
        <v>7717</v>
      </c>
      <c r="H929" t="s">
        <v>7723</v>
      </c>
      <c r="I929" t="s">
        <v>7746</v>
      </c>
      <c r="J929">
        <v>16</v>
      </c>
      <c r="K929">
        <v>1.0900000000000001</v>
      </c>
      <c r="L929">
        <v>0.17299999999999999</v>
      </c>
      <c r="M929">
        <v>14.42</v>
      </c>
      <c r="N929">
        <v>9.66</v>
      </c>
      <c r="O929">
        <v>4.76</v>
      </c>
      <c r="P929" t="s">
        <v>7757</v>
      </c>
    </row>
    <row r="930" spans="1:16" x14ac:dyDescent="0.25">
      <c r="A930" s="1">
        <v>45664</v>
      </c>
      <c r="B930" t="s">
        <v>944</v>
      </c>
      <c r="C930" t="s">
        <v>5854</v>
      </c>
      <c r="D930" t="s">
        <v>7700</v>
      </c>
      <c r="E930" t="s">
        <v>7701</v>
      </c>
      <c r="F930" t="s">
        <v>7706</v>
      </c>
      <c r="G930" t="s">
        <v>7706</v>
      </c>
      <c r="H930" t="s">
        <v>7723</v>
      </c>
      <c r="I930" t="s">
        <v>7730</v>
      </c>
      <c r="J930">
        <v>11</v>
      </c>
      <c r="K930">
        <v>2.19</v>
      </c>
      <c r="L930">
        <v>3.7999999999999999E-2</v>
      </c>
      <c r="M930">
        <v>23.17</v>
      </c>
      <c r="N930">
        <v>15.52</v>
      </c>
      <c r="O930">
        <v>7.65</v>
      </c>
      <c r="P930" t="s">
        <v>7760</v>
      </c>
    </row>
    <row r="931" spans="1:16" x14ac:dyDescent="0.25">
      <c r="A931" s="1">
        <v>45603</v>
      </c>
      <c r="B931" t="s">
        <v>945</v>
      </c>
      <c r="C931" t="s">
        <v>5639</v>
      </c>
      <c r="D931" t="s">
        <v>7700</v>
      </c>
      <c r="E931" t="s">
        <v>7702</v>
      </c>
      <c r="F931" t="s">
        <v>7709</v>
      </c>
      <c r="G931" t="s">
        <v>7719</v>
      </c>
      <c r="H931" t="s">
        <v>7723</v>
      </c>
      <c r="I931" t="s">
        <v>7739</v>
      </c>
      <c r="J931">
        <v>16</v>
      </c>
      <c r="K931">
        <v>1.55</v>
      </c>
      <c r="L931">
        <v>0</v>
      </c>
      <c r="M931">
        <v>24.8</v>
      </c>
      <c r="N931">
        <v>16.62</v>
      </c>
      <c r="O931">
        <v>8.18</v>
      </c>
      <c r="P931" t="s">
        <v>7760</v>
      </c>
    </row>
    <row r="932" spans="1:16" x14ac:dyDescent="0.25">
      <c r="A932" s="1">
        <v>45815</v>
      </c>
      <c r="B932" t="s">
        <v>946</v>
      </c>
      <c r="C932" t="s">
        <v>5855</v>
      </c>
      <c r="D932" t="s">
        <v>7698</v>
      </c>
      <c r="E932" t="s">
        <v>7702</v>
      </c>
      <c r="F932" t="s">
        <v>7705</v>
      </c>
      <c r="G932" t="s">
        <v>7721</v>
      </c>
      <c r="H932" t="s">
        <v>7729</v>
      </c>
      <c r="I932" t="s">
        <v>7742</v>
      </c>
      <c r="J932">
        <v>11</v>
      </c>
      <c r="K932">
        <v>3.13</v>
      </c>
      <c r="L932">
        <v>4.2999999999999997E-2</v>
      </c>
      <c r="M932">
        <v>32.950000000000003</v>
      </c>
      <c r="N932">
        <v>23.72</v>
      </c>
      <c r="O932">
        <v>9.23</v>
      </c>
      <c r="P932" t="s">
        <v>7760</v>
      </c>
    </row>
    <row r="933" spans="1:16" x14ac:dyDescent="0.25">
      <c r="A933" s="1">
        <v>45765</v>
      </c>
      <c r="B933" t="s">
        <v>947</v>
      </c>
      <c r="C933" t="s">
        <v>5472</v>
      </c>
      <c r="D933" t="s">
        <v>7699</v>
      </c>
      <c r="E933" t="s">
        <v>7702</v>
      </c>
      <c r="F933" t="s">
        <v>7708</v>
      </c>
      <c r="G933" t="s">
        <v>7716</v>
      </c>
      <c r="H933" t="s">
        <v>7723</v>
      </c>
      <c r="I933" t="s">
        <v>7746</v>
      </c>
      <c r="J933">
        <v>2</v>
      </c>
      <c r="K933">
        <v>1.1299999999999999</v>
      </c>
      <c r="L933">
        <v>3.2000000000000001E-2</v>
      </c>
      <c r="M933">
        <v>2.19</v>
      </c>
      <c r="N933">
        <v>1.47</v>
      </c>
      <c r="O933">
        <v>0.72</v>
      </c>
      <c r="P933" t="s">
        <v>7760</v>
      </c>
    </row>
    <row r="934" spans="1:16" x14ac:dyDescent="0.25">
      <c r="A934" s="1">
        <v>45703</v>
      </c>
      <c r="B934" t="s">
        <v>948</v>
      </c>
      <c r="C934" t="s">
        <v>5856</v>
      </c>
      <c r="D934" t="s">
        <v>7698</v>
      </c>
      <c r="E934" t="s">
        <v>7702</v>
      </c>
      <c r="F934" t="s">
        <v>7707</v>
      </c>
      <c r="G934" t="s">
        <v>7712</v>
      </c>
      <c r="H934" t="s">
        <v>7724</v>
      </c>
      <c r="I934" t="s">
        <v>7747</v>
      </c>
      <c r="J934">
        <v>2</v>
      </c>
      <c r="K934">
        <v>2.33</v>
      </c>
      <c r="L934">
        <v>0.113</v>
      </c>
      <c r="M934">
        <v>4.13</v>
      </c>
      <c r="N934">
        <v>2.89</v>
      </c>
      <c r="O934">
        <v>1.24</v>
      </c>
      <c r="P934" t="s">
        <v>7760</v>
      </c>
    </row>
    <row r="935" spans="1:16" x14ac:dyDescent="0.25">
      <c r="A935" s="1">
        <v>45852</v>
      </c>
      <c r="B935" t="s">
        <v>949</v>
      </c>
      <c r="C935" t="s">
        <v>5857</v>
      </c>
      <c r="D935" t="s">
        <v>7700</v>
      </c>
      <c r="E935" t="s">
        <v>7701</v>
      </c>
      <c r="F935" t="s">
        <v>7705</v>
      </c>
      <c r="G935" t="s">
        <v>7721</v>
      </c>
      <c r="H935" t="s">
        <v>7723</v>
      </c>
      <c r="I935" t="s">
        <v>7746</v>
      </c>
      <c r="J935">
        <v>13</v>
      </c>
      <c r="K935">
        <v>1.56</v>
      </c>
      <c r="L935">
        <v>6.6000000000000003E-2</v>
      </c>
      <c r="M935">
        <v>18.940000000000001</v>
      </c>
      <c r="N935">
        <v>12.69</v>
      </c>
      <c r="O935">
        <v>6.25</v>
      </c>
      <c r="P935" t="s">
        <v>7760</v>
      </c>
    </row>
    <row r="936" spans="1:16" x14ac:dyDescent="0.25">
      <c r="A936" s="1">
        <v>45463</v>
      </c>
      <c r="B936" t="s">
        <v>950</v>
      </c>
      <c r="C936" t="s">
        <v>5858</v>
      </c>
      <c r="D936" t="s">
        <v>7698</v>
      </c>
      <c r="E936" t="s">
        <v>7701</v>
      </c>
      <c r="F936" t="s">
        <v>7705</v>
      </c>
      <c r="G936" t="s">
        <v>7705</v>
      </c>
      <c r="H936" t="s">
        <v>7729</v>
      </c>
      <c r="I936" t="s">
        <v>7737</v>
      </c>
      <c r="J936">
        <v>10</v>
      </c>
      <c r="K936">
        <v>1.23</v>
      </c>
      <c r="L936">
        <v>8.1000000000000003E-2</v>
      </c>
      <c r="M936">
        <v>11.3</v>
      </c>
      <c r="N936">
        <v>8.14</v>
      </c>
      <c r="O936">
        <v>3.16</v>
      </c>
      <c r="P936" t="s">
        <v>7760</v>
      </c>
    </row>
    <row r="937" spans="1:16" x14ac:dyDescent="0.25">
      <c r="A937" s="1">
        <v>45403</v>
      </c>
      <c r="B937" t="s">
        <v>951</v>
      </c>
      <c r="C937" t="s">
        <v>5859</v>
      </c>
      <c r="D937" t="s">
        <v>7699</v>
      </c>
      <c r="E937" t="s">
        <v>7702</v>
      </c>
      <c r="F937" t="s">
        <v>7705</v>
      </c>
      <c r="G937" t="s">
        <v>7705</v>
      </c>
      <c r="H937" t="s">
        <v>7727</v>
      </c>
      <c r="I937" t="s">
        <v>7743</v>
      </c>
      <c r="J937">
        <v>13</v>
      </c>
      <c r="K937">
        <v>2.06</v>
      </c>
      <c r="L937">
        <v>3.5000000000000003E-2</v>
      </c>
      <c r="M937">
        <v>25.84</v>
      </c>
      <c r="N937">
        <v>19.38</v>
      </c>
      <c r="O937">
        <v>6.46</v>
      </c>
      <c r="P937" t="s">
        <v>7757</v>
      </c>
    </row>
    <row r="938" spans="1:16" x14ac:dyDescent="0.25">
      <c r="A938" s="1">
        <v>45817</v>
      </c>
      <c r="B938" t="s">
        <v>952</v>
      </c>
      <c r="C938" t="s">
        <v>5523</v>
      </c>
      <c r="D938" t="s">
        <v>7700</v>
      </c>
      <c r="E938" t="s">
        <v>7701</v>
      </c>
      <c r="F938" t="s">
        <v>7707</v>
      </c>
      <c r="G938" t="s">
        <v>7712</v>
      </c>
      <c r="H938" t="s">
        <v>7728</v>
      </c>
      <c r="I938" t="s">
        <v>7750</v>
      </c>
      <c r="J938">
        <v>1</v>
      </c>
      <c r="K938">
        <v>3.27</v>
      </c>
      <c r="L938">
        <v>2.5000000000000001E-2</v>
      </c>
      <c r="M938">
        <v>3.19</v>
      </c>
      <c r="N938">
        <v>2.0699999999999998</v>
      </c>
      <c r="O938">
        <v>1.1200000000000001</v>
      </c>
      <c r="P938" t="s">
        <v>7760</v>
      </c>
    </row>
    <row r="939" spans="1:16" x14ac:dyDescent="0.25">
      <c r="A939" s="1">
        <v>45365</v>
      </c>
      <c r="B939" t="s">
        <v>953</v>
      </c>
      <c r="C939" t="s">
        <v>5754</v>
      </c>
      <c r="D939" t="s">
        <v>7700</v>
      </c>
      <c r="E939" t="s">
        <v>7702</v>
      </c>
      <c r="F939" t="s">
        <v>7705</v>
      </c>
      <c r="G939" t="s">
        <v>7711</v>
      </c>
      <c r="H939" t="s">
        <v>7728</v>
      </c>
      <c r="I939" t="s">
        <v>7736</v>
      </c>
      <c r="J939">
        <v>14</v>
      </c>
      <c r="K939">
        <v>3.4</v>
      </c>
      <c r="L939">
        <v>0.123</v>
      </c>
      <c r="M939">
        <v>41.75</v>
      </c>
      <c r="N939">
        <v>27.14</v>
      </c>
      <c r="O939">
        <v>14.61</v>
      </c>
      <c r="P939" t="s">
        <v>7760</v>
      </c>
    </row>
    <row r="940" spans="1:16" x14ac:dyDescent="0.25">
      <c r="A940" s="1">
        <v>45776</v>
      </c>
      <c r="B940" t="s">
        <v>954</v>
      </c>
      <c r="C940" t="s">
        <v>5860</v>
      </c>
      <c r="D940" t="s">
        <v>7700</v>
      </c>
      <c r="E940" t="s">
        <v>7703</v>
      </c>
      <c r="F940" t="s">
        <v>7709</v>
      </c>
      <c r="G940" t="s">
        <v>7709</v>
      </c>
      <c r="H940" t="s">
        <v>7724</v>
      </c>
      <c r="I940" t="s">
        <v>7731</v>
      </c>
      <c r="J940">
        <v>7</v>
      </c>
      <c r="K940">
        <v>1.45</v>
      </c>
      <c r="L940">
        <v>6.3E-2</v>
      </c>
      <c r="M940">
        <v>9.51</v>
      </c>
      <c r="N940">
        <v>6.66</v>
      </c>
      <c r="O940">
        <v>2.85</v>
      </c>
      <c r="P940" t="s">
        <v>7761</v>
      </c>
    </row>
    <row r="941" spans="1:16" x14ac:dyDescent="0.25">
      <c r="A941" s="1">
        <v>45744</v>
      </c>
      <c r="B941" t="s">
        <v>955</v>
      </c>
      <c r="C941" t="s">
        <v>5826</v>
      </c>
      <c r="D941" t="s">
        <v>7700</v>
      </c>
      <c r="E941" t="s">
        <v>7702</v>
      </c>
      <c r="F941" t="s">
        <v>7704</v>
      </c>
      <c r="G941" t="s">
        <v>7704</v>
      </c>
      <c r="H941" t="s">
        <v>7723</v>
      </c>
      <c r="I941" t="s">
        <v>7739</v>
      </c>
      <c r="J941">
        <v>13</v>
      </c>
      <c r="K941">
        <v>1.71</v>
      </c>
      <c r="L941">
        <v>0</v>
      </c>
      <c r="M941">
        <v>22.23</v>
      </c>
      <c r="N941">
        <v>14.89</v>
      </c>
      <c r="O941">
        <v>7.34</v>
      </c>
      <c r="P941" t="s">
        <v>7760</v>
      </c>
    </row>
    <row r="942" spans="1:16" x14ac:dyDescent="0.25">
      <c r="A942" s="1">
        <v>45547</v>
      </c>
      <c r="B942" t="s">
        <v>956</v>
      </c>
      <c r="C942" t="s">
        <v>5861</v>
      </c>
      <c r="D942" t="s">
        <v>7700</v>
      </c>
      <c r="E942" t="s">
        <v>7701</v>
      </c>
      <c r="F942" t="s">
        <v>7708</v>
      </c>
      <c r="G942" t="s">
        <v>7720</v>
      </c>
      <c r="H942" t="s">
        <v>7725</v>
      </c>
      <c r="I942" t="s">
        <v>7732</v>
      </c>
      <c r="J942">
        <v>6</v>
      </c>
      <c r="K942">
        <v>1.59</v>
      </c>
      <c r="L942">
        <v>7.6999999999999999E-2</v>
      </c>
      <c r="M942">
        <v>8.81</v>
      </c>
      <c r="N942">
        <v>6.87</v>
      </c>
      <c r="O942">
        <v>1.94</v>
      </c>
      <c r="P942" t="s">
        <v>7760</v>
      </c>
    </row>
    <row r="943" spans="1:16" x14ac:dyDescent="0.25">
      <c r="A943" s="1">
        <v>45696</v>
      </c>
      <c r="B943" t="s">
        <v>957</v>
      </c>
      <c r="C943" t="s">
        <v>5862</v>
      </c>
      <c r="D943" t="s">
        <v>7700</v>
      </c>
      <c r="E943" t="s">
        <v>7702</v>
      </c>
      <c r="F943" t="s">
        <v>7708</v>
      </c>
      <c r="G943" t="s">
        <v>7718</v>
      </c>
      <c r="H943" t="s">
        <v>7723</v>
      </c>
      <c r="I943" t="s">
        <v>7730</v>
      </c>
      <c r="J943">
        <v>20</v>
      </c>
      <c r="K943">
        <v>2.15</v>
      </c>
      <c r="L943">
        <v>0</v>
      </c>
      <c r="M943">
        <v>43</v>
      </c>
      <c r="N943">
        <v>28.81</v>
      </c>
      <c r="O943">
        <v>14.19</v>
      </c>
      <c r="P943" t="s">
        <v>7760</v>
      </c>
    </row>
    <row r="944" spans="1:16" x14ac:dyDescent="0.25">
      <c r="A944" s="1">
        <v>45342</v>
      </c>
      <c r="B944" t="s">
        <v>958</v>
      </c>
      <c r="C944" t="s">
        <v>5863</v>
      </c>
      <c r="D944" t="s">
        <v>7700</v>
      </c>
      <c r="E944" t="s">
        <v>7702</v>
      </c>
      <c r="F944" t="s">
        <v>7708</v>
      </c>
      <c r="G944" t="s">
        <v>7716</v>
      </c>
      <c r="H944" t="s">
        <v>7725</v>
      </c>
      <c r="I944" t="s">
        <v>7735</v>
      </c>
      <c r="J944">
        <v>2</v>
      </c>
      <c r="K944">
        <v>2.4300000000000002</v>
      </c>
      <c r="L944">
        <v>0.127</v>
      </c>
      <c r="M944">
        <v>4.24</v>
      </c>
      <c r="N944">
        <v>3.31</v>
      </c>
      <c r="O944">
        <v>0.93</v>
      </c>
      <c r="P944" t="s">
        <v>7760</v>
      </c>
    </row>
    <row r="945" spans="1:16" x14ac:dyDescent="0.25">
      <c r="A945" s="1">
        <v>45792</v>
      </c>
      <c r="B945" t="s">
        <v>959</v>
      </c>
      <c r="C945" t="s">
        <v>5448</v>
      </c>
      <c r="D945" t="s">
        <v>7699</v>
      </c>
      <c r="E945" t="s">
        <v>7702</v>
      </c>
      <c r="F945" t="s">
        <v>7707</v>
      </c>
      <c r="G945" t="s">
        <v>7712</v>
      </c>
      <c r="H945" t="s">
        <v>7723</v>
      </c>
      <c r="I945" t="s">
        <v>7730</v>
      </c>
      <c r="J945">
        <v>2</v>
      </c>
      <c r="K945">
        <v>2.16</v>
      </c>
      <c r="L945">
        <v>7.2999999999999995E-2</v>
      </c>
      <c r="M945">
        <v>4</v>
      </c>
      <c r="N945">
        <v>2.68</v>
      </c>
      <c r="O945">
        <v>1.32</v>
      </c>
      <c r="P945" t="s">
        <v>7759</v>
      </c>
    </row>
    <row r="946" spans="1:16" x14ac:dyDescent="0.25">
      <c r="A946" s="1">
        <v>45711</v>
      </c>
      <c r="B946" t="s">
        <v>960</v>
      </c>
      <c r="C946" t="s">
        <v>5864</v>
      </c>
      <c r="D946" t="s">
        <v>7699</v>
      </c>
      <c r="E946" t="s">
        <v>7702</v>
      </c>
      <c r="F946" t="s">
        <v>7704</v>
      </c>
      <c r="G946" t="s">
        <v>7704</v>
      </c>
      <c r="H946" t="s">
        <v>7725</v>
      </c>
      <c r="I946" t="s">
        <v>7735</v>
      </c>
      <c r="J946">
        <v>13</v>
      </c>
      <c r="K946">
        <v>1.78</v>
      </c>
      <c r="L946">
        <v>9.4E-2</v>
      </c>
      <c r="M946">
        <v>20.96</v>
      </c>
      <c r="N946">
        <v>16.350000000000001</v>
      </c>
      <c r="O946">
        <v>4.6100000000000003</v>
      </c>
      <c r="P946" t="s">
        <v>7759</v>
      </c>
    </row>
    <row r="947" spans="1:16" x14ac:dyDescent="0.25">
      <c r="A947" s="1">
        <v>45372</v>
      </c>
      <c r="B947" t="s">
        <v>961</v>
      </c>
      <c r="C947" t="s">
        <v>5865</v>
      </c>
      <c r="D947" t="s">
        <v>7699</v>
      </c>
      <c r="E947" t="s">
        <v>7701</v>
      </c>
      <c r="F947" t="s">
        <v>7706</v>
      </c>
      <c r="G947" t="s">
        <v>7706</v>
      </c>
      <c r="H947" t="s">
        <v>7728</v>
      </c>
      <c r="I947" t="s">
        <v>7754</v>
      </c>
      <c r="J947">
        <v>4</v>
      </c>
      <c r="K947">
        <v>2.39</v>
      </c>
      <c r="L947">
        <v>2.9000000000000001E-2</v>
      </c>
      <c r="M947">
        <v>9.2799999999999994</v>
      </c>
      <c r="N947">
        <v>6.03</v>
      </c>
      <c r="O947">
        <v>3.25</v>
      </c>
      <c r="P947" t="s">
        <v>7757</v>
      </c>
    </row>
    <row r="948" spans="1:16" x14ac:dyDescent="0.25">
      <c r="A948" s="1">
        <v>45716</v>
      </c>
      <c r="B948" t="s">
        <v>962</v>
      </c>
      <c r="C948" t="s">
        <v>5866</v>
      </c>
      <c r="D948" t="s">
        <v>7700</v>
      </c>
      <c r="E948" t="s">
        <v>7702</v>
      </c>
      <c r="F948" t="s">
        <v>7708</v>
      </c>
      <c r="G948" t="s">
        <v>7716</v>
      </c>
      <c r="H948" t="s">
        <v>7723</v>
      </c>
      <c r="I948" t="s">
        <v>7746</v>
      </c>
      <c r="J948">
        <v>14</v>
      </c>
      <c r="K948">
        <v>2.09</v>
      </c>
      <c r="L948">
        <v>0.14699999999999999</v>
      </c>
      <c r="M948">
        <v>24.96</v>
      </c>
      <c r="N948">
        <v>16.72</v>
      </c>
      <c r="O948">
        <v>8.24</v>
      </c>
      <c r="P948" t="s">
        <v>7760</v>
      </c>
    </row>
    <row r="949" spans="1:16" x14ac:dyDescent="0.25">
      <c r="A949" s="1">
        <v>45516</v>
      </c>
      <c r="B949" t="s">
        <v>963</v>
      </c>
      <c r="C949" t="s">
        <v>5867</v>
      </c>
      <c r="D949" t="s">
        <v>7700</v>
      </c>
      <c r="E949" t="s">
        <v>7702</v>
      </c>
      <c r="F949" t="s">
        <v>7705</v>
      </c>
      <c r="G949" t="s">
        <v>7721</v>
      </c>
      <c r="H949" t="s">
        <v>7729</v>
      </c>
      <c r="I949" t="s">
        <v>7753</v>
      </c>
      <c r="J949">
        <v>10</v>
      </c>
      <c r="K949">
        <v>2.6</v>
      </c>
      <c r="L949">
        <v>9.0999999999999998E-2</v>
      </c>
      <c r="M949">
        <v>23.63</v>
      </c>
      <c r="N949">
        <v>17.010000000000002</v>
      </c>
      <c r="O949">
        <v>6.62</v>
      </c>
      <c r="P949" t="s">
        <v>7761</v>
      </c>
    </row>
    <row r="950" spans="1:16" x14ac:dyDescent="0.25">
      <c r="A950" s="1">
        <v>45866</v>
      </c>
      <c r="B950" t="s">
        <v>964</v>
      </c>
      <c r="C950" t="s">
        <v>5868</v>
      </c>
      <c r="D950" t="s">
        <v>7700</v>
      </c>
      <c r="E950" t="s">
        <v>7702</v>
      </c>
      <c r="F950" t="s">
        <v>7709</v>
      </c>
      <c r="G950" t="s">
        <v>7709</v>
      </c>
      <c r="H950" t="s">
        <v>7728</v>
      </c>
      <c r="I950" t="s">
        <v>7755</v>
      </c>
      <c r="J950">
        <v>6</v>
      </c>
      <c r="K950">
        <v>2.68</v>
      </c>
      <c r="L950">
        <v>6.4000000000000001E-2</v>
      </c>
      <c r="M950">
        <v>15.05</v>
      </c>
      <c r="N950">
        <v>9.7799999999999994</v>
      </c>
      <c r="O950">
        <v>5.27</v>
      </c>
      <c r="P950" t="s">
        <v>7761</v>
      </c>
    </row>
    <row r="951" spans="1:16" x14ac:dyDescent="0.25">
      <c r="A951" s="1">
        <v>45637</v>
      </c>
      <c r="B951" t="s">
        <v>965</v>
      </c>
      <c r="C951" t="s">
        <v>5737</v>
      </c>
      <c r="D951" t="s">
        <v>7700</v>
      </c>
      <c r="E951" t="s">
        <v>7702</v>
      </c>
      <c r="F951" t="s">
        <v>7708</v>
      </c>
      <c r="G951" t="s">
        <v>7713</v>
      </c>
      <c r="H951" t="s">
        <v>7728</v>
      </c>
      <c r="I951" t="s">
        <v>7750</v>
      </c>
      <c r="J951">
        <v>4</v>
      </c>
      <c r="K951">
        <v>2.88</v>
      </c>
      <c r="L951">
        <v>8.5000000000000006E-2</v>
      </c>
      <c r="M951">
        <v>10.54</v>
      </c>
      <c r="N951">
        <v>6.85</v>
      </c>
      <c r="O951">
        <v>3.69</v>
      </c>
      <c r="P951" t="s">
        <v>7760</v>
      </c>
    </row>
    <row r="952" spans="1:16" x14ac:dyDescent="0.25">
      <c r="A952" s="1">
        <v>45906</v>
      </c>
      <c r="B952" t="s">
        <v>966</v>
      </c>
      <c r="C952" t="s">
        <v>5254</v>
      </c>
      <c r="D952" t="s">
        <v>7700</v>
      </c>
      <c r="E952" t="s">
        <v>7702</v>
      </c>
      <c r="F952" t="s">
        <v>7709</v>
      </c>
      <c r="G952" t="s">
        <v>7719</v>
      </c>
      <c r="H952" t="s">
        <v>7726</v>
      </c>
      <c r="I952" t="s">
        <v>7733</v>
      </c>
      <c r="J952">
        <v>19</v>
      </c>
      <c r="K952">
        <v>27.56</v>
      </c>
      <c r="L952">
        <v>8.9999999999999993E-3</v>
      </c>
      <c r="M952">
        <v>518.92999999999995</v>
      </c>
      <c r="N952">
        <v>285.41000000000003</v>
      </c>
      <c r="O952">
        <v>233.52</v>
      </c>
      <c r="P952" t="s">
        <v>7757</v>
      </c>
    </row>
    <row r="953" spans="1:16" x14ac:dyDescent="0.25">
      <c r="A953" s="1">
        <v>45777</v>
      </c>
      <c r="B953" t="s">
        <v>967</v>
      </c>
      <c r="C953" t="s">
        <v>5869</v>
      </c>
      <c r="D953" t="s">
        <v>7698</v>
      </c>
      <c r="E953" t="s">
        <v>7702</v>
      </c>
      <c r="F953" t="s">
        <v>7706</v>
      </c>
      <c r="G953" t="s">
        <v>7706</v>
      </c>
      <c r="H953" t="s">
        <v>7727</v>
      </c>
      <c r="I953" t="s">
        <v>7741</v>
      </c>
      <c r="J953">
        <v>19</v>
      </c>
      <c r="K953">
        <v>1.04</v>
      </c>
      <c r="L953">
        <v>0.124</v>
      </c>
      <c r="M953">
        <v>17.309999999999999</v>
      </c>
      <c r="N953">
        <v>12.98</v>
      </c>
      <c r="O953">
        <v>4.33</v>
      </c>
      <c r="P953" t="s">
        <v>7758</v>
      </c>
    </row>
    <row r="954" spans="1:16" x14ac:dyDescent="0.25">
      <c r="A954" s="1">
        <v>45292</v>
      </c>
      <c r="B954" t="s">
        <v>968</v>
      </c>
      <c r="C954" t="s">
        <v>5870</v>
      </c>
      <c r="D954" t="s">
        <v>7700</v>
      </c>
      <c r="E954" t="s">
        <v>7701</v>
      </c>
      <c r="F954" t="s">
        <v>7706</v>
      </c>
      <c r="G954" t="s">
        <v>7706</v>
      </c>
      <c r="H954" t="s">
        <v>7725</v>
      </c>
      <c r="I954" t="s">
        <v>7744</v>
      </c>
      <c r="J954">
        <v>9</v>
      </c>
      <c r="K954">
        <v>2.21</v>
      </c>
      <c r="L954">
        <v>5.8000000000000003E-2</v>
      </c>
      <c r="M954">
        <v>18.739999999999998</v>
      </c>
      <c r="N954">
        <v>14.62</v>
      </c>
      <c r="O954">
        <v>4.12</v>
      </c>
      <c r="P954" t="s">
        <v>7758</v>
      </c>
    </row>
    <row r="955" spans="1:16" x14ac:dyDescent="0.25">
      <c r="A955" s="1">
        <v>45616</v>
      </c>
      <c r="B955" t="s">
        <v>969</v>
      </c>
      <c r="C955" t="s">
        <v>5871</v>
      </c>
      <c r="D955" t="s">
        <v>7700</v>
      </c>
      <c r="E955" t="s">
        <v>7702</v>
      </c>
      <c r="F955" t="s">
        <v>7709</v>
      </c>
      <c r="G955" t="s">
        <v>7709</v>
      </c>
      <c r="H955" t="s">
        <v>7729</v>
      </c>
      <c r="I955" t="s">
        <v>7737</v>
      </c>
      <c r="J955">
        <v>7</v>
      </c>
      <c r="K955">
        <v>3.02</v>
      </c>
      <c r="L955">
        <v>4.8000000000000001E-2</v>
      </c>
      <c r="M955">
        <v>20.13</v>
      </c>
      <c r="N955">
        <v>14.49</v>
      </c>
      <c r="O955">
        <v>5.64</v>
      </c>
      <c r="P955" t="s">
        <v>7761</v>
      </c>
    </row>
    <row r="956" spans="1:16" x14ac:dyDescent="0.25">
      <c r="A956" s="1">
        <v>45394</v>
      </c>
      <c r="B956" t="s">
        <v>970</v>
      </c>
      <c r="C956" t="s">
        <v>5872</v>
      </c>
      <c r="D956" t="s">
        <v>7700</v>
      </c>
      <c r="E956" t="s">
        <v>7702</v>
      </c>
      <c r="F956" t="s">
        <v>7705</v>
      </c>
      <c r="G956" t="s">
        <v>7721</v>
      </c>
      <c r="H956" t="s">
        <v>7727</v>
      </c>
      <c r="I956" t="s">
        <v>7738</v>
      </c>
      <c r="J956">
        <v>8</v>
      </c>
      <c r="K956">
        <v>2.09</v>
      </c>
      <c r="L956">
        <v>0.20699999999999999</v>
      </c>
      <c r="M956">
        <v>13.26</v>
      </c>
      <c r="N956">
        <v>9.94</v>
      </c>
      <c r="O956">
        <v>3.32</v>
      </c>
      <c r="P956" t="s">
        <v>7761</v>
      </c>
    </row>
    <row r="957" spans="1:16" x14ac:dyDescent="0.25">
      <c r="A957" s="1">
        <v>45752</v>
      </c>
      <c r="B957" t="s">
        <v>971</v>
      </c>
      <c r="C957" t="s">
        <v>5873</v>
      </c>
      <c r="D957" t="s">
        <v>7698</v>
      </c>
      <c r="E957" t="s">
        <v>7702</v>
      </c>
      <c r="F957" t="s">
        <v>7709</v>
      </c>
      <c r="G957" t="s">
        <v>7709</v>
      </c>
      <c r="H957" t="s">
        <v>7729</v>
      </c>
      <c r="I957" t="s">
        <v>7737</v>
      </c>
      <c r="J957">
        <v>13</v>
      </c>
      <c r="K957">
        <v>2.66</v>
      </c>
      <c r="L957">
        <v>0</v>
      </c>
      <c r="M957">
        <v>34.58</v>
      </c>
      <c r="N957">
        <v>24.9</v>
      </c>
      <c r="O957">
        <v>9.68</v>
      </c>
      <c r="P957" t="s">
        <v>7757</v>
      </c>
    </row>
    <row r="958" spans="1:16" x14ac:dyDescent="0.25">
      <c r="A958" s="1">
        <v>45630</v>
      </c>
      <c r="B958" t="s">
        <v>972</v>
      </c>
      <c r="C958" t="s">
        <v>5874</v>
      </c>
      <c r="D958" t="s">
        <v>7700</v>
      </c>
      <c r="E958" t="s">
        <v>7703</v>
      </c>
      <c r="F958" t="s">
        <v>7706</v>
      </c>
      <c r="G958" t="s">
        <v>7706</v>
      </c>
      <c r="H958" t="s">
        <v>7728</v>
      </c>
      <c r="I958" t="s">
        <v>7750</v>
      </c>
      <c r="J958">
        <v>20</v>
      </c>
      <c r="K958">
        <v>3.49</v>
      </c>
      <c r="L958">
        <v>4.0000000000000001E-3</v>
      </c>
      <c r="M958">
        <v>69.52</v>
      </c>
      <c r="N958">
        <v>45.19</v>
      </c>
      <c r="O958">
        <v>24.33</v>
      </c>
      <c r="P958" t="s">
        <v>7760</v>
      </c>
    </row>
    <row r="959" spans="1:16" x14ac:dyDescent="0.25">
      <c r="A959" s="1">
        <v>45528</v>
      </c>
      <c r="B959" t="s">
        <v>973</v>
      </c>
      <c r="C959" t="s">
        <v>5031</v>
      </c>
      <c r="D959" t="s">
        <v>7700</v>
      </c>
      <c r="E959" t="s">
        <v>7702</v>
      </c>
      <c r="F959" t="s">
        <v>7708</v>
      </c>
      <c r="G959" t="s">
        <v>7720</v>
      </c>
      <c r="H959" t="s">
        <v>7729</v>
      </c>
      <c r="I959" t="s">
        <v>7742</v>
      </c>
      <c r="J959">
        <v>4</v>
      </c>
      <c r="K959">
        <v>1.8</v>
      </c>
      <c r="L959">
        <v>0.10299999999999999</v>
      </c>
      <c r="M959">
        <v>6.46</v>
      </c>
      <c r="N959">
        <v>4.6500000000000004</v>
      </c>
      <c r="O959">
        <v>1.81</v>
      </c>
      <c r="P959" t="s">
        <v>7758</v>
      </c>
    </row>
    <row r="960" spans="1:16" x14ac:dyDescent="0.25">
      <c r="A960" s="1">
        <v>45411</v>
      </c>
      <c r="B960" t="s">
        <v>974</v>
      </c>
      <c r="C960" t="s">
        <v>5875</v>
      </c>
      <c r="D960" t="s">
        <v>7698</v>
      </c>
      <c r="E960" t="s">
        <v>7701</v>
      </c>
      <c r="F960" t="s">
        <v>7707</v>
      </c>
      <c r="G960" t="s">
        <v>7717</v>
      </c>
      <c r="H960" t="s">
        <v>7726</v>
      </c>
      <c r="I960" t="s">
        <v>7748</v>
      </c>
      <c r="J960">
        <v>3</v>
      </c>
      <c r="K960">
        <v>17.010000000000002</v>
      </c>
      <c r="L960">
        <v>0</v>
      </c>
      <c r="M960">
        <v>51.03</v>
      </c>
      <c r="N960">
        <v>28.07</v>
      </c>
      <c r="O960">
        <v>22.96</v>
      </c>
      <c r="P960" t="s">
        <v>7757</v>
      </c>
    </row>
    <row r="961" spans="1:16" x14ac:dyDescent="0.25">
      <c r="A961" s="1">
        <v>45514</v>
      </c>
      <c r="B961" t="s">
        <v>975</v>
      </c>
      <c r="C961" t="s">
        <v>5876</v>
      </c>
      <c r="D961" t="s">
        <v>7700</v>
      </c>
      <c r="E961" t="s">
        <v>7702</v>
      </c>
      <c r="F961" t="s">
        <v>7704</v>
      </c>
      <c r="G961" t="s">
        <v>7704</v>
      </c>
      <c r="H961" t="s">
        <v>7726</v>
      </c>
      <c r="I961" t="s">
        <v>7756</v>
      </c>
      <c r="J961">
        <v>12</v>
      </c>
      <c r="K961">
        <v>14.68</v>
      </c>
      <c r="L961">
        <v>0</v>
      </c>
      <c r="M961">
        <v>176.16</v>
      </c>
      <c r="N961">
        <v>96.89</v>
      </c>
      <c r="O961">
        <v>79.27</v>
      </c>
      <c r="P961" t="s">
        <v>7757</v>
      </c>
    </row>
    <row r="962" spans="1:16" x14ac:dyDescent="0.25">
      <c r="A962" s="1">
        <v>45423</v>
      </c>
      <c r="B962" t="s">
        <v>976</v>
      </c>
      <c r="C962" t="s">
        <v>5877</v>
      </c>
      <c r="D962" t="s">
        <v>7700</v>
      </c>
      <c r="E962" t="s">
        <v>7702</v>
      </c>
      <c r="F962" t="s">
        <v>7708</v>
      </c>
      <c r="G962" t="s">
        <v>7720</v>
      </c>
      <c r="H962" t="s">
        <v>7727</v>
      </c>
      <c r="I962" t="s">
        <v>7743</v>
      </c>
      <c r="J962">
        <v>15</v>
      </c>
      <c r="K962">
        <v>1.32</v>
      </c>
      <c r="L962">
        <v>0.16300000000000001</v>
      </c>
      <c r="M962">
        <v>16.57</v>
      </c>
      <c r="N962">
        <v>12.43</v>
      </c>
      <c r="O962">
        <v>4.1399999999999997</v>
      </c>
      <c r="P962" t="s">
        <v>7758</v>
      </c>
    </row>
    <row r="963" spans="1:16" x14ac:dyDescent="0.25">
      <c r="A963" s="1">
        <v>45924</v>
      </c>
      <c r="B963" t="s">
        <v>977</v>
      </c>
      <c r="C963" t="s">
        <v>5878</v>
      </c>
      <c r="D963" t="s">
        <v>7700</v>
      </c>
      <c r="E963" t="s">
        <v>7702</v>
      </c>
      <c r="F963" t="s">
        <v>7706</v>
      </c>
      <c r="G963" t="s">
        <v>7706</v>
      </c>
      <c r="H963" t="s">
        <v>7727</v>
      </c>
      <c r="I963" t="s">
        <v>7743</v>
      </c>
      <c r="J963">
        <v>3</v>
      </c>
      <c r="K963">
        <v>2.0299999999999998</v>
      </c>
      <c r="L963">
        <v>7.6999999999999999E-2</v>
      </c>
      <c r="M963">
        <v>5.62</v>
      </c>
      <c r="N963">
        <v>4.22</v>
      </c>
      <c r="O963">
        <v>1.4</v>
      </c>
      <c r="P963" t="s">
        <v>7759</v>
      </c>
    </row>
    <row r="964" spans="1:16" x14ac:dyDescent="0.25">
      <c r="A964" s="1">
        <v>45528</v>
      </c>
      <c r="B964" t="s">
        <v>978</v>
      </c>
      <c r="C964" t="s">
        <v>5879</v>
      </c>
      <c r="D964" t="s">
        <v>7698</v>
      </c>
      <c r="E964" t="s">
        <v>7702</v>
      </c>
      <c r="F964" t="s">
        <v>7705</v>
      </c>
      <c r="G964" t="s">
        <v>7711</v>
      </c>
      <c r="H964" t="s">
        <v>7723</v>
      </c>
      <c r="I964" t="s">
        <v>7739</v>
      </c>
      <c r="J964">
        <v>11</v>
      </c>
      <c r="K964">
        <v>2.0499999999999998</v>
      </c>
      <c r="L964">
        <v>6.3E-2</v>
      </c>
      <c r="M964">
        <v>21.13</v>
      </c>
      <c r="N964">
        <v>14.16</v>
      </c>
      <c r="O964">
        <v>6.97</v>
      </c>
      <c r="P964" t="s">
        <v>7760</v>
      </c>
    </row>
    <row r="965" spans="1:16" x14ac:dyDescent="0.25">
      <c r="A965" s="1">
        <v>45682</v>
      </c>
      <c r="B965" t="s">
        <v>979</v>
      </c>
      <c r="C965" t="s">
        <v>5854</v>
      </c>
      <c r="D965" t="s">
        <v>7698</v>
      </c>
      <c r="E965" t="s">
        <v>7702</v>
      </c>
      <c r="F965" t="s">
        <v>7708</v>
      </c>
      <c r="G965" t="s">
        <v>7720</v>
      </c>
      <c r="H965" t="s">
        <v>7729</v>
      </c>
      <c r="I965" t="s">
        <v>7737</v>
      </c>
      <c r="J965">
        <v>5</v>
      </c>
      <c r="K965">
        <v>2.95</v>
      </c>
      <c r="L965">
        <v>0</v>
      </c>
      <c r="M965">
        <v>14.75</v>
      </c>
      <c r="N965">
        <v>10.62</v>
      </c>
      <c r="O965">
        <v>4.13</v>
      </c>
      <c r="P965" t="s">
        <v>7760</v>
      </c>
    </row>
    <row r="966" spans="1:16" x14ac:dyDescent="0.25">
      <c r="A966" s="1">
        <v>45715</v>
      </c>
      <c r="B966" t="s">
        <v>980</v>
      </c>
      <c r="C966" t="s">
        <v>5880</v>
      </c>
      <c r="D966" t="s">
        <v>7698</v>
      </c>
      <c r="E966" t="s">
        <v>7701</v>
      </c>
      <c r="F966" t="s">
        <v>7704</v>
      </c>
      <c r="G966" t="s">
        <v>7710</v>
      </c>
      <c r="H966" t="s">
        <v>7724</v>
      </c>
      <c r="I966" t="s">
        <v>7751</v>
      </c>
      <c r="J966">
        <v>5</v>
      </c>
      <c r="K966">
        <v>1.7</v>
      </c>
      <c r="L966">
        <v>6.8000000000000005E-2</v>
      </c>
      <c r="M966">
        <v>7.92</v>
      </c>
      <c r="N966">
        <v>5.54</v>
      </c>
      <c r="O966">
        <v>2.38</v>
      </c>
      <c r="P966" t="s">
        <v>7757</v>
      </c>
    </row>
    <row r="967" spans="1:16" x14ac:dyDescent="0.25">
      <c r="A967" s="1">
        <v>45431</v>
      </c>
      <c r="B967" t="s">
        <v>981</v>
      </c>
      <c r="C967" t="s">
        <v>5216</v>
      </c>
      <c r="D967" t="s">
        <v>7700</v>
      </c>
      <c r="E967" t="s">
        <v>7702</v>
      </c>
      <c r="F967" t="s">
        <v>7708</v>
      </c>
      <c r="G967" t="s">
        <v>7716</v>
      </c>
      <c r="H967" t="s">
        <v>7729</v>
      </c>
      <c r="I967" t="s">
        <v>7749</v>
      </c>
      <c r="J967">
        <v>19</v>
      </c>
      <c r="K967">
        <v>2.21</v>
      </c>
      <c r="L967">
        <v>8.7999999999999995E-2</v>
      </c>
      <c r="M967">
        <v>38.29</v>
      </c>
      <c r="N967">
        <v>27.57</v>
      </c>
      <c r="O967">
        <v>10.72</v>
      </c>
      <c r="P967" t="s">
        <v>7760</v>
      </c>
    </row>
    <row r="968" spans="1:16" x14ac:dyDescent="0.25">
      <c r="A968" s="1">
        <v>45637</v>
      </c>
      <c r="B968" t="s">
        <v>982</v>
      </c>
      <c r="C968" t="s">
        <v>5881</v>
      </c>
      <c r="D968" t="s">
        <v>7699</v>
      </c>
      <c r="E968" t="s">
        <v>7702</v>
      </c>
      <c r="F968" t="s">
        <v>7709</v>
      </c>
      <c r="G968" t="s">
        <v>7709</v>
      </c>
      <c r="H968" t="s">
        <v>7727</v>
      </c>
      <c r="I968" t="s">
        <v>7738</v>
      </c>
      <c r="J968">
        <v>8</v>
      </c>
      <c r="K968">
        <v>1.72</v>
      </c>
      <c r="L968">
        <v>2.1000000000000001E-2</v>
      </c>
      <c r="M968">
        <v>13.47</v>
      </c>
      <c r="N968">
        <v>10.1</v>
      </c>
      <c r="O968">
        <v>3.37</v>
      </c>
      <c r="P968" t="s">
        <v>7760</v>
      </c>
    </row>
    <row r="969" spans="1:16" x14ac:dyDescent="0.25">
      <c r="A969" s="1">
        <v>45486</v>
      </c>
      <c r="B969" t="s">
        <v>983</v>
      </c>
      <c r="C969" t="s">
        <v>5727</v>
      </c>
      <c r="D969" t="s">
        <v>7700</v>
      </c>
      <c r="E969" t="s">
        <v>7702</v>
      </c>
      <c r="F969" t="s">
        <v>7709</v>
      </c>
      <c r="G969" t="s">
        <v>7706</v>
      </c>
      <c r="H969" t="s">
        <v>7728</v>
      </c>
      <c r="I969" t="s">
        <v>7755</v>
      </c>
      <c r="J969">
        <v>7</v>
      </c>
      <c r="K969">
        <v>2.04</v>
      </c>
      <c r="L969">
        <v>3.6999999999999998E-2</v>
      </c>
      <c r="M969">
        <v>13.75</v>
      </c>
      <c r="N969">
        <v>8.94</v>
      </c>
      <c r="O969">
        <v>4.8099999999999996</v>
      </c>
      <c r="P969" t="s">
        <v>7760</v>
      </c>
    </row>
    <row r="970" spans="1:16" x14ac:dyDescent="0.25">
      <c r="A970" s="1">
        <v>45399</v>
      </c>
      <c r="B970" t="s">
        <v>984</v>
      </c>
      <c r="C970" t="s">
        <v>5882</v>
      </c>
      <c r="D970" t="s">
        <v>7700</v>
      </c>
      <c r="E970" t="s">
        <v>7701</v>
      </c>
      <c r="F970" t="s">
        <v>7704</v>
      </c>
      <c r="G970" t="s">
        <v>7714</v>
      </c>
      <c r="H970" t="s">
        <v>7726</v>
      </c>
      <c r="I970" t="s">
        <v>7745</v>
      </c>
      <c r="J970">
        <v>5</v>
      </c>
      <c r="K970">
        <v>24.07</v>
      </c>
      <c r="L970">
        <v>9.2999999999999999E-2</v>
      </c>
      <c r="M970">
        <v>109.16</v>
      </c>
      <c r="N970">
        <v>60.04</v>
      </c>
      <c r="O970">
        <v>49.12</v>
      </c>
      <c r="P970" t="s">
        <v>7760</v>
      </c>
    </row>
    <row r="971" spans="1:16" x14ac:dyDescent="0.25">
      <c r="A971" s="1">
        <v>45819</v>
      </c>
      <c r="B971" t="s">
        <v>985</v>
      </c>
      <c r="C971" t="s">
        <v>5814</v>
      </c>
      <c r="D971" t="s">
        <v>7698</v>
      </c>
      <c r="E971" t="s">
        <v>7701</v>
      </c>
      <c r="F971" t="s">
        <v>7705</v>
      </c>
      <c r="G971" t="s">
        <v>7711</v>
      </c>
      <c r="H971" t="s">
        <v>7727</v>
      </c>
      <c r="I971" t="s">
        <v>7734</v>
      </c>
      <c r="J971">
        <v>11</v>
      </c>
      <c r="K971">
        <v>1.52</v>
      </c>
      <c r="L971">
        <v>0.13</v>
      </c>
      <c r="M971">
        <v>14.55</v>
      </c>
      <c r="N971">
        <v>10.91</v>
      </c>
      <c r="O971">
        <v>3.64</v>
      </c>
      <c r="P971" t="s">
        <v>7759</v>
      </c>
    </row>
    <row r="972" spans="1:16" x14ac:dyDescent="0.25">
      <c r="A972" s="1">
        <v>45727</v>
      </c>
      <c r="B972" t="s">
        <v>986</v>
      </c>
      <c r="C972" t="s">
        <v>5116</v>
      </c>
      <c r="D972" t="s">
        <v>7699</v>
      </c>
      <c r="E972" t="s">
        <v>7702</v>
      </c>
      <c r="F972" t="s">
        <v>7705</v>
      </c>
      <c r="G972" t="s">
        <v>7705</v>
      </c>
      <c r="H972" t="s">
        <v>7724</v>
      </c>
      <c r="I972" t="s">
        <v>7747</v>
      </c>
      <c r="J972">
        <v>13</v>
      </c>
      <c r="K972">
        <v>1.4</v>
      </c>
      <c r="L972">
        <v>0.13600000000000001</v>
      </c>
      <c r="M972">
        <v>15.72</v>
      </c>
      <c r="N972">
        <v>11</v>
      </c>
      <c r="O972">
        <v>4.72</v>
      </c>
      <c r="P972" t="s">
        <v>7757</v>
      </c>
    </row>
    <row r="973" spans="1:16" x14ac:dyDescent="0.25">
      <c r="A973" s="1">
        <v>45848</v>
      </c>
      <c r="B973" t="s">
        <v>987</v>
      </c>
      <c r="C973" t="s">
        <v>5883</v>
      </c>
      <c r="D973" t="s">
        <v>7700</v>
      </c>
      <c r="E973" t="s">
        <v>7702</v>
      </c>
      <c r="F973" t="s">
        <v>7705</v>
      </c>
      <c r="G973" t="s">
        <v>7711</v>
      </c>
      <c r="H973" t="s">
        <v>7728</v>
      </c>
      <c r="I973" t="s">
        <v>7754</v>
      </c>
      <c r="J973">
        <v>14</v>
      </c>
      <c r="K973">
        <v>1.9</v>
      </c>
      <c r="L973">
        <v>5.6000000000000001E-2</v>
      </c>
      <c r="M973">
        <v>25.11</v>
      </c>
      <c r="N973">
        <v>16.32</v>
      </c>
      <c r="O973">
        <v>8.7899999999999991</v>
      </c>
      <c r="P973" t="s">
        <v>7758</v>
      </c>
    </row>
    <row r="974" spans="1:16" x14ac:dyDescent="0.25">
      <c r="A974" s="1">
        <v>45600</v>
      </c>
      <c r="B974" t="s">
        <v>988</v>
      </c>
      <c r="C974" t="s">
        <v>5077</v>
      </c>
      <c r="D974" t="s">
        <v>7700</v>
      </c>
      <c r="E974" t="s">
        <v>7703</v>
      </c>
      <c r="F974" t="s">
        <v>7706</v>
      </c>
      <c r="G974" t="s">
        <v>7706</v>
      </c>
      <c r="H974" t="s">
        <v>7726</v>
      </c>
      <c r="I974" t="s">
        <v>7748</v>
      </c>
      <c r="J974">
        <v>13</v>
      </c>
      <c r="K974">
        <v>17.87</v>
      </c>
      <c r="L974">
        <v>0.106</v>
      </c>
      <c r="M974">
        <v>207.69</v>
      </c>
      <c r="N974">
        <v>114.23</v>
      </c>
      <c r="O974">
        <v>93.46</v>
      </c>
      <c r="P974" t="s">
        <v>7761</v>
      </c>
    </row>
    <row r="975" spans="1:16" x14ac:dyDescent="0.25">
      <c r="A975" s="1">
        <v>45512</v>
      </c>
      <c r="B975" t="s">
        <v>989</v>
      </c>
      <c r="C975" t="s">
        <v>5056</v>
      </c>
      <c r="D975" t="s">
        <v>7700</v>
      </c>
      <c r="E975" t="s">
        <v>7702</v>
      </c>
      <c r="F975" t="s">
        <v>7704</v>
      </c>
      <c r="G975" t="s">
        <v>7704</v>
      </c>
      <c r="H975" t="s">
        <v>7726</v>
      </c>
      <c r="I975" t="s">
        <v>7745</v>
      </c>
      <c r="J975">
        <v>1</v>
      </c>
      <c r="K975">
        <v>15.38</v>
      </c>
      <c r="L975">
        <v>1.7000000000000001E-2</v>
      </c>
      <c r="M975">
        <v>15.12</v>
      </c>
      <c r="N975">
        <v>8.32</v>
      </c>
      <c r="O975">
        <v>6.8</v>
      </c>
      <c r="P975" t="s">
        <v>7761</v>
      </c>
    </row>
    <row r="976" spans="1:16" x14ac:dyDescent="0.25">
      <c r="A976" s="1">
        <v>45798</v>
      </c>
      <c r="B976" t="s">
        <v>990</v>
      </c>
      <c r="C976" t="s">
        <v>5884</v>
      </c>
      <c r="D976" t="s">
        <v>7698</v>
      </c>
      <c r="E976" t="s">
        <v>7702</v>
      </c>
      <c r="F976" t="s">
        <v>7708</v>
      </c>
      <c r="G976" t="s">
        <v>7720</v>
      </c>
      <c r="H976" t="s">
        <v>7725</v>
      </c>
      <c r="I976" t="s">
        <v>7735</v>
      </c>
      <c r="J976">
        <v>14</v>
      </c>
      <c r="K976">
        <v>2.66</v>
      </c>
      <c r="L976">
        <v>4.4999999999999998E-2</v>
      </c>
      <c r="M976">
        <v>35.56</v>
      </c>
      <c r="N976">
        <v>27.74</v>
      </c>
      <c r="O976">
        <v>7.82</v>
      </c>
      <c r="P976" t="s">
        <v>7760</v>
      </c>
    </row>
    <row r="977" spans="1:16" x14ac:dyDescent="0.25">
      <c r="A977" s="1">
        <v>45612</v>
      </c>
      <c r="B977" t="s">
        <v>991</v>
      </c>
      <c r="C977" t="s">
        <v>5885</v>
      </c>
      <c r="D977" t="s">
        <v>7698</v>
      </c>
      <c r="E977" t="s">
        <v>7701</v>
      </c>
      <c r="F977" t="s">
        <v>7707</v>
      </c>
      <c r="G977" t="s">
        <v>7715</v>
      </c>
      <c r="H977" t="s">
        <v>7725</v>
      </c>
      <c r="I977" t="s">
        <v>7744</v>
      </c>
      <c r="J977">
        <v>15</v>
      </c>
      <c r="K977">
        <v>2.56</v>
      </c>
      <c r="L977">
        <v>0.16700000000000001</v>
      </c>
      <c r="M977">
        <v>31.99</v>
      </c>
      <c r="N977">
        <v>24.95</v>
      </c>
      <c r="O977">
        <v>7.04</v>
      </c>
      <c r="P977" t="s">
        <v>7761</v>
      </c>
    </row>
    <row r="978" spans="1:16" x14ac:dyDescent="0.25">
      <c r="A978" s="1">
        <v>45753</v>
      </c>
      <c r="B978" t="s">
        <v>992</v>
      </c>
      <c r="C978" t="s">
        <v>5886</v>
      </c>
      <c r="D978" t="s">
        <v>7700</v>
      </c>
      <c r="E978" t="s">
        <v>7701</v>
      </c>
      <c r="F978" t="s">
        <v>7708</v>
      </c>
      <c r="G978" t="s">
        <v>7720</v>
      </c>
      <c r="H978" t="s">
        <v>7729</v>
      </c>
      <c r="I978" t="s">
        <v>7749</v>
      </c>
      <c r="J978">
        <v>7</v>
      </c>
      <c r="K978">
        <v>1.97</v>
      </c>
      <c r="L978">
        <v>9.8000000000000004E-2</v>
      </c>
      <c r="M978">
        <v>12.44</v>
      </c>
      <c r="N978">
        <v>8.9600000000000009</v>
      </c>
      <c r="O978">
        <v>3.48</v>
      </c>
      <c r="P978" t="s">
        <v>7760</v>
      </c>
    </row>
    <row r="979" spans="1:16" x14ac:dyDescent="0.25">
      <c r="A979" s="1">
        <v>45522</v>
      </c>
      <c r="B979" t="s">
        <v>993</v>
      </c>
      <c r="C979" t="s">
        <v>5069</v>
      </c>
      <c r="D979" t="s">
        <v>7699</v>
      </c>
      <c r="E979" t="s">
        <v>7702</v>
      </c>
      <c r="F979" t="s">
        <v>7706</v>
      </c>
      <c r="G979" t="s">
        <v>7706</v>
      </c>
      <c r="H979" t="s">
        <v>7727</v>
      </c>
      <c r="I979" t="s">
        <v>7740</v>
      </c>
      <c r="J979">
        <v>1</v>
      </c>
      <c r="K979">
        <v>1.56</v>
      </c>
      <c r="L979">
        <v>0.13600000000000001</v>
      </c>
      <c r="M979">
        <v>1.35</v>
      </c>
      <c r="N979">
        <v>1.01</v>
      </c>
      <c r="O979">
        <v>0.34</v>
      </c>
      <c r="P979" t="s">
        <v>7760</v>
      </c>
    </row>
    <row r="980" spans="1:16" x14ac:dyDescent="0.25">
      <c r="A980" s="1">
        <v>45710</v>
      </c>
      <c r="B980" t="s">
        <v>994</v>
      </c>
      <c r="C980" t="s">
        <v>5615</v>
      </c>
      <c r="D980" t="s">
        <v>7700</v>
      </c>
      <c r="E980" t="s">
        <v>7702</v>
      </c>
      <c r="F980" t="s">
        <v>7706</v>
      </c>
      <c r="G980" t="s">
        <v>7706</v>
      </c>
      <c r="H980" t="s">
        <v>7723</v>
      </c>
      <c r="I980" t="s">
        <v>7730</v>
      </c>
      <c r="J980">
        <v>13</v>
      </c>
      <c r="K980">
        <v>1.43</v>
      </c>
      <c r="L980">
        <v>7.2999999999999995E-2</v>
      </c>
      <c r="M980">
        <v>17.23</v>
      </c>
      <c r="N980">
        <v>11.54</v>
      </c>
      <c r="O980">
        <v>5.69</v>
      </c>
      <c r="P980" t="s">
        <v>7760</v>
      </c>
    </row>
    <row r="981" spans="1:16" x14ac:dyDescent="0.25">
      <c r="A981" s="1">
        <v>45736</v>
      </c>
      <c r="B981" t="s">
        <v>995</v>
      </c>
      <c r="C981" t="s">
        <v>5887</v>
      </c>
      <c r="D981" t="s">
        <v>7700</v>
      </c>
      <c r="E981" t="s">
        <v>7702</v>
      </c>
      <c r="F981" t="s">
        <v>7708</v>
      </c>
      <c r="G981" t="s">
        <v>7716</v>
      </c>
      <c r="H981" t="s">
        <v>7726</v>
      </c>
      <c r="I981" t="s">
        <v>7733</v>
      </c>
      <c r="J981">
        <v>4</v>
      </c>
      <c r="K981">
        <v>13.21</v>
      </c>
      <c r="L981">
        <v>0.13600000000000001</v>
      </c>
      <c r="M981">
        <v>45.65</v>
      </c>
      <c r="N981">
        <v>25.11</v>
      </c>
      <c r="O981">
        <v>20.54</v>
      </c>
      <c r="P981" t="s">
        <v>7759</v>
      </c>
    </row>
    <row r="982" spans="1:16" x14ac:dyDescent="0.25">
      <c r="A982" s="1">
        <v>45928</v>
      </c>
      <c r="B982" t="s">
        <v>996</v>
      </c>
      <c r="C982" t="s">
        <v>5584</v>
      </c>
      <c r="D982" t="s">
        <v>7698</v>
      </c>
      <c r="E982" t="s">
        <v>7701</v>
      </c>
      <c r="F982" t="s">
        <v>7707</v>
      </c>
      <c r="G982" t="s">
        <v>7715</v>
      </c>
      <c r="H982" t="s">
        <v>7729</v>
      </c>
      <c r="I982" t="s">
        <v>7753</v>
      </c>
      <c r="J982">
        <v>2</v>
      </c>
      <c r="K982">
        <v>3.07</v>
      </c>
      <c r="L982">
        <v>6.7000000000000004E-2</v>
      </c>
      <c r="M982">
        <v>5.73</v>
      </c>
      <c r="N982">
        <v>4.13</v>
      </c>
      <c r="O982">
        <v>1.6</v>
      </c>
      <c r="P982" t="s">
        <v>7760</v>
      </c>
    </row>
    <row r="983" spans="1:16" x14ac:dyDescent="0.25">
      <c r="A983" s="1">
        <v>45346</v>
      </c>
      <c r="B983" t="s">
        <v>997</v>
      </c>
      <c r="C983" t="s">
        <v>5888</v>
      </c>
      <c r="D983" t="s">
        <v>7698</v>
      </c>
      <c r="E983" t="s">
        <v>7702</v>
      </c>
      <c r="F983" t="s">
        <v>7706</v>
      </c>
      <c r="G983" t="s">
        <v>7706</v>
      </c>
      <c r="H983" t="s">
        <v>7729</v>
      </c>
      <c r="I983" t="s">
        <v>7742</v>
      </c>
      <c r="J983">
        <v>14</v>
      </c>
      <c r="K983">
        <v>1.51</v>
      </c>
      <c r="L983">
        <v>6.0999999999999999E-2</v>
      </c>
      <c r="M983">
        <v>19.850000000000001</v>
      </c>
      <c r="N983">
        <v>14.29</v>
      </c>
      <c r="O983">
        <v>5.56</v>
      </c>
      <c r="P983" t="s">
        <v>7757</v>
      </c>
    </row>
    <row r="984" spans="1:16" x14ac:dyDescent="0.25">
      <c r="A984" s="1">
        <v>45494</v>
      </c>
      <c r="B984" t="s">
        <v>998</v>
      </c>
      <c r="C984" t="s">
        <v>5889</v>
      </c>
      <c r="D984" t="s">
        <v>7700</v>
      </c>
      <c r="E984" t="s">
        <v>7702</v>
      </c>
      <c r="F984" t="s">
        <v>7707</v>
      </c>
      <c r="G984" t="s">
        <v>7715</v>
      </c>
      <c r="H984" t="s">
        <v>7729</v>
      </c>
      <c r="I984" t="s">
        <v>7753</v>
      </c>
      <c r="J984">
        <v>3</v>
      </c>
      <c r="K984">
        <v>2.84</v>
      </c>
      <c r="L984">
        <v>0</v>
      </c>
      <c r="M984">
        <v>8.52</v>
      </c>
      <c r="N984">
        <v>6.13</v>
      </c>
      <c r="O984">
        <v>2.39</v>
      </c>
      <c r="P984" t="s">
        <v>7758</v>
      </c>
    </row>
    <row r="985" spans="1:16" x14ac:dyDescent="0.25">
      <c r="A985" s="1">
        <v>45482</v>
      </c>
      <c r="B985" t="s">
        <v>999</v>
      </c>
      <c r="C985" t="s">
        <v>5890</v>
      </c>
      <c r="D985" t="s">
        <v>7698</v>
      </c>
      <c r="E985" t="s">
        <v>7702</v>
      </c>
      <c r="F985" t="s">
        <v>7704</v>
      </c>
      <c r="G985" t="s">
        <v>7704</v>
      </c>
      <c r="H985" t="s">
        <v>7725</v>
      </c>
      <c r="I985" t="s">
        <v>7732</v>
      </c>
      <c r="J985">
        <v>14</v>
      </c>
      <c r="K985">
        <v>1.42</v>
      </c>
      <c r="L985">
        <v>0</v>
      </c>
      <c r="M985">
        <v>19.88</v>
      </c>
      <c r="N985">
        <v>15.51</v>
      </c>
      <c r="O985">
        <v>4.37</v>
      </c>
      <c r="P985" t="s">
        <v>7759</v>
      </c>
    </row>
    <row r="986" spans="1:16" x14ac:dyDescent="0.25">
      <c r="A986" s="1">
        <v>45755</v>
      </c>
      <c r="B986" t="s">
        <v>1000</v>
      </c>
      <c r="C986" t="s">
        <v>5891</v>
      </c>
      <c r="D986" t="s">
        <v>7699</v>
      </c>
      <c r="E986" t="s">
        <v>7701</v>
      </c>
      <c r="F986" t="s">
        <v>7709</v>
      </c>
      <c r="G986" t="s">
        <v>7719</v>
      </c>
      <c r="H986" t="s">
        <v>7729</v>
      </c>
      <c r="I986" t="s">
        <v>7742</v>
      </c>
      <c r="J986">
        <v>2</v>
      </c>
      <c r="K986">
        <v>1.67</v>
      </c>
      <c r="L986">
        <v>5.6000000000000001E-2</v>
      </c>
      <c r="M986">
        <v>3.15</v>
      </c>
      <c r="N986">
        <v>2.27</v>
      </c>
      <c r="O986">
        <v>0.88</v>
      </c>
      <c r="P986" t="s">
        <v>7760</v>
      </c>
    </row>
    <row r="987" spans="1:16" x14ac:dyDescent="0.25">
      <c r="A987" s="1">
        <v>45906</v>
      </c>
      <c r="B987" t="s">
        <v>1001</v>
      </c>
      <c r="C987" t="s">
        <v>5308</v>
      </c>
      <c r="D987" t="s">
        <v>7698</v>
      </c>
      <c r="E987" t="s">
        <v>7702</v>
      </c>
      <c r="F987" t="s">
        <v>7705</v>
      </c>
      <c r="G987" t="s">
        <v>7711</v>
      </c>
      <c r="H987" t="s">
        <v>7729</v>
      </c>
      <c r="I987" t="s">
        <v>7753</v>
      </c>
      <c r="J987">
        <v>6</v>
      </c>
      <c r="K987">
        <v>1.22</v>
      </c>
      <c r="L987">
        <v>0.13100000000000001</v>
      </c>
      <c r="M987">
        <v>6.36</v>
      </c>
      <c r="N987">
        <v>4.58</v>
      </c>
      <c r="O987">
        <v>1.78</v>
      </c>
      <c r="P987" t="s">
        <v>7760</v>
      </c>
    </row>
    <row r="988" spans="1:16" x14ac:dyDescent="0.25">
      <c r="A988" s="1">
        <v>45480</v>
      </c>
      <c r="B988" t="s">
        <v>1002</v>
      </c>
      <c r="C988" t="s">
        <v>5892</v>
      </c>
      <c r="D988" t="s">
        <v>7700</v>
      </c>
      <c r="E988" t="s">
        <v>7701</v>
      </c>
      <c r="F988" t="s">
        <v>7705</v>
      </c>
      <c r="G988" t="s">
        <v>7711</v>
      </c>
      <c r="H988" t="s">
        <v>7727</v>
      </c>
      <c r="I988" t="s">
        <v>7741</v>
      </c>
      <c r="J988">
        <v>9</v>
      </c>
      <c r="K988">
        <v>1.07</v>
      </c>
      <c r="L988">
        <v>0.14699999999999999</v>
      </c>
      <c r="M988">
        <v>8.2100000000000009</v>
      </c>
      <c r="N988">
        <v>6.16</v>
      </c>
      <c r="O988">
        <v>2.0499999999999998</v>
      </c>
      <c r="P988" t="s">
        <v>7760</v>
      </c>
    </row>
    <row r="989" spans="1:16" x14ac:dyDescent="0.25">
      <c r="A989" s="1">
        <v>45425</v>
      </c>
      <c r="B989" t="s">
        <v>1003</v>
      </c>
      <c r="C989" t="s">
        <v>5893</v>
      </c>
      <c r="D989" t="s">
        <v>7700</v>
      </c>
      <c r="E989" t="s">
        <v>7703</v>
      </c>
      <c r="F989" t="s">
        <v>7705</v>
      </c>
      <c r="G989" t="s">
        <v>7705</v>
      </c>
      <c r="H989" t="s">
        <v>7724</v>
      </c>
      <c r="I989" t="s">
        <v>7731</v>
      </c>
      <c r="J989">
        <v>10</v>
      </c>
      <c r="K989">
        <v>2.4900000000000002</v>
      </c>
      <c r="L989">
        <v>0.16</v>
      </c>
      <c r="M989">
        <v>20.92</v>
      </c>
      <c r="N989">
        <v>14.64</v>
      </c>
      <c r="O989">
        <v>6.28</v>
      </c>
      <c r="P989" t="s">
        <v>7759</v>
      </c>
    </row>
    <row r="990" spans="1:16" x14ac:dyDescent="0.25">
      <c r="A990" s="1">
        <v>45394</v>
      </c>
      <c r="B990" t="s">
        <v>1004</v>
      </c>
      <c r="C990" t="s">
        <v>5894</v>
      </c>
      <c r="D990" t="s">
        <v>7700</v>
      </c>
      <c r="E990" t="s">
        <v>7702</v>
      </c>
      <c r="F990" t="s">
        <v>7705</v>
      </c>
      <c r="G990" t="s">
        <v>7711</v>
      </c>
      <c r="H990" t="s">
        <v>7729</v>
      </c>
      <c r="I990" t="s">
        <v>7737</v>
      </c>
      <c r="J990">
        <v>14</v>
      </c>
      <c r="K990">
        <v>1.26</v>
      </c>
      <c r="L990">
        <v>0.14000000000000001</v>
      </c>
      <c r="M990">
        <v>15.17</v>
      </c>
      <c r="N990">
        <v>10.92</v>
      </c>
      <c r="O990">
        <v>4.25</v>
      </c>
      <c r="P990" t="s">
        <v>7760</v>
      </c>
    </row>
    <row r="991" spans="1:16" x14ac:dyDescent="0.25">
      <c r="A991" s="1">
        <v>45499</v>
      </c>
      <c r="B991" t="s">
        <v>1005</v>
      </c>
      <c r="C991" t="s">
        <v>5259</v>
      </c>
      <c r="D991" t="s">
        <v>7700</v>
      </c>
      <c r="E991" t="s">
        <v>7702</v>
      </c>
      <c r="F991" t="s">
        <v>7706</v>
      </c>
      <c r="G991" t="s">
        <v>7706</v>
      </c>
      <c r="H991" t="s">
        <v>7729</v>
      </c>
      <c r="I991" t="s">
        <v>7737</v>
      </c>
      <c r="J991">
        <v>16</v>
      </c>
      <c r="K991">
        <v>1.93</v>
      </c>
      <c r="L991">
        <v>6.2E-2</v>
      </c>
      <c r="M991">
        <v>28.97</v>
      </c>
      <c r="N991">
        <v>20.86</v>
      </c>
      <c r="O991">
        <v>8.11</v>
      </c>
      <c r="P991" t="s">
        <v>7759</v>
      </c>
    </row>
    <row r="992" spans="1:16" x14ac:dyDescent="0.25">
      <c r="A992" s="1">
        <v>45871</v>
      </c>
      <c r="B992" t="s">
        <v>1006</v>
      </c>
      <c r="C992" t="s">
        <v>5895</v>
      </c>
      <c r="D992" t="s">
        <v>7700</v>
      </c>
      <c r="E992" t="s">
        <v>7703</v>
      </c>
      <c r="F992" t="s">
        <v>7707</v>
      </c>
      <c r="G992" t="s">
        <v>7722</v>
      </c>
      <c r="H992" t="s">
        <v>7725</v>
      </c>
      <c r="I992" t="s">
        <v>7735</v>
      </c>
      <c r="J992">
        <v>6</v>
      </c>
      <c r="K992">
        <v>2.21</v>
      </c>
      <c r="L992">
        <v>3.5999999999999997E-2</v>
      </c>
      <c r="M992">
        <v>12.78</v>
      </c>
      <c r="N992">
        <v>9.9700000000000006</v>
      </c>
      <c r="O992">
        <v>2.81</v>
      </c>
      <c r="P992" t="s">
        <v>7759</v>
      </c>
    </row>
    <row r="993" spans="1:16" x14ac:dyDescent="0.25">
      <c r="A993" s="1">
        <v>45410</v>
      </c>
      <c r="B993" t="s">
        <v>1007</v>
      </c>
      <c r="C993" t="s">
        <v>5896</v>
      </c>
      <c r="D993" t="s">
        <v>7700</v>
      </c>
      <c r="E993" t="s">
        <v>7702</v>
      </c>
      <c r="F993" t="s">
        <v>7705</v>
      </c>
      <c r="G993" t="s">
        <v>7711</v>
      </c>
      <c r="H993" t="s">
        <v>7724</v>
      </c>
      <c r="I993" t="s">
        <v>7752</v>
      </c>
      <c r="J993">
        <v>17</v>
      </c>
      <c r="K993">
        <v>2.5099999999999998</v>
      </c>
      <c r="L993">
        <v>0.156</v>
      </c>
      <c r="M993">
        <v>36.01</v>
      </c>
      <c r="N993">
        <v>25.21</v>
      </c>
      <c r="O993">
        <v>10.8</v>
      </c>
      <c r="P993" t="s">
        <v>7761</v>
      </c>
    </row>
    <row r="994" spans="1:16" x14ac:dyDescent="0.25">
      <c r="A994" s="1">
        <v>45899</v>
      </c>
      <c r="B994" t="s">
        <v>1008</v>
      </c>
      <c r="C994" t="s">
        <v>5897</v>
      </c>
      <c r="D994" t="s">
        <v>7698</v>
      </c>
      <c r="E994" t="s">
        <v>7702</v>
      </c>
      <c r="F994" t="s">
        <v>7707</v>
      </c>
      <c r="G994" t="s">
        <v>7722</v>
      </c>
      <c r="H994" t="s">
        <v>7723</v>
      </c>
      <c r="I994" t="s">
        <v>7739</v>
      </c>
      <c r="J994">
        <v>18</v>
      </c>
      <c r="K994">
        <v>1.28</v>
      </c>
      <c r="L994">
        <v>9.8000000000000004E-2</v>
      </c>
      <c r="M994">
        <v>20.78</v>
      </c>
      <c r="N994">
        <v>13.92</v>
      </c>
      <c r="O994">
        <v>6.86</v>
      </c>
      <c r="P994" t="s">
        <v>7760</v>
      </c>
    </row>
    <row r="995" spans="1:16" x14ac:dyDescent="0.25">
      <c r="A995" s="1">
        <v>45913</v>
      </c>
      <c r="B995" t="s">
        <v>1009</v>
      </c>
      <c r="C995" t="s">
        <v>5898</v>
      </c>
      <c r="D995" t="s">
        <v>7700</v>
      </c>
      <c r="E995" t="s">
        <v>7702</v>
      </c>
      <c r="F995" t="s">
        <v>7706</v>
      </c>
      <c r="G995" t="s">
        <v>7706</v>
      </c>
      <c r="H995" t="s">
        <v>7727</v>
      </c>
      <c r="I995" t="s">
        <v>7743</v>
      </c>
      <c r="J995">
        <v>1</v>
      </c>
      <c r="K995">
        <v>1.38</v>
      </c>
      <c r="L995">
        <v>0.16600000000000001</v>
      </c>
      <c r="M995">
        <v>1.1499999999999999</v>
      </c>
      <c r="N995">
        <v>0.86</v>
      </c>
      <c r="O995">
        <v>0.28999999999999998</v>
      </c>
      <c r="P995" t="s">
        <v>7759</v>
      </c>
    </row>
    <row r="996" spans="1:16" x14ac:dyDescent="0.25">
      <c r="A996" s="1">
        <v>45566</v>
      </c>
      <c r="B996" t="s">
        <v>1010</v>
      </c>
      <c r="C996" t="s">
        <v>5899</v>
      </c>
      <c r="D996" t="s">
        <v>7698</v>
      </c>
      <c r="E996" t="s">
        <v>7701</v>
      </c>
      <c r="F996" t="s">
        <v>7705</v>
      </c>
      <c r="G996" t="s">
        <v>7721</v>
      </c>
      <c r="H996" t="s">
        <v>7725</v>
      </c>
      <c r="I996" t="s">
        <v>7732</v>
      </c>
      <c r="J996">
        <v>1</v>
      </c>
      <c r="K996">
        <v>2.04</v>
      </c>
      <c r="L996">
        <v>0.125</v>
      </c>
      <c r="M996">
        <v>1.78</v>
      </c>
      <c r="N996">
        <v>1.39</v>
      </c>
      <c r="O996">
        <v>0.39</v>
      </c>
      <c r="P996" t="s">
        <v>7757</v>
      </c>
    </row>
    <row r="997" spans="1:16" x14ac:dyDescent="0.25">
      <c r="A997" s="1">
        <v>45904</v>
      </c>
      <c r="B997" t="s">
        <v>1011</v>
      </c>
      <c r="C997" t="s">
        <v>5900</v>
      </c>
      <c r="D997" t="s">
        <v>7698</v>
      </c>
      <c r="E997" t="s">
        <v>7702</v>
      </c>
      <c r="F997" t="s">
        <v>7708</v>
      </c>
      <c r="G997" t="s">
        <v>7718</v>
      </c>
      <c r="H997" t="s">
        <v>7723</v>
      </c>
      <c r="I997" t="s">
        <v>7746</v>
      </c>
      <c r="J997">
        <v>3</v>
      </c>
      <c r="K997">
        <v>1.48</v>
      </c>
      <c r="L997">
        <v>6.9000000000000006E-2</v>
      </c>
      <c r="M997">
        <v>4.13</v>
      </c>
      <c r="N997">
        <v>2.77</v>
      </c>
      <c r="O997">
        <v>1.36</v>
      </c>
      <c r="P997" t="s">
        <v>7758</v>
      </c>
    </row>
    <row r="998" spans="1:16" x14ac:dyDescent="0.25">
      <c r="A998" s="1">
        <v>45844</v>
      </c>
      <c r="B998" t="s">
        <v>1012</v>
      </c>
      <c r="C998" t="s">
        <v>5901</v>
      </c>
      <c r="D998" t="s">
        <v>7698</v>
      </c>
      <c r="E998" t="s">
        <v>7702</v>
      </c>
      <c r="F998" t="s">
        <v>7705</v>
      </c>
      <c r="G998" t="s">
        <v>7711</v>
      </c>
      <c r="H998" t="s">
        <v>7728</v>
      </c>
      <c r="I998" t="s">
        <v>7750</v>
      </c>
      <c r="J998">
        <v>12</v>
      </c>
      <c r="K998">
        <v>2.88</v>
      </c>
      <c r="L998">
        <v>0.10299999999999999</v>
      </c>
      <c r="M998">
        <v>31</v>
      </c>
      <c r="N998">
        <v>20.149999999999999</v>
      </c>
      <c r="O998">
        <v>10.85</v>
      </c>
      <c r="P998" t="s">
        <v>7760</v>
      </c>
    </row>
    <row r="999" spans="1:16" x14ac:dyDescent="0.25">
      <c r="A999" s="1">
        <v>45687</v>
      </c>
      <c r="B999" t="s">
        <v>1013</v>
      </c>
      <c r="C999" t="s">
        <v>5615</v>
      </c>
      <c r="D999" t="s">
        <v>7700</v>
      </c>
      <c r="E999" t="s">
        <v>7702</v>
      </c>
      <c r="F999" t="s">
        <v>7706</v>
      </c>
      <c r="G999" t="s">
        <v>7706</v>
      </c>
      <c r="H999" t="s">
        <v>7727</v>
      </c>
      <c r="I999" t="s">
        <v>7740</v>
      </c>
      <c r="J999">
        <v>18</v>
      </c>
      <c r="K999">
        <v>1.38</v>
      </c>
      <c r="L999">
        <v>5.8999999999999997E-2</v>
      </c>
      <c r="M999">
        <v>23.37</v>
      </c>
      <c r="N999">
        <v>17.53</v>
      </c>
      <c r="O999">
        <v>5.84</v>
      </c>
      <c r="P999" t="s">
        <v>7760</v>
      </c>
    </row>
    <row r="1000" spans="1:16" x14ac:dyDescent="0.25">
      <c r="A1000" s="1">
        <v>45454</v>
      </c>
      <c r="B1000" t="s">
        <v>1014</v>
      </c>
      <c r="C1000" t="s">
        <v>5902</v>
      </c>
      <c r="D1000" t="s">
        <v>7700</v>
      </c>
      <c r="E1000" t="s">
        <v>7703</v>
      </c>
      <c r="F1000" t="s">
        <v>7705</v>
      </c>
      <c r="G1000" t="s">
        <v>7711</v>
      </c>
      <c r="H1000" t="s">
        <v>7728</v>
      </c>
      <c r="I1000" t="s">
        <v>7736</v>
      </c>
      <c r="J1000">
        <v>12</v>
      </c>
      <c r="K1000">
        <v>3.3</v>
      </c>
      <c r="L1000">
        <v>0.13</v>
      </c>
      <c r="M1000">
        <v>34.450000000000003</v>
      </c>
      <c r="N1000">
        <v>22.39</v>
      </c>
      <c r="O1000">
        <v>12.06</v>
      </c>
      <c r="P1000" t="s">
        <v>7761</v>
      </c>
    </row>
    <row r="1001" spans="1:16" x14ac:dyDescent="0.25">
      <c r="A1001" s="1">
        <v>45830</v>
      </c>
      <c r="B1001" t="s">
        <v>1015</v>
      </c>
      <c r="C1001" t="s">
        <v>5903</v>
      </c>
      <c r="D1001" t="s">
        <v>7698</v>
      </c>
      <c r="E1001" t="s">
        <v>7702</v>
      </c>
      <c r="F1001" t="s">
        <v>7705</v>
      </c>
      <c r="G1001" t="s">
        <v>7705</v>
      </c>
      <c r="H1001" t="s">
        <v>7725</v>
      </c>
      <c r="I1001" t="s">
        <v>7735</v>
      </c>
      <c r="J1001">
        <v>5</v>
      </c>
      <c r="K1001">
        <v>2.2799999999999998</v>
      </c>
      <c r="L1001">
        <v>6.5000000000000002E-2</v>
      </c>
      <c r="M1001">
        <v>10.66</v>
      </c>
      <c r="N1001">
        <v>8.31</v>
      </c>
      <c r="O1001">
        <v>2.35</v>
      </c>
      <c r="P1001" t="s">
        <v>7760</v>
      </c>
    </row>
    <row r="1002" spans="1:16" x14ac:dyDescent="0.25">
      <c r="A1002" s="1">
        <v>45527</v>
      </c>
      <c r="B1002" t="s">
        <v>1016</v>
      </c>
      <c r="C1002" t="s">
        <v>5904</v>
      </c>
      <c r="D1002" t="s">
        <v>7700</v>
      </c>
      <c r="E1002" t="s">
        <v>7702</v>
      </c>
      <c r="F1002" t="s">
        <v>7705</v>
      </c>
      <c r="G1002" t="s">
        <v>7711</v>
      </c>
      <c r="H1002" t="s">
        <v>7729</v>
      </c>
      <c r="I1002" t="s">
        <v>7749</v>
      </c>
      <c r="J1002">
        <v>18</v>
      </c>
      <c r="K1002">
        <v>3.1</v>
      </c>
      <c r="L1002">
        <v>0.17</v>
      </c>
      <c r="M1002">
        <v>46.31</v>
      </c>
      <c r="N1002">
        <v>33.340000000000003</v>
      </c>
      <c r="O1002">
        <v>12.97</v>
      </c>
      <c r="P1002" t="s">
        <v>7761</v>
      </c>
    </row>
    <row r="1003" spans="1:16" x14ac:dyDescent="0.25">
      <c r="A1003" s="1">
        <v>45342</v>
      </c>
      <c r="B1003" t="s">
        <v>1017</v>
      </c>
      <c r="C1003" t="s">
        <v>5905</v>
      </c>
      <c r="D1003" t="s">
        <v>7700</v>
      </c>
      <c r="E1003" t="s">
        <v>7702</v>
      </c>
      <c r="F1003" t="s">
        <v>7707</v>
      </c>
      <c r="G1003" t="s">
        <v>7717</v>
      </c>
      <c r="H1003" t="s">
        <v>7723</v>
      </c>
      <c r="I1003" t="s">
        <v>7739</v>
      </c>
      <c r="J1003">
        <v>17</v>
      </c>
      <c r="K1003">
        <v>2.19</v>
      </c>
      <c r="L1003">
        <v>0</v>
      </c>
      <c r="M1003">
        <v>37.229999999999997</v>
      </c>
      <c r="N1003">
        <v>24.94</v>
      </c>
      <c r="O1003">
        <v>12.29</v>
      </c>
      <c r="P1003" t="s">
        <v>7757</v>
      </c>
    </row>
    <row r="1004" spans="1:16" x14ac:dyDescent="0.25">
      <c r="A1004" s="1">
        <v>45706</v>
      </c>
      <c r="B1004" t="s">
        <v>1018</v>
      </c>
      <c r="C1004" t="s">
        <v>5906</v>
      </c>
      <c r="D1004" t="s">
        <v>7700</v>
      </c>
      <c r="E1004" t="s">
        <v>7702</v>
      </c>
      <c r="F1004" t="s">
        <v>7709</v>
      </c>
      <c r="G1004" t="s">
        <v>7719</v>
      </c>
      <c r="H1004" t="s">
        <v>7728</v>
      </c>
      <c r="I1004" t="s">
        <v>7754</v>
      </c>
      <c r="J1004">
        <v>19</v>
      </c>
      <c r="K1004">
        <v>3.34</v>
      </c>
      <c r="L1004">
        <v>5.8999999999999997E-2</v>
      </c>
      <c r="M1004">
        <v>59.72</v>
      </c>
      <c r="N1004">
        <v>38.82</v>
      </c>
      <c r="O1004">
        <v>20.9</v>
      </c>
      <c r="P1004" t="s">
        <v>7760</v>
      </c>
    </row>
    <row r="1005" spans="1:16" x14ac:dyDescent="0.25">
      <c r="A1005" s="1">
        <v>45382</v>
      </c>
      <c r="B1005" t="s">
        <v>1019</v>
      </c>
      <c r="C1005" t="s">
        <v>5907</v>
      </c>
      <c r="D1005" t="s">
        <v>7700</v>
      </c>
      <c r="E1005" t="s">
        <v>7702</v>
      </c>
      <c r="F1005" t="s">
        <v>7707</v>
      </c>
      <c r="G1005" t="s">
        <v>7722</v>
      </c>
      <c r="H1005" t="s">
        <v>7726</v>
      </c>
      <c r="I1005" t="s">
        <v>7733</v>
      </c>
      <c r="J1005">
        <v>9</v>
      </c>
      <c r="K1005">
        <v>24.94</v>
      </c>
      <c r="L1005">
        <v>5.7000000000000002E-2</v>
      </c>
      <c r="M1005">
        <v>211.67</v>
      </c>
      <c r="N1005">
        <v>116.42</v>
      </c>
      <c r="O1005">
        <v>95.25</v>
      </c>
      <c r="P1005" t="s">
        <v>7759</v>
      </c>
    </row>
    <row r="1006" spans="1:16" x14ac:dyDescent="0.25">
      <c r="A1006" s="1">
        <v>45906</v>
      </c>
      <c r="B1006" t="s">
        <v>1020</v>
      </c>
      <c r="C1006" t="s">
        <v>5908</v>
      </c>
      <c r="D1006" t="s">
        <v>7698</v>
      </c>
      <c r="E1006" t="s">
        <v>7702</v>
      </c>
      <c r="F1006" t="s">
        <v>7704</v>
      </c>
      <c r="G1006" t="s">
        <v>7704</v>
      </c>
      <c r="H1006" t="s">
        <v>7725</v>
      </c>
      <c r="I1006" t="s">
        <v>7732</v>
      </c>
      <c r="J1006">
        <v>17</v>
      </c>
      <c r="K1006">
        <v>1.77</v>
      </c>
      <c r="L1006">
        <v>0.111</v>
      </c>
      <c r="M1006">
        <v>26.75</v>
      </c>
      <c r="N1006">
        <v>20.87</v>
      </c>
      <c r="O1006">
        <v>5.88</v>
      </c>
      <c r="P1006" t="s">
        <v>7760</v>
      </c>
    </row>
    <row r="1007" spans="1:16" x14ac:dyDescent="0.25">
      <c r="A1007" s="1">
        <v>45695</v>
      </c>
      <c r="B1007" t="s">
        <v>1021</v>
      </c>
      <c r="C1007" t="s">
        <v>5909</v>
      </c>
      <c r="D1007" t="s">
        <v>7700</v>
      </c>
      <c r="E1007" t="s">
        <v>7703</v>
      </c>
      <c r="F1007" t="s">
        <v>7708</v>
      </c>
      <c r="G1007" t="s">
        <v>7718</v>
      </c>
      <c r="H1007" t="s">
        <v>7728</v>
      </c>
      <c r="I1007" t="s">
        <v>7736</v>
      </c>
      <c r="J1007">
        <v>9</v>
      </c>
      <c r="K1007">
        <v>3.46</v>
      </c>
      <c r="L1007">
        <v>0.123</v>
      </c>
      <c r="M1007">
        <v>27.31</v>
      </c>
      <c r="N1007">
        <v>17.75</v>
      </c>
      <c r="O1007">
        <v>9.56</v>
      </c>
      <c r="P1007" t="s">
        <v>7761</v>
      </c>
    </row>
    <row r="1008" spans="1:16" x14ac:dyDescent="0.25">
      <c r="A1008" s="1">
        <v>45774</v>
      </c>
      <c r="B1008" t="s">
        <v>1022</v>
      </c>
      <c r="C1008" t="s">
        <v>5910</v>
      </c>
      <c r="D1008" t="s">
        <v>7700</v>
      </c>
      <c r="E1008" t="s">
        <v>7702</v>
      </c>
      <c r="F1008" t="s">
        <v>7704</v>
      </c>
      <c r="G1008" t="s">
        <v>7704</v>
      </c>
      <c r="H1008" t="s">
        <v>7725</v>
      </c>
      <c r="I1008" t="s">
        <v>7732</v>
      </c>
      <c r="J1008">
        <v>6</v>
      </c>
      <c r="K1008">
        <v>2.35</v>
      </c>
      <c r="L1008">
        <v>0.16800000000000001</v>
      </c>
      <c r="M1008">
        <v>11.73</v>
      </c>
      <c r="N1008">
        <v>9.15</v>
      </c>
      <c r="O1008">
        <v>2.58</v>
      </c>
      <c r="P1008" t="s">
        <v>7760</v>
      </c>
    </row>
    <row r="1009" spans="1:16" x14ac:dyDescent="0.25">
      <c r="A1009" s="1">
        <v>45368</v>
      </c>
      <c r="B1009" t="s">
        <v>1023</v>
      </c>
      <c r="C1009" t="s">
        <v>5911</v>
      </c>
      <c r="D1009" t="s">
        <v>7698</v>
      </c>
      <c r="E1009" t="s">
        <v>7701</v>
      </c>
      <c r="F1009" t="s">
        <v>7709</v>
      </c>
      <c r="G1009" t="s">
        <v>7709</v>
      </c>
      <c r="H1009" t="s">
        <v>7727</v>
      </c>
      <c r="I1009" t="s">
        <v>7738</v>
      </c>
      <c r="J1009">
        <v>11</v>
      </c>
      <c r="K1009">
        <v>2.0099999999999998</v>
      </c>
      <c r="L1009">
        <v>1.4999999999999999E-2</v>
      </c>
      <c r="M1009">
        <v>21.78</v>
      </c>
      <c r="N1009">
        <v>16.34</v>
      </c>
      <c r="O1009">
        <v>5.44</v>
      </c>
      <c r="P1009" t="s">
        <v>7758</v>
      </c>
    </row>
    <row r="1010" spans="1:16" x14ac:dyDescent="0.25">
      <c r="A1010" s="1">
        <v>45687</v>
      </c>
      <c r="B1010" t="s">
        <v>1024</v>
      </c>
      <c r="C1010" t="s">
        <v>5912</v>
      </c>
      <c r="D1010" t="s">
        <v>7700</v>
      </c>
      <c r="E1010" t="s">
        <v>7701</v>
      </c>
      <c r="F1010" t="s">
        <v>7705</v>
      </c>
      <c r="G1010" t="s">
        <v>7721</v>
      </c>
      <c r="H1010" t="s">
        <v>7729</v>
      </c>
      <c r="I1010" t="s">
        <v>7742</v>
      </c>
      <c r="J1010">
        <v>5</v>
      </c>
      <c r="K1010">
        <v>2.2799999999999998</v>
      </c>
      <c r="L1010">
        <v>0.10299999999999999</v>
      </c>
      <c r="M1010">
        <v>10.23</v>
      </c>
      <c r="N1010">
        <v>7.37</v>
      </c>
      <c r="O1010">
        <v>2.86</v>
      </c>
      <c r="P1010" t="s">
        <v>7761</v>
      </c>
    </row>
    <row r="1011" spans="1:16" x14ac:dyDescent="0.25">
      <c r="A1011" s="1">
        <v>45359</v>
      </c>
      <c r="B1011" t="s">
        <v>1025</v>
      </c>
      <c r="C1011" t="s">
        <v>5913</v>
      </c>
      <c r="D1011" t="s">
        <v>7700</v>
      </c>
      <c r="E1011" t="s">
        <v>7702</v>
      </c>
      <c r="F1011" t="s">
        <v>7705</v>
      </c>
      <c r="G1011" t="s">
        <v>7711</v>
      </c>
      <c r="H1011" t="s">
        <v>7723</v>
      </c>
      <c r="I1011" t="s">
        <v>7746</v>
      </c>
      <c r="J1011">
        <v>9</v>
      </c>
      <c r="K1011">
        <v>1.94</v>
      </c>
      <c r="L1011">
        <v>0.183</v>
      </c>
      <c r="M1011">
        <v>14.26</v>
      </c>
      <c r="N1011">
        <v>9.5500000000000007</v>
      </c>
      <c r="O1011">
        <v>4.71</v>
      </c>
      <c r="P1011" t="s">
        <v>7760</v>
      </c>
    </row>
    <row r="1012" spans="1:16" x14ac:dyDescent="0.25">
      <c r="A1012" s="1">
        <v>45451</v>
      </c>
      <c r="B1012" t="s">
        <v>1026</v>
      </c>
      <c r="C1012" t="s">
        <v>5914</v>
      </c>
      <c r="D1012" t="s">
        <v>7700</v>
      </c>
      <c r="E1012" t="s">
        <v>7702</v>
      </c>
      <c r="F1012" t="s">
        <v>7708</v>
      </c>
      <c r="G1012" t="s">
        <v>7713</v>
      </c>
      <c r="H1012" t="s">
        <v>7725</v>
      </c>
      <c r="I1012" t="s">
        <v>7735</v>
      </c>
      <c r="J1012">
        <v>4</v>
      </c>
      <c r="K1012">
        <v>2.2599999999999998</v>
      </c>
      <c r="L1012">
        <v>9.8000000000000004E-2</v>
      </c>
      <c r="M1012">
        <v>8.15</v>
      </c>
      <c r="N1012">
        <v>6.36</v>
      </c>
      <c r="O1012">
        <v>1.79</v>
      </c>
      <c r="P1012" t="s">
        <v>7760</v>
      </c>
    </row>
    <row r="1013" spans="1:16" x14ac:dyDescent="0.25">
      <c r="A1013" s="1">
        <v>45866</v>
      </c>
      <c r="B1013" t="s">
        <v>1027</v>
      </c>
      <c r="C1013" t="s">
        <v>5556</v>
      </c>
      <c r="D1013" t="s">
        <v>7700</v>
      </c>
      <c r="E1013" t="s">
        <v>7702</v>
      </c>
      <c r="F1013" t="s">
        <v>7706</v>
      </c>
      <c r="G1013" t="s">
        <v>7706</v>
      </c>
      <c r="H1013" t="s">
        <v>7726</v>
      </c>
      <c r="I1013" t="s">
        <v>7748</v>
      </c>
      <c r="J1013">
        <v>6</v>
      </c>
      <c r="K1013">
        <v>16.78</v>
      </c>
      <c r="L1013">
        <v>0</v>
      </c>
      <c r="M1013">
        <v>100.68</v>
      </c>
      <c r="N1013">
        <v>55.37</v>
      </c>
      <c r="O1013">
        <v>45.31</v>
      </c>
      <c r="P1013" t="s">
        <v>7760</v>
      </c>
    </row>
    <row r="1014" spans="1:16" x14ac:dyDescent="0.25">
      <c r="A1014" s="1">
        <v>45790</v>
      </c>
      <c r="B1014" t="s">
        <v>1028</v>
      </c>
      <c r="C1014" t="s">
        <v>5245</v>
      </c>
      <c r="D1014" t="s">
        <v>7698</v>
      </c>
      <c r="E1014" t="s">
        <v>7701</v>
      </c>
      <c r="F1014" t="s">
        <v>7705</v>
      </c>
      <c r="G1014" t="s">
        <v>7711</v>
      </c>
      <c r="H1014" t="s">
        <v>7725</v>
      </c>
      <c r="I1014" t="s">
        <v>7744</v>
      </c>
      <c r="J1014">
        <v>17</v>
      </c>
      <c r="K1014">
        <v>1.71</v>
      </c>
      <c r="L1014">
        <v>6.2E-2</v>
      </c>
      <c r="M1014">
        <v>27.27</v>
      </c>
      <c r="N1014">
        <v>21.27</v>
      </c>
      <c r="O1014">
        <v>6</v>
      </c>
      <c r="P1014" t="s">
        <v>7760</v>
      </c>
    </row>
    <row r="1015" spans="1:16" x14ac:dyDescent="0.25">
      <c r="A1015" s="1">
        <v>45878</v>
      </c>
      <c r="B1015" t="s">
        <v>1029</v>
      </c>
      <c r="C1015" t="s">
        <v>5915</v>
      </c>
      <c r="D1015" t="s">
        <v>7698</v>
      </c>
      <c r="E1015" t="s">
        <v>7702</v>
      </c>
      <c r="F1015" t="s">
        <v>7709</v>
      </c>
      <c r="G1015" t="s">
        <v>7719</v>
      </c>
      <c r="H1015" t="s">
        <v>7727</v>
      </c>
      <c r="I1015" t="s">
        <v>7740</v>
      </c>
      <c r="J1015">
        <v>19</v>
      </c>
      <c r="K1015">
        <v>1.24</v>
      </c>
      <c r="L1015">
        <v>0</v>
      </c>
      <c r="M1015">
        <v>23.56</v>
      </c>
      <c r="N1015">
        <v>17.670000000000002</v>
      </c>
      <c r="O1015">
        <v>5.89</v>
      </c>
      <c r="P1015" t="s">
        <v>7759</v>
      </c>
    </row>
    <row r="1016" spans="1:16" x14ac:dyDescent="0.25">
      <c r="A1016" s="1">
        <v>45380</v>
      </c>
      <c r="B1016" t="s">
        <v>1030</v>
      </c>
      <c r="C1016" t="s">
        <v>5044</v>
      </c>
      <c r="D1016" t="s">
        <v>7700</v>
      </c>
      <c r="E1016" t="s">
        <v>7702</v>
      </c>
      <c r="F1016" t="s">
        <v>7709</v>
      </c>
      <c r="G1016" t="s">
        <v>7719</v>
      </c>
      <c r="H1016" t="s">
        <v>7729</v>
      </c>
      <c r="I1016" t="s">
        <v>7737</v>
      </c>
      <c r="J1016">
        <v>11</v>
      </c>
      <c r="K1016">
        <v>2.1800000000000002</v>
      </c>
      <c r="L1016">
        <v>8.5000000000000006E-2</v>
      </c>
      <c r="M1016">
        <v>21.94</v>
      </c>
      <c r="N1016">
        <v>15.8</v>
      </c>
      <c r="O1016">
        <v>6.14</v>
      </c>
      <c r="P1016" t="s">
        <v>7761</v>
      </c>
    </row>
    <row r="1017" spans="1:16" x14ac:dyDescent="0.25">
      <c r="A1017" s="1">
        <v>45910</v>
      </c>
      <c r="B1017" t="s">
        <v>1031</v>
      </c>
      <c r="C1017" t="s">
        <v>5916</v>
      </c>
      <c r="D1017" t="s">
        <v>7700</v>
      </c>
      <c r="E1017" t="s">
        <v>7702</v>
      </c>
      <c r="F1017" t="s">
        <v>7708</v>
      </c>
      <c r="G1017" t="s">
        <v>7718</v>
      </c>
      <c r="H1017" t="s">
        <v>7725</v>
      </c>
      <c r="I1017" t="s">
        <v>7732</v>
      </c>
      <c r="J1017">
        <v>11</v>
      </c>
      <c r="K1017">
        <v>2.11</v>
      </c>
      <c r="L1017">
        <v>2E-3</v>
      </c>
      <c r="M1017">
        <v>23.16</v>
      </c>
      <c r="N1017">
        <v>18.059999999999999</v>
      </c>
      <c r="O1017">
        <v>5.0999999999999996</v>
      </c>
      <c r="P1017" t="s">
        <v>7758</v>
      </c>
    </row>
    <row r="1018" spans="1:16" x14ac:dyDescent="0.25">
      <c r="A1018" s="1">
        <v>45835</v>
      </c>
      <c r="B1018" t="s">
        <v>1032</v>
      </c>
      <c r="C1018" t="s">
        <v>5917</v>
      </c>
      <c r="D1018" t="s">
        <v>7700</v>
      </c>
      <c r="E1018" t="s">
        <v>7702</v>
      </c>
      <c r="F1018" t="s">
        <v>7709</v>
      </c>
      <c r="G1018" t="s">
        <v>7706</v>
      </c>
      <c r="H1018" t="s">
        <v>7723</v>
      </c>
      <c r="I1018" t="s">
        <v>7739</v>
      </c>
      <c r="J1018">
        <v>10</v>
      </c>
      <c r="K1018">
        <v>2.06</v>
      </c>
      <c r="L1018">
        <v>4.2999999999999997E-2</v>
      </c>
      <c r="M1018">
        <v>19.71</v>
      </c>
      <c r="N1018">
        <v>13.21</v>
      </c>
      <c r="O1018">
        <v>6.5</v>
      </c>
      <c r="P1018" t="s">
        <v>7760</v>
      </c>
    </row>
    <row r="1019" spans="1:16" x14ac:dyDescent="0.25">
      <c r="A1019" s="1">
        <v>45395</v>
      </c>
      <c r="B1019" t="s">
        <v>1033</v>
      </c>
      <c r="C1019" t="s">
        <v>5485</v>
      </c>
      <c r="D1019" t="s">
        <v>7700</v>
      </c>
      <c r="E1019" t="s">
        <v>7701</v>
      </c>
      <c r="F1019" t="s">
        <v>7705</v>
      </c>
      <c r="G1019" t="s">
        <v>7721</v>
      </c>
      <c r="H1019" t="s">
        <v>7728</v>
      </c>
      <c r="I1019" t="s">
        <v>7736</v>
      </c>
      <c r="J1019">
        <v>6</v>
      </c>
      <c r="K1019">
        <v>2.46</v>
      </c>
      <c r="L1019">
        <v>4.7E-2</v>
      </c>
      <c r="M1019">
        <v>14.07</v>
      </c>
      <c r="N1019">
        <v>9.15</v>
      </c>
      <c r="O1019">
        <v>4.92</v>
      </c>
      <c r="P1019" t="s">
        <v>7757</v>
      </c>
    </row>
    <row r="1020" spans="1:16" x14ac:dyDescent="0.25">
      <c r="A1020" s="1">
        <v>45690</v>
      </c>
      <c r="B1020" t="s">
        <v>1034</v>
      </c>
      <c r="C1020" t="s">
        <v>5918</v>
      </c>
      <c r="D1020" t="s">
        <v>7699</v>
      </c>
      <c r="E1020" t="s">
        <v>7703</v>
      </c>
      <c r="F1020" t="s">
        <v>7705</v>
      </c>
      <c r="G1020" t="s">
        <v>7711</v>
      </c>
      <c r="H1020" t="s">
        <v>7726</v>
      </c>
      <c r="I1020" t="s">
        <v>7748</v>
      </c>
      <c r="J1020">
        <v>3</v>
      </c>
      <c r="K1020">
        <v>12.13</v>
      </c>
      <c r="L1020">
        <v>6.7000000000000004E-2</v>
      </c>
      <c r="M1020">
        <v>33.950000000000003</v>
      </c>
      <c r="N1020">
        <v>18.670000000000002</v>
      </c>
      <c r="O1020">
        <v>15.28</v>
      </c>
      <c r="P1020" t="s">
        <v>7761</v>
      </c>
    </row>
    <row r="1021" spans="1:16" x14ac:dyDescent="0.25">
      <c r="A1021" s="1">
        <v>45871</v>
      </c>
      <c r="B1021" t="s">
        <v>1035</v>
      </c>
      <c r="C1021" t="s">
        <v>5919</v>
      </c>
      <c r="D1021" t="s">
        <v>7698</v>
      </c>
      <c r="E1021" t="s">
        <v>7703</v>
      </c>
      <c r="F1021" t="s">
        <v>7704</v>
      </c>
      <c r="G1021" t="s">
        <v>7710</v>
      </c>
      <c r="H1021" t="s">
        <v>7729</v>
      </c>
      <c r="I1021" t="s">
        <v>7742</v>
      </c>
      <c r="J1021">
        <v>6</v>
      </c>
      <c r="K1021">
        <v>2.56</v>
      </c>
      <c r="L1021">
        <v>0.156</v>
      </c>
      <c r="M1021">
        <v>12.96</v>
      </c>
      <c r="N1021">
        <v>9.33</v>
      </c>
      <c r="O1021">
        <v>3.63</v>
      </c>
      <c r="P1021" t="s">
        <v>7761</v>
      </c>
    </row>
    <row r="1022" spans="1:16" x14ac:dyDescent="0.25">
      <c r="A1022" s="1">
        <v>45786</v>
      </c>
      <c r="B1022" t="s">
        <v>1036</v>
      </c>
      <c r="C1022" t="s">
        <v>5464</v>
      </c>
      <c r="D1022" t="s">
        <v>7700</v>
      </c>
      <c r="E1022" t="s">
        <v>7701</v>
      </c>
      <c r="F1022" t="s">
        <v>7705</v>
      </c>
      <c r="G1022" t="s">
        <v>7705</v>
      </c>
      <c r="H1022" t="s">
        <v>7724</v>
      </c>
      <c r="I1022" t="s">
        <v>7752</v>
      </c>
      <c r="J1022">
        <v>15</v>
      </c>
      <c r="K1022">
        <v>1.29</v>
      </c>
      <c r="L1022">
        <v>0.11</v>
      </c>
      <c r="M1022">
        <v>17.22</v>
      </c>
      <c r="N1022">
        <v>12.05</v>
      </c>
      <c r="O1022">
        <v>5.17</v>
      </c>
      <c r="P1022" t="s">
        <v>7761</v>
      </c>
    </row>
    <row r="1023" spans="1:16" x14ac:dyDescent="0.25">
      <c r="A1023" s="1">
        <v>45850</v>
      </c>
      <c r="B1023" t="s">
        <v>1037</v>
      </c>
      <c r="C1023" t="s">
        <v>5920</v>
      </c>
      <c r="D1023" t="s">
        <v>7700</v>
      </c>
      <c r="E1023" t="s">
        <v>7702</v>
      </c>
      <c r="F1023" t="s">
        <v>7705</v>
      </c>
      <c r="G1023" t="s">
        <v>7705</v>
      </c>
      <c r="H1023" t="s">
        <v>7726</v>
      </c>
      <c r="I1023" t="s">
        <v>7756</v>
      </c>
      <c r="J1023">
        <v>16</v>
      </c>
      <c r="K1023">
        <v>27.16</v>
      </c>
      <c r="L1023">
        <v>2.7E-2</v>
      </c>
      <c r="M1023">
        <v>422.83</v>
      </c>
      <c r="N1023">
        <v>232.56</v>
      </c>
      <c r="O1023">
        <v>190.27</v>
      </c>
      <c r="P1023" t="s">
        <v>7760</v>
      </c>
    </row>
    <row r="1024" spans="1:16" x14ac:dyDescent="0.25">
      <c r="A1024" s="1">
        <v>45532</v>
      </c>
      <c r="B1024" t="s">
        <v>1038</v>
      </c>
      <c r="C1024" t="s">
        <v>5921</v>
      </c>
      <c r="D1024" t="s">
        <v>7698</v>
      </c>
      <c r="E1024" t="s">
        <v>7702</v>
      </c>
      <c r="F1024" t="s">
        <v>7707</v>
      </c>
      <c r="G1024" t="s">
        <v>7712</v>
      </c>
      <c r="H1024" t="s">
        <v>7727</v>
      </c>
      <c r="I1024" t="s">
        <v>7740</v>
      </c>
      <c r="J1024">
        <v>18</v>
      </c>
      <c r="K1024">
        <v>1.61</v>
      </c>
      <c r="L1024">
        <v>4.1000000000000002E-2</v>
      </c>
      <c r="M1024">
        <v>27.79</v>
      </c>
      <c r="N1024">
        <v>20.84</v>
      </c>
      <c r="O1024">
        <v>6.95</v>
      </c>
      <c r="P1024" t="s">
        <v>7759</v>
      </c>
    </row>
    <row r="1025" spans="1:16" x14ac:dyDescent="0.25">
      <c r="A1025" s="1">
        <v>45375</v>
      </c>
      <c r="B1025" t="s">
        <v>1039</v>
      </c>
      <c r="C1025" t="s">
        <v>5891</v>
      </c>
      <c r="D1025" t="s">
        <v>7700</v>
      </c>
      <c r="E1025" t="s">
        <v>7702</v>
      </c>
      <c r="F1025" t="s">
        <v>7709</v>
      </c>
      <c r="G1025" t="s">
        <v>7719</v>
      </c>
      <c r="H1025" t="s">
        <v>7723</v>
      </c>
      <c r="I1025" t="s">
        <v>7746</v>
      </c>
      <c r="J1025">
        <v>1</v>
      </c>
      <c r="K1025">
        <v>1.1599999999999999</v>
      </c>
      <c r="L1025">
        <v>0.14000000000000001</v>
      </c>
      <c r="M1025">
        <v>1</v>
      </c>
      <c r="N1025">
        <v>0.67</v>
      </c>
      <c r="O1025">
        <v>0.33</v>
      </c>
      <c r="P1025" t="s">
        <v>7760</v>
      </c>
    </row>
    <row r="1026" spans="1:16" x14ac:dyDescent="0.25">
      <c r="A1026" s="1">
        <v>45536</v>
      </c>
      <c r="B1026" t="s">
        <v>1040</v>
      </c>
      <c r="C1026" t="s">
        <v>5922</v>
      </c>
      <c r="D1026" t="s">
        <v>7700</v>
      </c>
      <c r="E1026" t="s">
        <v>7702</v>
      </c>
      <c r="F1026" t="s">
        <v>7708</v>
      </c>
      <c r="G1026" t="s">
        <v>7713</v>
      </c>
      <c r="H1026" t="s">
        <v>7728</v>
      </c>
      <c r="I1026" t="s">
        <v>7750</v>
      </c>
      <c r="J1026">
        <v>10</v>
      </c>
      <c r="K1026">
        <v>1.59</v>
      </c>
      <c r="L1026">
        <v>2.1000000000000001E-2</v>
      </c>
      <c r="M1026">
        <v>15.57</v>
      </c>
      <c r="N1026">
        <v>10.119999999999999</v>
      </c>
      <c r="O1026">
        <v>5.45</v>
      </c>
      <c r="P1026" t="s">
        <v>7760</v>
      </c>
    </row>
    <row r="1027" spans="1:16" x14ac:dyDescent="0.25">
      <c r="A1027" s="1">
        <v>45653</v>
      </c>
      <c r="B1027" t="s">
        <v>1041</v>
      </c>
      <c r="C1027" t="s">
        <v>5923</v>
      </c>
      <c r="D1027" t="s">
        <v>7700</v>
      </c>
      <c r="E1027" t="s">
        <v>7701</v>
      </c>
      <c r="F1027" t="s">
        <v>7705</v>
      </c>
      <c r="G1027" t="s">
        <v>7705</v>
      </c>
      <c r="H1027" t="s">
        <v>7723</v>
      </c>
      <c r="I1027" t="s">
        <v>7746</v>
      </c>
      <c r="J1027">
        <v>9</v>
      </c>
      <c r="K1027">
        <v>1.54</v>
      </c>
      <c r="L1027">
        <v>0.112</v>
      </c>
      <c r="M1027">
        <v>12.31</v>
      </c>
      <c r="N1027">
        <v>8.25</v>
      </c>
      <c r="O1027">
        <v>4.0599999999999996</v>
      </c>
      <c r="P1027" t="s">
        <v>7761</v>
      </c>
    </row>
    <row r="1028" spans="1:16" x14ac:dyDescent="0.25">
      <c r="A1028" s="1">
        <v>45614</v>
      </c>
      <c r="B1028" t="s">
        <v>1042</v>
      </c>
      <c r="C1028" t="s">
        <v>5924</v>
      </c>
      <c r="D1028" t="s">
        <v>7700</v>
      </c>
      <c r="E1028" t="s">
        <v>7701</v>
      </c>
      <c r="F1028" t="s">
        <v>7708</v>
      </c>
      <c r="G1028" t="s">
        <v>7718</v>
      </c>
      <c r="H1028" t="s">
        <v>7724</v>
      </c>
      <c r="I1028" t="s">
        <v>7731</v>
      </c>
      <c r="J1028">
        <v>15</v>
      </c>
      <c r="K1028">
        <v>1.48</v>
      </c>
      <c r="L1028">
        <v>0.161</v>
      </c>
      <c r="M1028">
        <v>18.63</v>
      </c>
      <c r="N1028">
        <v>13.04</v>
      </c>
      <c r="O1028">
        <v>5.59</v>
      </c>
      <c r="P1028" t="s">
        <v>7757</v>
      </c>
    </row>
    <row r="1029" spans="1:16" x14ac:dyDescent="0.25">
      <c r="A1029" s="1">
        <v>45472</v>
      </c>
      <c r="B1029" t="s">
        <v>1043</v>
      </c>
      <c r="C1029" t="s">
        <v>5140</v>
      </c>
      <c r="D1029" t="s">
        <v>7698</v>
      </c>
      <c r="E1029" t="s">
        <v>7701</v>
      </c>
      <c r="F1029" t="s">
        <v>7706</v>
      </c>
      <c r="G1029" t="s">
        <v>7706</v>
      </c>
      <c r="H1029" t="s">
        <v>7725</v>
      </c>
      <c r="I1029" t="s">
        <v>7732</v>
      </c>
      <c r="J1029">
        <v>16</v>
      </c>
      <c r="K1029">
        <v>2.29</v>
      </c>
      <c r="L1029">
        <v>8.8999999999999996E-2</v>
      </c>
      <c r="M1029">
        <v>33.380000000000003</v>
      </c>
      <c r="N1029">
        <v>26.04</v>
      </c>
      <c r="O1029">
        <v>7.34</v>
      </c>
      <c r="P1029" t="s">
        <v>7759</v>
      </c>
    </row>
    <row r="1030" spans="1:16" x14ac:dyDescent="0.25">
      <c r="A1030" s="1">
        <v>45689</v>
      </c>
      <c r="B1030" t="s">
        <v>1044</v>
      </c>
      <c r="C1030" t="s">
        <v>5630</v>
      </c>
      <c r="D1030" t="s">
        <v>7698</v>
      </c>
      <c r="E1030" t="s">
        <v>7701</v>
      </c>
      <c r="F1030" t="s">
        <v>7707</v>
      </c>
      <c r="G1030" t="s">
        <v>7712</v>
      </c>
      <c r="H1030" t="s">
        <v>7724</v>
      </c>
      <c r="I1030" t="s">
        <v>7752</v>
      </c>
      <c r="J1030">
        <v>12</v>
      </c>
      <c r="K1030">
        <v>2.4</v>
      </c>
      <c r="L1030">
        <v>0.111</v>
      </c>
      <c r="M1030">
        <v>25.6</v>
      </c>
      <c r="N1030">
        <v>17.920000000000002</v>
      </c>
      <c r="O1030">
        <v>7.68</v>
      </c>
      <c r="P1030" t="s">
        <v>7758</v>
      </c>
    </row>
    <row r="1031" spans="1:16" x14ac:dyDescent="0.25">
      <c r="A1031" s="1">
        <v>45901</v>
      </c>
      <c r="B1031" t="s">
        <v>1045</v>
      </c>
      <c r="C1031" t="s">
        <v>5468</v>
      </c>
      <c r="D1031" t="s">
        <v>7700</v>
      </c>
      <c r="E1031" t="s">
        <v>7702</v>
      </c>
      <c r="F1031" t="s">
        <v>7708</v>
      </c>
      <c r="G1031" t="s">
        <v>7716</v>
      </c>
      <c r="H1031" t="s">
        <v>7724</v>
      </c>
      <c r="I1031" t="s">
        <v>7747</v>
      </c>
      <c r="J1031">
        <v>20</v>
      </c>
      <c r="K1031">
        <v>1.87</v>
      </c>
      <c r="L1031">
        <v>0.01</v>
      </c>
      <c r="M1031">
        <v>37.03</v>
      </c>
      <c r="N1031">
        <v>25.92</v>
      </c>
      <c r="O1031">
        <v>11.11</v>
      </c>
      <c r="P1031" t="s">
        <v>7757</v>
      </c>
    </row>
    <row r="1032" spans="1:16" x14ac:dyDescent="0.25">
      <c r="A1032" s="1">
        <v>45630</v>
      </c>
      <c r="B1032" t="s">
        <v>1046</v>
      </c>
      <c r="C1032" t="s">
        <v>5925</v>
      </c>
      <c r="D1032" t="s">
        <v>7699</v>
      </c>
      <c r="E1032" t="s">
        <v>7702</v>
      </c>
      <c r="F1032" t="s">
        <v>7706</v>
      </c>
      <c r="G1032" t="s">
        <v>7706</v>
      </c>
      <c r="H1032" t="s">
        <v>7724</v>
      </c>
      <c r="I1032" t="s">
        <v>7752</v>
      </c>
      <c r="J1032">
        <v>1</v>
      </c>
      <c r="K1032">
        <v>2.44</v>
      </c>
      <c r="L1032">
        <v>5.0999999999999997E-2</v>
      </c>
      <c r="M1032">
        <v>2.3199999999999998</v>
      </c>
      <c r="N1032">
        <v>1.62</v>
      </c>
      <c r="O1032">
        <v>0.7</v>
      </c>
      <c r="P1032" t="s">
        <v>7760</v>
      </c>
    </row>
    <row r="1033" spans="1:16" x14ac:dyDescent="0.25">
      <c r="A1033" s="1">
        <v>45762</v>
      </c>
      <c r="B1033" t="s">
        <v>1047</v>
      </c>
      <c r="C1033" t="s">
        <v>5926</v>
      </c>
      <c r="D1033" t="s">
        <v>7700</v>
      </c>
      <c r="E1033" t="s">
        <v>7702</v>
      </c>
      <c r="F1033" t="s">
        <v>7708</v>
      </c>
      <c r="G1033" t="s">
        <v>7720</v>
      </c>
      <c r="H1033" t="s">
        <v>7725</v>
      </c>
      <c r="I1033" t="s">
        <v>7732</v>
      </c>
      <c r="J1033">
        <v>1</v>
      </c>
      <c r="K1033">
        <v>1.87</v>
      </c>
      <c r="L1033">
        <v>4.2000000000000003E-2</v>
      </c>
      <c r="M1033">
        <v>1.79</v>
      </c>
      <c r="N1033">
        <v>1.4</v>
      </c>
      <c r="O1033">
        <v>0.39</v>
      </c>
      <c r="P1033" t="s">
        <v>7760</v>
      </c>
    </row>
    <row r="1034" spans="1:16" x14ac:dyDescent="0.25">
      <c r="A1034" s="1">
        <v>45591</v>
      </c>
      <c r="B1034" t="s">
        <v>1048</v>
      </c>
      <c r="C1034" t="s">
        <v>5927</v>
      </c>
      <c r="D1034" t="s">
        <v>7698</v>
      </c>
      <c r="E1034" t="s">
        <v>7701</v>
      </c>
      <c r="F1034" t="s">
        <v>7707</v>
      </c>
      <c r="G1034" t="s">
        <v>7722</v>
      </c>
      <c r="H1034" t="s">
        <v>7724</v>
      </c>
      <c r="I1034" t="s">
        <v>7752</v>
      </c>
      <c r="J1034">
        <v>16</v>
      </c>
      <c r="K1034">
        <v>2.02</v>
      </c>
      <c r="L1034">
        <v>0.17799999999999999</v>
      </c>
      <c r="M1034">
        <v>26.57</v>
      </c>
      <c r="N1034">
        <v>18.600000000000001</v>
      </c>
      <c r="O1034">
        <v>7.97</v>
      </c>
      <c r="P1034" t="s">
        <v>7757</v>
      </c>
    </row>
    <row r="1035" spans="1:16" x14ac:dyDescent="0.25">
      <c r="A1035" s="1">
        <v>45363</v>
      </c>
      <c r="B1035" t="s">
        <v>1049</v>
      </c>
      <c r="C1035" t="s">
        <v>5928</v>
      </c>
      <c r="D1035" t="s">
        <v>7699</v>
      </c>
      <c r="E1035" t="s">
        <v>7702</v>
      </c>
      <c r="F1035" t="s">
        <v>7704</v>
      </c>
      <c r="G1035" t="s">
        <v>7714</v>
      </c>
      <c r="H1035" t="s">
        <v>7723</v>
      </c>
      <c r="I1035" t="s">
        <v>7730</v>
      </c>
      <c r="J1035">
        <v>7</v>
      </c>
      <c r="K1035">
        <v>1.0900000000000001</v>
      </c>
      <c r="L1035">
        <v>0</v>
      </c>
      <c r="M1035">
        <v>7.63</v>
      </c>
      <c r="N1035">
        <v>5.1100000000000003</v>
      </c>
      <c r="O1035">
        <v>2.52</v>
      </c>
      <c r="P1035" t="s">
        <v>7757</v>
      </c>
    </row>
    <row r="1036" spans="1:16" x14ac:dyDescent="0.25">
      <c r="A1036" s="1">
        <v>45418</v>
      </c>
      <c r="B1036" t="s">
        <v>1050</v>
      </c>
      <c r="C1036" t="s">
        <v>5929</v>
      </c>
      <c r="D1036" t="s">
        <v>7700</v>
      </c>
      <c r="E1036" t="s">
        <v>7703</v>
      </c>
      <c r="F1036" t="s">
        <v>7707</v>
      </c>
      <c r="G1036" t="s">
        <v>7722</v>
      </c>
      <c r="H1036" t="s">
        <v>7726</v>
      </c>
      <c r="I1036" t="s">
        <v>7733</v>
      </c>
      <c r="J1036">
        <v>1</v>
      </c>
      <c r="K1036">
        <v>18.93</v>
      </c>
      <c r="L1036">
        <v>9.2999999999999999E-2</v>
      </c>
      <c r="M1036">
        <v>17.170000000000002</v>
      </c>
      <c r="N1036">
        <v>9.44</v>
      </c>
      <c r="O1036">
        <v>7.73</v>
      </c>
      <c r="P1036" t="s">
        <v>7759</v>
      </c>
    </row>
    <row r="1037" spans="1:16" x14ac:dyDescent="0.25">
      <c r="A1037" s="1">
        <v>45720</v>
      </c>
      <c r="B1037" t="s">
        <v>1051</v>
      </c>
      <c r="C1037" t="s">
        <v>5930</v>
      </c>
      <c r="D1037" t="s">
        <v>7700</v>
      </c>
      <c r="E1037" t="s">
        <v>7703</v>
      </c>
      <c r="F1037" t="s">
        <v>7707</v>
      </c>
      <c r="G1037" t="s">
        <v>7712</v>
      </c>
      <c r="H1037" t="s">
        <v>7725</v>
      </c>
      <c r="I1037" t="s">
        <v>7735</v>
      </c>
      <c r="J1037">
        <v>2</v>
      </c>
      <c r="K1037">
        <v>2.0299999999999998</v>
      </c>
      <c r="L1037">
        <v>3.7999999999999999E-2</v>
      </c>
      <c r="M1037">
        <v>3.91</v>
      </c>
      <c r="N1037">
        <v>3.05</v>
      </c>
      <c r="O1037">
        <v>0.86</v>
      </c>
      <c r="P1037" t="s">
        <v>7761</v>
      </c>
    </row>
    <row r="1038" spans="1:16" x14ac:dyDescent="0.25">
      <c r="A1038" s="1">
        <v>45778</v>
      </c>
      <c r="B1038" t="s">
        <v>1052</v>
      </c>
      <c r="C1038" t="s">
        <v>5931</v>
      </c>
      <c r="D1038" t="s">
        <v>7700</v>
      </c>
      <c r="E1038" t="s">
        <v>7702</v>
      </c>
      <c r="F1038" t="s">
        <v>7709</v>
      </c>
      <c r="G1038" t="s">
        <v>7709</v>
      </c>
      <c r="H1038" t="s">
        <v>7725</v>
      </c>
      <c r="I1038" t="s">
        <v>7744</v>
      </c>
      <c r="J1038">
        <v>14</v>
      </c>
      <c r="K1038">
        <v>2.4500000000000002</v>
      </c>
      <c r="L1038">
        <v>0.124</v>
      </c>
      <c r="M1038">
        <v>30.05</v>
      </c>
      <c r="N1038">
        <v>23.44</v>
      </c>
      <c r="O1038">
        <v>6.61</v>
      </c>
      <c r="P1038" t="s">
        <v>7761</v>
      </c>
    </row>
    <row r="1039" spans="1:16" x14ac:dyDescent="0.25">
      <c r="A1039" s="1">
        <v>45666</v>
      </c>
      <c r="B1039" t="s">
        <v>1053</v>
      </c>
      <c r="C1039" t="s">
        <v>5932</v>
      </c>
      <c r="D1039" t="s">
        <v>7698</v>
      </c>
      <c r="E1039" t="s">
        <v>7702</v>
      </c>
      <c r="F1039" t="s">
        <v>7704</v>
      </c>
      <c r="G1039" t="s">
        <v>7710</v>
      </c>
      <c r="H1039" t="s">
        <v>7728</v>
      </c>
      <c r="I1039" t="s">
        <v>7755</v>
      </c>
      <c r="J1039">
        <v>4</v>
      </c>
      <c r="K1039">
        <v>1.8</v>
      </c>
      <c r="L1039">
        <v>0</v>
      </c>
      <c r="M1039">
        <v>7.2</v>
      </c>
      <c r="N1039">
        <v>4.68</v>
      </c>
      <c r="O1039">
        <v>2.52</v>
      </c>
      <c r="P1039" t="s">
        <v>7760</v>
      </c>
    </row>
    <row r="1040" spans="1:16" x14ac:dyDescent="0.25">
      <c r="A1040" s="1">
        <v>45673</v>
      </c>
      <c r="B1040" t="s">
        <v>1054</v>
      </c>
      <c r="C1040" t="s">
        <v>5933</v>
      </c>
      <c r="D1040" t="s">
        <v>7700</v>
      </c>
      <c r="E1040" t="s">
        <v>7701</v>
      </c>
      <c r="F1040" t="s">
        <v>7708</v>
      </c>
      <c r="G1040" t="s">
        <v>7713</v>
      </c>
      <c r="H1040" t="s">
        <v>7724</v>
      </c>
      <c r="I1040" t="s">
        <v>7747</v>
      </c>
      <c r="J1040">
        <v>7</v>
      </c>
      <c r="K1040">
        <v>2.29</v>
      </c>
      <c r="L1040">
        <v>1E-3</v>
      </c>
      <c r="M1040">
        <v>16.010000000000002</v>
      </c>
      <c r="N1040">
        <v>11.21</v>
      </c>
      <c r="O1040">
        <v>4.8</v>
      </c>
      <c r="P1040" t="s">
        <v>7757</v>
      </c>
    </row>
    <row r="1041" spans="1:16" x14ac:dyDescent="0.25">
      <c r="A1041" s="1">
        <v>45360</v>
      </c>
      <c r="B1041" t="s">
        <v>1055</v>
      </c>
      <c r="C1041" t="s">
        <v>5039</v>
      </c>
      <c r="D1041" t="s">
        <v>7699</v>
      </c>
      <c r="E1041" t="s">
        <v>7703</v>
      </c>
      <c r="F1041" t="s">
        <v>7707</v>
      </c>
      <c r="G1041" t="s">
        <v>7715</v>
      </c>
      <c r="H1041" t="s">
        <v>7724</v>
      </c>
      <c r="I1041" t="s">
        <v>7731</v>
      </c>
      <c r="J1041">
        <v>15</v>
      </c>
      <c r="K1041">
        <v>1.56</v>
      </c>
      <c r="L1041">
        <v>4.2000000000000003E-2</v>
      </c>
      <c r="M1041">
        <v>22.42</v>
      </c>
      <c r="N1041">
        <v>15.69</v>
      </c>
      <c r="O1041">
        <v>6.73</v>
      </c>
      <c r="P1041" t="s">
        <v>7757</v>
      </c>
    </row>
    <row r="1042" spans="1:16" x14ac:dyDescent="0.25">
      <c r="A1042" s="1">
        <v>45390</v>
      </c>
      <c r="B1042" t="s">
        <v>1056</v>
      </c>
      <c r="C1042" t="s">
        <v>5593</v>
      </c>
      <c r="D1042" t="s">
        <v>7698</v>
      </c>
      <c r="E1042" t="s">
        <v>7702</v>
      </c>
      <c r="F1042" t="s">
        <v>7707</v>
      </c>
      <c r="G1042" t="s">
        <v>7715</v>
      </c>
      <c r="H1042" t="s">
        <v>7729</v>
      </c>
      <c r="I1042" t="s">
        <v>7753</v>
      </c>
      <c r="J1042">
        <v>15</v>
      </c>
      <c r="K1042">
        <v>2.59</v>
      </c>
      <c r="L1042">
        <v>0.10100000000000001</v>
      </c>
      <c r="M1042">
        <v>34.93</v>
      </c>
      <c r="N1042">
        <v>25.15</v>
      </c>
      <c r="O1042">
        <v>9.7799999999999994</v>
      </c>
      <c r="P1042" t="s">
        <v>7760</v>
      </c>
    </row>
    <row r="1043" spans="1:16" x14ac:dyDescent="0.25">
      <c r="A1043" s="1">
        <v>45420</v>
      </c>
      <c r="B1043" t="s">
        <v>1057</v>
      </c>
      <c r="C1043" t="s">
        <v>5934</v>
      </c>
      <c r="D1043" t="s">
        <v>7700</v>
      </c>
      <c r="E1043" t="s">
        <v>7703</v>
      </c>
      <c r="F1043" t="s">
        <v>7708</v>
      </c>
      <c r="G1043" t="s">
        <v>7718</v>
      </c>
      <c r="H1043" t="s">
        <v>7728</v>
      </c>
      <c r="I1043" t="s">
        <v>7755</v>
      </c>
      <c r="J1043">
        <v>10</v>
      </c>
      <c r="K1043">
        <v>2.65</v>
      </c>
      <c r="L1043">
        <v>6.0000000000000001E-3</v>
      </c>
      <c r="M1043">
        <v>26.34</v>
      </c>
      <c r="N1043">
        <v>17.12</v>
      </c>
      <c r="O1043">
        <v>9.2200000000000006</v>
      </c>
      <c r="P1043" t="s">
        <v>7760</v>
      </c>
    </row>
    <row r="1044" spans="1:16" x14ac:dyDescent="0.25">
      <c r="A1044" s="1">
        <v>45637</v>
      </c>
      <c r="B1044" t="s">
        <v>1058</v>
      </c>
      <c r="C1044" t="s">
        <v>5935</v>
      </c>
      <c r="D1044" t="s">
        <v>7698</v>
      </c>
      <c r="E1044" t="s">
        <v>7702</v>
      </c>
      <c r="F1044" t="s">
        <v>7708</v>
      </c>
      <c r="G1044" t="s">
        <v>7716</v>
      </c>
      <c r="H1044" t="s">
        <v>7729</v>
      </c>
      <c r="I1044" t="s">
        <v>7749</v>
      </c>
      <c r="J1044">
        <v>12</v>
      </c>
      <c r="K1044">
        <v>1.7</v>
      </c>
      <c r="L1044">
        <v>9.5000000000000001E-2</v>
      </c>
      <c r="M1044">
        <v>18.46</v>
      </c>
      <c r="N1044">
        <v>13.29</v>
      </c>
      <c r="O1044">
        <v>5.17</v>
      </c>
      <c r="P1044" t="s">
        <v>7761</v>
      </c>
    </row>
    <row r="1045" spans="1:16" x14ac:dyDescent="0.25">
      <c r="A1045" s="1">
        <v>45914</v>
      </c>
      <c r="B1045" t="s">
        <v>1059</v>
      </c>
      <c r="C1045" t="s">
        <v>5936</v>
      </c>
      <c r="D1045" t="s">
        <v>7700</v>
      </c>
      <c r="E1045" t="s">
        <v>7701</v>
      </c>
      <c r="F1045" t="s">
        <v>7705</v>
      </c>
      <c r="G1045" t="s">
        <v>7721</v>
      </c>
      <c r="H1045" t="s">
        <v>7725</v>
      </c>
      <c r="I1045" t="s">
        <v>7732</v>
      </c>
      <c r="J1045">
        <v>1</v>
      </c>
      <c r="K1045">
        <v>1.71</v>
      </c>
      <c r="L1045">
        <v>7.0000000000000001E-3</v>
      </c>
      <c r="M1045">
        <v>1.7</v>
      </c>
      <c r="N1045">
        <v>1.33</v>
      </c>
      <c r="O1045">
        <v>0.37</v>
      </c>
      <c r="P1045" t="s">
        <v>7759</v>
      </c>
    </row>
    <row r="1046" spans="1:16" x14ac:dyDescent="0.25">
      <c r="A1046" s="1">
        <v>45633</v>
      </c>
      <c r="B1046" t="s">
        <v>1060</v>
      </c>
      <c r="C1046" t="s">
        <v>5937</v>
      </c>
      <c r="D1046" t="s">
        <v>7699</v>
      </c>
      <c r="E1046" t="s">
        <v>7701</v>
      </c>
      <c r="F1046" t="s">
        <v>7704</v>
      </c>
      <c r="G1046" t="s">
        <v>7710</v>
      </c>
      <c r="H1046" t="s">
        <v>7726</v>
      </c>
      <c r="I1046" t="s">
        <v>7745</v>
      </c>
      <c r="J1046">
        <v>9</v>
      </c>
      <c r="K1046">
        <v>15.54</v>
      </c>
      <c r="L1046">
        <v>9.2999999999999999E-2</v>
      </c>
      <c r="M1046">
        <v>126.85</v>
      </c>
      <c r="N1046">
        <v>69.77</v>
      </c>
      <c r="O1046">
        <v>57.08</v>
      </c>
      <c r="P1046" t="s">
        <v>7758</v>
      </c>
    </row>
    <row r="1047" spans="1:16" x14ac:dyDescent="0.25">
      <c r="A1047" s="1">
        <v>45654</v>
      </c>
      <c r="B1047" t="s">
        <v>1061</v>
      </c>
      <c r="C1047" t="s">
        <v>5938</v>
      </c>
      <c r="D1047" t="s">
        <v>7698</v>
      </c>
      <c r="E1047" t="s">
        <v>7701</v>
      </c>
      <c r="F1047" t="s">
        <v>7705</v>
      </c>
      <c r="G1047" t="s">
        <v>7711</v>
      </c>
      <c r="H1047" t="s">
        <v>7728</v>
      </c>
      <c r="I1047" t="s">
        <v>7754</v>
      </c>
      <c r="J1047">
        <v>8</v>
      </c>
      <c r="K1047">
        <v>1.51</v>
      </c>
      <c r="L1047">
        <v>0</v>
      </c>
      <c r="M1047">
        <v>12.08</v>
      </c>
      <c r="N1047">
        <v>7.85</v>
      </c>
      <c r="O1047">
        <v>4.2300000000000004</v>
      </c>
      <c r="P1047" t="s">
        <v>7761</v>
      </c>
    </row>
    <row r="1048" spans="1:16" x14ac:dyDescent="0.25">
      <c r="A1048" s="1">
        <v>45431</v>
      </c>
      <c r="B1048" t="s">
        <v>1062</v>
      </c>
      <c r="C1048" t="s">
        <v>5427</v>
      </c>
      <c r="D1048" t="s">
        <v>7700</v>
      </c>
      <c r="E1048" t="s">
        <v>7702</v>
      </c>
      <c r="F1048" t="s">
        <v>7705</v>
      </c>
      <c r="G1048" t="s">
        <v>7705</v>
      </c>
      <c r="H1048" t="s">
        <v>7727</v>
      </c>
      <c r="I1048" t="s">
        <v>7741</v>
      </c>
      <c r="J1048">
        <v>10</v>
      </c>
      <c r="K1048">
        <v>1.65</v>
      </c>
      <c r="L1048">
        <v>7.1999999999999995E-2</v>
      </c>
      <c r="M1048">
        <v>15.31</v>
      </c>
      <c r="N1048">
        <v>11.48</v>
      </c>
      <c r="O1048">
        <v>3.83</v>
      </c>
      <c r="P1048" t="s">
        <v>7759</v>
      </c>
    </row>
    <row r="1049" spans="1:16" x14ac:dyDescent="0.25">
      <c r="A1049" s="1">
        <v>45541</v>
      </c>
      <c r="B1049" t="s">
        <v>1063</v>
      </c>
      <c r="C1049" t="s">
        <v>5939</v>
      </c>
      <c r="D1049" t="s">
        <v>7698</v>
      </c>
      <c r="E1049" t="s">
        <v>7702</v>
      </c>
      <c r="F1049" t="s">
        <v>7709</v>
      </c>
      <c r="G1049" t="s">
        <v>7706</v>
      </c>
      <c r="H1049" t="s">
        <v>7723</v>
      </c>
      <c r="I1049" t="s">
        <v>7746</v>
      </c>
      <c r="J1049">
        <v>12</v>
      </c>
      <c r="K1049">
        <v>2</v>
      </c>
      <c r="L1049">
        <v>0.14899999999999999</v>
      </c>
      <c r="M1049">
        <v>20.420000000000002</v>
      </c>
      <c r="N1049">
        <v>13.68</v>
      </c>
      <c r="O1049">
        <v>6.74</v>
      </c>
      <c r="P1049" t="s">
        <v>7759</v>
      </c>
    </row>
    <row r="1050" spans="1:16" x14ac:dyDescent="0.25">
      <c r="A1050" s="1">
        <v>45339</v>
      </c>
      <c r="B1050" t="s">
        <v>1064</v>
      </c>
      <c r="C1050" t="s">
        <v>5343</v>
      </c>
      <c r="D1050" t="s">
        <v>7700</v>
      </c>
      <c r="E1050" t="s">
        <v>7702</v>
      </c>
      <c r="F1050" t="s">
        <v>7705</v>
      </c>
      <c r="G1050" t="s">
        <v>7705</v>
      </c>
      <c r="H1050" t="s">
        <v>7729</v>
      </c>
      <c r="I1050" t="s">
        <v>7749</v>
      </c>
      <c r="J1050">
        <v>19</v>
      </c>
      <c r="K1050">
        <v>2.65</v>
      </c>
      <c r="L1050">
        <v>7.2999999999999995E-2</v>
      </c>
      <c r="M1050">
        <v>46.67</v>
      </c>
      <c r="N1050">
        <v>33.6</v>
      </c>
      <c r="O1050">
        <v>13.07</v>
      </c>
      <c r="P1050" t="s">
        <v>7761</v>
      </c>
    </row>
    <row r="1051" spans="1:16" x14ac:dyDescent="0.25">
      <c r="A1051" s="1">
        <v>45618</v>
      </c>
      <c r="B1051" t="s">
        <v>1065</v>
      </c>
      <c r="C1051" t="s">
        <v>5698</v>
      </c>
      <c r="D1051" t="s">
        <v>7700</v>
      </c>
      <c r="E1051" t="s">
        <v>7702</v>
      </c>
      <c r="F1051" t="s">
        <v>7705</v>
      </c>
      <c r="G1051" t="s">
        <v>7711</v>
      </c>
      <c r="H1051" t="s">
        <v>7723</v>
      </c>
      <c r="I1051" t="s">
        <v>7739</v>
      </c>
      <c r="J1051">
        <v>14</v>
      </c>
      <c r="K1051">
        <v>1.1000000000000001</v>
      </c>
      <c r="L1051">
        <v>0.151</v>
      </c>
      <c r="M1051">
        <v>13.07</v>
      </c>
      <c r="N1051">
        <v>8.76</v>
      </c>
      <c r="O1051">
        <v>4.3099999999999996</v>
      </c>
      <c r="P1051" t="s">
        <v>7760</v>
      </c>
    </row>
    <row r="1052" spans="1:16" x14ac:dyDescent="0.25">
      <c r="A1052" s="1">
        <v>45811</v>
      </c>
      <c r="B1052" t="s">
        <v>1066</v>
      </c>
      <c r="C1052" t="s">
        <v>5940</v>
      </c>
      <c r="D1052" t="s">
        <v>7700</v>
      </c>
      <c r="E1052" t="s">
        <v>7701</v>
      </c>
      <c r="F1052" t="s">
        <v>7704</v>
      </c>
      <c r="G1052" t="s">
        <v>7704</v>
      </c>
      <c r="H1052" t="s">
        <v>7723</v>
      </c>
      <c r="I1052" t="s">
        <v>7739</v>
      </c>
      <c r="J1052">
        <v>3</v>
      </c>
      <c r="K1052">
        <v>2.19</v>
      </c>
      <c r="L1052">
        <v>3.5999999999999997E-2</v>
      </c>
      <c r="M1052">
        <v>6.33</v>
      </c>
      <c r="N1052">
        <v>4.24</v>
      </c>
      <c r="O1052">
        <v>2.09</v>
      </c>
      <c r="P1052" t="s">
        <v>7757</v>
      </c>
    </row>
    <row r="1053" spans="1:16" x14ac:dyDescent="0.25">
      <c r="A1053" s="1">
        <v>45875</v>
      </c>
      <c r="B1053" t="s">
        <v>1067</v>
      </c>
      <c r="C1053" t="s">
        <v>5941</v>
      </c>
      <c r="D1053" t="s">
        <v>7700</v>
      </c>
      <c r="E1053" t="s">
        <v>7702</v>
      </c>
      <c r="F1053" t="s">
        <v>7706</v>
      </c>
      <c r="G1053" t="s">
        <v>7706</v>
      </c>
      <c r="H1053" t="s">
        <v>7729</v>
      </c>
      <c r="I1053" t="s">
        <v>7742</v>
      </c>
      <c r="J1053">
        <v>7</v>
      </c>
      <c r="K1053">
        <v>2.15</v>
      </c>
      <c r="L1053">
        <v>7.9000000000000001E-2</v>
      </c>
      <c r="M1053">
        <v>13.86</v>
      </c>
      <c r="N1053">
        <v>9.98</v>
      </c>
      <c r="O1053">
        <v>3.88</v>
      </c>
      <c r="P1053" t="s">
        <v>7761</v>
      </c>
    </row>
    <row r="1054" spans="1:16" x14ac:dyDescent="0.25">
      <c r="A1054" s="1">
        <v>45715</v>
      </c>
      <c r="B1054" t="s">
        <v>1068</v>
      </c>
      <c r="C1054" t="s">
        <v>5942</v>
      </c>
      <c r="D1054" t="s">
        <v>7700</v>
      </c>
      <c r="E1054" t="s">
        <v>7701</v>
      </c>
      <c r="F1054" t="s">
        <v>7704</v>
      </c>
      <c r="G1054" t="s">
        <v>7710</v>
      </c>
      <c r="H1054" t="s">
        <v>7727</v>
      </c>
      <c r="I1054" t="s">
        <v>7738</v>
      </c>
      <c r="J1054">
        <v>13</v>
      </c>
      <c r="K1054">
        <v>1.54</v>
      </c>
      <c r="L1054">
        <v>0.111</v>
      </c>
      <c r="M1054">
        <v>17.8</v>
      </c>
      <c r="N1054">
        <v>13.35</v>
      </c>
      <c r="O1054">
        <v>4.45</v>
      </c>
      <c r="P1054" t="s">
        <v>7757</v>
      </c>
    </row>
    <row r="1055" spans="1:16" x14ac:dyDescent="0.25">
      <c r="A1055" s="1">
        <v>45539</v>
      </c>
      <c r="B1055" t="s">
        <v>1069</v>
      </c>
      <c r="C1055" t="s">
        <v>5943</v>
      </c>
      <c r="D1055" t="s">
        <v>7698</v>
      </c>
      <c r="E1055" t="s">
        <v>7702</v>
      </c>
      <c r="F1055" t="s">
        <v>7704</v>
      </c>
      <c r="G1055" t="s">
        <v>7704</v>
      </c>
      <c r="H1055" t="s">
        <v>7726</v>
      </c>
      <c r="I1055" t="s">
        <v>7733</v>
      </c>
      <c r="J1055">
        <v>7</v>
      </c>
      <c r="K1055">
        <v>29.56</v>
      </c>
      <c r="L1055">
        <v>0.157</v>
      </c>
      <c r="M1055">
        <v>174.43</v>
      </c>
      <c r="N1055">
        <v>95.94</v>
      </c>
      <c r="O1055">
        <v>78.489999999999995</v>
      </c>
      <c r="P1055" t="s">
        <v>7760</v>
      </c>
    </row>
    <row r="1056" spans="1:16" x14ac:dyDescent="0.25">
      <c r="A1056" s="1">
        <v>45318</v>
      </c>
      <c r="B1056" t="s">
        <v>1070</v>
      </c>
      <c r="C1056" t="s">
        <v>5944</v>
      </c>
      <c r="D1056" t="s">
        <v>7698</v>
      </c>
      <c r="E1056" t="s">
        <v>7702</v>
      </c>
      <c r="F1056" t="s">
        <v>7704</v>
      </c>
      <c r="G1056" t="s">
        <v>7704</v>
      </c>
      <c r="H1056" t="s">
        <v>7725</v>
      </c>
      <c r="I1056" t="s">
        <v>7732</v>
      </c>
      <c r="J1056">
        <v>10</v>
      </c>
      <c r="K1056">
        <v>2.16</v>
      </c>
      <c r="L1056">
        <v>4.8000000000000001E-2</v>
      </c>
      <c r="M1056">
        <v>20.56</v>
      </c>
      <c r="N1056">
        <v>16.04</v>
      </c>
      <c r="O1056">
        <v>4.5199999999999996</v>
      </c>
      <c r="P1056" t="s">
        <v>7760</v>
      </c>
    </row>
    <row r="1057" spans="1:16" x14ac:dyDescent="0.25">
      <c r="A1057" s="1">
        <v>45505</v>
      </c>
      <c r="B1057" t="s">
        <v>1071</v>
      </c>
      <c r="C1057" t="s">
        <v>5257</v>
      </c>
      <c r="D1057" t="s">
        <v>7699</v>
      </c>
      <c r="E1057" t="s">
        <v>7702</v>
      </c>
      <c r="F1057" t="s">
        <v>7706</v>
      </c>
      <c r="G1057" t="s">
        <v>7706</v>
      </c>
      <c r="H1057" t="s">
        <v>7726</v>
      </c>
      <c r="I1057" t="s">
        <v>7745</v>
      </c>
      <c r="J1057">
        <v>9</v>
      </c>
      <c r="K1057">
        <v>23.41</v>
      </c>
      <c r="L1057">
        <v>0.16300000000000001</v>
      </c>
      <c r="M1057">
        <v>176.35</v>
      </c>
      <c r="N1057">
        <v>96.99</v>
      </c>
      <c r="O1057">
        <v>79.36</v>
      </c>
      <c r="P1057" t="s">
        <v>7761</v>
      </c>
    </row>
    <row r="1058" spans="1:16" x14ac:dyDescent="0.25">
      <c r="A1058" s="1">
        <v>45638</v>
      </c>
      <c r="B1058" t="s">
        <v>1072</v>
      </c>
      <c r="C1058" t="s">
        <v>5945</v>
      </c>
      <c r="D1058" t="s">
        <v>7700</v>
      </c>
      <c r="E1058" t="s">
        <v>7701</v>
      </c>
      <c r="F1058" t="s">
        <v>7708</v>
      </c>
      <c r="G1058" t="s">
        <v>7713</v>
      </c>
      <c r="H1058" t="s">
        <v>7723</v>
      </c>
      <c r="I1058" t="s">
        <v>7739</v>
      </c>
      <c r="J1058">
        <v>5</v>
      </c>
      <c r="K1058">
        <v>1.75</v>
      </c>
      <c r="L1058">
        <v>1.6E-2</v>
      </c>
      <c r="M1058">
        <v>8.61</v>
      </c>
      <c r="N1058">
        <v>5.77</v>
      </c>
      <c r="O1058">
        <v>2.84</v>
      </c>
      <c r="P1058" t="s">
        <v>7760</v>
      </c>
    </row>
    <row r="1059" spans="1:16" x14ac:dyDescent="0.25">
      <c r="A1059" s="1">
        <v>45811</v>
      </c>
      <c r="B1059" t="s">
        <v>1073</v>
      </c>
      <c r="C1059" t="s">
        <v>5435</v>
      </c>
      <c r="D1059" t="s">
        <v>7698</v>
      </c>
      <c r="E1059" t="s">
        <v>7702</v>
      </c>
      <c r="F1059" t="s">
        <v>7705</v>
      </c>
      <c r="G1059" t="s">
        <v>7711</v>
      </c>
      <c r="H1059" t="s">
        <v>7726</v>
      </c>
      <c r="I1059" t="s">
        <v>7745</v>
      </c>
      <c r="J1059">
        <v>10</v>
      </c>
      <c r="K1059">
        <v>22.49</v>
      </c>
      <c r="L1059">
        <v>7.9000000000000001E-2</v>
      </c>
      <c r="M1059">
        <v>207.13</v>
      </c>
      <c r="N1059">
        <v>113.92</v>
      </c>
      <c r="O1059">
        <v>93.21</v>
      </c>
      <c r="P1059" t="s">
        <v>7760</v>
      </c>
    </row>
    <row r="1060" spans="1:16" x14ac:dyDescent="0.25">
      <c r="A1060" s="1">
        <v>45783</v>
      </c>
      <c r="B1060" t="s">
        <v>1074</v>
      </c>
      <c r="C1060" t="s">
        <v>5946</v>
      </c>
      <c r="D1060" t="s">
        <v>7700</v>
      </c>
      <c r="E1060" t="s">
        <v>7702</v>
      </c>
      <c r="F1060" t="s">
        <v>7705</v>
      </c>
      <c r="G1060" t="s">
        <v>7705</v>
      </c>
      <c r="H1060" t="s">
        <v>7727</v>
      </c>
      <c r="I1060" t="s">
        <v>7741</v>
      </c>
      <c r="J1060">
        <v>17</v>
      </c>
      <c r="K1060">
        <v>1.45</v>
      </c>
      <c r="L1060">
        <v>6.5000000000000002E-2</v>
      </c>
      <c r="M1060">
        <v>23.05</v>
      </c>
      <c r="N1060">
        <v>17.29</v>
      </c>
      <c r="O1060">
        <v>5.76</v>
      </c>
      <c r="P1060" t="s">
        <v>7759</v>
      </c>
    </row>
    <row r="1061" spans="1:16" x14ac:dyDescent="0.25">
      <c r="A1061" s="1">
        <v>45359</v>
      </c>
      <c r="B1061" t="s">
        <v>1075</v>
      </c>
      <c r="C1061" t="s">
        <v>5947</v>
      </c>
      <c r="D1061" t="s">
        <v>7698</v>
      </c>
      <c r="E1061" t="s">
        <v>7701</v>
      </c>
      <c r="F1061" t="s">
        <v>7705</v>
      </c>
      <c r="G1061" t="s">
        <v>7705</v>
      </c>
      <c r="H1061" t="s">
        <v>7725</v>
      </c>
      <c r="I1061" t="s">
        <v>7732</v>
      </c>
      <c r="J1061">
        <v>7</v>
      </c>
      <c r="K1061">
        <v>2.79</v>
      </c>
      <c r="L1061">
        <v>8.7999999999999995E-2</v>
      </c>
      <c r="M1061">
        <v>17.809999999999999</v>
      </c>
      <c r="N1061">
        <v>13.89</v>
      </c>
      <c r="O1061">
        <v>3.92</v>
      </c>
      <c r="P1061" t="s">
        <v>7758</v>
      </c>
    </row>
    <row r="1062" spans="1:16" x14ac:dyDescent="0.25">
      <c r="A1062" s="1">
        <v>45356</v>
      </c>
      <c r="B1062" t="s">
        <v>1076</v>
      </c>
      <c r="C1062" t="s">
        <v>5948</v>
      </c>
      <c r="D1062" t="s">
        <v>7699</v>
      </c>
      <c r="E1062" t="s">
        <v>7701</v>
      </c>
      <c r="F1062" t="s">
        <v>7709</v>
      </c>
      <c r="G1062" t="s">
        <v>7706</v>
      </c>
      <c r="H1062" t="s">
        <v>7723</v>
      </c>
      <c r="I1062" t="s">
        <v>7730</v>
      </c>
      <c r="J1062">
        <v>10</v>
      </c>
      <c r="K1062">
        <v>1.76</v>
      </c>
      <c r="L1062">
        <v>7.3999999999999996E-2</v>
      </c>
      <c r="M1062">
        <v>16.3</v>
      </c>
      <c r="N1062">
        <v>10.92</v>
      </c>
      <c r="O1062">
        <v>5.38</v>
      </c>
      <c r="P1062" t="s">
        <v>7760</v>
      </c>
    </row>
    <row r="1063" spans="1:16" x14ac:dyDescent="0.25">
      <c r="A1063" s="1">
        <v>45403</v>
      </c>
      <c r="B1063" t="s">
        <v>1077</v>
      </c>
      <c r="C1063" t="s">
        <v>5949</v>
      </c>
      <c r="D1063" t="s">
        <v>7700</v>
      </c>
      <c r="E1063" t="s">
        <v>7702</v>
      </c>
      <c r="F1063" t="s">
        <v>7707</v>
      </c>
      <c r="G1063" t="s">
        <v>7722</v>
      </c>
      <c r="H1063" t="s">
        <v>7723</v>
      </c>
      <c r="I1063" t="s">
        <v>7746</v>
      </c>
      <c r="J1063">
        <v>6</v>
      </c>
      <c r="K1063">
        <v>1.1200000000000001</v>
      </c>
      <c r="L1063">
        <v>0</v>
      </c>
      <c r="M1063">
        <v>6.72</v>
      </c>
      <c r="N1063">
        <v>4.5</v>
      </c>
      <c r="O1063">
        <v>2.2200000000000002</v>
      </c>
      <c r="P1063" t="s">
        <v>7757</v>
      </c>
    </row>
    <row r="1064" spans="1:16" x14ac:dyDescent="0.25">
      <c r="A1064" s="1">
        <v>45379</v>
      </c>
      <c r="B1064" t="s">
        <v>1078</v>
      </c>
      <c r="C1064" t="s">
        <v>5950</v>
      </c>
      <c r="D1064" t="s">
        <v>7698</v>
      </c>
      <c r="E1064" t="s">
        <v>7702</v>
      </c>
      <c r="F1064" t="s">
        <v>7707</v>
      </c>
      <c r="G1064" t="s">
        <v>7722</v>
      </c>
      <c r="H1064" t="s">
        <v>7723</v>
      </c>
      <c r="I1064" t="s">
        <v>7730</v>
      </c>
      <c r="J1064">
        <v>17</v>
      </c>
      <c r="K1064">
        <v>1.97</v>
      </c>
      <c r="L1064">
        <v>0</v>
      </c>
      <c r="M1064">
        <v>33.49</v>
      </c>
      <c r="N1064">
        <v>22.44</v>
      </c>
      <c r="O1064">
        <v>11.05</v>
      </c>
      <c r="P1064" t="s">
        <v>7760</v>
      </c>
    </row>
    <row r="1065" spans="1:16" x14ac:dyDescent="0.25">
      <c r="A1065" s="1">
        <v>45903</v>
      </c>
      <c r="B1065" t="s">
        <v>1079</v>
      </c>
      <c r="C1065" t="s">
        <v>5951</v>
      </c>
      <c r="D1065" t="s">
        <v>7699</v>
      </c>
      <c r="E1065" t="s">
        <v>7703</v>
      </c>
      <c r="F1065" t="s">
        <v>7706</v>
      </c>
      <c r="G1065" t="s">
        <v>7706</v>
      </c>
      <c r="H1065" t="s">
        <v>7723</v>
      </c>
      <c r="I1065" t="s">
        <v>7730</v>
      </c>
      <c r="J1065">
        <v>13</v>
      </c>
      <c r="K1065">
        <v>1.44</v>
      </c>
      <c r="L1065">
        <v>0.02</v>
      </c>
      <c r="M1065">
        <v>18.350000000000001</v>
      </c>
      <c r="N1065">
        <v>12.29</v>
      </c>
      <c r="O1065">
        <v>6.06</v>
      </c>
      <c r="P1065" t="s">
        <v>7758</v>
      </c>
    </row>
    <row r="1066" spans="1:16" x14ac:dyDescent="0.25">
      <c r="A1066" s="1">
        <v>45686</v>
      </c>
      <c r="B1066" t="s">
        <v>1080</v>
      </c>
      <c r="C1066" t="s">
        <v>5952</v>
      </c>
      <c r="D1066" t="s">
        <v>7699</v>
      </c>
      <c r="E1066" t="s">
        <v>7702</v>
      </c>
      <c r="F1066" t="s">
        <v>7705</v>
      </c>
      <c r="G1066" t="s">
        <v>7711</v>
      </c>
      <c r="H1066" t="s">
        <v>7728</v>
      </c>
      <c r="I1066" t="s">
        <v>7750</v>
      </c>
      <c r="J1066">
        <v>6</v>
      </c>
      <c r="K1066">
        <v>2.5099999999999998</v>
      </c>
      <c r="L1066">
        <v>4.1000000000000002E-2</v>
      </c>
      <c r="M1066">
        <v>14.44</v>
      </c>
      <c r="N1066">
        <v>9.39</v>
      </c>
      <c r="O1066">
        <v>5.05</v>
      </c>
      <c r="P1066" t="s">
        <v>7760</v>
      </c>
    </row>
    <row r="1067" spans="1:16" x14ac:dyDescent="0.25">
      <c r="A1067" s="1">
        <v>45764</v>
      </c>
      <c r="B1067" t="s">
        <v>1081</v>
      </c>
      <c r="C1067" t="s">
        <v>5591</v>
      </c>
      <c r="D1067" t="s">
        <v>7698</v>
      </c>
      <c r="E1067" t="s">
        <v>7701</v>
      </c>
      <c r="F1067" t="s">
        <v>7706</v>
      </c>
      <c r="G1067" t="s">
        <v>7706</v>
      </c>
      <c r="H1067" t="s">
        <v>7727</v>
      </c>
      <c r="I1067" t="s">
        <v>7740</v>
      </c>
      <c r="J1067">
        <v>6</v>
      </c>
      <c r="K1067">
        <v>1</v>
      </c>
      <c r="L1067">
        <v>7.0999999999999994E-2</v>
      </c>
      <c r="M1067">
        <v>5.57</v>
      </c>
      <c r="N1067">
        <v>4.18</v>
      </c>
      <c r="O1067">
        <v>1.39</v>
      </c>
      <c r="P1067" t="s">
        <v>7761</v>
      </c>
    </row>
    <row r="1068" spans="1:16" x14ac:dyDescent="0.25">
      <c r="A1068" s="1">
        <v>45764</v>
      </c>
      <c r="B1068" t="s">
        <v>1082</v>
      </c>
      <c r="C1068" t="s">
        <v>5953</v>
      </c>
      <c r="D1068" t="s">
        <v>7698</v>
      </c>
      <c r="E1068" t="s">
        <v>7702</v>
      </c>
      <c r="F1068" t="s">
        <v>7708</v>
      </c>
      <c r="G1068" t="s">
        <v>7718</v>
      </c>
      <c r="H1068" t="s">
        <v>7725</v>
      </c>
      <c r="I1068" t="s">
        <v>7732</v>
      </c>
      <c r="J1068">
        <v>6</v>
      </c>
      <c r="K1068">
        <v>2.48</v>
      </c>
      <c r="L1068">
        <v>6.0999999999999999E-2</v>
      </c>
      <c r="M1068">
        <v>13.97</v>
      </c>
      <c r="N1068">
        <v>10.9</v>
      </c>
      <c r="O1068">
        <v>3.07</v>
      </c>
      <c r="P1068" t="s">
        <v>7760</v>
      </c>
    </row>
    <row r="1069" spans="1:16" x14ac:dyDescent="0.25">
      <c r="A1069" s="1">
        <v>45742</v>
      </c>
      <c r="B1069" t="s">
        <v>1083</v>
      </c>
      <c r="C1069" t="s">
        <v>5280</v>
      </c>
      <c r="D1069" t="s">
        <v>7700</v>
      </c>
      <c r="E1069" t="s">
        <v>7701</v>
      </c>
      <c r="F1069" t="s">
        <v>7707</v>
      </c>
      <c r="G1069" t="s">
        <v>7717</v>
      </c>
      <c r="H1069" t="s">
        <v>7723</v>
      </c>
      <c r="I1069" t="s">
        <v>7739</v>
      </c>
      <c r="J1069">
        <v>4</v>
      </c>
      <c r="K1069">
        <v>1.52</v>
      </c>
      <c r="L1069">
        <v>0.18099999999999999</v>
      </c>
      <c r="M1069">
        <v>4.9800000000000004</v>
      </c>
      <c r="N1069">
        <v>3.34</v>
      </c>
      <c r="O1069">
        <v>1.64</v>
      </c>
      <c r="P1069" t="s">
        <v>7757</v>
      </c>
    </row>
    <row r="1070" spans="1:16" x14ac:dyDescent="0.25">
      <c r="A1070" s="1">
        <v>45408</v>
      </c>
      <c r="B1070" t="s">
        <v>1084</v>
      </c>
      <c r="C1070" t="s">
        <v>5954</v>
      </c>
      <c r="D1070" t="s">
        <v>7700</v>
      </c>
      <c r="E1070" t="s">
        <v>7703</v>
      </c>
      <c r="F1070" t="s">
        <v>7708</v>
      </c>
      <c r="G1070" t="s">
        <v>7720</v>
      </c>
      <c r="H1070" t="s">
        <v>7723</v>
      </c>
      <c r="I1070" t="s">
        <v>7746</v>
      </c>
      <c r="J1070">
        <v>6</v>
      </c>
      <c r="K1070">
        <v>1.35</v>
      </c>
      <c r="L1070">
        <v>0.11899999999999999</v>
      </c>
      <c r="M1070">
        <v>7.14</v>
      </c>
      <c r="N1070">
        <v>4.78</v>
      </c>
      <c r="O1070">
        <v>2.36</v>
      </c>
      <c r="P1070" t="s">
        <v>7759</v>
      </c>
    </row>
    <row r="1071" spans="1:16" x14ac:dyDescent="0.25">
      <c r="A1071" s="1">
        <v>45731</v>
      </c>
      <c r="B1071" t="s">
        <v>1085</v>
      </c>
      <c r="C1071" t="s">
        <v>5799</v>
      </c>
      <c r="D1071" t="s">
        <v>7700</v>
      </c>
      <c r="E1071" t="s">
        <v>7702</v>
      </c>
      <c r="F1071" t="s">
        <v>7708</v>
      </c>
      <c r="G1071" t="s">
        <v>7716</v>
      </c>
      <c r="H1071" t="s">
        <v>7728</v>
      </c>
      <c r="I1071" t="s">
        <v>7754</v>
      </c>
      <c r="J1071">
        <v>17</v>
      </c>
      <c r="K1071">
        <v>3.44</v>
      </c>
      <c r="L1071">
        <v>3.3000000000000002E-2</v>
      </c>
      <c r="M1071">
        <v>56.55</v>
      </c>
      <c r="N1071">
        <v>36.76</v>
      </c>
      <c r="O1071">
        <v>19.79</v>
      </c>
      <c r="P1071" t="s">
        <v>7761</v>
      </c>
    </row>
    <row r="1072" spans="1:16" x14ac:dyDescent="0.25">
      <c r="A1072" s="1">
        <v>45744</v>
      </c>
      <c r="B1072" t="s">
        <v>1086</v>
      </c>
      <c r="C1072" t="s">
        <v>5498</v>
      </c>
      <c r="D1072" t="s">
        <v>7700</v>
      </c>
      <c r="E1072" t="s">
        <v>7702</v>
      </c>
      <c r="F1072" t="s">
        <v>7706</v>
      </c>
      <c r="G1072" t="s">
        <v>7706</v>
      </c>
      <c r="H1072" t="s">
        <v>7726</v>
      </c>
      <c r="I1072" t="s">
        <v>7756</v>
      </c>
      <c r="J1072">
        <v>8</v>
      </c>
      <c r="K1072">
        <v>28.44</v>
      </c>
      <c r="L1072">
        <v>0.16300000000000001</v>
      </c>
      <c r="M1072">
        <v>190.43</v>
      </c>
      <c r="N1072">
        <v>104.74</v>
      </c>
      <c r="O1072">
        <v>85.69</v>
      </c>
      <c r="P1072" t="s">
        <v>7757</v>
      </c>
    </row>
    <row r="1073" spans="1:16" x14ac:dyDescent="0.25">
      <c r="A1073" s="1">
        <v>45826</v>
      </c>
      <c r="B1073" t="s">
        <v>1087</v>
      </c>
      <c r="C1073" t="s">
        <v>5955</v>
      </c>
      <c r="D1073" t="s">
        <v>7698</v>
      </c>
      <c r="E1073" t="s">
        <v>7701</v>
      </c>
      <c r="F1073" t="s">
        <v>7708</v>
      </c>
      <c r="G1073" t="s">
        <v>7718</v>
      </c>
      <c r="H1073" t="s">
        <v>7727</v>
      </c>
      <c r="I1073" t="s">
        <v>7740</v>
      </c>
      <c r="J1073">
        <v>13</v>
      </c>
      <c r="K1073">
        <v>1.82</v>
      </c>
      <c r="L1073">
        <v>4.2000000000000003E-2</v>
      </c>
      <c r="M1073">
        <v>22.67</v>
      </c>
      <c r="N1073">
        <v>17</v>
      </c>
      <c r="O1073">
        <v>5.67</v>
      </c>
      <c r="P1073" t="s">
        <v>7760</v>
      </c>
    </row>
    <row r="1074" spans="1:16" x14ac:dyDescent="0.25">
      <c r="A1074" s="1">
        <v>45471</v>
      </c>
      <c r="B1074" t="s">
        <v>1088</v>
      </c>
      <c r="C1074" t="s">
        <v>5956</v>
      </c>
      <c r="D1074" t="s">
        <v>7700</v>
      </c>
      <c r="E1074" t="s">
        <v>7701</v>
      </c>
      <c r="F1074" t="s">
        <v>7706</v>
      </c>
      <c r="G1074" t="s">
        <v>7706</v>
      </c>
      <c r="H1074" t="s">
        <v>7728</v>
      </c>
      <c r="I1074" t="s">
        <v>7754</v>
      </c>
      <c r="J1074">
        <v>20</v>
      </c>
      <c r="K1074">
        <v>2.9</v>
      </c>
      <c r="L1074">
        <v>4.0000000000000001E-3</v>
      </c>
      <c r="M1074">
        <v>57.77</v>
      </c>
      <c r="N1074">
        <v>37.549999999999997</v>
      </c>
      <c r="O1074">
        <v>20.22</v>
      </c>
      <c r="P1074" t="s">
        <v>7761</v>
      </c>
    </row>
    <row r="1075" spans="1:16" x14ac:dyDescent="0.25">
      <c r="A1075" s="1">
        <v>45834</v>
      </c>
      <c r="B1075" t="s">
        <v>1089</v>
      </c>
      <c r="C1075" t="s">
        <v>5668</v>
      </c>
      <c r="D1075" t="s">
        <v>7700</v>
      </c>
      <c r="E1075" t="s">
        <v>7701</v>
      </c>
      <c r="F1075" t="s">
        <v>7708</v>
      </c>
      <c r="G1075" t="s">
        <v>7720</v>
      </c>
      <c r="H1075" t="s">
        <v>7723</v>
      </c>
      <c r="I1075" t="s">
        <v>7730</v>
      </c>
      <c r="J1075">
        <v>18</v>
      </c>
      <c r="K1075">
        <v>1.58</v>
      </c>
      <c r="L1075">
        <v>0.15</v>
      </c>
      <c r="M1075">
        <v>24.17</v>
      </c>
      <c r="N1075">
        <v>16.190000000000001</v>
      </c>
      <c r="O1075">
        <v>7.98</v>
      </c>
      <c r="P1075" t="s">
        <v>7760</v>
      </c>
    </row>
    <row r="1076" spans="1:16" x14ac:dyDescent="0.25">
      <c r="A1076" s="1">
        <v>45512</v>
      </c>
      <c r="B1076" t="s">
        <v>1090</v>
      </c>
      <c r="C1076" t="s">
        <v>5690</v>
      </c>
      <c r="D1076" t="s">
        <v>7700</v>
      </c>
      <c r="E1076" t="s">
        <v>7702</v>
      </c>
      <c r="F1076" t="s">
        <v>7708</v>
      </c>
      <c r="G1076" t="s">
        <v>7713</v>
      </c>
      <c r="H1076" t="s">
        <v>7723</v>
      </c>
      <c r="I1076" t="s">
        <v>7730</v>
      </c>
      <c r="J1076">
        <v>6</v>
      </c>
      <c r="K1076">
        <v>1.89</v>
      </c>
      <c r="L1076">
        <v>0.111</v>
      </c>
      <c r="M1076">
        <v>10.08</v>
      </c>
      <c r="N1076">
        <v>6.75</v>
      </c>
      <c r="O1076">
        <v>3.33</v>
      </c>
      <c r="P1076" t="s">
        <v>7760</v>
      </c>
    </row>
    <row r="1077" spans="1:16" x14ac:dyDescent="0.25">
      <c r="A1077" s="1">
        <v>45821</v>
      </c>
      <c r="B1077" t="s">
        <v>1091</v>
      </c>
      <c r="C1077" t="s">
        <v>5957</v>
      </c>
      <c r="D1077" t="s">
        <v>7700</v>
      </c>
      <c r="E1077" t="s">
        <v>7701</v>
      </c>
      <c r="F1077" t="s">
        <v>7704</v>
      </c>
      <c r="G1077" t="s">
        <v>7714</v>
      </c>
      <c r="H1077" t="s">
        <v>7729</v>
      </c>
      <c r="I1077" t="s">
        <v>7737</v>
      </c>
      <c r="J1077">
        <v>8</v>
      </c>
      <c r="K1077">
        <v>2.76</v>
      </c>
      <c r="L1077">
        <v>1.6E-2</v>
      </c>
      <c r="M1077">
        <v>21.73</v>
      </c>
      <c r="N1077">
        <v>15.65</v>
      </c>
      <c r="O1077">
        <v>6.08</v>
      </c>
      <c r="P1077" t="s">
        <v>7760</v>
      </c>
    </row>
    <row r="1078" spans="1:16" x14ac:dyDescent="0.25">
      <c r="A1078" s="1">
        <v>45775</v>
      </c>
      <c r="B1078" t="s">
        <v>1092</v>
      </c>
      <c r="C1078" t="s">
        <v>5638</v>
      </c>
      <c r="D1078" t="s">
        <v>7700</v>
      </c>
      <c r="E1078" t="s">
        <v>7701</v>
      </c>
      <c r="F1078" t="s">
        <v>7707</v>
      </c>
      <c r="G1078" t="s">
        <v>7717</v>
      </c>
      <c r="H1078" t="s">
        <v>7726</v>
      </c>
      <c r="I1078" t="s">
        <v>7733</v>
      </c>
      <c r="J1078">
        <v>20</v>
      </c>
      <c r="K1078">
        <v>14.68</v>
      </c>
      <c r="L1078">
        <v>4.1000000000000002E-2</v>
      </c>
      <c r="M1078">
        <v>281.56</v>
      </c>
      <c r="N1078">
        <v>154.86000000000001</v>
      </c>
      <c r="O1078">
        <v>126.7</v>
      </c>
      <c r="P1078" t="s">
        <v>7757</v>
      </c>
    </row>
    <row r="1079" spans="1:16" x14ac:dyDescent="0.25">
      <c r="A1079" s="1">
        <v>45371</v>
      </c>
      <c r="B1079" t="s">
        <v>1093</v>
      </c>
      <c r="C1079" t="s">
        <v>5958</v>
      </c>
      <c r="D1079" t="s">
        <v>7700</v>
      </c>
      <c r="E1079" t="s">
        <v>7702</v>
      </c>
      <c r="F1079" t="s">
        <v>7708</v>
      </c>
      <c r="G1079" t="s">
        <v>7720</v>
      </c>
      <c r="H1079" t="s">
        <v>7725</v>
      </c>
      <c r="I1079" t="s">
        <v>7732</v>
      </c>
      <c r="J1079">
        <v>15</v>
      </c>
      <c r="K1079">
        <v>1.05</v>
      </c>
      <c r="L1079">
        <v>0</v>
      </c>
      <c r="M1079">
        <v>15.75</v>
      </c>
      <c r="N1079">
        <v>12.29</v>
      </c>
      <c r="O1079">
        <v>3.46</v>
      </c>
      <c r="P1079" t="s">
        <v>7760</v>
      </c>
    </row>
    <row r="1080" spans="1:16" x14ac:dyDescent="0.25">
      <c r="A1080" s="1">
        <v>45523</v>
      </c>
      <c r="B1080" t="s">
        <v>1094</v>
      </c>
      <c r="C1080" t="s">
        <v>5959</v>
      </c>
      <c r="D1080" t="s">
        <v>7700</v>
      </c>
      <c r="E1080" t="s">
        <v>7701</v>
      </c>
      <c r="F1080" t="s">
        <v>7707</v>
      </c>
      <c r="G1080" t="s">
        <v>7712</v>
      </c>
      <c r="H1080" t="s">
        <v>7725</v>
      </c>
      <c r="I1080" t="s">
        <v>7735</v>
      </c>
      <c r="J1080">
        <v>4</v>
      </c>
      <c r="K1080">
        <v>2.98</v>
      </c>
      <c r="L1080">
        <v>8.2000000000000003E-2</v>
      </c>
      <c r="M1080">
        <v>10.94</v>
      </c>
      <c r="N1080">
        <v>8.5299999999999994</v>
      </c>
      <c r="O1080">
        <v>2.41</v>
      </c>
      <c r="P1080" t="s">
        <v>7760</v>
      </c>
    </row>
    <row r="1081" spans="1:16" x14ac:dyDescent="0.25">
      <c r="A1081" s="1">
        <v>45827</v>
      </c>
      <c r="B1081" t="s">
        <v>1095</v>
      </c>
      <c r="C1081" t="s">
        <v>5960</v>
      </c>
      <c r="D1081" t="s">
        <v>7700</v>
      </c>
      <c r="E1081" t="s">
        <v>7701</v>
      </c>
      <c r="F1081" t="s">
        <v>7704</v>
      </c>
      <c r="G1081" t="s">
        <v>7714</v>
      </c>
      <c r="H1081" t="s">
        <v>7723</v>
      </c>
      <c r="I1081" t="s">
        <v>7746</v>
      </c>
      <c r="J1081">
        <v>16</v>
      </c>
      <c r="K1081">
        <v>1.23</v>
      </c>
      <c r="L1081">
        <v>7.8E-2</v>
      </c>
      <c r="M1081">
        <v>18.14</v>
      </c>
      <c r="N1081">
        <v>12.15</v>
      </c>
      <c r="O1081">
        <v>5.99</v>
      </c>
      <c r="P1081" t="s">
        <v>7757</v>
      </c>
    </row>
    <row r="1082" spans="1:16" x14ac:dyDescent="0.25">
      <c r="A1082" s="1">
        <v>45596</v>
      </c>
      <c r="B1082" t="s">
        <v>1096</v>
      </c>
      <c r="C1082" t="s">
        <v>5961</v>
      </c>
      <c r="D1082" t="s">
        <v>7698</v>
      </c>
      <c r="E1082" t="s">
        <v>7702</v>
      </c>
      <c r="F1082" t="s">
        <v>7705</v>
      </c>
      <c r="G1082" t="s">
        <v>7711</v>
      </c>
      <c r="H1082" t="s">
        <v>7729</v>
      </c>
      <c r="I1082" t="s">
        <v>7749</v>
      </c>
      <c r="J1082">
        <v>5</v>
      </c>
      <c r="K1082">
        <v>1.68</v>
      </c>
      <c r="L1082">
        <v>7.2999999999999995E-2</v>
      </c>
      <c r="M1082">
        <v>7.79</v>
      </c>
      <c r="N1082">
        <v>5.61</v>
      </c>
      <c r="O1082">
        <v>2.1800000000000002</v>
      </c>
      <c r="P1082" t="s">
        <v>7761</v>
      </c>
    </row>
    <row r="1083" spans="1:16" x14ac:dyDescent="0.25">
      <c r="A1083" s="1">
        <v>45347</v>
      </c>
      <c r="B1083" t="s">
        <v>1097</v>
      </c>
      <c r="C1083" t="s">
        <v>5962</v>
      </c>
      <c r="D1083" t="s">
        <v>7700</v>
      </c>
      <c r="E1083" t="s">
        <v>7702</v>
      </c>
      <c r="F1083" t="s">
        <v>7705</v>
      </c>
      <c r="G1083" t="s">
        <v>7705</v>
      </c>
      <c r="H1083" t="s">
        <v>7725</v>
      </c>
      <c r="I1083" t="s">
        <v>7732</v>
      </c>
      <c r="J1083">
        <v>19</v>
      </c>
      <c r="K1083">
        <v>2.2400000000000002</v>
      </c>
      <c r="L1083">
        <v>5.8999999999999997E-2</v>
      </c>
      <c r="M1083">
        <v>40.049999999999997</v>
      </c>
      <c r="N1083">
        <v>31.24</v>
      </c>
      <c r="O1083">
        <v>8.81</v>
      </c>
      <c r="P1083" t="s">
        <v>7760</v>
      </c>
    </row>
    <row r="1084" spans="1:16" x14ac:dyDescent="0.25">
      <c r="A1084" s="1">
        <v>45809</v>
      </c>
      <c r="B1084" t="s">
        <v>1098</v>
      </c>
      <c r="C1084" t="s">
        <v>5119</v>
      </c>
      <c r="D1084" t="s">
        <v>7700</v>
      </c>
      <c r="E1084" t="s">
        <v>7701</v>
      </c>
      <c r="F1084" t="s">
        <v>7708</v>
      </c>
      <c r="G1084" t="s">
        <v>7716</v>
      </c>
      <c r="H1084" t="s">
        <v>7724</v>
      </c>
      <c r="I1084" t="s">
        <v>7751</v>
      </c>
      <c r="J1084">
        <v>10</v>
      </c>
      <c r="K1084">
        <v>2.41</v>
      </c>
      <c r="L1084">
        <v>9.5000000000000001E-2</v>
      </c>
      <c r="M1084">
        <v>21.81</v>
      </c>
      <c r="N1084">
        <v>15.27</v>
      </c>
      <c r="O1084">
        <v>6.54</v>
      </c>
      <c r="P1084" t="s">
        <v>7761</v>
      </c>
    </row>
    <row r="1085" spans="1:16" x14ac:dyDescent="0.25">
      <c r="A1085" s="1">
        <v>45805</v>
      </c>
      <c r="B1085" t="s">
        <v>1099</v>
      </c>
      <c r="C1085" t="s">
        <v>5963</v>
      </c>
      <c r="D1085" t="s">
        <v>7700</v>
      </c>
      <c r="E1085" t="s">
        <v>7701</v>
      </c>
      <c r="F1085" t="s">
        <v>7704</v>
      </c>
      <c r="G1085" t="s">
        <v>7710</v>
      </c>
      <c r="H1085" t="s">
        <v>7725</v>
      </c>
      <c r="I1085" t="s">
        <v>7735</v>
      </c>
      <c r="J1085">
        <v>15</v>
      </c>
      <c r="K1085">
        <v>1.4</v>
      </c>
      <c r="L1085">
        <v>0.23400000000000001</v>
      </c>
      <c r="M1085">
        <v>16.09</v>
      </c>
      <c r="N1085">
        <v>12.55</v>
      </c>
      <c r="O1085">
        <v>3.54</v>
      </c>
      <c r="P1085" t="s">
        <v>7760</v>
      </c>
    </row>
    <row r="1086" spans="1:16" x14ac:dyDescent="0.25">
      <c r="A1086" s="1">
        <v>45805</v>
      </c>
      <c r="B1086" t="s">
        <v>1100</v>
      </c>
      <c r="C1086" t="s">
        <v>5964</v>
      </c>
      <c r="D1086" t="s">
        <v>7700</v>
      </c>
      <c r="E1086" t="s">
        <v>7701</v>
      </c>
      <c r="F1086" t="s">
        <v>7708</v>
      </c>
      <c r="G1086" t="s">
        <v>7720</v>
      </c>
      <c r="H1086" t="s">
        <v>7725</v>
      </c>
      <c r="I1086" t="s">
        <v>7744</v>
      </c>
      <c r="J1086">
        <v>2</v>
      </c>
      <c r="K1086">
        <v>1.55</v>
      </c>
      <c r="L1086">
        <v>7.2999999999999995E-2</v>
      </c>
      <c r="M1086">
        <v>2.87</v>
      </c>
      <c r="N1086">
        <v>2.2400000000000002</v>
      </c>
      <c r="O1086">
        <v>0.63</v>
      </c>
      <c r="P1086" t="s">
        <v>7760</v>
      </c>
    </row>
    <row r="1087" spans="1:16" x14ac:dyDescent="0.25">
      <c r="A1087" s="1">
        <v>45593</v>
      </c>
      <c r="B1087" t="s">
        <v>1101</v>
      </c>
      <c r="C1087" t="s">
        <v>5453</v>
      </c>
      <c r="D1087" t="s">
        <v>7700</v>
      </c>
      <c r="E1087" t="s">
        <v>7703</v>
      </c>
      <c r="F1087" t="s">
        <v>7708</v>
      </c>
      <c r="G1087" t="s">
        <v>7716</v>
      </c>
      <c r="H1087" t="s">
        <v>7725</v>
      </c>
      <c r="I1087" t="s">
        <v>7744</v>
      </c>
      <c r="J1087">
        <v>3</v>
      </c>
      <c r="K1087">
        <v>2.31</v>
      </c>
      <c r="L1087">
        <v>3.2000000000000001E-2</v>
      </c>
      <c r="M1087">
        <v>6.71</v>
      </c>
      <c r="N1087">
        <v>5.23</v>
      </c>
      <c r="O1087">
        <v>1.48</v>
      </c>
      <c r="P1087" t="s">
        <v>7761</v>
      </c>
    </row>
    <row r="1088" spans="1:16" x14ac:dyDescent="0.25">
      <c r="A1088" s="1">
        <v>45789</v>
      </c>
      <c r="B1088" t="s">
        <v>1102</v>
      </c>
      <c r="C1088" t="s">
        <v>5448</v>
      </c>
      <c r="D1088" t="s">
        <v>7698</v>
      </c>
      <c r="E1088" t="s">
        <v>7701</v>
      </c>
      <c r="F1088" t="s">
        <v>7709</v>
      </c>
      <c r="G1088" t="s">
        <v>7719</v>
      </c>
      <c r="H1088" t="s">
        <v>7723</v>
      </c>
      <c r="I1088" t="s">
        <v>7746</v>
      </c>
      <c r="J1088">
        <v>15</v>
      </c>
      <c r="K1088">
        <v>1.95</v>
      </c>
      <c r="L1088">
        <v>9.8000000000000004E-2</v>
      </c>
      <c r="M1088">
        <v>26.38</v>
      </c>
      <c r="N1088">
        <v>17.670000000000002</v>
      </c>
      <c r="O1088">
        <v>8.7100000000000009</v>
      </c>
      <c r="P1088" t="s">
        <v>7757</v>
      </c>
    </row>
    <row r="1089" spans="1:16" x14ac:dyDescent="0.25">
      <c r="A1089" s="1">
        <v>45502</v>
      </c>
      <c r="B1089" t="s">
        <v>1103</v>
      </c>
      <c r="C1089" t="s">
        <v>5965</v>
      </c>
      <c r="D1089" t="s">
        <v>7700</v>
      </c>
      <c r="E1089" t="s">
        <v>7702</v>
      </c>
      <c r="F1089" t="s">
        <v>7704</v>
      </c>
      <c r="G1089" t="s">
        <v>7704</v>
      </c>
      <c r="H1089" t="s">
        <v>7723</v>
      </c>
      <c r="I1089" t="s">
        <v>7746</v>
      </c>
      <c r="J1089">
        <v>3</v>
      </c>
      <c r="K1089">
        <v>2.0099999999999998</v>
      </c>
      <c r="L1089">
        <v>9.9000000000000005E-2</v>
      </c>
      <c r="M1089">
        <v>5.43</v>
      </c>
      <c r="N1089">
        <v>3.64</v>
      </c>
      <c r="O1089">
        <v>1.79</v>
      </c>
      <c r="P1089" t="s">
        <v>7760</v>
      </c>
    </row>
    <row r="1090" spans="1:16" x14ac:dyDescent="0.25">
      <c r="A1090" s="1">
        <v>45413</v>
      </c>
      <c r="B1090" t="s">
        <v>1104</v>
      </c>
      <c r="C1090" t="s">
        <v>5966</v>
      </c>
      <c r="D1090" t="s">
        <v>7700</v>
      </c>
      <c r="E1090" t="s">
        <v>7703</v>
      </c>
      <c r="F1090" t="s">
        <v>7705</v>
      </c>
      <c r="G1090" t="s">
        <v>7721</v>
      </c>
      <c r="H1090" t="s">
        <v>7724</v>
      </c>
      <c r="I1090" t="s">
        <v>7752</v>
      </c>
      <c r="J1090">
        <v>4</v>
      </c>
      <c r="K1090">
        <v>1.79</v>
      </c>
      <c r="L1090">
        <v>0</v>
      </c>
      <c r="M1090">
        <v>7.16</v>
      </c>
      <c r="N1090">
        <v>5.01</v>
      </c>
      <c r="O1090">
        <v>2.15</v>
      </c>
      <c r="P1090" t="s">
        <v>7757</v>
      </c>
    </row>
    <row r="1091" spans="1:16" x14ac:dyDescent="0.25">
      <c r="A1091" s="1">
        <v>45550</v>
      </c>
      <c r="B1091" t="s">
        <v>1105</v>
      </c>
      <c r="C1091" t="s">
        <v>5967</v>
      </c>
      <c r="D1091" t="s">
        <v>7700</v>
      </c>
      <c r="E1091" t="s">
        <v>7701</v>
      </c>
      <c r="F1091" t="s">
        <v>7706</v>
      </c>
      <c r="G1091" t="s">
        <v>7706</v>
      </c>
      <c r="H1091" t="s">
        <v>7725</v>
      </c>
      <c r="I1091" t="s">
        <v>7744</v>
      </c>
      <c r="J1091">
        <v>15</v>
      </c>
      <c r="K1091">
        <v>1.0900000000000001</v>
      </c>
      <c r="L1091">
        <v>0</v>
      </c>
      <c r="M1091">
        <v>16.350000000000001</v>
      </c>
      <c r="N1091">
        <v>12.75</v>
      </c>
      <c r="O1091">
        <v>3.6</v>
      </c>
      <c r="P1091" t="s">
        <v>7760</v>
      </c>
    </row>
    <row r="1092" spans="1:16" x14ac:dyDescent="0.25">
      <c r="A1092" s="1">
        <v>45765</v>
      </c>
      <c r="B1092" t="s">
        <v>1106</v>
      </c>
      <c r="C1092" t="s">
        <v>5968</v>
      </c>
      <c r="D1092" t="s">
        <v>7698</v>
      </c>
      <c r="E1092" t="s">
        <v>7701</v>
      </c>
      <c r="F1092" t="s">
        <v>7708</v>
      </c>
      <c r="G1092" t="s">
        <v>7713</v>
      </c>
      <c r="H1092" t="s">
        <v>7727</v>
      </c>
      <c r="I1092" t="s">
        <v>7734</v>
      </c>
      <c r="J1092">
        <v>16</v>
      </c>
      <c r="K1092">
        <v>1.99</v>
      </c>
      <c r="L1092">
        <v>6.7000000000000004E-2</v>
      </c>
      <c r="M1092">
        <v>29.71</v>
      </c>
      <c r="N1092">
        <v>22.28</v>
      </c>
      <c r="O1092">
        <v>7.43</v>
      </c>
      <c r="P1092" t="s">
        <v>7760</v>
      </c>
    </row>
    <row r="1093" spans="1:16" x14ac:dyDescent="0.25">
      <c r="A1093" s="1">
        <v>45843</v>
      </c>
      <c r="B1093" t="s">
        <v>1107</v>
      </c>
      <c r="C1093" t="s">
        <v>5969</v>
      </c>
      <c r="D1093" t="s">
        <v>7700</v>
      </c>
      <c r="E1093" t="s">
        <v>7702</v>
      </c>
      <c r="F1093" t="s">
        <v>7708</v>
      </c>
      <c r="G1093" t="s">
        <v>7713</v>
      </c>
      <c r="H1093" t="s">
        <v>7727</v>
      </c>
      <c r="I1093" t="s">
        <v>7743</v>
      </c>
      <c r="J1093">
        <v>19</v>
      </c>
      <c r="K1093">
        <v>2.11</v>
      </c>
      <c r="L1093">
        <v>6.3E-2</v>
      </c>
      <c r="M1093">
        <v>37.56</v>
      </c>
      <c r="N1093">
        <v>28.17</v>
      </c>
      <c r="O1093">
        <v>9.39</v>
      </c>
      <c r="P1093" t="s">
        <v>7758</v>
      </c>
    </row>
    <row r="1094" spans="1:16" x14ac:dyDescent="0.25">
      <c r="A1094" s="1">
        <v>45475</v>
      </c>
      <c r="B1094" t="s">
        <v>1108</v>
      </c>
      <c r="C1094" t="s">
        <v>5970</v>
      </c>
      <c r="D1094" t="s">
        <v>7700</v>
      </c>
      <c r="E1094" t="s">
        <v>7702</v>
      </c>
      <c r="F1094" t="s">
        <v>7705</v>
      </c>
      <c r="G1094" t="s">
        <v>7705</v>
      </c>
      <c r="H1094" t="s">
        <v>7723</v>
      </c>
      <c r="I1094" t="s">
        <v>7730</v>
      </c>
      <c r="J1094">
        <v>18</v>
      </c>
      <c r="K1094">
        <v>1.29</v>
      </c>
      <c r="L1094">
        <v>6.0999999999999999E-2</v>
      </c>
      <c r="M1094">
        <v>21.8</v>
      </c>
      <c r="N1094">
        <v>14.61</v>
      </c>
      <c r="O1094">
        <v>7.19</v>
      </c>
      <c r="P1094" t="s">
        <v>7761</v>
      </c>
    </row>
    <row r="1095" spans="1:16" x14ac:dyDescent="0.25">
      <c r="A1095" s="1">
        <v>45694</v>
      </c>
      <c r="B1095" t="s">
        <v>1109</v>
      </c>
      <c r="C1095" t="s">
        <v>5971</v>
      </c>
      <c r="D1095" t="s">
        <v>7699</v>
      </c>
      <c r="E1095" t="s">
        <v>7702</v>
      </c>
      <c r="F1095" t="s">
        <v>7704</v>
      </c>
      <c r="G1095" t="s">
        <v>7710</v>
      </c>
      <c r="H1095" t="s">
        <v>7725</v>
      </c>
      <c r="I1095" t="s">
        <v>7735</v>
      </c>
      <c r="J1095">
        <v>16</v>
      </c>
      <c r="K1095">
        <v>2.98</v>
      </c>
      <c r="L1095">
        <v>6.0999999999999999E-2</v>
      </c>
      <c r="M1095">
        <v>44.77</v>
      </c>
      <c r="N1095">
        <v>34.92</v>
      </c>
      <c r="O1095">
        <v>9.85</v>
      </c>
      <c r="P1095" t="s">
        <v>7757</v>
      </c>
    </row>
    <row r="1096" spans="1:16" x14ac:dyDescent="0.25">
      <c r="A1096" s="1">
        <v>45364</v>
      </c>
      <c r="B1096" t="s">
        <v>1110</v>
      </c>
      <c r="C1096" t="s">
        <v>5972</v>
      </c>
      <c r="D1096" t="s">
        <v>7700</v>
      </c>
      <c r="E1096" t="s">
        <v>7701</v>
      </c>
      <c r="F1096" t="s">
        <v>7707</v>
      </c>
      <c r="G1096" t="s">
        <v>7717</v>
      </c>
      <c r="H1096" t="s">
        <v>7724</v>
      </c>
      <c r="I1096" t="s">
        <v>7747</v>
      </c>
      <c r="J1096">
        <v>10</v>
      </c>
      <c r="K1096">
        <v>1.76</v>
      </c>
      <c r="L1096">
        <v>0</v>
      </c>
      <c r="M1096">
        <v>17.600000000000001</v>
      </c>
      <c r="N1096">
        <v>12.32</v>
      </c>
      <c r="O1096">
        <v>5.28</v>
      </c>
      <c r="P1096" t="s">
        <v>7757</v>
      </c>
    </row>
    <row r="1097" spans="1:16" x14ac:dyDescent="0.25">
      <c r="A1097" s="1">
        <v>45573</v>
      </c>
      <c r="B1097" t="s">
        <v>1111</v>
      </c>
      <c r="C1097" t="s">
        <v>5973</v>
      </c>
      <c r="D1097" t="s">
        <v>7700</v>
      </c>
      <c r="E1097" t="s">
        <v>7703</v>
      </c>
      <c r="F1097" t="s">
        <v>7709</v>
      </c>
      <c r="G1097" t="s">
        <v>7709</v>
      </c>
      <c r="H1097" t="s">
        <v>7727</v>
      </c>
      <c r="I1097" t="s">
        <v>7738</v>
      </c>
      <c r="J1097">
        <v>20</v>
      </c>
      <c r="K1097">
        <v>1.76</v>
      </c>
      <c r="L1097">
        <v>4.8000000000000001E-2</v>
      </c>
      <c r="M1097">
        <v>33.51</v>
      </c>
      <c r="N1097">
        <v>25.13</v>
      </c>
      <c r="O1097">
        <v>8.3800000000000008</v>
      </c>
      <c r="P1097" t="s">
        <v>7760</v>
      </c>
    </row>
    <row r="1098" spans="1:16" x14ac:dyDescent="0.25">
      <c r="A1098" s="1">
        <v>45769</v>
      </c>
      <c r="B1098" t="s">
        <v>1112</v>
      </c>
      <c r="C1098" t="s">
        <v>5974</v>
      </c>
      <c r="D1098" t="s">
        <v>7700</v>
      </c>
      <c r="E1098" t="s">
        <v>7702</v>
      </c>
      <c r="F1098" t="s">
        <v>7709</v>
      </c>
      <c r="G1098" t="s">
        <v>7709</v>
      </c>
      <c r="H1098" t="s">
        <v>7725</v>
      </c>
      <c r="I1098" t="s">
        <v>7735</v>
      </c>
      <c r="J1098">
        <v>9</v>
      </c>
      <c r="K1098">
        <v>2.67</v>
      </c>
      <c r="L1098">
        <v>3.9E-2</v>
      </c>
      <c r="M1098">
        <v>23.09</v>
      </c>
      <c r="N1098">
        <v>18.010000000000002</v>
      </c>
      <c r="O1098">
        <v>5.08</v>
      </c>
      <c r="P1098" t="s">
        <v>7761</v>
      </c>
    </row>
    <row r="1099" spans="1:16" x14ac:dyDescent="0.25">
      <c r="A1099" s="1">
        <v>45501</v>
      </c>
      <c r="B1099" t="s">
        <v>1113</v>
      </c>
      <c r="C1099" t="s">
        <v>5975</v>
      </c>
      <c r="D1099" t="s">
        <v>7700</v>
      </c>
      <c r="E1099" t="s">
        <v>7701</v>
      </c>
      <c r="F1099" t="s">
        <v>7706</v>
      </c>
      <c r="G1099" t="s">
        <v>7706</v>
      </c>
      <c r="H1099" t="s">
        <v>7727</v>
      </c>
      <c r="I1099" t="s">
        <v>7741</v>
      </c>
      <c r="J1099">
        <v>18</v>
      </c>
      <c r="K1099">
        <v>2.09</v>
      </c>
      <c r="L1099">
        <v>4.2000000000000003E-2</v>
      </c>
      <c r="M1099">
        <v>36.04</v>
      </c>
      <c r="N1099">
        <v>27.03</v>
      </c>
      <c r="O1099">
        <v>9.01</v>
      </c>
      <c r="P1099" t="s">
        <v>7757</v>
      </c>
    </row>
    <row r="1100" spans="1:16" x14ac:dyDescent="0.25">
      <c r="A1100" s="1">
        <v>45801</v>
      </c>
      <c r="B1100" t="s">
        <v>1114</v>
      </c>
      <c r="C1100" t="s">
        <v>5976</v>
      </c>
      <c r="D1100" t="s">
        <v>7700</v>
      </c>
      <c r="E1100" t="s">
        <v>7701</v>
      </c>
      <c r="F1100" t="s">
        <v>7705</v>
      </c>
      <c r="G1100" t="s">
        <v>7711</v>
      </c>
      <c r="H1100" t="s">
        <v>7726</v>
      </c>
      <c r="I1100" t="s">
        <v>7748</v>
      </c>
      <c r="J1100">
        <v>11</v>
      </c>
      <c r="K1100">
        <v>20.21</v>
      </c>
      <c r="L1100">
        <v>0.115</v>
      </c>
      <c r="M1100">
        <v>196.74</v>
      </c>
      <c r="N1100">
        <v>108.21</v>
      </c>
      <c r="O1100">
        <v>88.53</v>
      </c>
      <c r="P1100" t="s">
        <v>7761</v>
      </c>
    </row>
    <row r="1101" spans="1:16" x14ac:dyDescent="0.25">
      <c r="A1101" s="1">
        <v>45816</v>
      </c>
      <c r="B1101" t="s">
        <v>1115</v>
      </c>
      <c r="C1101" t="s">
        <v>5977</v>
      </c>
      <c r="D1101" t="s">
        <v>7699</v>
      </c>
      <c r="E1101" t="s">
        <v>7702</v>
      </c>
      <c r="F1101" t="s">
        <v>7705</v>
      </c>
      <c r="G1101" t="s">
        <v>7721</v>
      </c>
      <c r="H1101" t="s">
        <v>7729</v>
      </c>
      <c r="I1101" t="s">
        <v>7753</v>
      </c>
      <c r="J1101">
        <v>11</v>
      </c>
      <c r="K1101">
        <v>1.49</v>
      </c>
      <c r="L1101">
        <v>0.122</v>
      </c>
      <c r="M1101">
        <v>14.39</v>
      </c>
      <c r="N1101">
        <v>10.36</v>
      </c>
      <c r="O1101">
        <v>4.03</v>
      </c>
      <c r="P1101" t="s">
        <v>7759</v>
      </c>
    </row>
    <row r="1102" spans="1:16" x14ac:dyDescent="0.25">
      <c r="A1102" s="1">
        <v>45521</v>
      </c>
      <c r="B1102" t="s">
        <v>1116</v>
      </c>
      <c r="C1102" t="s">
        <v>5731</v>
      </c>
      <c r="D1102" t="s">
        <v>7700</v>
      </c>
      <c r="E1102" t="s">
        <v>7702</v>
      </c>
      <c r="F1102" t="s">
        <v>7708</v>
      </c>
      <c r="G1102" t="s">
        <v>7713</v>
      </c>
      <c r="H1102" t="s">
        <v>7724</v>
      </c>
      <c r="I1102" t="s">
        <v>7731</v>
      </c>
      <c r="J1102">
        <v>6</v>
      </c>
      <c r="K1102">
        <v>2.3199999999999998</v>
      </c>
      <c r="L1102">
        <v>2.1000000000000001E-2</v>
      </c>
      <c r="M1102">
        <v>13.63</v>
      </c>
      <c r="N1102">
        <v>9.5399999999999991</v>
      </c>
      <c r="O1102">
        <v>4.09</v>
      </c>
      <c r="P1102" t="s">
        <v>7760</v>
      </c>
    </row>
    <row r="1103" spans="1:16" x14ac:dyDescent="0.25">
      <c r="A1103" s="1">
        <v>45464</v>
      </c>
      <c r="B1103" t="s">
        <v>1117</v>
      </c>
      <c r="C1103" t="s">
        <v>5978</v>
      </c>
      <c r="D1103" t="s">
        <v>7700</v>
      </c>
      <c r="E1103" t="s">
        <v>7702</v>
      </c>
      <c r="F1103" t="s">
        <v>7707</v>
      </c>
      <c r="G1103" t="s">
        <v>7715</v>
      </c>
      <c r="H1103" t="s">
        <v>7728</v>
      </c>
      <c r="I1103" t="s">
        <v>7755</v>
      </c>
      <c r="J1103">
        <v>20</v>
      </c>
      <c r="K1103">
        <v>2.41</v>
      </c>
      <c r="L1103">
        <v>0.08</v>
      </c>
      <c r="M1103">
        <v>44.34</v>
      </c>
      <c r="N1103">
        <v>28.82</v>
      </c>
      <c r="O1103">
        <v>15.52</v>
      </c>
      <c r="P1103" t="s">
        <v>7761</v>
      </c>
    </row>
    <row r="1104" spans="1:16" x14ac:dyDescent="0.25">
      <c r="A1104" s="1">
        <v>45876</v>
      </c>
      <c r="B1104" t="s">
        <v>1118</v>
      </c>
      <c r="C1104" t="s">
        <v>5979</v>
      </c>
      <c r="D1104" t="s">
        <v>7700</v>
      </c>
      <c r="E1104" t="s">
        <v>7702</v>
      </c>
      <c r="F1104" t="s">
        <v>7706</v>
      </c>
      <c r="G1104" t="s">
        <v>7706</v>
      </c>
      <c r="H1104" t="s">
        <v>7727</v>
      </c>
      <c r="I1104" t="s">
        <v>7740</v>
      </c>
      <c r="J1104">
        <v>7</v>
      </c>
      <c r="K1104">
        <v>1.8</v>
      </c>
      <c r="L1104">
        <v>2.1000000000000001E-2</v>
      </c>
      <c r="M1104">
        <v>12.34</v>
      </c>
      <c r="N1104">
        <v>9.26</v>
      </c>
      <c r="O1104">
        <v>3.08</v>
      </c>
      <c r="P1104" t="s">
        <v>7760</v>
      </c>
    </row>
    <row r="1105" spans="1:16" x14ac:dyDescent="0.25">
      <c r="A1105" s="1">
        <v>45782</v>
      </c>
      <c r="B1105" t="s">
        <v>1119</v>
      </c>
      <c r="C1105" t="s">
        <v>5980</v>
      </c>
      <c r="D1105" t="s">
        <v>7698</v>
      </c>
      <c r="E1105" t="s">
        <v>7701</v>
      </c>
      <c r="F1105" t="s">
        <v>7704</v>
      </c>
      <c r="G1105" t="s">
        <v>7714</v>
      </c>
      <c r="H1105" t="s">
        <v>7726</v>
      </c>
      <c r="I1105" t="s">
        <v>7733</v>
      </c>
      <c r="J1105">
        <v>11</v>
      </c>
      <c r="K1105">
        <v>11.24</v>
      </c>
      <c r="L1105">
        <v>4.7E-2</v>
      </c>
      <c r="M1105">
        <v>117.83</v>
      </c>
      <c r="N1105">
        <v>64.81</v>
      </c>
      <c r="O1105">
        <v>53.02</v>
      </c>
      <c r="P1105" t="s">
        <v>7757</v>
      </c>
    </row>
    <row r="1106" spans="1:16" x14ac:dyDescent="0.25">
      <c r="A1106" s="1">
        <v>45391</v>
      </c>
      <c r="B1106" t="s">
        <v>1120</v>
      </c>
      <c r="C1106" t="s">
        <v>5981</v>
      </c>
      <c r="D1106" t="s">
        <v>7700</v>
      </c>
      <c r="E1106" t="s">
        <v>7701</v>
      </c>
      <c r="F1106" t="s">
        <v>7709</v>
      </c>
      <c r="G1106" t="s">
        <v>7706</v>
      </c>
      <c r="H1106" t="s">
        <v>7727</v>
      </c>
      <c r="I1106" t="s">
        <v>7741</v>
      </c>
      <c r="J1106">
        <v>18</v>
      </c>
      <c r="K1106">
        <v>1.22</v>
      </c>
      <c r="L1106">
        <v>5.3999999999999999E-2</v>
      </c>
      <c r="M1106">
        <v>20.77</v>
      </c>
      <c r="N1106">
        <v>15.58</v>
      </c>
      <c r="O1106">
        <v>5.19</v>
      </c>
      <c r="P1106" t="s">
        <v>7757</v>
      </c>
    </row>
    <row r="1107" spans="1:16" x14ac:dyDescent="0.25">
      <c r="A1107" s="1">
        <v>45413</v>
      </c>
      <c r="B1107" t="s">
        <v>1121</v>
      </c>
      <c r="C1107" t="s">
        <v>5982</v>
      </c>
      <c r="D1107" t="s">
        <v>7700</v>
      </c>
      <c r="E1107" t="s">
        <v>7702</v>
      </c>
      <c r="F1107" t="s">
        <v>7705</v>
      </c>
      <c r="G1107" t="s">
        <v>7711</v>
      </c>
      <c r="H1107" t="s">
        <v>7727</v>
      </c>
      <c r="I1107" t="s">
        <v>7740</v>
      </c>
      <c r="J1107">
        <v>3</v>
      </c>
      <c r="K1107">
        <v>1.18</v>
      </c>
      <c r="L1107">
        <v>2.3E-2</v>
      </c>
      <c r="M1107">
        <v>3.46</v>
      </c>
      <c r="N1107">
        <v>2.6</v>
      </c>
      <c r="O1107">
        <v>0.86</v>
      </c>
      <c r="P1107" t="s">
        <v>7760</v>
      </c>
    </row>
    <row r="1108" spans="1:16" x14ac:dyDescent="0.25">
      <c r="A1108" s="1">
        <v>45696</v>
      </c>
      <c r="B1108" t="s">
        <v>1122</v>
      </c>
      <c r="C1108" t="s">
        <v>5983</v>
      </c>
      <c r="D1108" t="s">
        <v>7698</v>
      </c>
      <c r="E1108" t="s">
        <v>7702</v>
      </c>
      <c r="F1108" t="s">
        <v>7704</v>
      </c>
      <c r="G1108" t="s">
        <v>7714</v>
      </c>
      <c r="H1108" t="s">
        <v>7728</v>
      </c>
      <c r="I1108" t="s">
        <v>7750</v>
      </c>
      <c r="J1108">
        <v>8</v>
      </c>
      <c r="K1108">
        <v>1.51</v>
      </c>
      <c r="L1108">
        <v>0.11799999999999999</v>
      </c>
      <c r="M1108">
        <v>10.65</v>
      </c>
      <c r="N1108">
        <v>6.92</v>
      </c>
      <c r="O1108">
        <v>3.73</v>
      </c>
      <c r="P1108" t="s">
        <v>7757</v>
      </c>
    </row>
    <row r="1109" spans="1:16" x14ac:dyDescent="0.25">
      <c r="A1109" s="1">
        <v>45473</v>
      </c>
      <c r="B1109" t="s">
        <v>1123</v>
      </c>
      <c r="C1109" t="s">
        <v>5984</v>
      </c>
      <c r="D1109" t="s">
        <v>7700</v>
      </c>
      <c r="E1109" t="s">
        <v>7702</v>
      </c>
      <c r="F1109" t="s">
        <v>7707</v>
      </c>
      <c r="G1109" t="s">
        <v>7712</v>
      </c>
      <c r="H1109" t="s">
        <v>7725</v>
      </c>
      <c r="I1109" t="s">
        <v>7735</v>
      </c>
      <c r="J1109">
        <v>6</v>
      </c>
      <c r="K1109">
        <v>1.67</v>
      </c>
      <c r="L1109">
        <v>0</v>
      </c>
      <c r="M1109">
        <v>10.02</v>
      </c>
      <c r="N1109">
        <v>7.82</v>
      </c>
      <c r="O1109">
        <v>2.2000000000000002</v>
      </c>
      <c r="P1109" t="s">
        <v>7759</v>
      </c>
    </row>
    <row r="1110" spans="1:16" x14ac:dyDescent="0.25">
      <c r="A1110" s="1">
        <v>45660</v>
      </c>
      <c r="B1110" t="s">
        <v>1124</v>
      </c>
      <c r="C1110" t="s">
        <v>5402</v>
      </c>
      <c r="D1110" t="s">
        <v>7699</v>
      </c>
      <c r="E1110" t="s">
        <v>7702</v>
      </c>
      <c r="F1110" t="s">
        <v>7709</v>
      </c>
      <c r="G1110" t="s">
        <v>7719</v>
      </c>
      <c r="H1110" t="s">
        <v>7723</v>
      </c>
      <c r="I1110" t="s">
        <v>7746</v>
      </c>
      <c r="J1110">
        <v>19</v>
      </c>
      <c r="K1110">
        <v>1.1100000000000001</v>
      </c>
      <c r="L1110">
        <v>0.14099999999999999</v>
      </c>
      <c r="M1110">
        <v>18.12</v>
      </c>
      <c r="N1110">
        <v>12.14</v>
      </c>
      <c r="O1110">
        <v>5.98</v>
      </c>
      <c r="P1110" t="s">
        <v>7760</v>
      </c>
    </row>
    <row r="1111" spans="1:16" x14ac:dyDescent="0.25">
      <c r="A1111" s="1">
        <v>45546</v>
      </c>
      <c r="B1111" t="s">
        <v>1125</v>
      </c>
      <c r="C1111" t="s">
        <v>5985</v>
      </c>
      <c r="D1111" t="s">
        <v>7700</v>
      </c>
      <c r="E1111" t="s">
        <v>7701</v>
      </c>
      <c r="F1111" t="s">
        <v>7708</v>
      </c>
      <c r="G1111" t="s">
        <v>7718</v>
      </c>
      <c r="H1111" t="s">
        <v>7727</v>
      </c>
      <c r="I1111" t="s">
        <v>7743</v>
      </c>
      <c r="J1111">
        <v>3</v>
      </c>
      <c r="K1111">
        <v>1.43</v>
      </c>
      <c r="L1111">
        <v>0</v>
      </c>
      <c r="M1111">
        <v>4.29</v>
      </c>
      <c r="N1111">
        <v>3.22</v>
      </c>
      <c r="O1111">
        <v>1.07</v>
      </c>
      <c r="P1111" t="s">
        <v>7760</v>
      </c>
    </row>
    <row r="1112" spans="1:16" x14ac:dyDescent="0.25">
      <c r="A1112" s="1">
        <v>45456</v>
      </c>
      <c r="B1112" t="s">
        <v>1126</v>
      </c>
      <c r="C1112" t="s">
        <v>5829</v>
      </c>
      <c r="D1112" t="s">
        <v>7700</v>
      </c>
      <c r="E1112" t="s">
        <v>7701</v>
      </c>
      <c r="F1112" t="s">
        <v>7707</v>
      </c>
      <c r="G1112" t="s">
        <v>7717</v>
      </c>
      <c r="H1112" t="s">
        <v>7725</v>
      </c>
      <c r="I1112" t="s">
        <v>7735</v>
      </c>
      <c r="J1112">
        <v>17</v>
      </c>
      <c r="K1112">
        <v>2.27</v>
      </c>
      <c r="L1112">
        <v>8.5999999999999993E-2</v>
      </c>
      <c r="M1112">
        <v>35.270000000000003</v>
      </c>
      <c r="N1112">
        <v>27.51</v>
      </c>
      <c r="O1112">
        <v>7.76</v>
      </c>
      <c r="P1112" t="s">
        <v>7761</v>
      </c>
    </row>
    <row r="1113" spans="1:16" x14ac:dyDescent="0.25">
      <c r="A1113" s="1">
        <v>45908</v>
      </c>
      <c r="B1113" t="s">
        <v>1127</v>
      </c>
      <c r="C1113" t="s">
        <v>5986</v>
      </c>
      <c r="D1113" t="s">
        <v>7700</v>
      </c>
      <c r="E1113" t="s">
        <v>7702</v>
      </c>
      <c r="F1113" t="s">
        <v>7705</v>
      </c>
      <c r="G1113" t="s">
        <v>7711</v>
      </c>
      <c r="H1113" t="s">
        <v>7727</v>
      </c>
      <c r="I1113" t="s">
        <v>7740</v>
      </c>
      <c r="J1113">
        <v>17</v>
      </c>
      <c r="K1113">
        <v>1.1100000000000001</v>
      </c>
      <c r="L1113">
        <v>5.3999999999999999E-2</v>
      </c>
      <c r="M1113">
        <v>17.850000000000001</v>
      </c>
      <c r="N1113">
        <v>13.39</v>
      </c>
      <c r="O1113">
        <v>4.46</v>
      </c>
      <c r="P1113" t="s">
        <v>7760</v>
      </c>
    </row>
    <row r="1114" spans="1:16" x14ac:dyDescent="0.25">
      <c r="A1114" s="1">
        <v>45604</v>
      </c>
      <c r="B1114" t="s">
        <v>1128</v>
      </c>
      <c r="C1114" t="s">
        <v>5987</v>
      </c>
      <c r="D1114" t="s">
        <v>7698</v>
      </c>
      <c r="E1114" t="s">
        <v>7703</v>
      </c>
      <c r="F1114" t="s">
        <v>7704</v>
      </c>
      <c r="G1114" t="s">
        <v>7710</v>
      </c>
      <c r="H1114" t="s">
        <v>7724</v>
      </c>
      <c r="I1114" t="s">
        <v>7752</v>
      </c>
      <c r="J1114">
        <v>7</v>
      </c>
      <c r="K1114">
        <v>2.17</v>
      </c>
      <c r="L1114">
        <v>4.1000000000000002E-2</v>
      </c>
      <c r="M1114">
        <v>14.57</v>
      </c>
      <c r="N1114">
        <v>10.199999999999999</v>
      </c>
      <c r="O1114">
        <v>4.37</v>
      </c>
      <c r="P1114" t="s">
        <v>7759</v>
      </c>
    </row>
    <row r="1115" spans="1:16" x14ac:dyDescent="0.25">
      <c r="A1115" s="1">
        <v>45473</v>
      </c>
      <c r="B1115" t="s">
        <v>1129</v>
      </c>
      <c r="C1115" t="s">
        <v>5988</v>
      </c>
      <c r="D1115" t="s">
        <v>7700</v>
      </c>
      <c r="E1115" t="s">
        <v>7703</v>
      </c>
      <c r="F1115" t="s">
        <v>7705</v>
      </c>
      <c r="G1115" t="s">
        <v>7705</v>
      </c>
      <c r="H1115" t="s">
        <v>7725</v>
      </c>
      <c r="I1115" t="s">
        <v>7744</v>
      </c>
      <c r="J1115">
        <v>16</v>
      </c>
      <c r="K1115">
        <v>2.77</v>
      </c>
      <c r="L1115">
        <v>0</v>
      </c>
      <c r="M1115">
        <v>44.32</v>
      </c>
      <c r="N1115">
        <v>34.57</v>
      </c>
      <c r="O1115">
        <v>9.75</v>
      </c>
      <c r="P1115" t="s">
        <v>7760</v>
      </c>
    </row>
    <row r="1116" spans="1:16" x14ac:dyDescent="0.25">
      <c r="A1116" s="1">
        <v>45868</v>
      </c>
      <c r="B1116" t="s">
        <v>1130</v>
      </c>
      <c r="C1116" t="s">
        <v>5989</v>
      </c>
      <c r="D1116" t="s">
        <v>7700</v>
      </c>
      <c r="E1116" t="s">
        <v>7702</v>
      </c>
      <c r="F1116" t="s">
        <v>7707</v>
      </c>
      <c r="G1116" t="s">
        <v>7715</v>
      </c>
      <c r="H1116" t="s">
        <v>7727</v>
      </c>
      <c r="I1116" t="s">
        <v>7740</v>
      </c>
      <c r="J1116">
        <v>13</v>
      </c>
      <c r="K1116">
        <v>1.08</v>
      </c>
      <c r="L1116">
        <v>8.2000000000000003E-2</v>
      </c>
      <c r="M1116">
        <v>12.89</v>
      </c>
      <c r="N1116">
        <v>9.67</v>
      </c>
      <c r="O1116">
        <v>3.22</v>
      </c>
      <c r="P1116" t="s">
        <v>7761</v>
      </c>
    </row>
    <row r="1117" spans="1:16" x14ac:dyDescent="0.25">
      <c r="A1117" s="1">
        <v>45776</v>
      </c>
      <c r="B1117" t="s">
        <v>1131</v>
      </c>
      <c r="C1117" t="s">
        <v>5990</v>
      </c>
      <c r="D1117" t="s">
        <v>7698</v>
      </c>
      <c r="E1117" t="s">
        <v>7702</v>
      </c>
      <c r="F1117" t="s">
        <v>7709</v>
      </c>
      <c r="G1117" t="s">
        <v>7709</v>
      </c>
      <c r="H1117" t="s">
        <v>7725</v>
      </c>
      <c r="I1117" t="s">
        <v>7732</v>
      </c>
      <c r="J1117">
        <v>16</v>
      </c>
      <c r="K1117">
        <v>2.0099999999999998</v>
      </c>
      <c r="L1117">
        <v>0.11</v>
      </c>
      <c r="M1117">
        <v>28.62</v>
      </c>
      <c r="N1117">
        <v>22.32</v>
      </c>
      <c r="O1117">
        <v>6.3</v>
      </c>
      <c r="P1117" t="s">
        <v>7760</v>
      </c>
    </row>
    <row r="1118" spans="1:16" x14ac:dyDescent="0.25">
      <c r="A1118" s="1">
        <v>45859</v>
      </c>
      <c r="B1118" t="s">
        <v>1132</v>
      </c>
      <c r="C1118" t="s">
        <v>5991</v>
      </c>
      <c r="D1118" t="s">
        <v>7699</v>
      </c>
      <c r="E1118" t="s">
        <v>7701</v>
      </c>
      <c r="F1118" t="s">
        <v>7705</v>
      </c>
      <c r="G1118" t="s">
        <v>7721</v>
      </c>
      <c r="H1118" t="s">
        <v>7726</v>
      </c>
      <c r="I1118" t="s">
        <v>7756</v>
      </c>
      <c r="J1118">
        <v>13</v>
      </c>
      <c r="K1118">
        <v>34.21</v>
      </c>
      <c r="L1118">
        <v>9.7000000000000003E-2</v>
      </c>
      <c r="M1118">
        <v>401.59</v>
      </c>
      <c r="N1118">
        <v>220.87</v>
      </c>
      <c r="O1118">
        <v>180.72</v>
      </c>
      <c r="P1118" t="s">
        <v>7758</v>
      </c>
    </row>
    <row r="1119" spans="1:16" x14ac:dyDescent="0.25">
      <c r="A1119" s="1">
        <v>45490</v>
      </c>
      <c r="B1119" t="s">
        <v>1133</v>
      </c>
      <c r="C1119" t="s">
        <v>5992</v>
      </c>
      <c r="D1119" t="s">
        <v>7700</v>
      </c>
      <c r="E1119" t="s">
        <v>7703</v>
      </c>
      <c r="F1119" t="s">
        <v>7707</v>
      </c>
      <c r="G1119" t="s">
        <v>7712</v>
      </c>
      <c r="H1119" t="s">
        <v>7728</v>
      </c>
      <c r="I1119" t="s">
        <v>7755</v>
      </c>
      <c r="J1119">
        <v>13</v>
      </c>
      <c r="K1119">
        <v>1.63</v>
      </c>
      <c r="L1119">
        <v>0.107</v>
      </c>
      <c r="M1119">
        <v>18.920000000000002</v>
      </c>
      <c r="N1119">
        <v>12.3</v>
      </c>
      <c r="O1119">
        <v>6.62</v>
      </c>
      <c r="P1119" t="s">
        <v>7760</v>
      </c>
    </row>
    <row r="1120" spans="1:16" x14ac:dyDescent="0.25">
      <c r="A1120" s="1">
        <v>45323</v>
      </c>
      <c r="B1120" t="s">
        <v>1134</v>
      </c>
      <c r="C1120" t="s">
        <v>5993</v>
      </c>
      <c r="D1120" t="s">
        <v>7700</v>
      </c>
      <c r="E1120" t="s">
        <v>7701</v>
      </c>
      <c r="F1120" t="s">
        <v>7709</v>
      </c>
      <c r="G1120" t="s">
        <v>7719</v>
      </c>
      <c r="H1120" t="s">
        <v>7728</v>
      </c>
      <c r="I1120" t="s">
        <v>7736</v>
      </c>
      <c r="J1120">
        <v>5</v>
      </c>
      <c r="K1120">
        <v>2.4500000000000002</v>
      </c>
      <c r="L1120">
        <v>3.7999999999999999E-2</v>
      </c>
      <c r="M1120">
        <v>11.78</v>
      </c>
      <c r="N1120">
        <v>7.66</v>
      </c>
      <c r="O1120">
        <v>4.12</v>
      </c>
      <c r="P1120" t="s">
        <v>7759</v>
      </c>
    </row>
    <row r="1121" spans="1:16" x14ac:dyDescent="0.25">
      <c r="A1121" s="1">
        <v>45359</v>
      </c>
      <c r="B1121" t="s">
        <v>1135</v>
      </c>
      <c r="C1121" t="s">
        <v>5994</v>
      </c>
      <c r="D1121" t="s">
        <v>7698</v>
      </c>
      <c r="E1121" t="s">
        <v>7703</v>
      </c>
      <c r="F1121" t="s">
        <v>7705</v>
      </c>
      <c r="G1121" t="s">
        <v>7705</v>
      </c>
      <c r="H1121" t="s">
        <v>7723</v>
      </c>
      <c r="I1121" t="s">
        <v>7730</v>
      </c>
      <c r="J1121">
        <v>3</v>
      </c>
      <c r="K1121">
        <v>1.29</v>
      </c>
      <c r="L1121">
        <v>2.3E-2</v>
      </c>
      <c r="M1121">
        <v>3.78</v>
      </c>
      <c r="N1121">
        <v>2.5299999999999998</v>
      </c>
      <c r="O1121">
        <v>1.25</v>
      </c>
      <c r="P1121" t="s">
        <v>7761</v>
      </c>
    </row>
    <row r="1122" spans="1:16" x14ac:dyDescent="0.25">
      <c r="A1122" s="1">
        <v>45468</v>
      </c>
      <c r="B1122" t="s">
        <v>1136</v>
      </c>
      <c r="C1122" t="s">
        <v>5365</v>
      </c>
      <c r="D1122" t="s">
        <v>7698</v>
      </c>
      <c r="E1122" t="s">
        <v>7703</v>
      </c>
      <c r="F1122" t="s">
        <v>7706</v>
      </c>
      <c r="G1122" t="s">
        <v>7706</v>
      </c>
      <c r="H1122" t="s">
        <v>7723</v>
      </c>
      <c r="I1122" t="s">
        <v>7730</v>
      </c>
      <c r="J1122">
        <v>13</v>
      </c>
      <c r="K1122">
        <v>1.59</v>
      </c>
      <c r="L1122">
        <v>9.8000000000000004E-2</v>
      </c>
      <c r="M1122">
        <v>18.64</v>
      </c>
      <c r="N1122">
        <v>12.49</v>
      </c>
      <c r="O1122">
        <v>6.15</v>
      </c>
      <c r="P1122" t="s">
        <v>7760</v>
      </c>
    </row>
    <row r="1123" spans="1:16" x14ac:dyDescent="0.25">
      <c r="A1123" s="1">
        <v>45771</v>
      </c>
      <c r="B1123" t="s">
        <v>1137</v>
      </c>
      <c r="C1123" t="s">
        <v>5995</v>
      </c>
      <c r="D1123" t="s">
        <v>7699</v>
      </c>
      <c r="E1123" t="s">
        <v>7702</v>
      </c>
      <c r="F1123" t="s">
        <v>7707</v>
      </c>
      <c r="G1123" t="s">
        <v>7717</v>
      </c>
      <c r="H1123" t="s">
        <v>7725</v>
      </c>
      <c r="I1123" t="s">
        <v>7735</v>
      </c>
      <c r="J1123">
        <v>9</v>
      </c>
      <c r="K1123">
        <v>2.33</v>
      </c>
      <c r="L1123">
        <v>8.8999999999999996E-2</v>
      </c>
      <c r="M1123">
        <v>19.100000000000001</v>
      </c>
      <c r="N1123">
        <v>14.9</v>
      </c>
      <c r="O1123">
        <v>4.2</v>
      </c>
      <c r="P1123" t="s">
        <v>7757</v>
      </c>
    </row>
    <row r="1124" spans="1:16" x14ac:dyDescent="0.25">
      <c r="A1124" s="1">
        <v>45633</v>
      </c>
      <c r="B1124" t="s">
        <v>1138</v>
      </c>
      <c r="C1124" t="s">
        <v>5737</v>
      </c>
      <c r="D1124" t="s">
        <v>7700</v>
      </c>
      <c r="E1124" t="s">
        <v>7702</v>
      </c>
      <c r="F1124" t="s">
        <v>7707</v>
      </c>
      <c r="G1124" t="s">
        <v>7712</v>
      </c>
      <c r="H1124" t="s">
        <v>7727</v>
      </c>
      <c r="I1124" t="s">
        <v>7734</v>
      </c>
      <c r="J1124">
        <v>20</v>
      </c>
      <c r="K1124">
        <v>2.0499999999999998</v>
      </c>
      <c r="L1124">
        <v>8.0000000000000002E-3</v>
      </c>
      <c r="M1124">
        <v>40.67</v>
      </c>
      <c r="N1124">
        <v>30.5</v>
      </c>
      <c r="O1124">
        <v>10.17</v>
      </c>
      <c r="P1124" t="s">
        <v>7758</v>
      </c>
    </row>
    <row r="1125" spans="1:16" x14ac:dyDescent="0.25">
      <c r="A1125" s="1">
        <v>45821</v>
      </c>
      <c r="B1125" t="s">
        <v>1139</v>
      </c>
      <c r="C1125" t="s">
        <v>5996</v>
      </c>
      <c r="D1125" t="s">
        <v>7700</v>
      </c>
      <c r="E1125" t="s">
        <v>7703</v>
      </c>
      <c r="F1125" t="s">
        <v>7705</v>
      </c>
      <c r="G1125" t="s">
        <v>7705</v>
      </c>
      <c r="H1125" t="s">
        <v>7725</v>
      </c>
      <c r="I1125" t="s">
        <v>7732</v>
      </c>
      <c r="J1125">
        <v>17</v>
      </c>
      <c r="K1125">
        <v>1.1599999999999999</v>
      </c>
      <c r="L1125">
        <v>0</v>
      </c>
      <c r="M1125">
        <v>19.72</v>
      </c>
      <c r="N1125">
        <v>15.38</v>
      </c>
      <c r="O1125">
        <v>4.34</v>
      </c>
      <c r="P1125" t="s">
        <v>7758</v>
      </c>
    </row>
    <row r="1126" spans="1:16" x14ac:dyDescent="0.25">
      <c r="A1126" s="1">
        <v>45548</v>
      </c>
      <c r="B1126" t="s">
        <v>1140</v>
      </c>
      <c r="C1126" t="s">
        <v>5198</v>
      </c>
      <c r="D1126" t="s">
        <v>7700</v>
      </c>
      <c r="E1126" t="s">
        <v>7702</v>
      </c>
      <c r="F1126" t="s">
        <v>7707</v>
      </c>
      <c r="G1126" t="s">
        <v>7712</v>
      </c>
      <c r="H1126" t="s">
        <v>7725</v>
      </c>
      <c r="I1126" t="s">
        <v>7732</v>
      </c>
      <c r="J1126">
        <v>7</v>
      </c>
      <c r="K1126">
        <v>2.74</v>
      </c>
      <c r="L1126">
        <v>6.6000000000000003E-2</v>
      </c>
      <c r="M1126">
        <v>17.91</v>
      </c>
      <c r="N1126">
        <v>13.97</v>
      </c>
      <c r="O1126">
        <v>3.94</v>
      </c>
      <c r="P1126" t="s">
        <v>7760</v>
      </c>
    </row>
    <row r="1127" spans="1:16" x14ac:dyDescent="0.25">
      <c r="A1127" s="1">
        <v>45608</v>
      </c>
      <c r="B1127" t="s">
        <v>1141</v>
      </c>
      <c r="C1127" t="s">
        <v>5997</v>
      </c>
      <c r="D1127" t="s">
        <v>7700</v>
      </c>
      <c r="E1127" t="s">
        <v>7702</v>
      </c>
      <c r="F1127" t="s">
        <v>7705</v>
      </c>
      <c r="G1127" t="s">
        <v>7721</v>
      </c>
      <c r="H1127" t="s">
        <v>7723</v>
      </c>
      <c r="I1127" t="s">
        <v>7730</v>
      </c>
      <c r="J1127">
        <v>16</v>
      </c>
      <c r="K1127">
        <v>1.24</v>
      </c>
      <c r="L1127">
        <v>0.16300000000000001</v>
      </c>
      <c r="M1127">
        <v>16.61</v>
      </c>
      <c r="N1127">
        <v>11.13</v>
      </c>
      <c r="O1127">
        <v>5.48</v>
      </c>
      <c r="P1127" t="s">
        <v>7760</v>
      </c>
    </row>
    <row r="1128" spans="1:16" x14ac:dyDescent="0.25">
      <c r="A1128" s="1">
        <v>45424</v>
      </c>
      <c r="B1128" t="s">
        <v>1142</v>
      </c>
      <c r="C1128" t="s">
        <v>5998</v>
      </c>
      <c r="D1128" t="s">
        <v>7699</v>
      </c>
      <c r="E1128" t="s">
        <v>7701</v>
      </c>
      <c r="F1128" t="s">
        <v>7706</v>
      </c>
      <c r="G1128" t="s">
        <v>7706</v>
      </c>
      <c r="H1128" t="s">
        <v>7725</v>
      </c>
      <c r="I1128" t="s">
        <v>7735</v>
      </c>
      <c r="J1128">
        <v>13</v>
      </c>
      <c r="K1128">
        <v>1.53</v>
      </c>
      <c r="L1128">
        <v>0</v>
      </c>
      <c r="M1128">
        <v>19.89</v>
      </c>
      <c r="N1128">
        <v>15.51</v>
      </c>
      <c r="O1128">
        <v>4.38</v>
      </c>
      <c r="P1128" t="s">
        <v>7761</v>
      </c>
    </row>
    <row r="1129" spans="1:16" x14ac:dyDescent="0.25">
      <c r="A1129" s="1">
        <v>45481</v>
      </c>
      <c r="B1129" t="s">
        <v>1143</v>
      </c>
      <c r="C1129" t="s">
        <v>5999</v>
      </c>
      <c r="D1129" t="s">
        <v>7700</v>
      </c>
      <c r="E1129" t="s">
        <v>7703</v>
      </c>
      <c r="F1129" t="s">
        <v>7709</v>
      </c>
      <c r="G1129" t="s">
        <v>7706</v>
      </c>
      <c r="H1129" t="s">
        <v>7725</v>
      </c>
      <c r="I1129" t="s">
        <v>7732</v>
      </c>
      <c r="J1129">
        <v>19</v>
      </c>
      <c r="K1129">
        <v>1.55</v>
      </c>
      <c r="L1129">
        <v>0.19</v>
      </c>
      <c r="M1129">
        <v>23.85</v>
      </c>
      <c r="N1129">
        <v>18.600000000000001</v>
      </c>
      <c r="O1129">
        <v>5.25</v>
      </c>
      <c r="P1129" t="s">
        <v>7757</v>
      </c>
    </row>
    <row r="1130" spans="1:16" x14ac:dyDescent="0.25">
      <c r="A1130" s="1">
        <v>45528</v>
      </c>
      <c r="B1130" t="s">
        <v>1144</v>
      </c>
      <c r="C1130" t="s">
        <v>6000</v>
      </c>
      <c r="D1130" t="s">
        <v>7699</v>
      </c>
      <c r="E1130" t="s">
        <v>7701</v>
      </c>
      <c r="F1130" t="s">
        <v>7705</v>
      </c>
      <c r="G1130" t="s">
        <v>7721</v>
      </c>
      <c r="H1130" t="s">
        <v>7726</v>
      </c>
      <c r="I1130" t="s">
        <v>7733</v>
      </c>
      <c r="J1130">
        <v>11</v>
      </c>
      <c r="K1130">
        <v>28.74</v>
      </c>
      <c r="L1130">
        <v>3.7999999999999999E-2</v>
      </c>
      <c r="M1130">
        <v>304.13</v>
      </c>
      <c r="N1130">
        <v>167.27</v>
      </c>
      <c r="O1130">
        <v>136.86000000000001</v>
      </c>
      <c r="P1130" t="s">
        <v>7760</v>
      </c>
    </row>
    <row r="1131" spans="1:16" x14ac:dyDescent="0.25">
      <c r="A1131" s="1">
        <v>45846</v>
      </c>
      <c r="B1131" t="s">
        <v>1145</v>
      </c>
      <c r="C1131" t="s">
        <v>5260</v>
      </c>
      <c r="D1131" t="s">
        <v>7700</v>
      </c>
      <c r="E1131" t="s">
        <v>7702</v>
      </c>
      <c r="F1131" t="s">
        <v>7706</v>
      </c>
      <c r="G1131" t="s">
        <v>7706</v>
      </c>
      <c r="H1131" t="s">
        <v>7724</v>
      </c>
      <c r="I1131" t="s">
        <v>7751</v>
      </c>
      <c r="J1131">
        <v>13</v>
      </c>
      <c r="K1131">
        <v>1.44</v>
      </c>
      <c r="L1131">
        <v>0.113</v>
      </c>
      <c r="M1131">
        <v>16.600000000000001</v>
      </c>
      <c r="N1131">
        <v>11.62</v>
      </c>
      <c r="O1131">
        <v>4.9800000000000004</v>
      </c>
      <c r="P1131" t="s">
        <v>7757</v>
      </c>
    </row>
    <row r="1132" spans="1:16" x14ac:dyDescent="0.25">
      <c r="A1132" s="1">
        <v>45582</v>
      </c>
      <c r="B1132" t="s">
        <v>1146</v>
      </c>
      <c r="C1132" t="s">
        <v>6001</v>
      </c>
      <c r="D1132" t="s">
        <v>7700</v>
      </c>
      <c r="E1132" t="s">
        <v>7701</v>
      </c>
      <c r="F1132" t="s">
        <v>7707</v>
      </c>
      <c r="G1132" t="s">
        <v>7717</v>
      </c>
      <c r="H1132" t="s">
        <v>7728</v>
      </c>
      <c r="I1132" t="s">
        <v>7750</v>
      </c>
      <c r="J1132">
        <v>3</v>
      </c>
      <c r="K1132">
        <v>2.37</v>
      </c>
      <c r="L1132">
        <v>0.13</v>
      </c>
      <c r="M1132">
        <v>6.19</v>
      </c>
      <c r="N1132">
        <v>4.0199999999999996</v>
      </c>
      <c r="O1132">
        <v>2.17</v>
      </c>
      <c r="P1132" t="s">
        <v>7760</v>
      </c>
    </row>
    <row r="1133" spans="1:16" x14ac:dyDescent="0.25">
      <c r="A1133" s="1">
        <v>45877</v>
      </c>
      <c r="B1133" t="s">
        <v>1147</v>
      </c>
      <c r="C1133" t="s">
        <v>6002</v>
      </c>
      <c r="D1133" t="s">
        <v>7700</v>
      </c>
      <c r="E1133" t="s">
        <v>7703</v>
      </c>
      <c r="F1133" t="s">
        <v>7704</v>
      </c>
      <c r="G1133" t="s">
        <v>7704</v>
      </c>
      <c r="H1133" t="s">
        <v>7724</v>
      </c>
      <c r="I1133" t="s">
        <v>7752</v>
      </c>
      <c r="J1133">
        <v>19</v>
      </c>
      <c r="K1133">
        <v>1.77</v>
      </c>
      <c r="L1133">
        <v>7.0999999999999994E-2</v>
      </c>
      <c r="M1133">
        <v>31.24</v>
      </c>
      <c r="N1133">
        <v>21.87</v>
      </c>
      <c r="O1133">
        <v>9.3699999999999992</v>
      </c>
      <c r="P1133" t="s">
        <v>7761</v>
      </c>
    </row>
    <row r="1134" spans="1:16" x14ac:dyDescent="0.25">
      <c r="A1134" s="1">
        <v>45431</v>
      </c>
      <c r="B1134" t="s">
        <v>1148</v>
      </c>
      <c r="C1134" t="s">
        <v>5535</v>
      </c>
      <c r="D1134" t="s">
        <v>7700</v>
      </c>
      <c r="E1134" t="s">
        <v>7702</v>
      </c>
      <c r="F1134" t="s">
        <v>7709</v>
      </c>
      <c r="G1134" t="s">
        <v>7719</v>
      </c>
      <c r="H1134" t="s">
        <v>7726</v>
      </c>
      <c r="I1134" t="s">
        <v>7756</v>
      </c>
      <c r="J1134">
        <v>4</v>
      </c>
      <c r="K1134">
        <v>21.79</v>
      </c>
      <c r="L1134">
        <v>0.13100000000000001</v>
      </c>
      <c r="M1134">
        <v>75.739999999999995</v>
      </c>
      <c r="N1134">
        <v>41.66</v>
      </c>
      <c r="O1134">
        <v>34.08</v>
      </c>
      <c r="P1134" t="s">
        <v>7761</v>
      </c>
    </row>
    <row r="1135" spans="1:16" x14ac:dyDescent="0.25">
      <c r="A1135" s="1">
        <v>45584</v>
      </c>
      <c r="B1135" t="s">
        <v>1149</v>
      </c>
      <c r="C1135" t="s">
        <v>5946</v>
      </c>
      <c r="D1135" t="s">
        <v>7700</v>
      </c>
      <c r="E1135" t="s">
        <v>7701</v>
      </c>
      <c r="F1135" t="s">
        <v>7709</v>
      </c>
      <c r="G1135" t="s">
        <v>7719</v>
      </c>
      <c r="H1135" t="s">
        <v>7728</v>
      </c>
      <c r="I1135" t="s">
        <v>7754</v>
      </c>
      <c r="J1135">
        <v>11</v>
      </c>
      <c r="K1135">
        <v>3.14</v>
      </c>
      <c r="L1135">
        <v>0.14499999999999999</v>
      </c>
      <c r="M1135">
        <v>29.53</v>
      </c>
      <c r="N1135">
        <v>19.190000000000001</v>
      </c>
      <c r="O1135">
        <v>10.34</v>
      </c>
      <c r="P1135" t="s">
        <v>7758</v>
      </c>
    </row>
    <row r="1136" spans="1:16" x14ac:dyDescent="0.25">
      <c r="A1136" s="1">
        <v>45304</v>
      </c>
      <c r="B1136" t="s">
        <v>1150</v>
      </c>
      <c r="C1136" t="s">
        <v>6003</v>
      </c>
      <c r="D1136" t="s">
        <v>7700</v>
      </c>
      <c r="E1136" t="s">
        <v>7702</v>
      </c>
      <c r="F1136" t="s">
        <v>7707</v>
      </c>
      <c r="G1136" t="s">
        <v>7712</v>
      </c>
      <c r="H1136" t="s">
        <v>7725</v>
      </c>
      <c r="I1136" t="s">
        <v>7744</v>
      </c>
      <c r="J1136">
        <v>11</v>
      </c>
      <c r="K1136">
        <v>2.0499999999999998</v>
      </c>
      <c r="L1136">
        <v>0.25</v>
      </c>
      <c r="M1136">
        <v>16.91</v>
      </c>
      <c r="N1136">
        <v>13.19</v>
      </c>
      <c r="O1136">
        <v>3.72</v>
      </c>
      <c r="P1136" t="s">
        <v>7758</v>
      </c>
    </row>
    <row r="1137" spans="1:16" x14ac:dyDescent="0.25">
      <c r="A1137" s="1">
        <v>45493</v>
      </c>
      <c r="B1137" t="s">
        <v>1151</v>
      </c>
      <c r="C1137" t="s">
        <v>5778</v>
      </c>
      <c r="D1137" t="s">
        <v>7699</v>
      </c>
      <c r="E1137" t="s">
        <v>7703</v>
      </c>
      <c r="F1137" t="s">
        <v>7708</v>
      </c>
      <c r="G1137" t="s">
        <v>7716</v>
      </c>
      <c r="H1137" t="s">
        <v>7729</v>
      </c>
      <c r="I1137" t="s">
        <v>7737</v>
      </c>
      <c r="J1137">
        <v>17</v>
      </c>
      <c r="K1137">
        <v>1.81</v>
      </c>
      <c r="L1137">
        <v>0</v>
      </c>
      <c r="M1137">
        <v>30.77</v>
      </c>
      <c r="N1137">
        <v>22.15</v>
      </c>
      <c r="O1137">
        <v>8.6199999999999992</v>
      </c>
      <c r="P1137" t="s">
        <v>7758</v>
      </c>
    </row>
    <row r="1138" spans="1:16" x14ac:dyDescent="0.25">
      <c r="A1138" s="1">
        <v>45458</v>
      </c>
      <c r="B1138" t="s">
        <v>1152</v>
      </c>
      <c r="C1138" t="s">
        <v>6004</v>
      </c>
      <c r="D1138" t="s">
        <v>7700</v>
      </c>
      <c r="E1138" t="s">
        <v>7702</v>
      </c>
      <c r="F1138" t="s">
        <v>7707</v>
      </c>
      <c r="G1138" t="s">
        <v>7712</v>
      </c>
      <c r="H1138" t="s">
        <v>7723</v>
      </c>
      <c r="I1138" t="s">
        <v>7730</v>
      </c>
      <c r="J1138">
        <v>2</v>
      </c>
      <c r="K1138">
        <v>1.4</v>
      </c>
      <c r="L1138">
        <v>0</v>
      </c>
      <c r="M1138">
        <v>2.8</v>
      </c>
      <c r="N1138">
        <v>1.88</v>
      </c>
      <c r="O1138">
        <v>0.92</v>
      </c>
      <c r="P1138" t="s">
        <v>7759</v>
      </c>
    </row>
    <row r="1139" spans="1:16" x14ac:dyDescent="0.25">
      <c r="A1139" s="1">
        <v>45819</v>
      </c>
      <c r="B1139" t="s">
        <v>1153</v>
      </c>
      <c r="C1139" t="s">
        <v>6005</v>
      </c>
      <c r="D1139" t="s">
        <v>7698</v>
      </c>
      <c r="E1139" t="s">
        <v>7701</v>
      </c>
      <c r="F1139" t="s">
        <v>7707</v>
      </c>
      <c r="G1139" t="s">
        <v>7717</v>
      </c>
      <c r="H1139" t="s">
        <v>7726</v>
      </c>
      <c r="I1139" t="s">
        <v>7745</v>
      </c>
      <c r="J1139">
        <v>5</v>
      </c>
      <c r="K1139">
        <v>32.590000000000003</v>
      </c>
      <c r="L1139">
        <v>5.1999999999999998E-2</v>
      </c>
      <c r="M1139">
        <v>154.47999999999999</v>
      </c>
      <c r="N1139">
        <v>84.96</v>
      </c>
      <c r="O1139">
        <v>69.52</v>
      </c>
      <c r="P1139" t="s">
        <v>7759</v>
      </c>
    </row>
    <row r="1140" spans="1:16" x14ac:dyDescent="0.25">
      <c r="A1140" s="1">
        <v>45488</v>
      </c>
      <c r="B1140" t="s">
        <v>1154</v>
      </c>
      <c r="C1140" t="s">
        <v>5221</v>
      </c>
      <c r="D1140" t="s">
        <v>7700</v>
      </c>
      <c r="E1140" t="s">
        <v>7702</v>
      </c>
      <c r="F1140" t="s">
        <v>7704</v>
      </c>
      <c r="G1140" t="s">
        <v>7710</v>
      </c>
      <c r="H1140" t="s">
        <v>7725</v>
      </c>
      <c r="I1140" t="s">
        <v>7732</v>
      </c>
      <c r="J1140">
        <v>7</v>
      </c>
      <c r="K1140">
        <v>2.54</v>
      </c>
      <c r="L1140">
        <v>0.11700000000000001</v>
      </c>
      <c r="M1140">
        <v>15.7</v>
      </c>
      <c r="N1140">
        <v>12.25</v>
      </c>
      <c r="O1140">
        <v>3.45</v>
      </c>
      <c r="P1140" t="s">
        <v>7757</v>
      </c>
    </row>
    <row r="1141" spans="1:16" x14ac:dyDescent="0.25">
      <c r="A1141" s="1">
        <v>45396</v>
      </c>
      <c r="B1141" t="s">
        <v>1155</v>
      </c>
      <c r="C1141" t="s">
        <v>6006</v>
      </c>
      <c r="D1141" t="s">
        <v>7698</v>
      </c>
      <c r="E1141" t="s">
        <v>7702</v>
      </c>
      <c r="F1141" t="s">
        <v>7706</v>
      </c>
      <c r="G1141" t="s">
        <v>7706</v>
      </c>
      <c r="H1141" t="s">
        <v>7723</v>
      </c>
      <c r="I1141" t="s">
        <v>7730</v>
      </c>
      <c r="J1141">
        <v>2</v>
      </c>
      <c r="K1141">
        <v>1.1000000000000001</v>
      </c>
      <c r="L1141">
        <v>7.4999999999999997E-2</v>
      </c>
      <c r="M1141">
        <v>2.04</v>
      </c>
      <c r="N1141">
        <v>1.37</v>
      </c>
      <c r="O1141">
        <v>0.67</v>
      </c>
      <c r="P1141" t="s">
        <v>7760</v>
      </c>
    </row>
    <row r="1142" spans="1:16" x14ac:dyDescent="0.25">
      <c r="A1142" s="1">
        <v>45720</v>
      </c>
      <c r="B1142" t="s">
        <v>1156</v>
      </c>
      <c r="C1142" t="s">
        <v>5150</v>
      </c>
      <c r="D1142" t="s">
        <v>7700</v>
      </c>
      <c r="E1142" t="s">
        <v>7701</v>
      </c>
      <c r="F1142" t="s">
        <v>7706</v>
      </c>
      <c r="G1142" t="s">
        <v>7706</v>
      </c>
      <c r="H1142" t="s">
        <v>7725</v>
      </c>
      <c r="I1142" t="s">
        <v>7744</v>
      </c>
      <c r="J1142">
        <v>4</v>
      </c>
      <c r="K1142">
        <v>2.46</v>
      </c>
      <c r="L1142">
        <v>2.4E-2</v>
      </c>
      <c r="M1142">
        <v>9.6</v>
      </c>
      <c r="N1142">
        <v>7.49</v>
      </c>
      <c r="O1142">
        <v>2.11</v>
      </c>
      <c r="P1142" t="s">
        <v>7760</v>
      </c>
    </row>
    <row r="1143" spans="1:16" x14ac:dyDescent="0.25">
      <c r="A1143" s="1">
        <v>45719</v>
      </c>
      <c r="B1143" t="s">
        <v>1157</v>
      </c>
      <c r="C1143" t="s">
        <v>6007</v>
      </c>
      <c r="D1143" t="s">
        <v>7700</v>
      </c>
      <c r="E1143" t="s">
        <v>7701</v>
      </c>
      <c r="F1143" t="s">
        <v>7709</v>
      </c>
      <c r="G1143" t="s">
        <v>7709</v>
      </c>
      <c r="H1143" t="s">
        <v>7729</v>
      </c>
      <c r="I1143" t="s">
        <v>7753</v>
      </c>
      <c r="J1143">
        <v>2</v>
      </c>
      <c r="K1143">
        <v>2.8</v>
      </c>
      <c r="L1143">
        <v>0.107</v>
      </c>
      <c r="M1143">
        <v>5</v>
      </c>
      <c r="N1143">
        <v>3.6</v>
      </c>
      <c r="O1143">
        <v>1.4</v>
      </c>
      <c r="P1143" t="s">
        <v>7760</v>
      </c>
    </row>
    <row r="1144" spans="1:16" x14ac:dyDescent="0.25">
      <c r="A1144" s="1">
        <v>45717</v>
      </c>
      <c r="B1144" t="s">
        <v>1158</v>
      </c>
      <c r="C1144" t="s">
        <v>5100</v>
      </c>
      <c r="D1144" t="s">
        <v>7699</v>
      </c>
      <c r="E1144" t="s">
        <v>7701</v>
      </c>
      <c r="F1144" t="s">
        <v>7705</v>
      </c>
      <c r="G1144" t="s">
        <v>7705</v>
      </c>
      <c r="H1144" t="s">
        <v>7729</v>
      </c>
      <c r="I1144" t="s">
        <v>7737</v>
      </c>
      <c r="J1144">
        <v>6</v>
      </c>
      <c r="K1144">
        <v>3</v>
      </c>
      <c r="L1144">
        <v>6.5000000000000002E-2</v>
      </c>
      <c r="M1144">
        <v>16.829999999999998</v>
      </c>
      <c r="N1144">
        <v>12.12</v>
      </c>
      <c r="O1144">
        <v>4.71</v>
      </c>
      <c r="P1144" t="s">
        <v>7757</v>
      </c>
    </row>
    <row r="1145" spans="1:16" x14ac:dyDescent="0.25">
      <c r="A1145" s="1">
        <v>45798</v>
      </c>
      <c r="B1145" t="s">
        <v>1159</v>
      </c>
      <c r="C1145" t="s">
        <v>6008</v>
      </c>
      <c r="D1145" t="s">
        <v>7700</v>
      </c>
      <c r="E1145" t="s">
        <v>7701</v>
      </c>
      <c r="F1145" t="s">
        <v>7706</v>
      </c>
      <c r="G1145" t="s">
        <v>7706</v>
      </c>
      <c r="H1145" t="s">
        <v>7729</v>
      </c>
      <c r="I1145" t="s">
        <v>7737</v>
      </c>
      <c r="J1145">
        <v>12</v>
      </c>
      <c r="K1145">
        <v>2.65</v>
      </c>
      <c r="L1145">
        <v>0.11899999999999999</v>
      </c>
      <c r="M1145">
        <v>28.02</v>
      </c>
      <c r="N1145">
        <v>20.170000000000002</v>
      </c>
      <c r="O1145">
        <v>7.85</v>
      </c>
      <c r="P1145" t="s">
        <v>7760</v>
      </c>
    </row>
    <row r="1146" spans="1:16" x14ac:dyDescent="0.25">
      <c r="A1146" s="1">
        <v>45794</v>
      </c>
      <c r="B1146" t="s">
        <v>1160</v>
      </c>
      <c r="C1146" t="s">
        <v>6009</v>
      </c>
      <c r="D1146" t="s">
        <v>7699</v>
      </c>
      <c r="E1146" t="s">
        <v>7701</v>
      </c>
      <c r="F1146" t="s">
        <v>7705</v>
      </c>
      <c r="G1146" t="s">
        <v>7705</v>
      </c>
      <c r="H1146" t="s">
        <v>7727</v>
      </c>
      <c r="I1146" t="s">
        <v>7743</v>
      </c>
      <c r="J1146">
        <v>15</v>
      </c>
      <c r="K1146">
        <v>1.1200000000000001</v>
      </c>
      <c r="L1146">
        <v>1.7000000000000001E-2</v>
      </c>
      <c r="M1146">
        <v>16.510000000000002</v>
      </c>
      <c r="N1146">
        <v>12.38</v>
      </c>
      <c r="O1146">
        <v>4.13</v>
      </c>
      <c r="P1146" t="s">
        <v>7761</v>
      </c>
    </row>
    <row r="1147" spans="1:16" x14ac:dyDescent="0.25">
      <c r="A1147" s="1">
        <v>45877</v>
      </c>
      <c r="B1147" t="s">
        <v>1161</v>
      </c>
      <c r="C1147" t="s">
        <v>6010</v>
      </c>
      <c r="D1147" t="s">
        <v>7700</v>
      </c>
      <c r="E1147" t="s">
        <v>7702</v>
      </c>
      <c r="F1147" t="s">
        <v>7707</v>
      </c>
      <c r="G1147" t="s">
        <v>7712</v>
      </c>
      <c r="H1147" t="s">
        <v>7725</v>
      </c>
      <c r="I1147" t="s">
        <v>7735</v>
      </c>
      <c r="J1147">
        <v>12</v>
      </c>
      <c r="K1147">
        <v>1.72</v>
      </c>
      <c r="L1147">
        <v>0</v>
      </c>
      <c r="M1147">
        <v>20.64</v>
      </c>
      <c r="N1147">
        <v>16.100000000000001</v>
      </c>
      <c r="O1147">
        <v>4.54</v>
      </c>
      <c r="P1147" t="s">
        <v>7760</v>
      </c>
    </row>
    <row r="1148" spans="1:16" x14ac:dyDescent="0.25">
      <c r="A1148" s="1">
        <v>45339</v>
      </c>
      <c r="B1148" t="s">
        <v>1162</v>
      </c>
      <c r="C1148" t="s">
        <v>6011</v>
      </c>
      <c r="D1148" t="s">
        <v>7698</v>
      </c>
      <c r="E1148" t="s">
        <v>7702</v>
      </c>
      <c r="F1148" t="s">
        <v>7706</v>
      </c>
      <c r="G1148" t="s">
        <v>7706</v>
      </c>
      <c r="H1148" t="s">
        <v>7725</v>
      </c>
      <c r="I1148" t="s">
        <v>7732</v>
      </c>
      <c r="J1148">
        <v>14</v>
      </c>
      <c r="K1148">
        <v>1</v>
      </c>
      <c r="L1148">
        <v>8.0000000000000002E-3</v>
      </c>
      <c r="M1148">
        <v>13.89</v>
      </c>
      <c r="N1148">
        <v>10.83</v>
      </c>
      <c r="O1148">
        <v>3.06</v>
      </c>
      <c r="P1148" t="s">
        <v>7760</v>
      </c>
    </row>
    <row r="1149" spans="1:16" x14ac:dyDescent="0.25">
      <c r="A1149" s="1">
        <v>45382</v>
      </c>
      <c r="B1149" t="s">
        <v>1163</v>
      </c>
      <c r="C1149" t="s">
        <v>6012</v>
      </c>
      <c r="D1149" t="s">
        <v>7700</v>
      </c>
      <c r="E1149" t="s">
        <v>7702</v>
      </c>
      <c r="F1149" t="s">
        <v>7707</v>
      </c>
      <c r="G1149" t="s">
        <v>7712</v>
      </c>
      <c r="H1149" t="s">
        <v>7727</v>
      </c>
      <c r="I1149" t="s">
        <v>7740</v>
      </c>
      <c r="J1149">
        <v>8</v>
      </c>
      <c r="K1149">
        <v>1.66</v>
      </c>
      <c r="L1149">
        <v>0.128</v>
      </c>
      <c r="M1149">
        <v>11.58</v>
      </c>
      <c r="N1149">
        <v>8.68</v>
      </c>
      <c r="O1149">
        <v>2.9</v>
      </c>
      <c r="P1149" t="s">
        <v>7758</v>
      </c>
    </row>
    <row r="1150" spans="1:16" x14ac:dyDescent="0.25">
      <c r="A1150" s="1">
        <v>45542</v>
      </c>
      <c r="B1150" t="s">
        <v>1164</v>
      </c>
      <c r="C1150" t="s">
        <v>6013</v>
      </c>
      <c r="D1150" t="s">
        <v>7698</v>
      </c>
      <c r="E1150" t="s">
        <v>7701</v>
      </c>
      <c r="F1150" t="s">
        <v>7709</v>
      </c>
      <c r="G1150" t="s">
        <v>7709</v>
      </c>
      <c r="H1150" t="s">
        <v>7727</v>
      </c>
      <c r="I1150" t="s">
        <v>7743</v>
      </c>
      <c r="J1150">
        <v>14</v>
      </c>
      <c r="K1150">
        <v>2.09</v>
      </c>
      <c r="L1150">
        <v>7.2999999999999995E-2</v>
      </c>
      <c r="M1150">
        <v>27.12</v>
      </c>
      <c r="N1150">
        <v>20.34</v>
      </c>
      <c r="O1150">
        <v>6.78</v>
      </c>
      <c r="P1150" t="s">
        <v>7760</v>
      </c>
    </row>
    <row r="1151" spans="1:16" x14ac:dyDescent="0.25">
      <c r="A1151" s="1">
        <v>45681</v>
      </c>
      <c r="B1151" t="s">
        <v>1165</v>
      </c>
      <c r="C1151" t="s">
        <v>5844</v>
      </c>
      <c r="D1151" t="s">
        <v>7700</v>
      </c>
      <c r="E1151" t="s">
        <v>7701</v>
      </c>
      <c r="F1151" t="s">
        <v>7706</v>
      </c>
      <c r="G1151" t="s">
        <v>7706</v>
      </c>
      <c r="H1151" t="s">
        <v>7723</v>
      </c>
      <c r="I1151" t="s">
        <v>7746</v>
      </c>
      <c r="J1151">
        <v>6</v>
      </c>
      <c r="K1151">
        <v>1.29</v>
      </c>
      <c r="L1151">
        <v>0.11700000000000001</v>
      </c>
      <c r="M1151">
        <v>6.83</v>
      </c>
      <c r="N1151">
        <v>4.58</v>
      </c>
      <c r="O1151">
        <v>2.25</v>
      </c>
      <c r="P1151" t="s">
        <v>7757</v>
      </c>
    </row>
    <row r="1152" spans="1:16" x14ac:dyDescent="0.25">
      <c r="A1152" s="1">
        <v>45537</v>
      </c>
      <c r="B1152" t="s">
        <v>1166</v>
      </c>
      <c r="C1152" t="s">
        <v>5718</v>
      </c>
      <c r="D1152" t="s">
        <v>7700</v>
      </c>
      <c r="E1152" t="s">
        <v>7702</v>
      </c>
      <c r="F1152" t="s">
        <v>7708</v>
      </c>
      <c r="G1152" t="s">
        <v>7713</v>
      </c>
      <c r="H1152" t="s">
        <v>7723</v>
      </c>
      <c r="I1152" t="s">
        <v>7746</v>
      </c>
      <c r="J1152">
        <v>5</v>
      </c>
      <c r="K1152">
        <v>1.19</v>
      </c>
      <c r="L1152">
        <v>6.7000000000000004E-2</v>
      </c>
      <c r="M1152">
        <v>5.55</v>
      </c>
      <c r="N1152">
        <v>3.72</v>
      </c>
      <c r="O1152">
        <v>1.83</v>
      </c>
      <c r="P1152" t="s">
        <v>7759</v>
      </c>
    </row>
    <row r="1153" spans="1:16" x14ac:dyDescent="0.25">
      <c r="A1153" s="1">
        <v>45425</v>
      </c>
      <c r="B1153" t="s">
        <v>1167</v>
      </c>
      <c r="C1153" t="s">
        <v>6014</v>
      </c>
      <c r="D1153" t="s">
        <v>7700</v>
      </c>
      <c r="E1153" t="s">
        <v>7703</v>
      </c>
      <c r="F1153" t="s">
        <v>7708</v>
      </c>
      <c r="G1153" t="s">
        <v>7720</v>
      </c>
      <c r="H1153" t="s">
        <v>7725</v>
      </c>
      <c r="I1153" t="s">
        <v>7735</v>
      </c>
      <c r="J1153">
        <v>17</v>
      </c>
      <c r="K1153">
        <v>1.76</v>
      </c>
      <c r="L1153">
        <v>8.1000000000000003E-2</v>
      </c>
      <c r="M1153">
        <v>27.5</v>
      </c>
      <c r="N1153">
        <v>21.45</v>
      </c>
      <c r="O1153">
        <v>6.05</v>
      </c>
      <c r="P1153" t="s">
        <v>7759</v>
      </c>
    </row>
    <row r="1154" spans="1:16" x14ac:dyDescent="0.25">
      <c r="A1154" s="1">
        <v>45490</v>
      </c>
      <c r="B1154" t="s">
        <v>1168</v>
      </c>
      <c r="C1154" t="s">
        <v>6015</v>
      </c>
      <c r="D1154" t="s">
        <v>7700</v>
      </c>
      <c r="E1154" t="s">
        <v>7702</v>
      </c>
      <c r="F1154" t="s">
        <v>7707</v>
      </c>
      <c r="G1154" t="s">
        <v>7717</v>
      </c>
      <c r="H1154" t="s">
        <v>7729</v>
      </c>
      <c r="I1154" t="s">
        <v>7742</v>
      </c>
      <c r="J1154">
        <v>1</v>
      </c>
      <c r="K1154">
        <v>2.98</v>
      </c>
      <c r="L1154">
        <v>9.9000000000000005E-2</v>
      </c>
      <c r="M1154">
        <v>2.68</v>
      </c>
      <c r="N1154">
        <v>1.93</v>
      </c>
      <c r="O1154">
        <v>0.75</v>
      </c>
      <c r="P1154" t="s">
        <v>7760</v>
      </c>
    </row>
    <row r="1155" spans="1:16" x14ac:dyDescent="0.25">
      <c r="A1155" s="1">
        <v>45424</v>
      </c>
      <c r="B1155" t="s">
        <v>1169</v>
      </c>
      <c r="C1155" t="s">
        <v>6016</v>
      </c>
      <c r="D1155" t="s">
        <v>7700</v>
      </c>
      <c r="E1155" t="s">
        <v>7702</v>
      </c>
      <c r="F1155" t="s">
        <v>7709</v>
      </c>
      <c r="G1155" t="s">
        <v>7709</v>
      </c>
      <c r="H1155" t="s">
        <v>7725</v>
      </c>
      <c r="I1155" t="s">
        <v>7732</v>
      </c>
      <c r="J1155">
        <v>19</v>
      </c>
      <c r="K1155">
        <v>1.6</v>
      </c>
      <c r="L1155">
        <v>8.2000000000000003E-2</v>
      </c>
      <c r="M1155">
        <v>27.91</v>
      </c>
      <c r="N1155">
        <v>21.77</v>
      </c>
      <c r="O1155">
        <v>6.14</v>
      </c>
      <c r="P1155" t="s">
        <v>7758</v>
      </c>
    </row>
    <row r="1156" spans="1:16" x14ac:dyDescent="0.25">
      <c r="A1156" s="1">
        <v>45386</v>
      </c>
      <c r="B1156" t="s">
        <v>1170</v>
      </c>
      <c r="C1156" t="s">
        <v>6017</v>
      </c>
      <c r="D1156" t="s">
        <v>7700</v>
      </c>
      <c r="E1156" t="s">
        <v>7701</v>
      </c>
      <c r="F1156" t="s">
        <v>7709</v>
      </c>
      <c r="G1156" t="s">
        <v>7706</v>
      </c>
      <c r="H1156" t="s">
        <v>7726</v>
      </c>
      <c r="I1156" t="s">
        <v>7748</v>
      </c>
      <c r="J1156">
        <v>14</v>
      </c>
      <c r="K1156">
        <v>30.49</v>
      </c>
      <c r="L1156">
        <v>0.13400000000000001</v>
      </c>
      <c r="M1156">
        <v>369.66</v>
      </c>
      <c r="N1156">
        <v>203.31</v>
      </c>
      <c r="O1156">
        <v>166.35</v>
      </c>
      <c r="P1156" t="s">
        <v>7760</v>
      </c>
    </row>
    <row r="1157" spans="1:16" x14ac:dyDescent="0.25">
      <c r="A1157" s="1">
        <v>45519</v>
      </c>
      <c r="B1157" t="s">
        <v>1171</v>
      </c>
      <c r="C1157" t="s">
        <v>6018</v>
      </c>
      <c r="D1157" t="s">
        <v>7700</v>
      </c>
      <c r="E1157" t="s">
        <v>7701</v>
      </c>
      <c r="F1157" t="s">
        <v>7709</v>
      </c>
      <c r="G1157" t="s">
        <v>7719</v>
      </c>
      <c r="H1157" t="s">
        <v>7727</v>
      </c>
      <c r="I1157" t="s">
        <v>7740</v>
      </c>
      <c r="J1157">
        <v>9</v>
      </c>
      <c r="K1157">
        <v>1.67</v>
      </c>
      <c r="L1157">
        <v>0.15</v>
      </c>
      <c r="M1157">
        <v>12.78</v>
      </c>
      <c r="N1157">
        <v>9.58</v>
      </c>
      <c r="O1157">
        <v>3.2</v>
      </c>
      <c r="P1157" t="s">
        <v>7759</v>
      </c>
    </row>
    <row r="1158" spans="1:16" x14ac:dyDescent="0.25">
      <c r="A1158" s="1">
        <v>45520</v>
      </c>
      <c r="B1158" t="s">
        <v>1172</v>
      </c>
      <c r="C1158" t="s">
        <v>6019</v>
      </c>
      <c r="D1158" t="s">
        <v>7698</v>
      </c>
      <c r="E1158" t="s">
        <v>7702</v>
      </c>
      <c r="F1158" t="s">
        <v>7705</v>
      </c>
      <c r="G1158" t="s">
        <v>7711</v>
      </c>
      <c r="H1158" t="s">
        <v>7728</v>
      </c>
      <c r="I1158" t="s">
        <v>7736</v>
      </c>
      <c r="J1158">
        <v>2</v>
      </c>
      <c r="K1158">
        <v>2.19</v>
      </c>
      <c r="L1158">
        <v>0</v>
      </c>
      <c r="M1158">
        <v>4.38</v>
      </c>
      <c r="N1158">
        <v>2.85</v>
      </c>
      <c r="O1158">
        <v>1.53</v>
      </c>
      <c r="P1158" t="s">
        <v>7760</v>
      </c>
    </row>
    <row r="1159" spans="1:16" x14ac:dyDescent="0.25">
      <c r="A1159" s="1">
        <v>45635</v>
      </c>
      <c r="B1159" t="s">
        <v>1173</v>
      </c>
      <c r="C1159" t="s">
        <v>6020</v>
      </c>
      <c r="D1159" t="s">
        <v>7700</v>
      </c>
      <c r="E1159" t="s">
        <v>7702</v>
      </c>
      <c r="F1159" t="s">
        <v>7707</v>
      </c>
      <c r="G1159" t="s">
        <v>7722</v>
      </c>
      <c r="H1159" t="s">
        <v>7728</v>
      </c>
      <c r="I1159" t="s">
        <v>7736</v>
      </c>
      <c r="J1159">
        <v>6</v>
      </c>
      <c r="K1159">
        <v>3.39</v>
      </c>
      <c r="L1159">
        <v>8.5000000000000006E-2</v>
      </c>
      <c r="M1159">
        <v>18.61</v>
      </c>
      <c r="N1159">
        <v>12.1</v>
      </c>
      <c r="O1159">
        <v>6.51</v>
      </c>
      <c r="P1159" t="s">
        <v>7760</v>
      </c>
    </row>
    <row r="1160" spans="1:16" x14ac:dyDescent="0.25">
      <c r="A1160" s="1">
        <v>45493</v>
      </c>
      <c r="B1160" t="s">
        <v>1174</v>
      </c>
      <c r="C1160" t="s">
        <v>5974</v>
      </c>
      <c r="D1160" t="s">
        <v>7700</v>
      </c>
      <c r="E1160" t="s">
        <v>7701</v>
      </c>
      <c r="F1160" t="s">
        <v>7709</v>
      </c>
      <c r="G1160" t="s">
        <v>7709</v>
      </c>
      <c r="H1160" t="s">
        <v>7723</v>
      </c>
      <c r="I1160" t="s">
        <v>7730</v>
      </c>
      <c r="J1160">
        <v>8</v>
      </c>
      <c r="K1160">
        <v>1.57</v>
      </c>
      <c r="L1160">
        <v>0.10100000000000001</v>
      </c>
      <c r="M1160">
        <v>11.29</v>
      </c>
      <c r="N1160">
        <v>7.56</v>
      </c>
      <c r="O1160">
        <v>3.73</v>
      </c>
      <c r="P1160" t="s">
        <v>7760</v>
      </c>
    </row>
    <row r="1161" spans="1:16" x14ac:dyDescent="0.25">
      <c r="A1161" s="1">
        <v>45438</v>
      </c>
      <c r="B1161" t="s">
        <v>1175</v>
      </c>
      <c r="C1161" t="s">
        <v>6021</v>
      </c>
      <c r="D1161" t="s">
        <v>7700</v>
      </c>
      <c r="E1161" t="s">
        <v>7701</v>
      </c>
      <c r="F1161" t="s">
        <v>7705</v>
      </c>
      <c r="G1161" t="s">
        <v>7711</v>
      </c>
      <c r="H1161" t="s">
        <v>7727</v>
      </c>
      <c r="I1161" t="s">
        <v>7741</v>
      </c>
      <c r="J1161">
        <v>9</v>
      </c>
      <c r="K1161">
        <v>1.75</v>
      </c>
      <c r="L1161">
        <v>5.2999999999999999E-2</v>
      </c>
      <c r="M1161">
        <v>14.92</v>
      </c>
      <c r="N1161">
        <v>11.19</v>
      </c>
      <c r="O1161">
        <v>3.73</v>
      </c>
      <c r="P1161" t="s">
        <v>7760</v>
      </c>
    </row>
    <row r="1162" spans="1:16" x14ac:dyDescent="0.25">
      <c r="A1162" s="1">
        <v>45533</v>
      </c>
      <c r="B1162" t="s">
        <v>1176</v>
      </c>
      <c r="C1162" t="s">
        <v>6022</v>
      </c>
      <c r="D1162" t="s">
        <v>7698</v>
      </c>
      <c r="E1162" t="s">
        <v>7702</v>
      </c>
      <c r="F1162" t="s">
        <v>7708</v>
      </c>
      <c r="G1162" t="s">
        <v>7720</v>
      </c>
      <c r="H1162" t="s">
        <v>7725</v>
      </c>
      <c r="I1162" t="s">
        <v>7744</v>
      </c>
      <c r="J1162">
        <v>16</v>
      </c>
      <c r="K1162">
        <v>2.5299999999999998</v>
      </c>
      <c r="L1162">
        <v>0</v>
      </c>
      <c r="M1162">
        <v>40.479999999999997</v>
      </c>
      <c r="N1162">
        <v>31.57</v>
      </c>
      <c r="O1162">
        <v>8.91</v>
      </c>
      <c r="P1162" t="s">
        <v>7757</v>
      </c>
    </row>
    <row r="1163" spans="1:16" x14ac:dyDescent="0.25">
      <c r="A1163" s="1">
        <v>45646</v>
      </c>
      <c r="B1163" t="s">
        <v>1177</v>
      </c>
      <c r="C1163" t="s">
        <v>6023</v>
      </c>
      <c r="D1163" t="s">
        <v>7700</v>
      </c>
      <c r="E1163" t="s">
        <v>7702</v>
      </c>
      <c r="F1163" t="s">
        <v>7709</v>
      </c>
      <c r="G1163" t="s">
        <v>7706</v>
      </c>
      <c r="H1163" t="s">
        <v>7728</v>
      </c>
      <c r="I1163" t="s">
        <v>7750</v>
      </c>
      <c r="J1163">
        <v>13</v>
      </c>
      <c r="K1163">
        <v>1.7</v>
      </c>
      <c r="L1163">
        <v>8.4000000000000005E-2</v>
      </c>
      <c r="M1163">
        <v>20.239999999999998</v>
      </c>
      <c r="N1163">
        <v>13.16</v>
      </c>
      <c r="O1163">
        <v>7.08</v>
      </c>
      <c r="P1163" t="s">
        <v>7757</v>
      </c>
    </row>
    <row r="1164" spans="1:16" x14ac:dyDescent="0.25">
      <c r="A1164" s="1">
        <v>45598</v>
      </c>
      <c r="B1164" t="s">
        <v>1178</v>
      </c>
      <c r="C1164" t="s">
        <v>6024</v>
      </c>
      <c r="D1164" t="s">
        <v>7700</v>
      </c>
      <c r="E1164" t="s">
        <v>7702</v>
      </c>
      <c r="F1164" t="s">
        <v>7708</v>
      </c>
      <c r="G1164" t="s">
        <v>7720</v>
      </c>
      <c r="H1164" t="s">
        <v>7728</v>
      </c>
      <c r="I1164" t="s">
        <v>7750</v>
      </c>
      <c r="J1164">
        <v>11</v>
      </c>
      <c r="K1164">
        <v>2.2799999999999998</v>
      </c>
      <c r="L1164">
        <v>0.09</v>
      </c>
      <c r="M1164">
        <v>22.82</v>
      </c>
      <c r="N1164">
        <v>14.83</v>
      </c>
      <c r="O1164">
        <v>7.99</v>
      </c>
      <c r="P1164" t="s">
        <v>7760</v>
      </c>
    </row>
    <row r="1165" spans="1:16" x14ac:dyDescent="0.25">
      <c r="A1165" s="1">
        <v>45364</v>
      </c>
      <c r="B1165" t="s">
        <v>1179</v>
      </c>
      <c r="C1165" t="s">
        <v>5239</v>
      </c>
      <c r="D1165" t="s">
        <v>7700</v>
      </c>
      <c r="E1165" t="s">
        <v>7702</v>
      </c>
      <c r="F1165" t="s">
        <v>7709</v>
      </c>
      <c r="G1165" t="s">
        <v>7706</v>
      </c>
      <c r="H1165" t="s">
        <v>7727</v>
      </c>
      <c r="I1165" t="s">
        <v>7743</v>
      </c>
      <c r="J1165">
        <v>7</v>
      </c>
      <c r="K1165">
        <v>1.38</v>
      </c>
      <c r="L1165">
        <v>0.14299999999999999</v>
      </c>
      <c r="M1165">
        <v>8.2799999999999994</v>
      </c>
      <c r="N1165">
        <v>6.21</v>
      </c>
      <c r="O1165">
        <v>2.0699999999999998</v>
      </c>
      <c r="P1165" t="s">
        <v>7758</v>
      </c>
    </row>
    <row r="1166" spans="1:16" x14ac:dyDescent="0.25">
      <c r="A1166" s="1">
        <v>45389</v>
      </c>
      <c r="B1166" t="s">
        <v>1180</v>
      </c>
      <c r="C1166" t="s">
        <v>5039</v>
      </c>
      <c r="D1166" t="s">
        <v>7698</v>
      </c>
      <c r="E1166" t="s">
        <v>7701</v>
      </c>
      <c r="F1166" t="s">
        <v>7706</v>
      </c>
      <c r="G1166" t="s">
        <v>7706</v>
      </c>
      <c r="H1166" t="s">
        <v>7723</v>
      </c>
      <c r="I1166" t="s">
        <v>7746</v>
      </c>
      <c r="J1166">
        <v>4</v>
      </c>
      <c r="K1166">
        <v>1.31</v>
      </c>
      <c r="L1166">
        <v>0.21199999999999999</v>
      </c>
      <c r="M1166">
        <v>4.13</v>
      </c>
      <c r="N1166">
        <v>2.77</v>
      </c>
      <c r="O1166">
        <v>1.36</v>
      </c>
      <c r="P1166" t="s">
        <v>7759</v>
      </c>
    </row>
    <row r="1167" spans="1:16" x14ac:dyDescent="0.25">
      <c r="A1167" s="1">
        <v>45451</v>
      </c>
      <c r="B1167" t="s">
        <v>1181</v>
      </c>
      <c r="C1167" t="s">
        <v>6025</v>
      </c>
      <c r="D1167" t="s">
        <v>7698</v>
      </c>
      <c r="E1167" t="s">
        <v>7703</v>
      </c>
      <c r="F1167" t="s">
        <v>7709</v>
      </c>
      <c r="G1167" t="s">
        <v>7706</v>
      </c>
      <c r="H1167" t="s">
        <v>7723</v>
      </c>
      <c r="I1167" t="s">
        <v>7730</v>
      </c>
      <c r="J1167">
        <v>19</v>
      </c>
      <c r="K1167">
        <v>2.14</v>
      </c>
      <c r="L1167">
        <v>2.4E-2</v>
      </c>
      <c r="M1167">
        <v>39.68</v>
      </c>
      <c r="N1167">
        <v>26.59</v>
      </c>
      <c r="O1167">
        <v>13.09</v>
      </c>
      <c r="P1167" t="s">
        <v>7759</v>
      </c>
    </row>
    <row r="1168" spans="1:16" x14ac:dyDescent="0.25">
      <c r="A1168" s="1">
        <v>45347</v>
      </c>
      <c r="B1168" t="s">
        <v>1182</v>
      </c>
      <c r="C1168" t="s">
        <v>5276</v>
      </c>
      <c r="D1168" t="s">
        <v>7700</v>
      </c>
      <c r="E1168" t="s">
        <v>7703</v>
      </c>
      <c r="F1168" t="s">
        <v>7706</v>
      </c>
      <c r="G1168" t="s">
        <v>7706</v>
      </c>
      <c r="H1168" t="s">
        <v>7727</v>
      </c>
      <c r="I1168" t="s">
        <v>7734</v>
      </c>
      <c r="J1168">
        <v>18</v>
      </c>
      <c r="K1168">
        <v>1.44</v>
      </c>
      <c r="L1168">
        <v>0.16</v>
      </c>
      <c r="M1168">
        <v>21.77</v>
      </c>
      <c r="N1168">
        <v>16.329999999999998</v>
      </c>
      <c r="O1168">
        <v>5.44</v>
      </c>
      <c r="P1168" t="s">
        <v>7760</v>
      </c>
    </row>
    <row r="1169" spans="1:16" x14ac:dyDescent="0.25">
      <c r="A1169" s="1">
        <v>45447</v>
      </c>
      <c r="B1169" t="s">
        <v>1183</v>
      </c>
      <c r="C1169" t="s">
        <v>6026</v>
      </c>
      <c r="D1169" t="s">
        <v>7700</v>
      </c>
      <c r="E1169" t="s">
        <v>7702</v>
      </c>
      <c r="F1169" t="s">
        <v>7709</v>
      </c>
      <c r="G1169" t="s">
        <v>7706</v>
      </c>
      <c r="H1169" t="s">
        <v>7726</v>
      </c>
      <c r="I1169" t="s">
        <v>7733</v>
      </c>
      <c r="J1169">
        <v>14</v>
      </c>
      <c r="K1169">
        <v>10.24</v>
      </c>
      <c r="L1169">
        <v>1.0999999999999999E-2</v>
      </c>
      <c r="M1169">
        <v>141.78</v>
      </c>
      <c r="N1169">
        <v>77.98</v>
      </c>
      <c r="O1169">
        <v>63.8</v>
      </c>
      <c r="P1169" t="s">
        <v>7757</v>
      </c>
    </row>
    <row r="1170" spans="1:16" x14ac:dyDescent="0.25">
      <c r="A1170" s="1">
        <v>45833</v>
      </c>
      <c r="B1170" t="s">
        <v>1184</v>
      </c>
      <c r="C1170" t="s">
        <v>6027</v>
      </c>
      <c r="D1170" t="s">
        <v>7700</v>
      </c>
      <c r="E1170" t="s">
        <v>7702</v>
      </c>
      <c r="F1170" t="s">
        <v>7708</v>
      </c>
      <c r="G1170" t="s">
        <v>7713</v>
      </c>
      <c r="H1170" t="s">
        <v>7725</v>
      </c>
      <c r="I1170" t="s">
        <v>7735</v>
      </c>
      <c r="J1170">
        <v>19</v>
      </c>
      <c r="K1170">
        <v>2.64</v>
      </c>
      <c r="L1170">
        <v>0.157</v>
      </c>
      <c r="M1170">
        <v>42.28</v>
      </c>
      <c r="N1170">
        <v>32.979999999999997</v>
      </c>
      <c r="O1170">
        <v>9.3000000000000007</v>
      </c>
      <c r="P1170" t="s">
        <v>7758</v>
      </c>
    </row>
    <row r="1171" spans="1:16" x14ac:dyDescent="0.25">
      <c r="A1171" s="1">
        <v>45309</v>
      </c>
      <c r="B1171" t="s">
        <v>1185</v>
      </c>
      <c r="C1171" t="s">
        <v>6028</v>
      </c>
      <c r="D1171" t="s">
        <v>7698</v>
      </c>
      <c r="E1171" t="s">
        <v>7702</v>
      </c>
      <c r="F1171" t="s">
        <v>7707</v>
      </c>
      <c r="G1171" t="s">
        <v>7722</v>
      </c>
      <c r="H1171" t="s">
        <v>7729</v>
      </c>
      <c r="I1171" t="s">
        <v>7749</v>
      </c>
      <c r="J1171">
        <v>20</v>
      </c>
      <c r="K1171">
        <v>2.87</v>
      </c>
      <c r="L1171">
        <v>0.19500000000000001</v>
      </c>
      <c r="M1171">
        <v>46.21</v>
      </c>
      <c r="N1171">
        <v>33.270000000000003</v>
      </c>
      <c r="O1171">
        <v>12.94</v>
      </c>
      <c r="P1171" t="s">
        <v>7758</v>
      </c>
    </row>
    <row r="1172" spans="1:16" x14ac:dyDescent="0.25">
      <c r="A1172" s="1">
        <v>45636</v>
      </c>
      <c r="B1172" t="s">
        <v>1186</v>
      </c>
      <c r="C1172" t="s">
        <v>6029</v>
      </c>
      <c r="D1172" t="s">
        <v>7700</v>
      </c>
      <c r="E1172" t="s">
        <v>7702</v>
      </c>
      <c r="F1172" t="s">
        <v>7705</v>
      </c>
      <c r="G1172" t="s">
        <v>7721</v>
      </c>
      <c r="H1172" t="s">
        <v>7727</v>
      </c>
      <c r="I1172" t="s">
        <v>7741</v>
      </c>
      <c r="J1172">
        <v>20</v>
      </c>
      <c r="K1172">
        <v>1.8</v>
      </c>
      <c r="L1172">
        <v>3.0000000000000001E-3</v>
      </c>
      <c r="M1172">
        <v>35.89</v>
      </c>
      <c r="N1172">
        <v>26.92</v>
      </c>
      <c r="O1172">
        <v>8.9700000000000006</v>
      </c>
      <c r="P1172" t="s">
        <v>7760</v>
      </c>
    </row>
    <row r="1173" spans="1:16" x14ac:dyDescent="0.25">
      <c r="A1173" s="1">
        <v>45602</v>
      </c>
      <c r="B1173" t="s">
        <v>1187</v>
      </c>
      <c r="C1173" t="s">
        <v>5187</v>
      </c>
      <c r="D1173" t="s">
        <v>7700</v>
      </c>
      <c r="E1173" t="s">
        <v>7702</v>
      </c>
      <c r="F1173" t="s">
        <v>7708</v>
      </c>
      <c r="G1173" t="s">
        <v>7720</v>
      </c>
      <c r="H1173" t="s">
        <v>7729</v>
      </c>
      <c r="I1173" t="s">
        <v>7749</v>
      </c>
      <c r="J1173">
        <v>11</v>
      </c>
      <c r="K1173">
        <v>2.23</v>
      </c>
      <c r="L1173">
        <v>0.115</v>
      </c>
      <c r="M1173">
        <v>21.71</v>
      </c>
      <c r="N1173">
        <v>15.63</v>
      </c>
      <c r="O1173">
        <v>6.08</v>
      </c>
      <c r="P1173" t="s">
        <v>7759</v>
      </c>
    </row>
    <row r="1174" spans="1:16" x14ac:dyDescent="0.25">
      <c r="A1174" s="1">
        <v>45723</v>
      </c>
      <c r="B1174" t="s">
        <v>1188</v>
      </c>
      <c r="C1174" t="s">
        <v>6030</v>
      </c>
      <c r="D1174" t="s">
        <v>7700</v>
      </c>
      <c r="E1174" t="s">
        <v>7702</v>
      </c>
      <c r="F1174" t="s">
        <v>7704</v>
      </c>
      <c r="G1174" t="s">
        <v>7704</v>
      </c>
      <c r="H1174" t="s">
        <v>7728</v>
      </c>
      <c r="I1174" t="s">
        <v>7750</v>
      </c>
      <c r="J1174">
        <v>2</v>
      </c>
      <c r="K1174">
        <v>2.3199999999999998</v>
      </c>
      <c r="L1174">
        <v>1.0999999999999999E-2</v>
      </c>
      <c r="M1174">
        <v>4.59</v>
      </c>
      <c r="N1174">
        <v>2.98</v>
      </c>
      <c r="O1174">
        <v>1.61</v>
      </c>
      <c r="P1174" t="s">
        <v>7758</v>
      </c>
    </row>
    <row r="1175" spans="1:16" x14ac:dyDescent="0.25">
      <c r="A1175" s="1">
        <v>45467</v>
      </c>
      <c r="B1175" t="s">
        <v>1189</v>
      </c>
      <c r="C1175" t="s">
        <v>6031</v>
      </c>
      <c r="D1175" t="s">
        <v>7700</v>
      </c>
      <c r="E1175" t="s">
        <v>7703</v>
      </c>
      <c r="F1175" t="s">
        <v>7707</v>
      </c>
      <c r="G1175" t="s">
        <v>7717</v>
      </c>
      <c r="H1175" t="s">
        <v>7725</v>
      </c>
      <c r="I1175" t="s">
        <v>7735</v>
      </c>
      <c r="J1175">
        <v>20</v>
      </c>
      <c r="K1175">
        <v>2.0099999999999998</v>
      </c>
      <c r="L1175">
        <v>0.17199999999999999</v>
      </c>
      <c r="M1175">
        <v>33.29</v>
      </c>
      <c r="N1175">
        <v>25.97</v>
      </c>
      <c r="O1175">
        <v>7.32</v>
      </c>
      <c r="P1175" t="s">
        <v>7757</v>
      </c>
    </row>
    <row r="1176" spans="1:16" x14ac:dyDescent="0.25">
      <c r="A1176" s="1">
        <v>45394</v>
      </c>
      <c r="B1176" t="s">
        <v>1190</v>
      </c>
      <c r="C1176" t="s">
        <v>5840</v>
      </c>
      <c r="D1176" t="s">
        <v>7699</v>
      </c>
      <c r="E1176" t="s">
        <v>7702</v>
      </c>
      <c r="F1176" t="s">
        <v>7706</v>
      </c>
      <c r="G1176" t="s">
        <v>7706</v>
      </c>
      <c r="H1176" t="s">
        <v>7723</v>
      </c>
      <c r="I1176" t="s">
        <v>7746</v>
      </c>
      <c r="J1176">
        <v>7</v>
      </c>
      <c r="K1176">
        <v>1.08</v>
      </c>
      <c r="L1176">
        <v>0</v>
      </c>
      <c r="M1176">
        <v>7.56</v>
      </c>
      <c r="N1176">
        <v>5.07</v>
      </c>
      <c r="O1176">
        <v>2.4900000000000002</v>
      </c>
      <c r="P1176" t="s">
        <v>7761</v>
      </c>
    </row>
    <row r="1177" spans="1:16" x14ac:dyDescent="0.25">
      <c r="A1177" s="1">
        <v>45884</v>
      </c>
      <c r="B1177" t="s">
        <v>1191</v>
      </c>
      <c r="C1177" t="s">
        <v>6032</v>
      </c>
      <c r="D1177" t="s">
        <v>7698</v>
      </c>
      <c r="E1177" t="s">
        <v>7701</v>
      </c>
      <c r="F1177" t="s">
        <v>7706</v>
      </c>
      <c r="G1177" t="s">
        <v>7706</v>
      </c>
      <c r="H1177" t="s">
        <v>7729</v>
      </c>
      <c r="I1177" t="s">
        <v>7737</v>
      </c>
      <c r="J1177">
        <v>4</v>
      </c>
      <c r="K1177">
        <v>2.48</v>
      </c>
      <c r="L1177">
        <v>0.1</v>
      </c>
      <c r="M1177">
        <v>8.93</v>
      </c>
      <c r="N1177">
        <v>6.43</v>
      </c>
      <c r="O1177">
        <v>2.5</v>
      </c>
      <c r="P1177" t="s">
        <v>7760</v>
      </c>
    </row>
    <row r="1178" spans="1:16" x14ac:dyDescent="0.25">
      <c r="A1178" s="1">
        <v>45615</v>
      </c>
      <c r="B1178" t="s">
        <v>1192</v>
      </c>
      <c r="C1178" t="s">
        <v>6033</v>
      </c>
      <c r="D1178" t="s">
        <v>7700</v>
      </c>
      <c r="E1178" t="s">
        <v>7702</v>
      </c>
      <c r="F1178" t="s">
        <v>7706</v>
      </c>
      <c r="G1178" t="s">
        <v>7706</v>
      </c>
      <c r="H1178" t="s">
        <v>7725</v>
      </c>
      <c r="I1178" t="s">
        <v>7732</v>
      </c>
      <c r="J1178">
        <v>3</v>
      </c>
      <c r="K1178">
        <v>2.98</v>
      </c>
      <c r="L1178">
        <v>0.151</v>
      </c>
      <c r="M1178">
        <v>7.59</v>
      </c>
      <c r="N1178">
        <v>5.92</v>
      </c>
      <c r="O1178">
        <v>1.67</v>
      </c>
      <c r="P1178" t="s">
        <v>7759</v>
      </c>
    </row>
    <row r="1179" spans="1:16" x14ac:dyDescent="0.25">
      <c r="A1179" s="1">
        <v>45321</v>
      </c>
      <c r="B1179" t="s">
        <v>1193</v>
      </c>
      <c r="C1179" t="s">
        <v>6034</v>
      </c>
      <c r="D1179" t="s">
        <v>7700</v>
      </c>
      <c r="E1179" t="s">
        <v>7701</v>
      </c>
      <c r="F1179" t="s">
        <v>7708</v>
      </c>
      <c r="G1179" t="s">
        <v>7716</v>
      </c>
      <c r="H1179" t="s">
        <v>7724</v>
      </c>
      <c r="I1179" t="s">
        <v>7752</v>
      </c>
      <c r="J1179">
        <v>1</v>
      </c>
      <c r="K1179">
        <v>2.09</v>
      </c>
      <c r="L1179">
        <v>7.6999999999999999E-2</v>
      </c>
      <c r="M1179">
        <v>1.93</v>
      </c>
      <c r="N1179">
        <v>1.35</v>
      </c>
      <c r="O1179">
        <v>0.57999999999999996</v>
      </c>
      <c r="P1179" t="s">
        <v>7757</v>
      </c>
    </row>
    <row r="1180" spans="1:16" x14ac:dyDescent="0.25">
      <c r="A1180" s="1">
        <v>45422</v>
      </c>
      <c r="B1180" t="s">
        <v>1194</v>
      </c>
      <c r="C1180" t="s">
        <v>6035</v>
      </c>
      <c r="D1180" t="s">
        <v>7698</v>
      </c>
      <c r="E1180" t="s">
        <v>7702</v>
      </c>
      <c r="F1180" t="s">
        <v>7704</v>
      </c>
      <c r="G1180" t="s">
        <v>7714</v>
      </c>
      <c r="H1180" t="s">
        <v>7729</v>
      </c>
      <c r="I1180" t="s">
        <v>7753</v>
      </c>
      <c r="J1180">
        <v>20</v>
      </c>
      <c r="K1180">
        <v>2.79</v>
      </c>
      <c r="L1180">
        <v>8.5999999999999993E-2</v>
      </c>
      <c r="M1180">
        <v>51</v>
      </c>
      <c r="N1180">
        <v>36.72</v>
      </c>
      <c r="O1180">
        <v>14.28</v>
      </c>
      <c r="P1180" t="s">
        <v>7758</v>
      </c>
    </row>
    <row r="1181" spans="1:16" x14ac:dyDescent="0.25">
      <c r="A1181" s="1">
        <v>45735</v>
      </c>
      <c r="B1181" t="s">
        <v>1195</v>
      </c>
      <c r="C1181" t="s">
        <v>6036</v>
      </c>
      <c r="D1181" t="s">
        <v>7699</v>
      </c>
      <c r="E1181" t="s">
        <v>7701</v>
      </c>
      <c r="F1181" t="s">
        <v>7706</v>
      </c>
      <c r="G1181" t="s">
        <v>7706</v>
      </c>
      <c r="H1181" t="s">
        <v>7728</v>
      </c>
      <c r="I1181" t="s">
        <v>7750</v>
      </c>
      <c r="J1181">
        <v>15</v>
      </c>
      <c r="K1181">
        <v>2.2400000000000002</v>
      </c>
      <c r="L1181">
        <v>0.20599999999999999</v>
      </c>
      <c r="M1181">
        <v>26.68</v>
      </c>
      <c r="N1181">
        <v>17.34</v>
      </c>
      <c r="O1181">
        <v>9.34</v>
      </c>
      <c r="P1181" t="s">
        <v>7760</v>
      </c>
    </row>
    <row r="1182" spans="1:16" x14ac:dyDescent="0.25">
      <c r="A1182" s="1">
        <v>45695</v>
      </c>
      <c r="B1182" t="s">
        <v>1196</v>
      </c>
      <c r="C1182" t="s">
        <v>6037</v>
      </c>
      <c r="D1182" t="s">
        <v>7698</v>
      </c>
      <c r="E1182" t="s">
        <v>7702</v>
      </c>
      <c r="F1182" t="s">
        <v>7705</v>
      </c>
      <c r="G1182" t="s">
        <v>7705</v>
      </c>
      <c r="H1182" t="s">
        <v>7727</v>
      </c>
      <c r="I1182" t="s">
        <v>7743</v>
      </c>
      <c r="J1182">
        <v>16</v>
      </c>
      <c r="K1182">
        <v>1.34</v>
      </c>
      <c r="L1182">
        <v>0</v>
      </c>
      <c r="M1182">
        <v>21.44</v>
      </c>
      <c r="N1182">
        <v>16.079999999999998</v>
      </c>
      <c r="O1182">
        <v>5.36</v>
      </c>
      <c r="P1182" t="s">
        <v>7757</v>
      </c>
    </row>
    <row r="1183" spans="1:16" x14ac:dyDescent="0.25">
      <c r="A1183" s="1">
        <v>45847</v>
      </c>
      <c r="B1183" t="s">
        <v>1197</v>
      </c>
      <c r="C1183" t="s">
        <v>5942</v>
      </c>
      <c r="D1183" t="s">
        <v>7700</v>
      </c>
      <c r="E1183" t="s">
        <v>7701</v>
      </c>
      <c r="F1183" t="s">
        <v>7704</v>
      </c>
      <c r="G1183" t="s">
        <v>7704</v>
      </c>
      <c r="H1183" t="s">
        <v>7726</v>
      </c>
      <c r="I1183" t="s">
        <v>7733</v>
      </c>
      <c r="J1183">
        <v>12</v>
      </c>
      <c r="K1183">
        <v>11.43</v>
      </c>
      <c r="L1183">
        <v>0.159</v>
      </c>
      <c r="M1183">
        <v>115.35</v>
      </c>
      <c r="N1183">
        <v>63.44</v>
      </c>
      <c r="O1183">
        <v>51.91</v>
      </c>
      <c r="P1183" t="s">
        <v>7759</v>
      </c>
    </row>
    <row r="1184" spans="1:16" x14ac:dyDescent="0.25">
      <c r="A1184" s="1">
        <v>45773</v>
      </c>
      <c r="B1184" t="s">
        <v>1198</v>
      </c>
      <c r="C1184" t="s">
        <v>6038</v>
      </c>
      <c r="D1184" t="s">
        <v>7700</v>
      </c>
      <c r="E1184" t="s">
        <v>7703</v>
      </c>
      <c r="F1184" t="s">
        <v>7706</v>
      </c>
      <c r="G1184" t="s">
        <v>7706</v>
      </c>
      <c r="H1184" t="s">
        <v>7723</v>
      </c>
      <c r="I1184" t="s">
        <v>7739</v>
      </c>
      <c r="J1184">
        <v>16</v>
      </c>
      <c r="K1184">
        <v>1.02</v>
      </c>
      <c r="L1184">
        <v>0.13800000000000001</v>
      </c>
      <c r="M1184">
        <v>14.07</v>
      </c>
      <c r="N1184">
        <v>9.43</v>
      </c>
      <c r="O1184">
        <v>4.6399999999999997</v>
      </c>
      <c r="P1184" t="s">
        <v>7760</v>
      </c>
    </row>
    <row r="1185" spans="1:16" x14ac:dyDescent="0.25">
      <c r="A1185" s="1">
        <v>45338</v>
      </c>
      <c r="B1185" t="s">
        <v>1199</v>
      </c>
      <c r="C1185" t="s">
        <v>6006</v>
      </c>
      <c r="D1185" t="s">
        <v>7700</v>
      </c>
      <c r="E1185" t="s">
        <v>7702</v>
      </c>
      <c r="F1185" t="s">
        <v>7708</v>
      </c>
      <c r="G1185" t="s">
        <v>7716</v>
      </c>
      <c r="H1185" t="s">
        <v>7726</v>
      </c>
      <c r="I1185" t="s">
        <v>7733</v>
      </c>
      <c r="J1185">
        <v>4</v>
      </c>
      <c r="K1185">
        <v>15.52</v>
      </c>
      <c r="L1185">
        <v>0.14000000000000001</v>
      </c>
      <c r="M1185">
        <v>53.39</v>
      </c>
      <c r="N1185">
        <v>29.36</v>
      </c>
      <c r="O1185">
        <v>24.03</v>
      </c>
      <c r="P1185" t="s">
        <v>7757</v>
      </c>
    </row>
    <row r="1186" spans="1:16" x14ac:dyDescent="0.25">
      <c r="A1186" s="1">
        <v>45697</v>
      </c>
      <c r="B1186" t="s">
        <v>1200</v>
      </c>
      <c r="C1186" t="s">
        <v>6039</v>
      </c>
      <c r="D1186" t="s">
        <v>7698</v>
      </c>
      <c r="E1186" t="s">
        <v>7701</v>
      </c>
      <c r="F1186" t="s">
        <v>7709</v>
      </c>
      <c r="G1186" t="s">
        <v>7709</v>
      </c>
      <c r="H1186" t="s">
        <v>7725</v>
      </c>
      <c r="I1186" t="s">
        <v>7735</v>
      </c>
      <c r="J1186">
        <v>7</v>
      </c>
      <c r="K1186">
        <v>2.42</v>
      </c>
      <c r="L1186">
        <v>0.08</v>
      </c>
      <c r="M1186">
        <v>15.58</v>
      </c>
      <c r="N1186">
        <v>12.15</v>
      </c>
      <c r="O1186">
        <v>3.43</v>
      </c>
      <c r="P1186" t="s">
        <v>7760</v>
      </c>
    </row>
    <row r="1187" spans="1:16" x14ac:dyDescent="0.25">
      <c r="A1187" s="1">
        <v>45847</v>
      </c>
      <c r="B1187" t="s">
        <v>1201</v>
      </c>
      <c r="C1187" t="s">
        <v>6040</v>
      </c>
      <c r="D1187" t="s">
        <v>7700</v>
      </c>
      <c r="E1187" t="s">
        <v>7701</v>
      </c>
      <c r="F1187" t="s">
        <v>7708</v>
      </c>
      <c r="G1187" t="s">
        <v>7716</v>
      </c>
      <c r="H1187" t="s">
        <v>7725</v>
      </c>
      <c r="I1187" t="s">
        <v>7735</v>
      </c>
      <c r="J1187">
        <v>5</v>
      </c>
      <c r="K1187">
        <v>1.1000000000000001</v>
      </c>
      <c r="L1187">
        <v>4.1000000000000002E-2</v>
      </c>
      <c r="M1187">
        <v>5.27</v>
      </c>
      <c r="N1187">
        <v>4.1100000000000003</v>
      </c>
      <c r="O1187">
        <v>1.1599999999999999</v>
      </c>
      <c r="P1187" t="s">
        <v>7761</v>
      </c>
    </row>
    <row r="1188" spans="1:16" x14ac:dyDescent="0.25">
      <c r="A1188" s="1">
        <v>45693</v>
      </c>
      <c r="B1188" t="s">
        <v>1202</v>
      </c>
      <c r="C1188" t="s">
        <v>6041</v>
      </c>
      <c r="D1188" t="s">
        <v>7698</v>
      </c>
      <c r="E1188" t="s">
        <v>7701</v>
      </c>
      <c r="F1188" t="s">
        <v>7709</v>
      </c>
      <c r="G1188" t="s">
        <v>7706</v>
      </c>
      <c r="H1188" t="s">
        <v>7723</v>
      </c>
      <c r="I1188" t="s">
        <v>7739</v>
      </c>
      <c r="J1188">
        <v>12</v>
      </c>
      <c r="K1188">
        <v>1.05</v>
      </c>
      <c r="L1188">
        <v>0</v>
      </c>
      <c r="M1188">
        <v>12.6</v>
      </c>
      <c r="N1188">
        <v>8.44</v>
      </c>
      <c r="O1188">
        <v>4.16</v>
      </c>
      <c r="P1188" t="s">
        <v>7757</v>
      </c>
    </row>
    <row r="1189" spans="1:16" x14ac:dyDescent="0.25">
      <c r="A1189" s="1">
        <v>45486</v>
      </c>
      <c r="B1189" t="s">
        <v>1203</v>
      </c>
      <c r="C1189" t="s">
        <v>6042</v>
      </c>
      <c r="D1189" t="s">
        <v>7700</v>
      </c>
      <c r="E1189" t="s">
        <v>7702</v>
      </c>
      <c r="F1189" t="s">
        <v>7707</v>
      </c>
      <c r="G1189" t="s">
        <v>7717</v>
      </c>
      <c r="H1189" t="s">
        <v>7725</v>
      </c>
      <c r="I1189" t="s">
        <v>7735</v>
      </c>
      <c r="J1189">
        <v>11</v>
      </c>
      <c r="K1189">
        <v>2.65</v>
      </c>
      <c r="L1189">
        <v>0.127</v>
      </c>
      <c r="M1189">
        <v>25.45</v>
      </c>
      <c r="N1189">
        <v>19.850000000000001</v>
      </c>
      <c r="O1189">
        <v>5.6</v>
      </c>
      <c r="P1189" t="s">
        <v>7760</v>
      </c>
    </row>
    <row r="1190" spans="1:16" x14ac:dyDescent="0.25">
      <c r="A1190" s="1">
        <v>45899</v>
      </c>
      <c r="B1190" t="s">
        <v>1204</v>
      </c>
      <c r="C1190" t="s">
        <v>6043</v>
      </c>
      <c r="D1190" t="s">
        <v>7698</v>
      </c>
      <c r="E1190" t="s">
        <v>7702</v>
      </c>
      <c r="F1190" t="s">
        <v>7707</v>
      </c>
      <c r="G1190" t="s">
        <v>7715</v>
      </c>
      <c r="H1190" t="s">
        <v>7728</v>
      </c>
      <c r="I1190" t="s">
        <v>7736</v>
      </c>
      <c r="J1190">
        <v>11</v>
      </c>
      <c r="K1190">
        <v>2.64</v>
      </c>
      <c r="L1190">
        <v>4.2999999999999997E-2</v>
      </c>
      <c r="M1190">
        <v>27.79</v>
      </c>
      <c r="N1190">
        <v>18.059999999999999</v>
      </c>
      <c r="O1190">
        <v>9.73</v>
      </c>
      <c r="P1190" t="s">
        <v>7760</v>
      </c>
    </row>
    <row r="1191" spans="1:16" x14ac:dyDescent="0.25">
      <c r="A1191" s="1">
        <v>45592</v>
      </c>
      <c r="B1191" t="s">
        <v>1205</v>
      </c>
      <c r="C1191" t="s">
        <v>5021</v>
      </c>
      <c r="D1191" t="s">
        <v>7699</v>
      </c>
      <c r="E1191" t="s">
        <v>7703</v>
      </c>
      <c r="F1191" t="s">
        <v>7706</v>
      </c>
      <c r="G1191" t="s">
        <v>7706</v>
      </c>
      <c r="H1191" t="s">
        <v>7724</v>
      </c>
      <c r="I1191" t="s">
        <v>7752</v>
      </c>
      <c r="J1191">
        <v>4</v>
      </c>
      <c r="K1191">
        <v>2.0299999999999998</v>
      </c>
      <c r="L1191">
        <v>0</v>
      </c>
      <c r="M1191">
        <v>8.1199999999999992</v>
      </c>
      <c r="N1191">
        <v>5.68</v>
      </c>
      <c r="O1191">
        <v>2.44</v>
      </c>
      <c r="P1191" t="s">
        <v>7760</v>
      </c>
    </row>
    <row r="1192" spans="1:16" x14ac:dyDescent="0.25">
      <c r="A1192" s="1">
        <v>45768</v>
      </c>
      <c r="B1192" t="s">
        <v>1206</v>
      </c>
      <c r="C1192" t="s">
        <v>6044</v>
      </c>
      <c r="D1192" t="s">
        <v>7698</v>
      </c>
      <c r="E1192" t="s">
        <v>7702</v>
      </c>
      <c r="F1192" t="s">
        <v>7705</v>
      </c>
      <c r="G1192" t="s">
        <v>7721</v>
      </c>
      <c r="H1192" t="s">
        <v>7729</v>
      </c>
      <c r="I1192" t="s">
        <v>7749</v>
      </c>
      <c r="J1192">
        <v>2</v>
      </c>
      <c r="K1192">
        <v>2.44</v>
      </c>
      <c r="L1192">
        <v>0.152</v>
      </c>
      <c r="M1192">
        <v>4.1399999999999997</v>
      </c>
      <c r="N1192">
        <v>2.98</v>
      </c>
      <c r="O1192">
        <v>1.1599999999999999</v>
      </c>
      <c r="P1192" t="s">
        <v>7759</v>
      </c>
    </row>
    <row r="1193" spans="1:16" x14ac:dyDescent="0.25">
      <c r="A1193" s="1">
        <v>45300</v>
      </c>
      <c r="B1193" t="s">
        <v>1207</v>
      </c>
      <c r="C1193" t="s">
        <v>6045</v>
      </c>
      <c r="D1193" t="s">
        <v>7700</v>
      </c>
      <c r="E1193" t="s">
        <v>7702</v>
      </c>
      <c r="F1193" t="s">
        <v>7704</v>
      </c>
      <c r="G1193" t="s">
        <v>7704</v>
      </c>
      <c r="H1193" t="s">
        <v>7727</v>
      </c>
      <c r="I1193" t="s">
        <v>7740</v>
      </c>
      <c r="J1193">
        <v>15</v>
      </c>
      <c r="K1193">
        <v>1.97</v>
      </c>
      <c r="L1193">
        <v>1E-3</v>
      </c>
      <c r="M1193">
        <v>29.52</v>
      </c>
      <c r="N1193">
        <v>22.14</v>
      </c>
      <c r="O1193">
        <v>7.38</v>
      </c>
      <c r="P1193" t="s">
        <v>7759</v>
      </c>
    </row>
    <row r="1194" spans="1:16" x14ac:dyDescent="0.25">
      <c r="A1194" s="1">
        <v>45847</v>
      </c>
      <c r="B1194" t="s">
        <v>1208</v>
      </c>
      <c r="C1194" t="s">
        <v>5916</v>
      </c>
      <c r="D1194" t="s">
        <v>7699</v>
      </c>
      <c r="E1194" t="s">
        <v>7702</v>
      </c>
      <c r="F1194" t="s">
        <v>7705</v>
      </c>
      <c r="G1194" t="s">
        <v>7711</v>
      </c>
      <c r="H1194" t="s">
        <v>7728</v>
      </c>
      <c r="I1194" t="s">
        <v>7750</v>
      </c>
      <c r="J1194">
        <v>8</v>
      </c>
      <c r="K1194">
        <v>2.5</v>
      </c>
      <c r="L1194">
        <v>2.5999999999999999E-2</v>
      </c>
      <c r="M1194">
        <v>19.48</v>
      </c>
      <c r="N1194">
        <v>12.66</v>
      </c>
      <c r="O1194">
        <v>6.82</v>
      </c>
      <c r="P1194" t="s">
        <v>7759</v>
      </c>
    </row>
    <row r="1195" spans="1:16" x14ac:dyDescent="0.25">
      <c r="A1195" s="1">
        <v>45897</v>
      </c>
      <c r="B1195" t="s">
        <v>1209</v>
      </c>
      <c r="C1195" t="s">
        <v>5716</v>
      </c>
      <c r="D1195" t="s">
        <v>7700</v>
      </c>
      <c r="E1195" t="s">
        <v>7702</v>
      </c>
      <c r="F1195" t="s">
        <v>7707</v>
      </c>
      <c r="G1195" t="s">
        <v>7712</v>
      </c>
      <c r="H1195" t="s">
        <v>7724</v>
      </c>
      <c r="I1195" t="s">
        <v>7751</v>
      </c>
      <c r="J1195">
        <v>8</v>
      </c>
      <c r="K1195">
        <v>1.74</v>
      </c>
      <c r="L1195">
        <v>5.0999999999999997E-2</v>
      </c>
      <c r="M1195">
        <v>13.21</v>
      </c>
      <c r="N1195">
        <v>9.25</v>
      </c>
      <c r="O1195">
        <v>3.96</v>
      </c>
      <c r="P1195" t="s">
        <v>7758</v>
      </c>
    </row>
    <row r="1196" spans="1:16" x14ac:dyDescent="0.25">
      <c r="A1196" s="1">
        <v>45368</v>
      </c>
      <c r="B1196" t="s">
        <v>1210</v>
      </c>
      <c r="C1196" t="s">
        <v>5523</v>
      </c>
      <c r="D1196" t="s">
        <v>7698</v>
      </c>
      <c r="E1196" t="s">
        <v>7702</v>
      </c>
      <c r="F1196" t="s">
        <v>7704</v>
      </c>
      <c r="G1196" t="s">
        <v>7704</v>
      </c>
      <c r="H1196" t="s">
        <v>7728</v>
      </c>
      <c r="I1196" t="s">
        <v>7754</v>
      </c>
      <c r="J1196">
        <v>16</v>
      </c>
      <c r="K1196">
        <v>3.06</v>
      </c>
      <c r="L1196">
        <v>0.112</v>
      </c>
      <c r="M1196">
        <v>43.48</v>
      </c>
      <c r="N1196">
        <v>28.26</v>
      </c>
      <c r="O1196">
        <v>15.22</v>
      </c>
      <c r="P1196" t="s">
        <v>7761</v>
      </c>
    </row>
    <row r="1197" spans="1:16" x14ac:dyDescent="0.25">
      <c r="A1197" s="1">
        <v>45765</v>
      </c>
      <c r="B1197" t="s">
        <v>1211</v>
      </c>
      <c r="C1197" t="s">
        <v>6046</v>
      </c>
      <c r="D1197" t="s">
        <v>7700</v>
      </c>
      <c r="E1197" t="s">
        <v>7702</v>
      </c>
      <c r="F1197" t="s">
        <v>7706</v>
      </c>
      <c r="G1197" t="s">
        <v>7706</v>
      </c>
      <c r="H1197" t="s">
        <v>7725</v>
      </c>
      <c r="I1197" t="s">
        <v>7732</v>
      </c>
      <c r="J1197">
        <v>19</v>
      </c>
      <c r="K1197">
        <v>1.1399999999999999</v>
      </c>
      <c r="L1197">
        <v>2E-3</v>
      </c>
      <c r="M1197">
        <v>21.62</v>
      </c>
      <c r="N1197">
        <v>16.86</v>
      </c>
      <c r="O1197">
        <v>4.76</v>
      </c>
      <c r="P1197" t="s">
        <v>7757</v>
      </c>
    </row>
    <row r="1198" spans="1:16" x14ac:dyDescent="0.25">
      <c r="A1198" s="1">
        <v>45359</v>
      </c>
      <c r="B1198" t="s">
        <v>1212</v>
      </c>
      <c r="C1198" t="s">
        <v>5662</v>
      </c>
      <c r="D1198" t="s">
        <v>7698</v>
      </c>
      <c r="E1198" t="s">
        <v>7701</v>
      </c>
      <c r="F1198" t="s">
        <v>7707</v>
      </c>
      <c r="G1198" t="s">
        <v>7715</v>
      </c>
      <c r="H1198" t="s">
        <v>7725</v>
      </c>
      <c r="I1198" t="s">
        <v>7744</v>
      </c>
      <c r="J1198">
        <v>16</v>
      </c>
      <c r="K1198">
        <v>2.13</v>
      </c>
      <c r="L1198">
        <v>0.17399999999999999</v>
      </c>
      <c r="M1198">
        <v>28.15</v>
      </c>
      <c r="N1198">
        <v>21.96</v>
      </c>
      <c r="O1198">
        <v>6.19</v>
      </c>
      <c r="P1198" t="s">
        <v>7760</v>
      </c>
    </row>
    <row r="1199" spans="1:16" x14ac:dyDescent="0.25">
      <c r="A1199" s="1">
        <v>45800</v>
      </c>
      <c r="B1199" t="s">
        <v>1213</v>
      </c>
      <c r="C1199" t="s">
        <v>5035</v>
      </c>
      <c r="D1199" t="s">
        <v>7699</v>
      </c>
      <c r="E1199" t="s">
        <v>7702</v>
      </c>
      <c r="F1199" t="s">
        <v>7707</v>
      </c>
      <c r="G1199" t="s">
        <v>7712</v>
      </c>
      <c r="H1199" t="s">
        <v>7727</v>
      </c>
      <c r="I1199" t="s">
        <v>7741</v>
      </c>
      <c r="J1199">
        <v>3</v>
      </c>
      <c r="K1199">
        <v>2.0099999999999998</v>
      </c>
      <c r="L1199">
        <v>1.7999999999999999E-2</v>
      </c>
      <c r="M1199">
        <v>5.92</v>
      </c>
      <c r="N1199">
        <v>4.4400000000000004</v>
      </c>
      <c r="O1199">
        <v>1.48</v>
      </c>
      <c r="P1199" t="s">
        <v>7760</v>
      </c>
    </row>
    <row r="1200" spans="1:16" x14ac:dyDescent="0.25">
      <c r="A1200" s="1">
        <v>45510</v>
      </c>
      <c r="B1200" t="s">
        <v>1214</v>
      </c>
      <c r="C1200" t="s">
        <v>6047</v>
      </c>
      <c r="D1200" t="s">
        <v>7700</v>
      </c>
      <c r="E1200" t="s">
        <v>7702</v>
      </c>
      <c r="F1200" t="s">
        <v>7705</v>
      </c>
      <c r="G1200" t="s">
        <v>7711</v>
      </c>
      <c r="H1200" t="s">
        <v>7726</v>
      </c>
      <c r="I1200" t="s">
        <v>7756</v>
      </c>
      <c r="J1200">
        <v>1</v>
      </c>
      <c r="K1200">
        <v>26.8</v>
      </c>
      <c r="L1200">
        <v>9.4E-2</v>
      </c>
      <c r="M1200">
        <v>24.28</v>
      </c>
      <c r="N1200">
        <v>13.35</v>
      </c>
      <c r="O1200">
        <v>10.93</v>
      </c>
      <c r="P1200" t="s">
        <v>7760</v>
      </c>
    </row>
    <row r="1201" spans="1:16" x14ac:dyDescent="0.25">
      <c r="A1201" s="1">
        <v>45438</v>
      </c>
      <c r="B1201" t="s">
        <v>1215</v>
      </c>
      <c r="C1201" t="s">
        <v>6048</v>
      </c>
      <c r="D1201" t="s">
        <v>7700</v>
      </c>
      <c r="E1201" t="s">
        <v>7701</v>
      </c>
      <c r="F1201" t="s">
        <v>7707</v>
      </c>
      <c r="G1201" t="s">
        <v>7712</v>
      </c>
      <c r="H1201" t="s">
        <v>7728</v>
      </c>
      <c r="I1201" t="s">
        <v>7755</v>
      </c>
      <c r="J1201">
        <v>19</v>
      </c>
      <c r="K1201">
        <v>1.95</v>
      </c>
      <c r="L1201">
        <v>0.191</v>
      </c>
      <c r="M1201">
        <v>29.97</v>
      </c>
      <c r="N1201">
        <v>19.48</v>
      </c>
      <c r="O1201">
        <v>10.49</v>
      </c>
      <c r="P1201" t="s">
        <v>7761</v>
      </c>
    </row>
    <row r="1202" spans="1:16" x14ac:dyDescent="0.25">
      <c r="A1202" s="1">
        <v>45410</v>
      </c>
      <c r="B1202" t="s">
        <v>1216</v>
      </c>
      <c r="C1202" t="s">
        <v>6049</v>
      </c>
      <c r="D1202" t="s">
        <v>7700</v>
      </c>
      <c r="E1202" t="s">
        <v>7701</v>
      </c>
      <c r="F1202" t="s">
        <v>7704</v>
      </c>
      <c r="G1202" t="s">
        <v>7710</v>
      </c>
      <c r="H1202" t="s">
        <v>7725</v>
      </c>
      <c r="I1202" t="s">
        <v>7735</v>
      </c>
      <c r="J1202">
        <v>19</v>
      </c>
      <c r="K1202">
        <v>1.38</v>
      </c>
      <c r="L1202">
        <v>0</v>
      </c>
      <c r="M1202">
        <v>26.22</v>
      </c>
      <c r="N1202">
        <v>20.45</v>
      </c>
      <c r="O1202">
        <v>5.77</v>
      </c>
      <c r="P1202" t="s">
        <v>7760</v>
      </c>
    </row>
    <row r="1203" spans="1:16" x14ac:dyDescent="0.25">
      <c r="A1203" s="1">
        <v>45408</v>
      </c>
      <c r="B1203" t="s">
        <v>1217</v>
      </c>
      <c r="C1203" t="s">
        <v>6050</v>
      </c>
      <c r="D1203" t="s">
        <v>7700</v>
      </c>
      <c r="E1203" t="s">
        <v>7702</v>
      </c>
      <c r="F1203" t="s">
        <v>7707</v>
      </c>
      <c r="G1203" t="s">
        <v>7712</v>
      </c>
      <c r="H1203" t="s">
        <v>7725</v>
      </c>
      <c r="I1203" t="s">
        <v>7735</v>
      </c>
      <c r="J1203">
        <v>11</v>
      </c>
      <c r="K1203">
        <v>1.77</v>
      </c>
      <c r="L1203">
        <v>0.14099999999999999</v>
      </c>
      <c r="M1203">
        <v>16.72</v>
      </c>
      <c r="N1203">
        <v>13.04</v>
      </c>
      <c r="O1203">
        <v>3.68</v>
      </c>
      <c r="P1203" t="s">
        <v>7761</v>
      </c>
    </row>
    <row r="1204" spans="1:16" x14ac:dyDescent="0.25">
      <c r="A1204" s="1">
        <v>45457</v>
      </c>
      <c r="B1204" t="s">
        <v>1218</v>
      </c>
      <c r="C1204" t="s">
        <v>5857</v>
      </c>
      <c r="D1204" t="s">
        <v>7700</v>
      </c>
      <c r="E1204" t="s">
        <v>7702</v>
      </c>
      <c r="F1204" t="s">
        <v>7709</v>
      </c>
      <c r="G1204" t="s">
        <v>7719</v>
      </c>
      <c r="H1204" t="s">
        <v>7723</v>
      </c>
      <c r="I1204" t="s">
        <v>7739</v>
      </c>
      <c r="J1204">
        <v>13</v>
      </c>
      <c r="K1204">
        <v>2.0499999999999998</v>
      </c>
      <c r="L1204">
        <v>7.0000000000000007E-2</v>
      </c>
      <c r="M1204">
        <v>24.78</v>
      </c>
      <c r="N1204">
        <v>16.600000000000001</v>
      </c>
      <c r="O1204">
        <v>8.18</v>
      </c>
      <c r="P1204" t="s">
        <v>7757</v>
      </c>
    </row>
    <row r="1205" spans="1:16" x14ac:dyDescent="0.25">
      <c r="A1205" s="1">
        <v>45427</v>
      </c>
      <c r="B1205" t="s">
        <v>1219</v>
      </c>
      <c r="C1205" t="s">
        <v>6051</v>
      </c>
      <c r="D1205" t="s">
        <v>7700</v>
      </c>
      <c r="E1205" t="s">
        <v>7701</v>
      </c>
      <c r="F1205" t="s">
        <v>7708</v>
      </c>
      <c r="G1205" t="s">
        <v>7713</v>
      </c>
      <c r="H1205" t="s">
        <v>7727</v>
      </c>
      <c r="I1205" t="s">
        <v>7740</v>
      </c>
      <c r="J1205">
        <v>5</v>
      </c>
      <c r="K1205">
        <v>1.66</v>
      </c>
      <c r="L1205">
        <v>5.7000000000000002E-2</v>
      </c>
      <c r="M1205">
        <v>7.83</v>
      </c>
      <c r="N1205">
        <v>5.87</v>
      </c>
      <c r="O1205">
        <v>1.96</v>
      </c>
      <c r="P1205" t="s">
        <v>7760</v>
      </c>
    </row>
    <row r="1206" spans="1:16" x14ac:dyDescent="0.25">
      <c r="A1206" s="1">
        <v>45308</v>
      </c>
      <c r="B1206" t="s">
        <v>1220</v>
      </c>
      <c r="C1206" t="s">
        <v>5221</v>
      </c>
      <c r="D1206" t="s">
        <v>7700</v>
      </c>
      <c r="E1206" t="s">
        <v>7702</v>
      </c>
      <c r="F1206" t="s">
        <v>7705</v>
      </c>
      <c r="G1206" t="s">
        <v>7721</v>
      </c>
      <c r="H1206" t="s">
        <v>7723</v>
      </c>
      <c r="I1206" t="s">
        <v>7746</v>
      </c>
      <c r="J1206">
        <v>20</v>
      </c>
      <c r="K1206">
        <v>1.59</v>
      </c>
      <c r="L1206">
        <v>4.1000000000000002E-2</v>
      </c>
      <c r="M1206">
        <v>30.5</v>
      </c>
      <c r="N1206">
        <v>20.43</v>
      </c>
      <c r="O1206">
        <v>10.07</v>
      </c>
      <c r="P1206" t="s">
        <v>7759</v>
      </c>
    </row>
    <row r="1207" spans="1:16" x14ac:dyDescent="0.25">
      <c r="A1207" s="1">
        <v>45616</v>
      </c>
      <c r="B1207" t="s">
        <v>1221</v>
      </c>
      <c r="C1207" t="s">
        <v>5606</v>
      </c>
      <c r="D1207" t="s">
        <v>7700</v>
      </c>
      <c r="E1207" t="s">
        <v>7703</v>
      </c>
      <c r="F1207" t="s">
        <v>7708</v>
      </c>
      <c r="G1207" t="s">
        <v>7718</v>
      </c>
      <c r="H1207" t="s">
        <v>7723</v>
      </c>
      <c r="I1207" t="s">
        <v>7746</v>
      </c>
      <c r="J1207">
        <v>20</v>
      </c>
      <c r="K1207">
        <v>1.35</v>
      </c>
      <c r="L1207">
        <v>3.0000000000000001E-3</v>
      </c>
      <c r="M1207">
        <v>26.92</v>
      </c>
      <c r="N1207">
        <v>18.04</v>
      </c>
      <c r="O1207">
        <v>8.8800000000000008</v>
      </c>
      <c r="P1207" t="s">
        <v>7759</v>
      </c>
    </row>
    <row r="1208" spans="1:16" x14ac:dyDescent="0.25">
      <c r="A1208" s="1">
        <v>45917</v>
      </c>
      <c r="B1208" t="s">
        <v>1222</v>
      </c>
      <c r="C1208" t="s">
        <v>6011</v>
      </c>
      <c r="D1208" t="s">
        <v>7698</v>
      </c>
      <c r="E1208" t="s">
        <v>7702</v>
      </c>
      <c r="F1208" t="s">
        <v>7706</v>
      </c>
      <c r="G1208" t="s">
        <v>7706</v>
      </c>
      <c r="H1208" t="s">
        <v>7727</v>
      </c>
      <c r="I1208" t="s">
        <v>7743</v>
      </c>
      <c r="J1208">
        <v>5</v>
      </c>
      <c r="K1208">
        <v>1.08</v>
      </c>
      <c r="L1208">
        <v>0.13900000000000001</v>
      </c>
      <c r="M1208">
        <v>4.6500000000000004</v>
      </c>
      <c r="N1208">
        <v>3.49</v>
      </c>
      <c r="O1208">
        <v>1.1599999999999999</v>
      </c>
      <c r="P1208" t="s">
        <v>7758</v>
      </c>
    </row>
    <row r="1209" spans="1:16" x14ac:dyDescent="0.25">
      <c r="A1209" s="1">
        <v>45540</v>
      </c>
      <c r="B1209" t="s">
        <v>1223</v>
      </c>
      <c r="C1209" t="s">
        <v>5823</v>
      </c>
      <c r="D1209" t="s">
        <v>7700</v>
      </c>
      <c r="E1209" t="s">
        <v>7702</v>
      </c>
      <c r="F1209" t="s">
        <v>7708</v>
      </c>
      <c r="G1209" t="s">
        <v>7720</v>
      </c>
      <c r="H1209" t="s">
        <v>7727</v>
      </c>
      <c r="I1209" t="s">
        <v>7741</v>
      </c>
      <c r="J1209">
        <v>3</v>
      </c>
      <c r="K1209">
        <v>1.08</v>
      </c>
      <c r="L1209">
        <v>4.2000000000000003E-2</v>
      </c>
      <c r="M1209">
        <v>3.1</v>
      </c>
      <c r="N1209">
        <v>2.3199999999999998</v>
      </c>
      <c r="O1209">
        <v>0.78</v>
      </c>
      <c r="P1209" t="s">
        <v>7761</v>
      </c>
    </row>
    <row r="1210" spans="1:16" x14ac:dyDescent="0.25">
      <c r="A1210" s="1">
        <v>45542</v>
      </c>
      <c r="B1210" t="s">
        <v>1224</v>
      </c>
      <c r="C1210" t="s">
        <v>6052</v>
      </c>
      <c r="D1210" t="s">
        <v>7699</v>
      </c>
      <c r="E1210" t="s">
        <v>7702</v>
      </c>
      <c r="F1210" t="s">
        <v>7706</v>
      </c>
      <c r="G1210" t="s">
        <v>7706</v>
      </c>
      <c r="H1210" t="s">
        <v>7723</v>
      </c>
      <c r="I1210" t="s">
        <v>7739</v>
      </c>
      <c r="J1210">
        <v>3</v>
      </c>
      <c r="K1210">
        <v>1.25</v>
      </c>
      <c r="L1210">
        <v>0.106</v>
      </c>
      <c r="M1210">
        <v>3.35</v>
      </c>
      <c r="N1210">
        <v>2.2400000000000002</v>
      </c>
      <c r="O1210">
        <v>1.1100000000000001</v>
      </c>
      <c r="P1210" t="s">
        <v>7757</v>
      </c>
    </row>
    <row r="1211" spans="1:16" x14ac:dyDescent="0.25">
      <c r="A1211" s="1">
        <v>45487</v>
      </c>
      <c r="B1211" t="s">
        <v>1225</v>
      </c>
      <c r="C1211" t="s">
        <v>6053</v>
      </c>
      <c r="D1211" t="s">
        <v>7700</v>
      </c>
      <c r="E1211" t="s">
        <v>7702</v>
      </c>
      <c r="F1211" t="s">
        <v>7706</v>
      </c>
      <c r="G1211" t="s">
        <v>7706</v>
      </c>
      <c r="H1211" t="s">
        <v>7725</v>
      </c>
      <c r="I1211" t="s">
        <v>7735</v>
      </c>
      <c r="J1211">
        <v>14</v>
      </c>
      <c r="K1211">
        <v>2.5499999999999998</v>
      </c>
      <c r="L1211">
        <v>0.128</v>
      </c>
      <c r="M1211">
        <v>31.13</v>
      </c>
      <c r="N1211">
        <v>24.28</v>
      </c>
      <c r="O1211">
        <v>6.85</v>
      </c>
      <c r="P1211" t="s">
        <v>7757</v>
      </c>
    </row>
    <row r="1212" spans="1:16" x14ac:dyDescent="0.25">
      <c r="A1212" s="1">
        <v>45731</v>
      </c>
      <c r="B1212" t="s">
        <v>1226</v>
      </c>
      <c r="C1212" t="s">
        <v>6054</v>
      </c>
      <c r="D1212" t="s">
        <v>7698</v>
      </c>
      <c r="E1212" t="s">
        <v>7702</v>
      </c>
      <c r="F1212" t="s">
        <v>7706</v>
      </c>
      <c r="G1212" t="s">
        <v>7706</v>
      </c>
      <c r="H1212" t="s">
        <v>7729</v>
      </c>
      <c r="I1212" t="s">
        <v>7742</v>
      </c>
      <c r="J1212">
        <v>17</v>
      </c>
      <c r="K1212">
        <v>1.28</v>
      </c>
      <c r="L1212">
        <v>9.8000000000000004E-2</v>
      </c>
      <c r="M1212">
        <v>19.63</v>
      </c>
      <c r="N1212">
        <v>14.13</v>
      </c>
      <c r="O1212">
        <v>5.5</v>
      </c>
      <c r="P1212" t="s">
        <v>7759</v>
      </c>
    </row>
    <row r="1213" spans="1:16" x14ac:dyDescent="0.25">
      <c r="A1213" s="1">
        <v>45452</v>
      </c>
      <c r="B1213" t="s">
        <v>1227</v>
      </c>
      <c r="C1213" t="s">
        <v>6055</v>
      </c>
      <c r="D1213" t="s">
        <v>7700</v>
      </c>
      <c r="E1213" t="s">
        <v>7702</v>
      </c>
      <c r="F1213" t="s">
        <v>7705</v>
      </c>
      <c r="G1213" t="s">
        <v>7711</v>
      </c>
      <c r="H1213" t="s">
        <v>7724</v>
      </c>
      <c r="I1213" t="s">
        <v>7731</v>
      </c>
      <c r="J1213">
        <v>19</v>
      </c>
      <c r="K1213">
        <v>2.75</v>
      </c>
      <c r="L1213">
        <v>2.1000000000000001E-2</v>
      </c>
      <c r="M1213">
        <v>51.15</v>
      </c>
      <c r="N1213">
        <v>35.81</v>
      </c>
      <c r="O1213">
        <v>15.34</v>
      </c>
      <c r="P1213" t="s">
        <v>7757</v>
      </c>
    </row>
    <row r="1214" spans="1:16" x14ac:dyDescent="0.25">
      <c r="A1214" s="1">
        <v>45399</v>
      </c>
      <c r="B1214" t="s">
        <v>1228</v>
      </c>
      <c r="C1214" t="s">
        <v>6056</v>
      </c>
      <c r="D1214" t="s">
        <v>7700</v>
      </c>
      <c r="E1214" t="s">
        <v>7702</v>
      </c>
      <c r="F1214" t="s">
        <v>7706</v>
      </c>
      <c r="G1214" t="s">
        <v>7706</v>
      </c>
      <c r="H1214" t="s">
        <v>7729</v>
      </c>
      <c r="I1214" t="s">
        <v>7742</v>
      </c>
      <c r="J1214">
        <v>7</v>
      </c>
      <c r="K1214">
        <v>2.19</v>
      </c>
      <c r="L1214">
        <v>0.123</v>
      </c>
      <c r="M1214">
        <v>13.44</v>
      </c>
      <c r="N1214">
        <v>9.68</v>
      </c>
      <c r="O1214">
        <v>3.76</v>
      </c>
      <c r="P1214" t="s">
        <v>7758</v>
      </c>
    </row>
    <row r="1215" spans="1:16" x14ac:dyDescent="0.25">
      <c r="A1215" s="1">
        <v>45603</v>
      </c>
      <c r="B1215" t="s">
        <v>1229</v>
      </c>
      <c r="C1215" t="s">
        <v>6057</v>
      </c>
      <c r="D1215" t="s">
        <v>7699</v>
      </c>
      <c r="E1215" t="s">
        <v>7702</v>
      </c>
      <c r="F1215" t="s">
        <v>7705</v>
      </c>
      <c r="G1215" t="s">
        <v>7721</v>
      </c>
      <c r="H1215" t="s">
        <v>7725</v>
      </c>
      <c r="I1215" t="s">
        <v>7735</v>
      </c>
      <c r="J1215">
        <v>1</v>
      </c>
      <c r="K1215">
        <v>2.72</v>
      </c>
      <c r="L1215">
        <v>0</v>
      </c>
      <c r="M1215">
        <v>2.72</v>
      </c>
      <c r="N1215">
        <v>2.12</v>
      </c>
      <c r="O1215">
        <v>0.6</v>
      </c>
      <c r="P1215" t="s">
        <v>7759</v>
      </c>
    </row>
    <row r="1216" spans="1:16" x14ac:dyDescent="0.25">
      <c r="A1216" s="1">
        <v>45332</v>
      </c>
      <c r="B1216" t="s">
        <v>1230</v>
      </c>
      <c r="C1216" t="s">
        <v>6058</v>
      </c>
      <c r="D1216" t="s">
        <v>7699</v>
      </c>
      <c r="E1216" t="s">
        <v>7702</v>
      </c>
      <c r="F1216" t="s">
        <v>7709</v>
      </c>
      <c r="G1216" t="s">
        <v>7709</v>
      </c>
      <c r="H1216" t="s">
        <v>7729</v>
      </c>
      <c r="I1216" t="s">
        <v>7742</v>
      </c>
      <c r="J1216">
        <v>8</v>
      </c>
      <c r="K1216">
        <v>2.75</v>
      </c>
      <c r="L1216">
        <v>7.3999999999999996E-2</v>
      </c>
      <c r="M1216">
        <v>20.37</v>
      </c>
      <c r="N1216">
        <v>14.67</v>
      </c>
      <c r="O1216">
        <v>5.7</v>
      </c>
      <c r="P1216" t="s">
        <v>7761</v>
      </c>
    </row>
    <row r="1217" spans="1:16" x14ac:dyDescent="0.25">
      <c r="A1217" s="1">
        <v>45366</v>
      </c>
      <c r="B1217" t="s">
        <v>1231</v>
      </c>
      <c r="C1217" t="s">
        <v>6059</v>
      </c>
      <c r="D1217" t="s">
        <v>7700</v>
      </c>
      <c r="E1217" t="s">
        <v>7702</v>
      </c>
      <c r="F1217" t="s">
        <v>7704</v>
      </c>
      <c r="G1217" t="s">
        <v>7710</v>
      </c>
      <c r="H1217" t="s">
        <v>7725</v>
      </c>
      <c r="I1217" t="s">
        <v>7744</v>
      </c>
      <c r="J1217">
        <v>4</v>
      </c>
      <c r="K1217">
        <v>2.39</v>
      </c>
      <c r="L1217">
        <v>1.7999999999999999E-2</v>
      </c>
      <c r="M1217">
        <v>9.39</v>
      </c>
      <c r="N1217">
        <v>7.32</v>
      </c>
      <c r="O1217">
        <v>2.0699999999999998</v>
      </c>
      <c r="P1217" t="s">
        <v>7757</v>
      </c>
    </row>
    <row r="1218" spans="1:16" x14ac:dyDescent="0.25">
      <c r="A1218" s="1">
        <v>45782</v>
      </c>
      <c r="B1218" t="s">
        <v>1232</v>
      </c>
      <c r="C1218" t="s">
        <v>6060</v>
      </c>
      <c r="D1218" t="s">
        <v>7699</v>
      </c>
      <c r="E1218" t="s">
        <v>7703</v>
      </c>
      <c r="F1218" t="s">
        <v>7709</v>
      </c>
      <c r="G1218" t="s">
        <v>7719</v>
      </c>
      <c r="H1218" t="s">
        <v>7724</v>
      </c>
      <c r="I1218" t="s">
        <v>7747</v>
      </c>
      <c r="J1218">
        <v>16</v>
      </c>
      <c r="K1218">
        <v>1.24</v>
      </c>
      <c r="L1218">
        <v>7.8E-2</v>
      </c>
      <c r="M1218">
        <v>18.29</v>
      </c>
      <c r="N1218">
        <v>12.8</v>
      </c>
      <c r="O1218">
        <v>5.49</v>
      </c>
      <c r="P1218" t="s">
        <v>7760</v>
      </c>
    </row>
    <row r="1219" spans="1:16" x14ac:dyDescent="0.25">
      <c r="A1219" s="1">
        <v>45800</v>
      </c>
      <c r="B1219" t="s">
        <v>1233</v>
      </c>
      <c r="C1219" t="s">
        <v>6061</v>
      </c>
      <c r="D1219" t="s">
        <v>7699</v>
      </c>
      <c r="E1219" t="s">
        <v>7703</v>
      </c>
      <c r="F1219" t="s">
        <v>7705</v>
      </c>
      <c r="G1219" t="s">
        <v>7721</v>
      </c>
      <c r="H1219" t="s">
        <v>7729</v>
      </c>
      <c r="I1219" t="s">
        <v>7742</v>
      </c>
      <c r="J1219">
        <v>18</v>
      </c>
      <c r="K1219">
        <v>1.34</v>
      </c>
      <c r="L1219">
        <v>0.11799999999999999</v>
      </c>
      <c r="M1219">
        <v>21.27</v>
      </c>
      <c r="N1219">
        <v>15.31</v>
      </c>
      <c r="O1219">
        <v>5.96</v>
      </c>
      <c r="P1219" t="s">
        <v>7757</v>
      </c>
    </row>
    <row r="1220" spans="1:16" x14ac:dyDescent="0.25">
      <c r="A1220" s="1">
        <v>45465</v>
      </c>
      <c r="B1220" t="s">
        <v>1234</v>
      </c>
      <c r="C1220" t="s">
        <v>5355</v>
      </c>
      <c r="D1220" t="s">
        <v>7700</v>
      </c>
      <c r="E1220" t="s">
        <v>7701</v>
      </c>
      <c r="F1220" t="s">
        <v>7707</v>
      </c>
      <c r="G1220" t="s">
        <v>7717</v>
      </c>
      <c r="H1220" t="s">
        <v>7723</v>
      </c>
      <c r="I1220" t="s">
        <v>7730</v>
      </c>
      <c r="J1220">
        <v>18</v>
      </c>
      <c r="K1220">
        <v>1.44</v>
      </c>
      <c r="L1220">
        <v>0</v>
      </c>
      <c r="M1220">
        <v>25.92</v>
      </c>
      <c r="N1220">
        <v>17.37</v>
      </c>
      <c r="O1220">
        <v>8.5500000000000007</v>
      </c>
      <c r="P1220" t="s">
        <v>7757</v>
      </c>
    </row>
    <row r="1221" spans="1:16" x14ac:dyDescent="0.25">
      <c r="A1221" s="1">
        <v>45446</v>
      </c>
      <c r="B1221" t="s">
        <v>1235</v>
      </c>
      <c r="C1221" t="s">
        <v>6062</v>
      </c>
      <c r="D1221" t="s">
        <v>7700</v>
      </c>
      <c r="E1221" t="s">
        <v>7703</v>
      </c>
      <c r="F1221" t="s">
        <v>7708</v>
      </c>
      <c r="G1221" t="s">
        <v>7720</v>
      </c>
      <c r="H1221" t="s">
        <v>7726</v>
      </c>
      <c r="I1221" t="s">
        <v>7748</v>
      </c>
      <c r="J1221">
        <v>19</v>
      </c>
      <c r="K1221">
        <v>16.420000000000002</v>
      </c>
      <c r="L1221">
        <v>0.08</v>
      </c>
      <c r="M1221">
        <v>287.02</v>
      </c>
      <c r="N1221">
        <v>157.86000000000001</v>
      </c>
      <c r="O1221">
        <v>129.16</v>
      </c>
      <c r="P1221" t="s">
        <v>7758</v>
      </c>
    </row>
    <row r="1222" spans="1:16" x14ac:dyDescent="0.25">
      <c r="A1222" s="1">
        <v>45804</v>
      </c>
      <c r="B1222" t="s">
        <v>1236</v>
      </c>
      <c r="C1222" t="s">
        <v>6063</v>
      </c>
      <c r="D1222" t="s">
        <v>7700</v>
      </c>
      <c r="E1222" t="s">
        <v>7703</v>
      </c>
      <c r="F1222" t="s">
        <v>7705</v>
      </c>
      <c r="G1222" t="s">
        <v>7705</v>
      </c>
      <c r="H1222" t="s">
        <v>7729</v>
      </c>
      <c r="I1222" t="s">
        <v>7737</v>
      </c>
      <c r="J1222">
        <v>2</v>
      </c>
      <c r="K1222">
        <v>2.14</v>
      </c>
      <c r="L1222">
        <v>0.16900000000000001</v>
      </c>
      <c r="M1222">
        <v>3.56</v>
      </c>
      <c r="N1222">
        <v>2.56</v>
      </c>
      <c r="O1222">
        <v>1</v>
      </c>
      <c r="P1222" t="s">
        <v>7760</v>
      </c>
    </row>
    <row r="1223" spans="1:16" x14ac:dyDescent="0.25">
      <c r="A1223" s="1">
        <v>45883</v>
      </c>
      <c r="B1223" t="s">
        <v>1237</v>
      </c>
      <c r="C1223" t="s">
        <v>6064</v>
      </c>
      <c r="D1223" t="s">
        <v>7698</v>
      </c>
      <c r="E1223" t="s">
        <v>7702</v>
      </c>
      <c r="F1223" t="s">
        <v>7708</v>
      </c>
      <c r="G1223" t="s">
        <v>7716</v>
      </c>
      <c r="H1223" t="s">
        <v>7724</v>
      </c>
      <c r="I1223" t="s">
        <v>7747</v>
      </c>
      <c r="J1223">
        <v>1</v>
      </c>
      <c r="K1223">
        <v>1.45</v>
      </c>
      <c r="L1223">
        <v>9.7000000000000003E-2</v>
      </c>
      <c r="M1223">
        <v>1.31</v>
      </c>
      <c r="N1223">
        <v>0.92</v>
      </c>
      <c r="O1223">
        <v>0.39</v>
      </c>
      <c r="P1223" t="s">
        <v>7757</v>
      </c>
    </row>
    <row r="1224" spans="1:16" x14ac:dyDescent="0.25">
      <c r="A1224" s="1">
        <v>45347</v>
      </c>
      <c r="B1224" t="s">
        <v>1238</v>
      </c>
      <c r="C1224" t="s">
        <v>5778</v>
      </c>
      <c r="D1224" t="s">
        <v>7700</v>
      </c>
      <c r="E1224" t="s">
        <v>7702</v>
      </c>
      <c r="F1224" t="s">
        <v>7707</v>
      </c>
      <c r="G1224" t="s">
        <v>7712</v>
      </c>
      <c r="H1224" t="s">
        <v>7723</v>
      </c>
      <c r="I1224" t="s">
        <v>7746</v>
      </c>
      <c r="J1224">
        <v>6</v>
      </c>
      <c r="K1224">
        <v>2.11</v>
      </c>
      <c r="L1224">
        <v>2.9000000000000001E-2</v>
      </c>
      <c r="M1224">
        <v>12.29</v>
      </c>
      <c r="N1224">
        <v>8.23</v>
      </c>
      <c r="O1224">
        <v>4.0599999999999996</v>
      </c>
      <c r="P1224" t="s">
        <v>7758</v>
      </c>
    </row>
    <row r="1225" spans="1:16" x14ac:dyDescent="0.25">
      <c r="A1225" s="1">
        <v>45407</v>
      </c>
      <c r="B1225" t="s">
        <v>1239</v>
      </c>
      <c r="C1225" t="s">
        <v>6065</v>
      </c>
      <c r="D1225" t="s">
        <v>7700</v>
      </c>
      <c r="E1225" t="s">
        <v>7702</v>
      </c>
      <c r="F1225" t="s">
        <v>7705</v>
      </c>
      <c r="G1225" t="s">
        <v>7711</v>
      </c>
      <c r="H1225" t="s">
        <v>7724</v>
      </c>
      <c r="I1225" t="s">
        <v>7751</v>
      </c>
      <c r="J1225">
        <v>6</v>
      </c>
      <c r="K1225">
        <v>2.6</v>
      </c>
      <c r="L1225">
        <v>0</v>
      </c>
      <c r="M1225">
        <v>15.6</v>
      </c>
      <c r="N1225">
        <v>10.92</v>
      </c>
      <c r="O1225">
        <v>4.68</v>
      </c>
      <c r="P1225" t="s">
        <v>7757</v>
      </c>
    </row>
    <row r="1226" spans="1:16" x14ac:dyDescent="0.25">
      <c r="A1226" s="1">
        <v>45802</v>
      </c>
      <c r="B1226" t="s">
        <v>1240</v>
      </c>
      <c r="C1226" t="s">
        <v>5112</v>
      </c>
      <c r="D1226" t="s">
        <v>7698</v>
      </c>
      <c r="E1226" t="s">
        <v>7701</v>
      </c>
      <c r="F1226" t="s">
        <v>7704</v>
      </c>
      <c r="G1226" t="s">
        <v>7714</v>
      </c>
      <c r="H1226" t="s">
        <v>7728</v>
      </c>
      <c r="I1226" t="s">
        <v>7736</v>
      </c>
      <c r="J1226">
        <v>19</v>
      </c>
      <c r="K1226">
        <v>1.53</v>
      </c>
      <c r="L1226">
        <v>4.9000000000000002E-2</v>
      </c>
      <c r="M1226">
        <v>27.65</v>
      </c>
      <c r="N1226">
        <v>17.97</v>
      </c>
      <c r="O1226">
        <v>9.68</v>
      </c>
      <c r="P1226" t="s">
        <v>7760</v>
      </c>
    </row>
    <row r="1227" spans="1:16" x14ac:dyDescent="0.25">
      <c r="A1227" s="1">
        <v>45544</v>
      </c>
      <c r="B1227" t="s">
        <v>1241</v>
      </c>
      <c r="C1227" t="s">
        <v>6066</v>
      </c>
      <c r="D1227" t="s">
        <v>7698</v>
      </c>
      <c r="E1227" t="s">
        <v>7701</v>
      </c>
      <c r="F1227" t="s">
        <v>7708</v>
      </c>
      <c r="G1227" t="s">
        <v>7718</v>
      </c>
      <c r="H1227" t="s">
        <v>7724</v>
      </c>
      <c r="I1227" t="s">
        <v>7747</v>
      </c>
      <c r="J1227">
        <v>20</v>
      </c>
      <c r="K1227">
        <v>2.25</v>
      </c>
      <c r="L1227">
        <v>0.105</v>
      </c>
      <c r="M1227">
        <v>40.28</v>
      </c>
      <c r="N1227">
        <v>28.2</v>
      </c>
      <c r="O1227">
        <v>12.08</v>
      </c>
      <c r="P1227" t="s">
        <v>7759</v>
      </c>
    </row>
    <row r="1228" spans="1:16" x14ac:dyDescent="0.25">
      <c r="A1228" s="1">
        <v>45449</v>
      </c>
      <c r="B1228" t="s">
        <v>1242</v>
      </c>
      <c r="C1228" t="s">
        <v>6067</v>
      </c>
      <c r="D1228" t="s">
        <v>7699</v>
      </c>
      <c r="E1228" t="s">
        <v>7701</v>
      </c>
      <c r="F1228" t="s">
        <v>7709</v>
      </c>
      <c r="G1228" t="s">
        <v>7709</v>
      </c>
      <c r="H1228" t="s">
        <v>7725</v>
      </c>
      <c r="I1228" t="s">
        <v>7744</v>
      </c>
      <c r="J1228">
        <v>20</v>
      </c>
      <c r="K1228">
        <v>1.55</v>
      </c>
      <c r="L1228">
        <v>0</v>
      </c>
      <c r="M1228">
        <v>31</v>
      </c>
      <c r="N1228">
        <v>24.18</v>
      </c>
      <c r="O1228">
        <v>6.82</v>
      </c>
      <c r="P1228" t="s">
        <v>7757</v>
      </c>
    </row>
    <row r="1229" spans="1:16" x14ac:dyDescent="0.25">
      <c r="A1229" s="1">
        <v>45696</v>
      </c>
      <c r="B1229" t="s">
        <v>1243</v>
      </c>
      <c r="C1229" t="s">
        <v>5201</v>
      </c>
      <c r="D1229" t="s">
        <v>7700</v>
      </c>
      <c r="E1229" t="s">
        <v>7701</v>
      </c>
      <c r="F1229" t="s">
        <v>7705</v>
      </c>
      <c r="G1229" t="s">
        <v>7711</v>
      </c>
      <c r="H1229" t="s">
        <v>7727</v>
      </c>
      <c r="I1229" t="s">
        <v>7738</v>
      </c>
      <c r="J1229">
        <v>14</v>
      </c>
      <c r="K1229">
        <v>2.0499999999999998</v>
      </c>
      <c r="L1229">
        <v>0.14899999999999999</v>
      </c>
      <c r="M1229">
        <v>24.42</v>
      </c>
      <c r="N1229">
        <v>18.32</v>
      </c>
      <c r="O1229">
        <v>6.1</v>
      </c>
      <c r="P1229" t="s">
        <v>7760</v>
      </c>
    </row>
    <row r="1230" spans="1:16" x14ac:dyDescent="0.25">
      <c r="A1230" s="1">
        <v>45574</v>
      </c>
      <c r="B1230" t="s">
        <v>1244</v>
      </c>
      <c r="C1230" t="s">
        <v>5980</v>
      </c>
      <c r="D1230" t="s">
        <v>7700</v>
      </c>
      <c r="E1230" t="s">
        <v>7702</v>
      </c>
      <c r="F1230" t="s">
        <v>7708</v>
      </c>
      <c r="G1230" t="s">
        <v>7720</v>
      </c>
      <c r="H1230" t="s">
        <v>7726</v>
      </c>
      <c r="I1230" t="s">
        <v>7756</v>
      </c>
      <c r="J1230">
        <v>18</v>
      </c>
      <c r="K1230">
        <v>26.82</v>
      </c>
      <c r="L1230">
        <v>0.02</v>
      </c>
      <c r="M1230">
        <v>473.1</v>
      </c>
      <c r="N1230">
        <v>260.2</v>
      </c>
      <c r="O1230">
        <v>212.9</v>
      </c>
      <c r="P1230" t="s">
        <v>7757</v>
      </c>
    </row>
    <row r="1231" spans="1:16" x14ac:dyDescent="0.25">
      <c r="A1231" s="1">
        <v>45401</v>
      </c>
      <c r="B1231" t="s">
        <v>1245</v>
      </c>
      <c r="C1231" t="s">
        <v>6066</v>
      </c>
      <c r="D1231" t="s">
        <v>7699</v>
      </c>
      <c r="E1231" t="s">
        <v>7702</v>
      </c>
      <c r="F1231" t="s">
        <v>7709</v>
      </c>
      <c r="G1231" t="s">
        <v>7706</v>
      </c>
      <c r="H1231" t="s">
        <v>7727</v>
      </c>
      <c r="I1231" t="s">
        <v>7743</v>
      </c>
      <c r="J1231">
        <v>8</v>
      </c>
      <c r="K1231">
        <v>1.19</v>
      </c>
      <c r="L1231">
        <v>9.2999999999999999E-2</v>
      </c>
      <c r="M1231">
        <v>8.6300000000000008</v>
      </c>
      <c r="N1231">
        <v>6.47</v>
      </c>
      <c r="O1231">
        <v>2.16</v>
      </c>
      <c r="P1231" t="s">
        <v>7760</v>
      </c>
    </row>
    <row r="1232" spans="1:16" x14ac:dyDescent="0.25">
      <c r="A1232" s="1">
        <v>45516</v>
      </c>
      <c r="B1232" t="s">
        <v>1246</v>
      </c>
      <c r="C1232" t="s">
        <v>5718</v>
      </c>
      <c r="D1232" t="s">
        <v>7698</v>
      </c>
      <c r="E1232" t="s">
        <v>7702</v>
      </c>
      <c r="F1232" t="s">
        <v>7708</v>
      </c>
      <c r="G1232" t="s">
        <v>7718</v>
      </c>
      <c r="H1232" t="s">
        <v>7723</v>
      </c>
      <c r="I1232" t="s">
        <v>7746</v>
      </c>
      <c r="J1232">
        <v>16</v>
      </c>
      <c r="K1232">
        <v>1.3</v>
      </c>
      <c r="L1232">
        <v>0.10199999999999999</v>
      </c>
      <c r="M1232">
        <v>18.68</v>
      </c>
      <c r="N1232">
        <v>12.52</v>
      </c>
      <c r="O1232">
        <v>6.16</v>
      </c>
      <c r="P1232" t="s">
        <v>7757</v>
      </c>
    </row>
    <row r="1233" spans="1:16" x14ac:dyDescent="0.25">
      <c r="A1233" s="1">
        <v>45357</v>
      </c>
      <c r="B1233" t="s">
        <v>1247</v>
      </c>
      <c r="C1233" t="s">
        <v>6068</v>
      </c>
      <c r="D1233" t="s">
        <v>7700</v>
      </c>
      <c r="E1233" t="s">
        <v>7702</v>
      </c>
      <c r="F1233" t="s">
        <v>7705</v>
      </c>
      <c r="G1233" t="s">
        <v>7721</v>
      </c>
      <c r="H1233" t="s">
        <v>7723</v>
      </c>
      <c r="I1233" t="s">
        <v>7746</v>
      </c>
      <c r="J1233">
        <v>1</v>
      </c>
      <c r="K1233">
        <v>1.35</v>
      </c>
      <c r="L1233">
        <v>0.09</v>
      </c>
      <c r="M1233">
        <v>1.23</v>
      </c>
      <c r="N1233">
        <v>0.82</v>
      </c>
      <c r="O1233">
        <v>0.41</v>
      </c>
      <c r="P1233" t="s">
        <v>7760</v>
      </c>
    </row>
    <row r="1234" spans="1:16" x14ac:dyDescent="0.25">
      <c r="A1234" s="1">
        <v>45523</v>
      </c>
      <c r="B1234" t="s">
        <v>1248</v>
      </c>
      <c r="C1234" t="s">
        <v>6069</v>
      </c>
      <c r="D1234" t="s">
        <v>7698</v>
      </c>
      <c r="E1234" t="s">
        <v>7701</v>
      </c>
      <c r="F1234" t="s">
        <v>7704</v>
      </c>
      <c r="G1234" t="s">
        <v>7714</v>
      </c>
      <c r="H1234" t="s">
        <v>7725</v>
      </c>
      <c r="I1234" t="s">
        <v>7735</v>
      </c>
      <c r="J1234">
        <v>7</v>
      </c>
      <c r="K1234">
        <v>2.73</v>
      </c>
      <c r="L1234">
        <v>0.14399999999999999</v>
      </c>
      <c r="M1234">
        <v>16.36</v>
      </c>
      <c r="N1234">
        <v>12.76</v>
      </c>
      <c r="O1234">
        <v>3.6</v>
      </c>
      <c r="P1234" t="s">
        <v>7759</v>
      </c>
    </row>
    <row r="1235" spans="1:16" x14ac:dyDescent="0.25">
      <c r="A1235" s="1">
        <v>45437</v>
      </c>
      <c r="B1235" t="s">
        <v>1249</v>
      </c>
      <c r="C1235" t="s">
        <v>5495</v>
      </c>
      <c r="D1235" t="s">
        <v>7700</v>
      </c>
      <c r="E1235" t="s">
        <v>7703</v>
      </c>
      <c r="F1235" t="s">
        <v>7705</v>
      </c>
      <c r="G1235" t="s">
        <v>7711</v>
      </c>
      <c r="H1235" t="s">
        <v>7727</v>
      </c>
      <c r="I1235" t="s">
        <v>7738</v>
      </c>
      <c r="J1235">
        <v>16</v>
      </c>
      <c r="K1235">
        <v>1.36</v>
      </c>
      <c r="L1235">
        <v>7.0999999999999994E-2</v>
      </c>
      <c r="M1235">
        <v>20.22</v>
      </c>
      <c r="N1235">
        <v>15.16</v>
      </c>
      <c r="O1235">
        <v>5.0599999999999996</v>
      </c>
      <c r="P1235" t="s">
        <v>7760</v>
      </c>
    </row>
    <row r="1236" spans="1:16" x14ac:dyDescent="0.25">
      <c r="A1236" s="1">
        <v>45432</v>
      </c>
      <c r="B1236" t="s">
        <v>1250</v>
      </c>
      <c r="C1236" t="s">
        <v>6070</v>
      </c>
      <c r="D1236" t="s">
        <v>7698</v>
      </c>
      <c r="E1236" t="s">
        <v>7703</v>
      </c>
      <c r="F1236" t="s">
        <v>7706</v>
      </c>
      <c r="G1236" t="s">
        <v>7706</v>
      </c>
      <c r="H1236" t="s">
        <v>7728</v>
      </c>
      <c r="I1236" t="s">
        <v>7736</v>
      </c>
      <c r="J1236">
        <v>15</v>
      </c>
      <c r="K1236">
        <v>2.38</v>
      </c>
      <c r="L1236">
        <v>0</v>
      </c>
      <c r="M1236">
        <v>35.700000000000003</v>
      </c>
      <c r="N1236">
        <v>23.2</v>
      </c>
      <c r="O1236">
        <v>12.5</v>
      </c>
      <c r="P1236" t="s">
        <v>7760</v>
      </c>
    </row>
    <row r="1237" spans="1:16" x14ac:dyDescent="0.25">
      <c r="A1237" s="1">
        <v>45579</v>
      </c>
      <c r="B1237" t="s">
        <v>1251</v>
      </c>
      <c r="C1237" t="s">
        <v>5545</v>
      </c>
      <c r="D1237" t="s">
        <v>7700</v>
      </c>
      <c r="E1237" t="s">
        <v>7701</v>
      </c>
      <c r="F1237" t="s">
        <v>7708</v>
      </c>
      <c r="G1237" t="s">
        <v>7716</v>
      </c>
      <c r="H1237" t="s">
        <v>7724</v>
      </c>
      <c r="I1237" t="s">
        <v>7731</v>
      </c>
      <c r="J1237">
        <v>1</v>
      </c>
      <c r="K1237">
        <v>2.63</v>
      </c>
      <c r="L1237">
        <v>0.17599999999999999</v>
      </c>
      <c r="M1237">
        <v>2.17</v>
      </c>
      <c r="N1237">
        <v>1.52</v>
      </c>
      <c r="O1237">
        <v>0.65</v>
      </c>
      <c r="P1237" t="s">
        <v>7757</v>
      </c>
    </row>
    <row r="1238" spans="1:16" x14ac:dyDescent="0.25">
      <c r="A1238" s="1">
        <v>45559</v>
      </c>
      <c r="B1238" t="s">
        <v>1252</v>
      </c>
      <c r="C1238" t="s">
        <v>6071</v>
      </c>
      <c r="D1238" t="s">
        <v>7700</v>
      </c>
      <c r="E1238" t="s">
        <v>7702</v>
      </c>
      <c r="F1238" t="s">
        <v>7709</v>
      </c>
      <c r="G1238" t="s">
        <v>7709</v>
      </c>
      <c r="H1238" t="s">
        <v>7724</v>
      </c>
      <c r="I1238" t="s">
        <v>7731</v>
      </c>
      <c r="J1238">
        <v>5</v>
      </c>
      <c r="K1238">
        <v>1.24</v>
      </c>
      <c r="L1238">
        <v>7.4999999999999997E-2</v>
      </c>
      <c r="M1238">
        <v>5.74</v>
      </c>
      <c r="N1238">
        <v>4.0199999999999996</v>
      </c>
      <c r="O1238">
        <v>1.72</v>
      </c>
      <c r="P1238" t="s">
        <v>7760</v>
      </c>
    </row>
    <row r="1239" spans="1:16" x14ac:dyDescent="0.25">
      <c r="A1239" s="1">
        <v>45741</v>
      </c>
      <c r="B1239" t="s">
        <v>1253</v>
      </c>
      <c r="C1239" t="s">
        <v>6072</v>
      </c>
      <c r="D1239" t="s">
        <v>7700</v>
      </c>
      <c r="E1239" t="s">
        <v>7702</v>
      </c>
      <c r="F1239" t="s">
        <v>7708</v>
      </c>
      <c r="G1239" t="s">
        <v>7718</v>
      </c>
      <c r="H1239" t="s">
        <v>7727</v>
      </c>
      <c r="I1239" t="s">
        <v>7738</v>
      </c>
      <c r="J1239">
        <v>10</v>
      </c>
      <c r="K1239">
        <v>1.62</v>
      </c>
      <c r="L1239">
        <v>0.1</v>
      </c>
      <c r="M1239">
        <v>14.58</v>
      </c>
      <c r="N1239">
        <v>10.94</v>
      </c>
      <c r="O1239">
        <v>3.64</v>
      </c>
      <c r="P1239" t="s">
        <v>7760</v>
      </c>
    </row>
    <row r="1240" spans="1:16" x14ac:dyDescent="0.25">
      <c r="A1240" s="1">
        <v>45561</v>
      </c>
      <c r="B1240" t="s">
        <v>1254</v>
      </c>
      <c r="C1240" t="s">
        <v>5908</v>
      </c>
      <c r="D1240" t="s">
        <v>7699</v>
      </c>
      <c r="E1240" t="s">
        <v>7702</v>
      </c>
      <c r="F1240" t="s">
        <v>7709</v>
      </c>
      <c r="G1240" t="s">
        <v>7719</v>
      </c>
      <c r="H1240" t="s">
        <v>7725</v>
      </c>
      <c r="I1240" t="s">
        <v>7732</v>
      </c>
      <c r="J1240">
        <v>17</v>
      </c>
      <c r="K1240">
        <v>1.42</v>
      </c>
      <c r="L1240">
        <v>9.8000000000000004E-2</v>
      </c>
      <c r="M1240">
        <v>21.77</v>
      </c>
      <c r="N1240">
        <v>16.98</v>
      </c>
      <c r="O1240">
        <v>4.79</v>
      </c>
      <c r="P1240" t="s">
        <v>7760</v>
      </c>
    </row>
    <row r="1241" spans="1:16" x14ac:dyDescent="0.25">
      <c r="A1241" s="1">
        <v>45748</v>
      </c>
      <c r="B1241" t="s">
        <v>1255</v>
      </c>
      <c r="C1241" t="s">
        <v>6073</v>
      </c>
      <c r="D1241" t="s">
        <v>7700</v>
      </c>
      <c r="E1241" t="s">
        <v>7702</v>
      </c>
      <c r="F1241" t="s">
        <v>7707</v>
      </c>
      <c r="G1241" t="s">
        <v>7717</v>
      </c>
      <c r="H1241" t="s">
        <v>7728</v>
      </c>
      <c r="I1241" t="s">
        <v>7755</v>
      </c>
      <c r="J1241">
        <v>7</v>
      </c>
      <c r="K1241">
        <v>3.34</v>
      </c>
      <c r="L1241">
        <v>0</v>
      </c>
      <c r="M1241">
        <v>23.38</v>
      </c>
      <c r="N1241">
        <v>15.2</v>
      </c>
      <c r="O1241">
        <v>8.18</v>
      </c>
      <c r="P1241" t="s">
        <v>7757</v>
      </c>
    </row>
    <row r="1242" spans="1:16" x14ac:dyDescent="0.25">
      <c r="A1242" s="1">
        <v>45819</v>
      </c>
      <c r="B1242" t="s">
        <v>1256</v>
      </c>
      <c r="C1242" t="s">
        <v>6074</v>
      </c>
      <c r="D1242" t="s">
        <v>7700</v>
      </c>
      <c r="E1242" t="s">
        <v>7701</v>
      </c>
      <c r="F1242" t="s">
        <v>7706</v>
      </c>
      <c r="G1242" t="s">
        <v>7706</v>
      </c>
      <c r="H1242" t="s">
        <v>7727</v>
      </c>
      <c r="I1242" t="s">
        <v>7738</v>
      </c>
      <c r="J1242">
        <v>4</v>
      </c>
      <c r="K1242">
        <v>1.45</v>
      </c>
      <c r="L1242">
        <v>6.0999999999999999E-2</v>
      </c>
      <c r="M1242">
        <v>5.45</v>
      </c>
      <c r="N1242">
        <v>4.09</v>
      </c>
      <c r="O1242">
        <v>1.36</v>
      </c>
      <c r="P1242" t="s">
        <v>7760</v>
      </c>
    </row>
    <row r="1243" spans="1:16" x14ac:dyDescent="0.25">
      <c r="A1243" s="1">
        <v>45765</v>
      </c>
      <c r="B1243" t="s">
        <v>1257</v>
      </c>
      <c r="C1243" t="s">
        <v>6075</v>
      </c>
      <c r="D1243" t="s">
        <v>7698</v>
      </c>
      <c r="E1243" t="s">
        <v>7701</v>
      </c>
      <c r="F1243" t="s">
        <v>7708</v>
      </c>
      <c r="G1243" t="s">
        <v>7718</v>
      </c>
      <c r="H1243" t="s">
        <v>7723</v>
      </c>
      <c r="I1243" t="s">
        <v>7730</v>
      </c>
      <c r="J1243">
        <v>1</v>
      </c>
      <c r="K1243">
        <v>1.1399999999999999</v>
      </c>
      <c r="L1243">
        <v>0.11600000000000001</v>
      </c>
      <c r="M1243">
        <v>1.01</v>
      </c>
      <c r="N1243">
        <v>0.68</v>
      </c>
      <c r="O1243">
        <v>0.33</v>
      </c>
      <c r="P1243" t="s">
        <v>7761</v>
      </c>
    </row>
    <row r="1244" spans="1:16" x14ac:dyDescent="0.25">
      <c r="A1244" s="1">
        <v>45649</v>
      </c>
      <c r="B1244" t="s">
        <v>1258</v>
      </c>
      <c r="C1244" t="s">
        <v>5468</v>
      </c>
      <c r="D1244" t="s">
        <v>7700</v>
      </c>
      <c r="E1244" t="s">
        <v>7702</v>
      </c>
      <c r="F1244" t="s">
        <v>7707</v>
      </c>
      <c r="G1244" t="s">
        <v>7712</v>
      </c>
      <c r="H1244" t="s">
        <v>7726</v>
      </c>
      <c r="I1244" t="s">
        <v>7748</v>
      </c>
      <c r="J1244">
        <v>15</v>
      </c>
      <c r="K1244">
        <v>27.62</v>
      </c>
      <c r="L1244">
        <v>0</v>
      </c>
      <c r="M1244">
        <v>414.3</v>
      </c>
      <c r="N1244">
        <v>227.86</v>
      </c>
      <c r="O1244">
        <v>186.44</v>
      </c>
      <c r="P1244" t="s">
        <v>7757</v>
      </c>
    </row>
    <row r="1245" spans="1:16" x14ac:dyDescent="0.25">
      <c r="A1245" s="1">
        <v>45490</v>
      </c>
      <c r="B1245" t="s">
        <v>1259</v>
      </c>
      <c r="C1245" t="s">
        <v>6076</v>
      </c>
      <c r="D1245" t="s">
        <v>7698</v>
      </c>
      <c r="E1245" t="s">
        <v>7702</v>
      </c>
      <c r="F1245" t="s">
        <v>7707</v>
      </c>
      <c r="G1245" t="s">
        <v>7712</v>
      </c>
      <c r="H1245" t="s">
        <v>7724</v>
      </c>
      <c r="I1245" t="s">
        <v>7747</v>
      </c>
      <c r="J1245">
        <v>12</v>
      </c>
      <c r="K1245">
        <v>2.3199999999999998</v>
      </c>
      <c r="L1245">
        <v>1.2999999999999999E-2</v>
      </c>
      <c r="M1245">
        <v>27.48</v>
      </c>
      <c r="N1245">
        <v>19.239999999999998</v>
      </c>
      <c r="O1245">
        <v>8.24</v>
      </c>
      <c r="P1245" t="s">
        <v>7760</v>
      </c>
    </row>
    <row r="1246" spans="1:16" x14ac:dyDescent="0.25">
      <c r="A1246" s="1">
        <v>45603</v>
      </c>
      <c r="B1246" t="s">
        <v>1260</v>
      </c>
      <c r="C1246" t="s">
        <v>6077</v>
      </c>
      <c r="D1246" t="s">
        <v>7698</v>
      </c>
      <c r="E1246" t="s">
        <v>7702</v>
      </c>
      <c r="F1246" t="s">
        <v>7709</v>
      </c>
      <c r="G1246" t="s">
        <v>7709</v>
      </c>
      <c r="H1246" t="s">
        <v>7723</v>
      </c>
      <c r="I1246" t="s">
        <v>7746</v>
      </c>
      <c r="J1246">
        <v>6</v>
      </c>
      <c r="K1246">
        <v>1.1599999999999999</v>
      </c>
      <c r="L1246">
        <v>7.6999999999999999E-2</v>
      </c>
      <c r="M1246">
        <v>6.42</v>
      </c>
      <c r="N1246">
        <v>4.3</v>
      </c>
      <c r="O1246">
        <v>2.12</v>
      </c>
      <c r="P1246" t="s">
        <v>7759</v>
      </c>
    </row>
    <row r="1247" spans="1:16" x14ac:dyDescent="0.25">
      <c r="A1247" s="1">
        <v>45538</v>
      </c>
      <c r="B1247" t="s">
        <v>1261</v>
      </c>
      <c r="C1247" t="s">
        <v>6078</v>
      </c>
      <c r="D1247" t="s">
        <v>7700</v>
      </c>
      <c r="E1247" t="s">
        <v>7701</v>
      </c>
      <c r="F1247" t="s">
        <v>7707</v>
      </c>
      <c r="G1247" t="s">
        <v>7712</v>
      </c>
      <c r="H1247" t="s">
        <v>7727</v>
      </c>
      <c r="I1247" t="s">
        <v>7741</v>
      </c>
      <c r="J1247">
        <v>14</v>
      </c>
      <c r="K1247">
        <v>1.88</v>
      </c>
      <c r="L1247">
        <v>5.3999999999999999E-2</v>
      </c>
      <c r="M1247">
        <v>24.9</v>
      </c>
      <c r="N1247">
        <v>18.68</v>
      </c>
      <c r="O1247">
        <v>6.22</v>
      </c>
      <c r="P1247" t="s">
        <v>7760</v>
      </c>
    </row>
    <row r="1248" spans="1:16" x14ac:dyDescent="0.25">
      <c r="A1248" s="1">
        <v>45870</v>
      </c>
      <c r="B1248" t="s">
        <v>1262</v>
      </c>
      <c r="C1248" t="s">
        <v>6079</v>
      </c>
      <c r="D1248" t="s">
        <v>7700</v>
      </c>
      <c r="E1248" t="s">
        <v>7702</v>
      </c>
      <c r="F1248" t="s">
        <v>7708</v>
      </c>
      <c r="G1248" t="s">
        <v>7718</v>
      </c>
      <c r="H1248" t="s">
        <v>7723</v>
      </c>
      <c r="I1248" t="s">
        <v>7730</v>
      </c>
      <c r="J1248">
        <v>17</v>
      </c>
      <c r="K1248">
        <v>1.36</v>
      </c>
      <c r="L1248">
        <v>4.7E-2</v>
      </c>
      <c r="M1248">
        <v>22.03</v>
      </c>
      <c r="N1248">
        <v>14.76</v>
      </c>
      <c r="O1248">
        <v>7.27</v>
      </c>
      <c r="P1248" t="s">
        <v>7758</v>
      </c>
    </row>
    <row r="1249" spans="1:16" x14ac:dyDescent="0.25">
      <c r="A1249" s="1">
        <v>45499</v>
      </c>
      <c r="B1249" t="s">
        <v>1263</v>
      </c>
      <c r="C1249" t="s">
        <v>6080</v>
      </c>
      <c r="D1249" t="s">
        <v>7698</v>
      </c>
      <c r="E1249" t="s">
        <v>7702</v>
      </c>
      <c r="F1249" t="s">
        <v>7705</v>
      </c>
      <c r="G1249" t="s">
        <v>7721</v>
      </c>
      <c r="H1249" t="s">
        <v>7728</v>
      </c>
      <c r="I1249" t="s">
        <v>7736</v>
      </c>
      <c r="J1249">
        <v>13</v>
      </c>
      <c r="K1249">
        <v>2.5299999999999998</v>
      </c>
      <c r="L1249">
        <v>0.104</v>
      </c>
      <c r="M1249">
        <v>29.47</v>
      </c>
      <c r="N1249">
        <v>19.16</v>
      </c>
      <c r="O1249">
        <v>10.31</v>
      </c>
      <c r="P1249" t="s">
        <v>7757</v>
      </c>
    </row>
    <row r="1250" spans="1:16" x14ac:dyDescent="0.25">
      <c r="A1250" s="1">
        <v>45608</v>
      </c>
      <c r="B1250" t="s">
        <v>1264</v>
      </c>
      <c r="C1250" t="s">
        <v>5941</v>
      </c>
      <c r="D1250" t="s">
        <v>7698</v>
      </c>
      <c r="E1250" t="s">
        <v>7701</v>
      </c>
      <c r="F1250" t="s">
        <v>7708</v>
      </c>
      <c r="G1250" t="s">
        <v>7713</v>
      </c>
      <c r="H1250" t="s">
        <v>7724</v>
      </c>
      <c r="I1250" t="s">
        <v>7752</v>
      </c>
      <c r="J1250">
        <v>11</v>
      </c>
      <c r="K1250">
        <v>2.5</v>
      </c>
      <c r="L1250">
        <v>2.8000000000000001E-2</v>
      </c>
      <c r="M1250">
        <v>26.73</v>
      </c>
      <c r="N1250">
        <v>18.71</v>
      </c>
      <c r="O1250">
        <v>8.02</v>
      </c>
      <c r="P1250" t="s">
        <v>7761</v>
      </c>
    </row>
    <row r="1251" spans="1:16" x14ac:dyDescent="0.25">
      <c r="A1251" s="1">
        <v>45611</v>
      </c>
      <c r="B1251" t="s">
        <v>1265</v>
      </c>
      <c r="C1251" t="s">
        <v>6081</v>
      </c>
      <c r="D1251" t="s">
        <v>7700</v>
      </c>
      <c r="E1251" t="s">
        <v>7701</v>
      </c>
      <c r="F1251" t="s">
        <v>7706</v>
      </c>
      <c r="G1251" t="s">
        <v>7706</v>
      </c>
      <c r="H1251" t="s">
        <v>7724</v>
      </c>
      <c r="I1251" t="s">
        <v>7752</v>
      </c>
      <c r="J1251">
        <v>17</v>
      </c>
      <c r="K1251">
        <v>1.48</v>
      </c>
      <c r="L1251">
        <v>0.10100000000000001</v>
      </c>
      <c r="M1251">
        <v>22.62</v>
      </c>
      <c r="N1251">
        <v>15.83</v>
      </c>
      <c r="O1251">
        <v>6.79</v>
      </c>
      <c r="P1251" t="s">
        <v>7760</v>
      </c>
    </row>
    <row r="1252" spans="1:16" x14ac:dyDescent="0.25">
      <c r="A1252" s="1">
        <v>45599</v>
      </c>
      <c r="B1252" t="s">
        <v>1266</v>
      </c>
      <c r="C1252" t="s">
        <v>6082</v>
      </c>
      <c r="D1252" t="s">
        <v>7699</v>
      </c>
      <c r="E1252" t="s">
        <v>7701</v>
      </c>
      <c r="F1252" t="s">
        <v>7707</v>
      </c>
      <c r="G1252" t="s">
        <v>7722</v>
      </c>
      <c r="H1252" t="s">
        <v>7725</v>
      </c>
      <c r="I1252" t="s">
        <v>7735</v>
      </c>
      <c r="J1252">
        <v>5</v>
      </c>
      <c r="K1252">
        <v>1.65</v>
      </c>
      <c r="L1252">
        <v>0.18099999999999999</v>
      </c>
      <c r="M1252">
        <v>6.76</v>
      </c>
      <c r="N1252">
        <v>5.27</v>
      </c>
      <c r="O1252">
        <v>1.49</v>
      </c>
      <c r="P1252" t="s">
        <v>7757</v>
      </c>
    </row>
    <row r="1253" spans="1:16" x14ac:dyDescent="0.25">
      <c r="A1253" s="1">
        <v>45476</v>
      </c>
      <c r="B1253" t="s">
        <v>1267</v>
      </c>
      <c r="C1253" t="s">
        <v>6083</v>
      </c>
      <c r="D1253" t="s">
        <v>7700</v>
      </c>
      <c r="E1253" t="s">
        <v>7702</v>
      </c>
      <c r="F1253" t="s">
        <v>7705</v>
      </c>
      <c r="G1253" t="s">
        <v>7711</v>
      </c>
      <c r="H1253" t="s">
        <v>7729</v>
      </c>
      <c r="I1253" t="s">
        <v>7742</v>
      </c>
      <c r="J1253">
        <v>17</v>
      </c>
      <c r="K1253">
        <v>2.72</v>
      </c>
      <c r="L1253">
        <v>5.3999999999999999E-2</v>
      </c>
      <c r="M1253">
        <v>43.74</v>
      </c>
      <c r="N1253">
        <v>31.49</v>
      </c>
      <c r="O1253">
        <v>12.25</v>
      </c>
      <c r="P1253" t="s">
        <v>7760</v>
      </c>
    </row>
    <row r="1254" spans="1:16" x14ac:dyDescent="0.25">
      <c r="A1254" s="1">
        <v>45441</v>
      </c>
      <c r="B1254" t="s">
        <v>1268</v>
      </c>
      <c r="C1254" t="s">
        <v>6084</v>
      </c>
      <c r="D1254" t="s">
        <v>7698</v>
      </c>
      <c r="E1254" t="s">
        <v>7702</v>
      </c>
      <c r="F1254" t="s">
        <v>7705</v>
      </c>
      <c r="G1254" t="s">
        <v>7711</v>
      </c>
      <c r="H1254" t="s">
        <v>7723</v>
      </c>
      <c r="I1254" t="s">
        <v>7739</v>
      </c>
      <c r="J1254">
        <v>18</v>
      </c>
      <c r="K1254">
        <v>1.32</v>
      </c>
      <c r="L1254">
        <v>9.5000000000000001E-2</v>
      </c>
      <c r="M1254">
        <v>21.5</v>
      </c>
      <c r="N1254">
        <v>14.4</v>
      </c>
      <c r="O1254">
        <v>7.1</v>
      </c>
      <c r="P1254" t="s">
        <v>7761</v>
      </c>
    </row>
    <row r="1255" spans="1:16" x14ac:dyDescent="0.25">
      <c r="A1255" s="1">
        <v>45481</v>
      </c>
      <c r="B1255" t="s">
        <v>1269</v>
      </c>
      <c r="C1255" t="s">
        <v>5363</v>
      </c>
      <c r="D1255" t="s">
        <v>7700</v>
      </c>
      <c r="E1255" t="s">
        <v>7702</v>
      </c>
      <c r="F1255" t="s">
        <v>7705</v>
      </c>
      <c r="G1255" t="s">
        <v>7721</v>
      </c>
      <c r="H1255" t="s">
        <v>7727</v>
      </c>
      <c r="I1255" t="s">
        <v>7741</v>
      </c>
      <c r="J1255">
        <v>18</v>
      </c>
      <c r="K1255">
        <v>1.29</v>
      </c>
      <c r="L1255">
        <v>5.6000000000000001E-2</v>
      </c>
      <c r="M1255">
        <v>21.92</v>
      </c>
      <c r="N1255">
        <v>16.440000000000001</v>
      </c>
      <c r="O1255">
        <v>5.48</v>
      </c>
      <c r="P1255" t="s">
        <v>7760</v>
      </c>
    </row>
    <row r="1256" spans="1:16" x14ac:dyDescent="0.25">
      <c r="A1256" s="1">
        <v>45814</v>
      </c>
      <c r="B1256" t="s">
        <v>1270</v>
      </c>
      <c r="C1256" t="s">
        <v>6085</v>
      </c>
      <c r="D1256" t="s">
        <v>7700</v>
      </c>
      <c r="E1256" t="s">
        <v>7702</v>
      </c>
      <c r="F1256" t="s">
        <v>7704</v>
      </c>
      <c r="G1256" t="s">
        <v>7710</v>
      </c>
      <c r="H1256" t="s">
        <v>7723</v>
      </c>
      <c r="I1256" t="s">
        <v>7739</v>
      </c>
      <c r="J1256">
        <v>15</v>
      </c>
      <c r="K1256">
        <v>1.48</v>
      </c>
      <c r="L1256">
        <v>1.0999999999999999E-2</v>
      </c>
      <c r="M1256">
        <v>21.96</v>
      </c>
      <c r="N1256">
        <v>14.71</v>
      </c>
      <c r="O1256">
        <v>7.25</v>
      </c>
      <c r="P1256" t="s">
        <v>7760</v>
      </c>
    </row>
    <row r="1257" spans="1:16" x14ac:dyDescent="0.25">
      <c r="A1257" s="1">
        <v>45762</v>
      </c>
      <c r="B1257" t="s">
        <v>1271</v>
      </c>
      <c r="C1257" t="s">
        <v>5633</v>
      </c>
      <c r="D1257" t="s">
        <v>7700</v>
      </c>
      <c r="E1257" t="s">
        <v>7702</v>
      </c>
      <c r="F1257" t="s">
        <v>7709</v>
      </c>
      <c r="G1257" t="s">
        <v>7706</v>
      </c>
      <c r="H1257" t="s">
        <v>7727</v>
      </c>
      <c r="I1257" t="s">
        <v>7738</v>
      </c>
      <c r="J1257">
        <v>17</v>
      </c>
      <c r="K1257">
        <v>1.1599999999999999</v>
      </c>
      <c r="L1257">
        <v>6.9000000000000006E-2</v>
      </c>
      <c r="M1257">
        <v>18.36</v>
      </c>
      <c r="N1257">
        <v>13.77</v>
      </c>
      <c r="O1257">
        <v>4.59</v>
      </c>
      <c r="P1257" t="s">
        <v>7757</v>
      </c>
    </row>
    <row r="1258" spans="1:16" x14ac:dyDescent="0.25">
      <c r="A1258" s="1">
        <v>45375</v>
      </c>
      <c r="B1258" t="s">
        <v>1272</v>
      </c>
      <c r="C1258" t="s">
        <v>5795</v>
      </c>
      <c r="D1258" t="s">
        <v>7699</v>
      </c>
      <c r="E1258" t="s">
        <v>7701</v>
      </c>
      <c r="F1258" t="s">
        <v>7708</v>
      </c>
      <c r="G1258" t="s">
        <v>7720</v>
      </c>
      <c r="H1258" t="s">
        <v>7729</v>
      </c>
      <c r="I1258" t="s">
        <v>7737</v>
      </c>
      <c r="J1258">
        <v>20</v>
      </c>
      <c r="K1258">
        <v>3.09</v>
      </c>
      <c r="L1258">
        <v>0.11700000000000001</v>
      </c>
      <c r="M1258">
        <v>54.57</v>
      </c>
      <c r="N1258">
        <v>39.29</v>
      </c>
      <c r="O1258">
        <v>15.28</v>
      </c>
      <c r="P1258" t="s">
        <v>7758</v>
      </c>
    </row>
    <row r="1259" spans="1:16" x14ac:dyDescent="0.25">
      <c r="A1259" s="1">
        <v>45671</v>
      </c>
      <c r="B1259" t="s">
        <v>1273</v>
      </c>
      <c r="C1259" t="s">
        <v>6086</v>
      </c>
      <c r="D1259" t="s">
        <v>7700</v>
      </c>
      <c r="E1259" t="s">
        <v>7701</v>
      </c>
      <c r="F1259" t="s">
        <v>7706</v>
      </c>
      <c r="G1259" t="s">
        <v>7706</v>
      </c>
      <c r="H1259" t="s">
        <v>7723</v>
      </c>
      <c r="I1259" t="s">
        <v>7746</v>
      </c>
      <c r="J1259">
        <v>1</v>
      </c>
      <c r="K1259">
        <v>1.58</v>
      </c>
      <c r="L1259">
        <v>0.16400000000000001</v>
      </c>
      <c r="M1259">
        <v>1.32</v>
      </c>
      <c r="N1259">
        <v>0.88</v>
      </c>
      <c r="O1259">
        <v>0.44</v>
      </c>
      <c r="P1259" t="s">
        <v>7761</v>
      </c>
    </row>
    <row r="1260" spans="1:16" x14ac:dyDescent="0.25">
      <c r="A1260" s="1">
        <v>45406</v>
      </c>
      <c r="B1260" t="s">
        <v>1274</v>
      </c>
      <c r="C1260" t="s">
        <v>6087</v>
      </c>
      <c r="D1260" t="s">
        <v>7700</v>
      </c>
      <c r="E1260" t="s">
        <v>7701</v>
      </c>
      <c r="F1260" t="s">
        <v>7707</v>
      </c>
      <c r="G1260" t="s">
        <v>7712</v>
      </c>
      <c r="H1260" t="s">
        <v>7728</v>
      </c>
      <c r="I1260" t="s">
        <v>7754</v>
      </c>
      <c r="J1260">
        <v>3</v>
      </c>
      <c r="K1260">
        <v>2.97</v>
      </c>
      <c r="L1260">
        <v>0</v>
      </c>
      <c r="M1260">
        <v>8.91</v>
      </c>
      <c r="N1260">
        <v>5.79</v>
      </c>
      <c r="O1260">
        <v>3.12</v>
      </c>
      <c r="P1260" t="s">
        <v>7760</v>
      </c>
    </row>
    <row r="1261" spans="1:16" x14ac:dyDescent="0.25">
      <c r="A1261" s="1">
        <v>45657</v>
      </c>
      <c r="B1261" t="s">
        <v>1275</v>
      </c>
      <c r="C1261" t="s">
        <v>6088</v>
      </c>
      <c r="D1261" t="s">
        <v>7699</v>
      </c>
      <c r="E1261" t="s">
        <v>7702</v>
      </c>
      <c r="F1261" t="s">
        <v>7708</v>
      </c>
      <c r="G1261" t="s">
        <v>7713</v>
      </c>
      <c r="H1261" t="s">
        <v>7723</v>
      </c>
      <c r="I1261" t="s">
        <v>7739</v>
      </c>
      <c r="J1261">
        <v>7</v>
      </c>
      <c r="K1261">
        <v>1.52</v>
      </c>
      <c r="L1261">
        <v>9.1999999999999998E-2</v>
      </c>
      <c r="M1261">
        <v>9.66</v>
      </c>
      <c r="N1261">
        <v>6.47</v>
      </c>
      <c r="O1261">
        <v>3.19</v>
      </c>
      <c r="P1261" t="s">
        <v>7761</v>
      </c>
    </row>
    <row r="1262" spans="1:16" x14ac:dyDescent="0.25">
      <c r="A1262" s="1">
        <v>45521</v>
      </c>
      <c r="B1262" t="s">
        <v>1276</v>
      </c>
      <c r="C1262" t="s">
        <v>6089</v>
      </c>
      <c r="D1262" t="s">
        <v>7700</v>
      </c>
      <c r="E1262" t="s">
        <v>7701</v>
      </c>
      <c r="F1262" t="s">
        <v>7704</v>
      </c>
      <c r="G1262" t="s">
        <v>7710</v>
      </c>
      <c r="H1262" t="s">
        <v>7725</v>
      </c>
      <c r="I1262" t="s">
        <v>7732</v>
      </c>
      <c r="J1262">
        <v>15</v>
      </c>
      <c r="K1262">
        <v>2.11</v>
      </c>
      <c r="L1262">
        <v>8.0000000000000002E-3</v>
      </c>
      <c r="M1262">
        <v>31.4</v>
      </c>
      <c r="N1262">
        <v>24.49</v>
      </c>
      <c r="O1262">
        <v>6.91</v>
      </c>
      <c r="P1262" t="s">
        <v>7760</v>
      </c>
    </row>
    <row r="1263" spans="1:16" x14ac:dyDescent="0.25">
      <c r="A1263" s="1">
        <v>45863</v>
      </c>
      <c r="B1263" t="s">
        <v>1277</v>
      </c>
      <c r="C1263" t="s">
        <v>6090</v>
      </c>
      <c r="D1263" t="s">
        <v>7700</v>
      </c>
      <c r="E1263" t="s">
        <v>7703</v>
      </c>
      <c r="F1263" t="s">
        <v>7705</v>
      </c>
      <c r="G1263" t="s">
        <v>7711</v>
      </c>
      <c r="H1263" t="s">
        <v>7729</v>
      </c>
      <c r="I1263" t="s">
        <v>7742</v>
      </c>
      <c r="J1263">
        <v>9</v>
      </c>
      <c r="K1263">
        <v>1.32</v>
      </c>
      <c r="L1263">
        <v>0</v>
      </c>
      <c r="M1263">
        <v>11.88</v>
      </c>
      <c r="N1263">
        <v>8.5500000000000007</v>
      </c>
      <c r="O1263">
        <v>3.33</v>
      </c>
      <c r="P1263" t="s">
        <v>7758</v>
      </c>
    </row>
    <row r="1264" spans="1:16" x14ac:dyDescent="0.25">
      <c r="A1264" s="1">
        <v>45398</v>
      </c>
      <c r="B1264" t="s">
        <v>1278</v>
      </c>
      <c r="C1264" t="s">
        <v>6091</v>
      </c>
      <c r="D1264" t="s">
        <v>7699</v>
      </c>
      <c r="E1264" t="s">
        <v>7702</v>
      </c>
      <c r="F1264" t="s">
        <v>7709</v>
      </c>
      <c r="G1264" t="s">
        <v>7709</v>
      </c>
      <c r="H1264" t="s">
        <v>7726</v>
      </c>
      <c r="I1264" t="s">
        <v>7745</v>
      </c>
      <c r="J1264">
        <v>12</v>
      </c>
      <c r="K1264">
        <v>24.64</v>
      </c>
      <c r="L1264">
        <v>8.7999999999999995E-2</v>
      </c>
      <c r="M1264">
        <v>269.66000000000003</v>
      </c>
      <c r="N1264">
        <v>148.31</v>
      </c>
      <c r="O1264">
        <v>121.35</v>
      </c>
      <c r="P1264" t="s">
        <v>7757</v>
      </c>
    </row>
    <row r="1265" spans="1:16" x14ac:dyDescent="0.25">
      <c r="A1265" s="1">
        <v>45760</v>
      </c>
      <c r="B1265" t="s">
        <v>1279</v>
      </c>
      <c r="C1265" t="s">
        <v>6092</v>
      </c>
      <c r="D1265" t="s">
        <v>7700</v>
      </c>
      <c r="E1265" t="s">
        <v>7701</v>
      </c>
      <c r="F1265" t="s">
        <v>7708</v>
      </c>
      <c r="G1265" t="s">
        <v>7718</v>
      </c>
      <c r="H1265" t="s">
        <v>7727</v>
      </c>
      <c r="I1265" t="s">
        <v>7743</v>
      </c>
      <c r="J1265">
        <v>17</v>
      </c>
      <c r="K1265">
        <v>2</v>
      </c>
      <c r="L1265">
        <v>0.129</v>
      </c>
      <c r="M1265">
        <v>29.61</v>
      </c>
      <c r="N1265">
        <v>22.21</v>
      </c>
      <c r="O1265">
        <v>7.4</v>
      </c>
      <c r="P1265" t="s">
        <v>7761</v>
      </c>
    </row>
    <row r="1266" spans="1:16" x14ac:dyDescent="0.25">
      <c r="A1266" s="1">
        <v>45541</v>
      </c>
      <c r="B1266" t="s">
        <v>1280</v>
      </c>
      <c r="C1266" t="s">
        <v>6093</v>
      </c>
      <c r="D1266" t="s">
        <v>7700</v>
      </c>
      <c r="E1266" t="s">
        <v>7702</v>
      </c>
      <c r="F1266" t="s">
        <v>7708</v>
      </c>
      <c r="G1266" t="s">
        <v>7720</v>
      </c>
      <c r="H1266" t="s">
        <v>7724</v>
      </c>
      <c r="I1266" t="s">
        <v>7752</v>
      </c>
      <c r="J1266">
        <v>4</v>
      </c>
      <c r="K1266">
        <v>1.64</v>
      </c>
      <c r="L1266">
        <v>9.1999999999999998E-2</v>
      </c>
      <c r="M1266">
        <v>5.96</v>
      </c>
      <c r="N1266">
        <v>4.17</v>
      </c>
      <c r="O1266">
        <v>1.79</v>
      </c>
      <c r="P1266" t="s">
        <v>7759</v>
      </c>
    </row>
    <row r="1267" spans="1:16" x14ac:dyDescent="0.25">
      <c r="A1267" s="1">
        <v>45663</v>
      </c>
      <c r="B1267" t="s">
        <v>1281</v>
      </c>
      <c r="C1267" t="s">
        <v>6094</v>
      </c>
      <c r="D1267" t="s">
        <v>7699</v>
      </c>
      <c r="E1267" t="s">
        <v>7701</v>
      </c>
      <c r="F1267" t="s">
        <v>7709</v>
      </c>
      <c r="G1267" t="s">
        <v>7706</v>
      </c>
      <c r="H1267" t="s">
        <v>7725</v>
      </c>
      <c r="I1267" t="s">
        <v>7732</v>
      </c>
      <c r="J1267">
        <v>14</v>
      </c>
      <c r="K1267">
        <v>2.4300000000000002</v>
      </c>
      <c r="L1267">
        <v>5.0999999999999997E-2</v>
      </c>
      <c r="M1267">
        <v>32.28</v>
      </c>
      <c r="N1267">
        <v>25.18</v>
      </c>
      <c r="O1267">
        <v>7.1</v>
      </c>
      <c r="P1267" t="s">
        <v>7759</v>
      </c>
    </row>
    <row r="1268" spans="1:16" x14ac:dyDescent="0.25">
      <c r="A1268" s="1">
        <v>45889</v>
      </c>
      <c r="B1268" t="s">
        <v>1282</v>
      </c>
      <c r="C1268" t="s">
        <v>6095</v>
      </c>
      <c r="D1268" t="s">
        <v>7698</v>
      </c>
      <c r="E1268" t="s">
        <v>7702</v>
      </c>
      <c r="F1268" t="s">
        <v>7707</v>
      </c>
      <c r="G1268" t="s">
        <v>7712</v>
      </c>
      <c r="H1268" t="s">
        <v>7729</v>
      </c>
      <c r="I1268" t="s">
        <v>7753</v>
      </c>
      <c r="J1268">
        <v>5</v>
      </c>
      <c r="K1268">
        <v>1.47</v>
      </c>
      <c r="L1268">
        <v>8.5000000000000006E-2</v>
      </c>
      <c r="M1268">
        <v>6.73</v>
      </c>
      <c r="N1268">
        <v>4.8499999999999996</v>
      </c>
      <c r="O1268">
        <v>1.88</v>
      </c>
      <c r="P1268" t="s">
        <v>7758</v>
      </c>
    </row>
    <row r="1269" spans="1:16" x14ac:dyDescent="0.25">
      <c r="A1269" s="1">
        <v>45787</v>
      </c>
      <c r="B1269" t="s">
        <v>1283</v>
      </c>
      <c r="C1269" t="s">
        <v>6096</v>
      </c>
      <c r="D1269" t="s">
        <v>7700</v>
      </c>
      <c r="E1269" t="s">
        <v>7702</v>
      </c>
      <c r="F1269" t="s">
        <v>7709</v>
      </c>
      <c r="G1269" t="s">
        <v>7719</v>
      </c>
      <c r="H1269" t="s">
        <v>7724</v>
      </c>
      <c r="I1269" t="s">
        <v>7747</v>
      </c>
      <c r="J1269">
        <v>2</v>
      </c>
      <c r="K1269">
        <v>1.75</v>
      </c>
      <c r="L1269">
        <v>1.4E-2</v>
      </c>
      <c r="M1269">
        <v>3.45</v>
      </c>
      <c r="N1269">
        <v>2.42</v>
      </c>
      <c r="O1269">
        <v>1.03</v>
      </c>
      <c r="P1269" t="s">
        <v>7760</v>
      </c>
    </row>
    <row r="1270" spans="1:16" x14ac:dyDescent="0.25">
      <c r="A1270" s="1">
        <v>45395</v>
      </c>
      <c r="B1270" t="s">
        <v>1284</v>
      </c>
      <c r="C1270" t="s">
        <v>5816</v>
      </c>
      <c r="D1270" t="s">
        <v>7700</v>
      </c>
      <c r="E1270" t="s">
        <v>7701</v>
      </c>
      <c r="F1270" t="s">
        <v>7706</v>
      </c>
      <c r="G1270" t="s">
        <v>7706</v>
      </c>
      <c r="H1270" t="s">
        <v>7724</v>
      </c>
      <c r="I1270" t="s">
        <v>7752</v>
      </c>
      <c r="J1270">
        <v>10</v>
      </c>
      <c r="K1270">
        <v>1.23</v>
      </c>
      <c r="L1270">
        <v>0.111</v>
      </c>
      <c r="M1270">
        <v>10.93</v>
      </c>
      <c r="N1270">
        <v>7.65</v>
      </c>
      <c r="O1270">
        <v>3.28</v>
      </c>
      <c r="P1270" t="s">
        <v>7757</v>
      </c>
    </row>
    <row r="1271" spans="1:16" x14ac:dyDescent="0.25">
      <c r="A1271" s="1">
        <v>45513</v>
      </c>
      <c r="B1271" t="s">
        <v>1285</v>
      </c>
      <c r="C1271" t="s">
        <v>6097</v>
      </c>
      <c r="D1271" t="s">
        <v>7700</v>
      </c>
      <c r="E1271" t="s">
        <v>7702</v>
      </c>
      <c r="F1271" t="s">
        <v>7705</v>
      </c>
      <c r="G1271" t="s">
        <v>7721</v>
      </c>
      <c r="H1271" t="s">
        <v>7727</v>
      </c>
      <c r="I1271" t="s">
        <v>7741</v>
      </c>
      <c r="J1271">
        <v>6</v>
      </c>
      <c r="K1271">
        <v>1.97</v>
      </c>
      <c r="L1271">
        <v>4.9000000000000002E-2</v>
      </c>
      <c r="M1271">
        <v>11.24</v>
      </c>
      <c r="N1271">
        <v>8.43</v>
      </c>
      <c r="O1271">
        <v>2.81</v>
      </c>
      <c r="P1271" t="s">
        <v>7760</v>
      </c>
    </row>
    <row r="1272" spans="1:16" x14ac:dyDescent="0.25">
      <c r="A1272" s="1">
        <v>45802</v>
      </c>
      <c r="B1272" t="s">
        <v>1286</v>
      </c>
      <c r="C1272" t="s">
        <v>5261</v>
      </c>
      <c r="D1272" t="s">
        <v>7700</v>
      </c>
      <c r="E1272" t="s">
        <v>7702</v>
      </c>
      <c r="F1272" t="s">
        <v>7707</v>
      </c>
      <c r="G1272" t="s">
        <v>7722</v>
      </c>
      <c r="H1272" t="s">
        <v>7729</v>
      </c>
      <c r="I1272" t="s">
        <v>7749</v>
      </c>
      <c r="J1272">
        <v>12</v>
      </c>
      <c r="K1272">
        <v>3.06</v>
      </c>
      <c r="L1272">
        <v>0.104</v>
      </c>
      <c r="M1272">
        <v>32.9</v>
      </c>
      <c r="N1272">
        <v>23.69</v>
      </c>
      <c r="O1272">
        <v>9.2100000000000009</v>
      </c>
      <c r="P1272" t="s">
        <v>7757</v>
      </c>
    </row>
    <row r="1273" spans="1:16" x14ac:dyDescent="0.25">
      <c r="A1273" s="1">
        <v>45662</v>
      </c>
      <c r="B1273" t="s">
        <v>1287</v>
      </c>
      <c r="C1273" t="s">
        <v>6098</v>
      </c>
      <c r="D1273" t="s">
        <v>7700</v>
      </c>
      <c r="E1273" t="s">
        <v>7702</v>
      </c>
      <c r="F1273" t="s">
        <v>7707</v>
      </c>
      <c r="G1273" t="s">
        <v>7712</v>
      </c>
      <c r="H1273" t="s">
        <v>7724</v>
      </c>
      <c r="I1273" t="s">
        <v>7731</v>
      </c>
      <c r="J1273">
        <v>9</v>
      </c>
      <c r="K1273">
        <v>2.13</v>
      </c>
      <c r="L1273">
        <v>0.155</v>
      </c>
      <c r="M1273">
        <v>16.2</v>
      </c>
      <c r="N1273">
        <v>11.34</v>
      </c>
      <c r="O1273">
        <v>4.8600000000000003</v>
      </c>
      <c r="P1273" t="s">
        <v>7757</v>
      </c>
    </row>
    <row r="1274" spans="1:16" x14ac:dyDescent="0.25">
      <c r="A1274" s="1">
        <v>45823</v>
      </c>
      <c r="B1274" t="s">
        <v>1288</v>
      </c>
      <c r="C1274" t="s">
        <v>6099</v>
      </c>
      <c r="D1274" t="s">
        <v>7700</v>
      </c>
      <c r="E1274" t="s">
        <v>7702</v>
      </c>
      <c r="F1274" t="s">
        <v>7708</v>
      </c>
      <c r="G1274" t="s">
        <v>7716</v>
      </c>
      <c r="H1274" t="s">
        <v>7723</v>
      </c>
      <c r="I1274" t="s">
        <v>7730</v>
      </c>
      <c r="J1274">
        <v>5</v>
      </c>
      <c r="K1274">
        <v>1.94</v>
      </c>
      <c r="L1274">
        <v>0</v>
      </c>
      <c r="M1274">
        <v>9.6999999999999993</v>
      </c>
      <c r="N1274">
        <v>6.5</v>
      </c>
      <c r="O1274">
        <v>3.2</v>
      </c>
      <c r="P1274" t="s">
        <v>7759</v>
      </c>
    </row>
    <row r="1275" spans="1:16" x14ac:dyDescent="0.25">
      <c r="A1275" s="1">
        <v>45409</v>
      </c>
      <c r="B1275" t="s">
        <v>1289</v>
      </c>
      <c r="C1275" t="s">
        <v>5070</v>
      </c>
      <c r="D1275" t="s">
        <v>7700</v>
      </c>
      <c r="E1275" t="s">
        <v>7701</v>
      </c>
      <c r="F1275" t="s">
        <v>7708</v>
      </c>
      <c r="G1275" t="s">
        <v>7718</v>
      </c>
      <c r="H1275" t="s">
        <v>7728</v>
      </c>
      <c r="I1275" t="s">
        <v>7736</v>
      </c>
      <c r="J1275">
        <v>17</v>
      </c>
      <c r="K1275">
        <v>3.28</v>
      </c>
      <c r="L1275">
        <v>3.1E-2</v>
      </c>
      <c r="M1275">
        <v>54.03</v>
      </c>
      <c r="N1275">
        <v>35.119999999999997</v>
      </c>
      <c r="O1275">
        <v>18.91</v>
      </c>
      <c r="P1275" t="s">
        <v>7761</v>
      </c>
    </row>
    <row r="1276" spans="1:16" x14ac:dyDescent="0.25">
      <c r="A1276" s="1">
        <v>45801</v>
      </c>
      <c r="B1276" t="s">
        <v>1290</v>
      </c>
      <c r="C1276" t="s">
        <v>5315</v>
      </c>
      <c r="D1276" t="s">
        <v>7698</v>
      </c>
      <c r="E1276" t="s">
        <v>7701</v>
      </c>
      <c r="F1276" t="s">
        <v>7705</v>
      </c>
      <c r="G1276" t="s">
        <v>7705</v>
      </c>
      <c r="H1276" t="s">
        <v>7723</v>
      </c>
      <c r="I1276" t="s">
        <v>7746</v>
      </c>
      <c r="J1276">
        <v>9</v>
      </c>
      <c r="K1276">
        <v>1.55</v>
      </c>
      <c r="L1276">
        <v>0.112</v>
      </c>
      <c r="M1276">
        <v>12.39</v>
      </c>
      <c r="N1276">
        <v>8.3000000000000007</v>
      </c>
      <c r="O1276">
        <v>4.09</v>
      </c>
      <c r="P1276" t="s">
        <v>7757</v>
      </c>
    </row>
    <row r="1277" spans="1:16" x14ac:dyDescent="0.25">
      <c r="A1277" s="1">
        <v>45545</v>
      </c>
      <c r="B1277" t="s">
        <v>1291</v>
      </c>
      <c r="C1277" t="s">
        <v>6100</v>
      </c>
      <c r="D1277" t="s">
        <v>7700</v>
      </c>
      <c r="E1277" t="s">
        <v>7702</v>
      </c>
      <c r="F1277" t="s">
        <v>7705</v>
      </c>
      <c r="G1277" t="s">
        <v>7705</v>
      </c>
      <c r="H1277" t="s">
        <v>7724</v>
      </c>
      <c r="I1277" t="s">
        <v>7731</v>
      </c>
      <c r="J1277">
        <v>17</v>
      </c>
      <c r="K1277">
        <v>2.06</v>
      </c>
      <c r="L1277">
        <v>9.4E-2</v>
      </c>
      <c r="M1277">
        <v>31.73</v>
      </c>
      <c r="N1277">
        <v>22.21</v>
      </c>
      <c r="O1277">
        <v>9.52</v>
      </c>
      <c r="P1277" t="s">
        <v>7761</v>
      </c>
    </row>
    <row r="1278" spans="1:16" x14ac:dyDescent="0.25">
      <c r="A1278" s="1">
        <v>45481</v>
      </c>
      <c r="B1278" t="s">
        <v>1292</v>
      </c>
      <c r="C1278" t="s">
        <v>6101</v>
      </c>
      <c r="D1278" t="s">
        <v>7699</v>
      </c>
      <c r="E1278" t="s">
        <v>7701</v>
      </c>
      <c r="F1278" t="s">
        <v>7707</v>
      </c>
      <c r="G1278" t="s">
        <v>7712</v>
      </c>
      <c r="H1278" t="s">
        <v>7724</v>
      </c>
      <c r="I1278" t="s">
        <v>7751</v>
      </c>
      <c r="J1278">
        <v>7</v>
      </c>
      <c r="K1278">
        <v>1.56</v>
      </c>
      <c r="L1278">
        <v>4.4999999999999998E-2</v>
      </c>
      <c r="M1278">
        <v>10.43</v>
      </c>
      <c r="N1278">
        <v>7.3</v>
      </c>
      <c r="O1278">
        <v>3.13</v>
      </c>
      <c r="P1278" t="s">
        <v>7760</v>
      </c>
    </row>
    <row r="1279" spans="1:16" x14ac:dyDescent="0.25">
      <c r="A1279" s="1">
        <v>45445</v>
      </c>
      <c r="B1279" t="s">
        <v>1293</v>
      </c>
      <c r="C1279" t="s">
        <v>6102</v>
      </c>
      <c r="D1279" t="s">
        <v>7698</v>
      </c>
      <c r="E1279" t="s">
        <v>7701</v>
      </c>
      <c r="F1279" t="s">
        <v>7708</v>
      </c>
      <c r="G1279" t="s">
        <v>7718</v>
      </c>
      <c r="H1279" t="s">
        <v>7726</v>
      </c>
      <c r="I1279" t="s">
        <v>7745</v>
      </c>
      <c r="J1279">
        <v>2</v>
      </c>
      <c r="K1279">
        <v>29.32</v>
      </c>
      <c r="L1279">
        <v>0.13800000000000001</v>
      </c>
      <c r="M1279">
        <v>50.55</v>
      </c>
      <c r="N1279">
        <v>27.8</v>
      </c>
      <c r="O1279">
        <v>22.75</v>
      </c>
      <c r="P1279" t="s">
        <v>7758</v>
      </c>
    </row>
    <row r="1280" spans="1:16" x14ac:dyDescent="0.25">
      <c r="A1280" s="1">
        <v>45893</v>
      </c>
      <c r="B1280" t="s">
        <v>1294</v>
      </c>
      <c r="C1280" t="s">
        <v>5720</v>
      </c>
      <c r="D1280" t="s">
        <v>7698</v>
      </c>
      <c r="E1280" t="s">
        <v>7701</v>
      </c>
      <c r="F1280" t="s">
        <v>7708</v>
      </c>
      <c r="G1280" t="s">
        <v>7718</v>
      </c>
      <c r="H1280" t="s">
        <v>7729</v>
      </c>
      <c r="I1280" t="s">
        <v>7753</v>
      </c>
      <c r="J1280">
        <v>15</v>
      </c>
      <c r="K1280">
        <v>1.4</v>
      </c>
      <c r="L1280">
        <v>0.14299999999999999</v>
      </c>
      <c r="M1280">
        <v>18</v>
      </c>
      <c r="N1280">
        <v>12.96</v>
      </c>
      <c r="O1280">
        <v>5.04</v>
      </c>
      <c r="P1280" t="s">
        <v>7760</v>
      </c>
    </row>
    <row r="1281" spans="1:16" x14ac:dyDescent="0.25">
      <c r="A1281" s="1">
        <v>45575</v>
      </c>
      <c r="B1281" t="s">
        <v>1295</v>
      </c>
      <c r="C1281" t="s">
        <v>5022</v>
      </c>
      <c r="D1281" t="s">
        <v>7698</v>
      </c>
      <c r="E1281" t="s">
        <v>7702</v>
      </c>
      <c r="F1281" t="s">
        <v>7708</v>
      </c>
      <c r="G1281" t="s">
        <v>7720</v>
      </c>
      <c r="H1281" t="s">
        <v>7729</v>
      </c>
      <c r="I1281" t="s">
        <v>7749</v>
      </c>
      <c r="J1281">
        <v>6</v>
      </c>
      <c r="K1281">
        <v>1.98</v>
      </c>
      <c r="L1281">
        <v>5.7000000000000002E-2</v>
      </c>
      <c r="M1281">
        <v>11.2</v>
      </c>
      <c r="N1281">
        <v>8.06</v>
      </c>
      <c r="O1281">
        <v>3.14</v>
      </c>
      <c r="P1281" t="s">
        <v>7759</v>
      </c>
    </row>
    <row r="1282" spans="1:16" x14ac:dyDescent="0.25">
      <c r="A1282" s="1">
        <v>45677</v>
      </c>
      <c r="B1282" t="s">
        <v>1296</v>
      </c>
      <c r="C1282" t="s">
        <v>6103</v>
      </c>
      <c r="D1282" t="s">
        <v>7698</v>
      </c>
      <c r="E1282" t="s">
        <v>7702</v>
      </c>
      <c r="F1282" t="s">
        <v>7707</v>
      </c>
      <c r="G1282" t="s">
        <v>7717</v>
      </c>
      <c r="H1282" t="s">
        <v>7728</v>
      </c>
      <c r="I1282" t="s">
        <v>7755</v>
      </c>
      <c r="J1282">
        <v>1</v>
      </c>
      <c r="K1282">
        <v>2.79</v>
      </c>
      <c r="L1282">
        <v>0</v>
      </c>
      <c r="M1282">
        <v>2.79</v>
      </c>
      <c r="N1282">
        <v>1.81</v>
      </c>
      <c r="O1282">
        <v>0.98</v>
      </c>
      <c r="P1282" t="s">
        <v>7760</v>
      </c>
    </row>
    <row r="1283" spans="1:16" x14ac:dyDescent="0.25">
      <c r="A1283" s="1">
        <v>45866</v>
      </c>
      <c r="B1283" t="s">
        <v>1297</v>
      </c>
      <c r="C1283" t="s">
        <v>6104</v>
      </c>
      <c r="D1283" t="s">
        <v>7700</v>
      </c>
      <c r="E1283" t="s">
        <v>7702</v>
      </c>
      <c r="F1283" t="s">
        <v>7707</v>
      </c>
      <c r="G1283" t="s">
        <v>7715</v>
      </c>
      <c r="H1283" t="s">
        <v>7723</v>
      </c>
      <c r="I1283" t="s">
        <v>7746</v>
      </c>
      <c r="J1283">
        <v>16</v>
      </c>
      <c r="K1283">
        <v>1.62</v>
      </c>
      <c r="L1283">
        <v>0.10100000000000001</v>
      </c>
      <c r="M1283">
        <v>23.3</v>
      </c>
      <c r="N1283">
        <v>15.61</v>
      </c>
      <c r="O1283">
        <v>7.69</v>
      </c>
      <c r="P1283" t="s">
        <v>7759</v>
      </c>
    </row>
    <row r="1284" spans="1:16" x14ac:dyDescent="0.25">
      <c r="A1284" s="1">
        <v>45854</v>
      </c>
      <c r="B1284" t="s">
        <v>1298</v>
      </c>
      <c r="C1284" t="s">
        <v>6105</v>
      </c>
      <c r="D1284" t="s">
        <v>7698</v>
      </c>
      <c r="E1284" t="s">
        <v>7702</v>
      </c>
      <c r="F1284" t="s">
        <v>7708</v>
      </c>
      <c r="G1284" t="s">
        <v>7718</v>
      </c>
      <c r="H1284" t="s">
        <v>7724</v>
      </c>
      <c r="I1284" t="s">
        <v>7751</v>
      </c>
      <c r="J1284">
        <v>6</v>
      </c>
      <c r="K1284">
        <v>2.19</v>
      </c>
      <c r="L1284">
        <v>5.0999999999999997E-2</v>
      </c>
      <c r="M1284">
        <v>12.47</v>
      </c>
      <c r="N1284">
        <v>8.73</v>
      </c>
      <c r="O1284">
        <v>3.74</v>
      </c>
      <c r="P1284" t="s">
        <v>7760</v>
      </c>
    </row>
    <row r="1285" spans="1:16" x14ac:dyDescent="0.25">
      <c r="A1285" s="1">
        <v>45732</v>
      </c>
      <c r="B1285" t="s">
        <v>1299</v>
      </c>
      <c r="C1285" t="s">
        <v>6106</v>
      </c>
      <c r="D1285" t="s">
        <v>7698</v>
      </c>
      <c r="E1285" t="s">
        <v>7702</v>
      </c>
      <c r="F1285" t="s">
        <v>7708</v>
      </c>
      <c r="G1285" t="s">
        <v>7713</v>
      </c>
      <c r="H1285" t="s">
        <v>7728</v>
      </c>
      <c r="I1285" t="s">
        <v>7755</v>
      </c>
      <c r="J1285">
        <v>18</v>
      </c>
      <c r="K1285">
        <v>3.28</v>
      </c>
      <c r="L1285">
        <v>0.11600000000000001</v>
      </c>
      <c r="M1285">
        <v>52.19</v>
      </c>
      <c r="N1285">
        <v>33.92</v>
      </c>
      <c r="O1285">
        <v>18.27</v>
      </c>
      <c r="P1285" t="s">
        <v>7760</v>
      </c>
    </row>
    <row r="1286" spans="1:16" x14ac:dyDescent="0.25">
      <c r="A1286" s="1">
        <v>45578</v>
      </c>
      <c r="B1286" t="s">
        <v>1300</v>
      </c>
      <c r="C1286" t="s">
        <v>6107</v>
      </c>
      <c r="D1286" t="s">
        <v>7700</v>
      </c>
      <c r="E1286" t="s">
        <v>7702</v>
      </c>
      <c r="F1286" t="s">
        <v>7707</v>
      </c>
      <c r="G1286" t="s">
        <v>7717</v>
      </c>
      <c r="H1286" t="s">
        <v>7723</v>
      </c>
      <c r="I1286" t="s">
        <v>7730</v>
      </c>
      <c r="J1286">
        <v>8</v>
      </c>
      <c r="K1286">
        <v>1.38</v>
      </c>
      <c r="L1286">
        <v>8.6999999999999994E-2</v>
      </c>
      <c r="M1286">
        <v>10.08</v>
      </c>
      <c r="N1286">
        <v>6.75</v>
      </c>
      <c r="O1286">
        <v>3.33</v>
      </c>
      <c r="P1286" t="s">
        <v>7760</v>
      </c>
    </row>
    <row r="1287" spans="1:16" x14ac:dyDescent="0.25">
      <c r="A1287" s="1">
        <v>45498</v>
      </c>
      <c r="B1287" t="s">
        <v>1301</v>
      </c>
      <c r="C1287" t="s">
        <v>5427</v>
      </c>
      <c r="D1287" t="s">
        <v>7698</v>
      </c>
      <c r="E1287" t="s">
        <v>7703</v>
      </c>
      <c r="F1287" t="s">
        <v>7709</v>
      </c>
      <c r="G1287" t="s">
        <v>7706</v>
      </c>
      <c r="H1287" t="s">
        <v>7729</v>
      </c>
      <c r="I1287" t="s">
        <v>7742</v>
      </c>
      <c r="J1287">
        <v>19</v>
      </c>
      <c r="K1287">
        <v>2.4700000000000002</v>
      </c>
      <c r="L1287">
        <v>5.3999999999999999E-2</v>
      </c>
      <c r="M1287">
        <v>44.4</v>
      </c>
      <c r="N1287">
        <v>31.97</v>
      </c>
      <c r="O1287">
        <v>12.43</v>
      </c>
      <c r="P1287" t="s">
        <v>7760</v>
      </c>
    </row>
    <row r="1288" spans="1:16" x14ac:dyDescent="0.25">
      <c r="A1288" s="1">
        <v>45679</v>
      </c>
      <c r="B1288" t="s">
        <v>1302</v>
      </c>
      <c r="C1288" t="s">
        <v>5427</v>
      </c>
      <c r="D1288" t="s">
        <v>7699</v>
      </c>
      <c r="E1288" t="s">
        <v>7702</v>
      </c>
      <c r="F1288" t="s">
        <v>7704</v>
      </c>
      <c r="G1288" t="s">
        <v>7710</v>
      </c>
      <c r="H1288" t="s">
        <v>7723</v>
      </c>
      <c r="I1288" t="s">
        <v>7730</v>
      </c>
      <c r="J1288">
        <v>1</v>
      </c>
      <c r="K1288">
        <v>1.67</v>
      </c>
      <c r="L1288">
        <v>0</v>
      </c>
      <c r="M1288">
        <v>1.67</v>
      </c>
      <c r="N1288">
        <v>1.1200000000000001</v>
      </c>
      <c r="O1288">
        <v>0.55000000000000004</v>
      </c>
      <c r="P1288" t="s">
        <v>7759</v>
      </c>
    </row>
    <row r="1289" spans="1:16" x14ac:dyDescent="0.25">
      <c r="A1289" s="1">
        <v>45484</v>
      </c>
      <c r="B1289" t="s">
        <v>1303</v>
      </c>
      <c r="C1289" t="s">
        <v>6108</v>
      </c>
      <c r="D1289" t="s">
        <v>7700</v>
      </c>
      <c r="E1289" t="s">
        <v>7702</v>
      </c>
      <c r="F1289" t="s">
        <v>7704</v>
      </c>
      <c r="G1289" t="s">
        <v>7704</v>
      </c>
      <c r="H1289" t="s">
        <v>7729</v>
      </c>
      <c r="I1289" t="s">
        <v>7737</v>
      </c>
      <c r="J1289">
        <v>6</v>
      </c>
      <c r="K1289">
        <v>1.41</v>
      </c>
      <c r="L1289">
        <v>0</v>
      </c>
      <c r="M1289">
        <v>8.4600000000000009</v>
      </c>
      <c r="N1289">
        <v>6.09</v>
      </c>
      <c r="O1289">
        <v>2.37</v>
      </c>
      <c r="P1289" t="s">
        <v>7760</v>
      </c>
    </row>
    <row r="1290" spans="1:16" x14ac:dyDescent="0.25">
      <c r="A1290" s="1">
        <v>45800</v>
      </c>
      <c r="B1290" t="s">
        <v>1304</v>
      </c>
      <c r="C1290" t="s">
        <v>5779</v>
      </c>
      <c r="D1290" t="s">
        <v>7699</v>
      </c>
      <c r="E1290" t="s">
        <v>7702</v>
      </c>
      <c r="F1290" t="s">
        <v>7705</v>
      </c>
      <c r="G1290" t="s">
        <v>7705</v>
      </c>
      <c r="H1290" t="s">
        <v>7725</v>
      </c>
      <c r="I1290" t="s">
        <v>7732</v>
      </c>
      <c r="J1290">
        <v>19</v>
      </c>
      <c r="K1290">
        <v>1.96</v>
      </c>
      <c r="L1290">
        <v>0</v>
      </c>
      <c r="M1290">
        <v>37.24</v>
      </c>
      <c r="N1290">
        <v>29.05</v>
      </c>
      <c r="O1290">
        <v>8.19</v>
      </c>
      <c r="P1290" t="s">
        <v>7760</v>
      </c>
    </row>
    <row r="1291" spans="1:16" x14ac:dyDescent="0.25">
      <c r="A1291" s="1">
        <v>45513</v>
      </c>
      <c r="B1291" t="s">
        <v>1305</v>
      </c>
      <c r="C1291" t="s">
        <v>6109</v>
      </c>
      <c r="D1291" t="s">
        <v>7700</v>
      </c>
      <c r="E1291" t="s">
        <v>7701</v>
      </c>
      <c r="F1291" t="s">
        <v>7709</v>
      </c>
      <c r="G1291" t="s">
        <v>7719</v>
      </c>
      <c r="H1291" t="s">
        <v>7729</v>
      </c>
      <c r="I1291" t="s">
        <v>7749</v>
      </c>
      <c r="J1291">
        <v>15</v>
      </c>
      <c r="K1291">
        <v>2.4700000000000002</v>
      </c>
      <c r="L1291">
        <v>0.112</v>
      </c>
      <c r="M1291">
        <v>32.9</v>
      </c>
      <c r="N1291">
        <v>23.69</v>
      </c>
      <c r="O1291">
        <v>9.2100000000000009</v>
      </c>
      <c r="P1291" t="s">
        <v>7760</v>
      </c>
    </row>
    <row r="1292" spans="1:16" x14ac:dyDescent="0.25">
      <c r="A1292" s="1">
        <v>45324</v>
      </c>
      <c r="B1292" t="s">
        <v>1306</v>
      </c>
      <c r="C1292" t="s">
        <v>6110</v>
      </c>
      <c r="D1292" t="s">
        <v>7700</v>
      </c>
      <c r="E1292" t="s">
        <v>7702</v>
      </c>
      <c r="F1292" t="s">
        <v>7707</v>
      </c>
      <c r="G1292" t="s">
        <v>7717</v>
      </c>
      <c r="H1292" t="s">
        <v>7723</v>
      </c>
      <c r="I1292" t="s">
        <v>7739</v>
      </c>
      <c r="J1292">
        <v>18</v>
      </c>
      <c r="K1292">
        <v>1.8</v>
      </c>
      <c r="L1292">
        <v>5.8000000000000003E-2</v>
      </c>
      <c r="M1292">
        <v>30.52</v>
      </c>
      <c r="N1292">
        <v>20.45</v>
      </c>
      <c r="O1292">
        <v>10.07</v>
      </c>
      <c r="P1292" t="s">
        <v>7760</v>
      </c>
    </row>
    <row r="1293" spans="1:16" x14ac:dyDescent="0.25">
      <c r="A1293" s="1">
        <v>45340</v>
      </c>
      <c r="B1293" t="s">
        <v>1307</v>
      </c>
      <c r="C1293" t="s">
        <v>6111</v>
      </c>
      <c r="D1293" t="s">
        <v>7699</v>
      </c>
      <c r="E1293" t="s">
        <v>7701</v>
      </c>
      <c r="F1293" t="s">
        <v>7706</v>
      </c>
      <c r="G1293" t="s">
        <v>7706</v>
      </c>
      <c r="H1293" t="s">
        <v>7728</v>
      </c>
      <c r="I1293" t="s">
        <v>7755</v>
      </c>
      <c r="J1293">
        <v>16</v>
      </c>
      <c r="K1293">
        <v>3.31</v>
      </c>
      <c r="L1293">
        <v>5.6000000000000001E-2</v>
      </c>
      <c r="M1293">
        <v>49.99</v>
      </c>
      <c r="N1293">
        <v>32.49</v>
      </c>
      <c r="O1293">
        <v>17.5</v>
      </c>
      <c r="P1293" t="s">
        <v>7760</v>
      </c>
    </row>
    <row r="1294" spans="1:16" x14ac:dyDescent="0.25">
      <c r="A1294" s="1">
        <v>45585</v>
      </c>
      <c r="B1294" t="s">
        <v>1308</v>
      </c>
      <c r="C1294" t="s">
        <v>5705</v>
      </c>
      <c r="D1294" t="s">
        <v>7700</v>
      </c>
      <c r="E1294" t="s">
        <v>7701</v>
      </c>
      <c r="F1294" t="s">
        <v>7705</v>
      </c>
      <c r="G1294" t="s">
        <v>7711</v>
      </c>
      <c r="H1294" t="s">
        <v>7725</v>
      </c>
      <c r="I1294" t="s">
        <v>7732</v>
      </c>
      <c r="J1294">
        <v>11</v>
      </c>
      <c r="K1294">
        <v>2.13</v>
      </c>
      <c r="L1294">
        <v>2.9000000000000001E-2</v>
      </c>
      <c r="M1294">
        <v>22.75</v>
      </c>
      <c r="N1294">
        <v>17.75</v>
      </c>
      <c r="O1294">
        <v>5</v>
      </c>
      <c r="P1294" t="s">
        <v>7760</v>
      </c>
    </row>
    <row r="1295" spans="1:16" x14ac:dyDescent="0.25">
      <c r="A1295" s="1">
        <v>45695</v>
      </c>
      <c r="B1295" t="s">
        <v>1309</v>
      </c>
      <c r="C1295" t="s">
        <v>6112</v>
      </c>
      <c r="D1295" t="s">
        <v>7700</v>
      </c>
      <c r="E1295" t="s">
        <v>7701</v>
      </c>
      <c r="F1295" t="s">
        <v>7707</v>
      </c>
      <c r="G1295" t="s">
        <v>7717</v>
      </c>
      <c r="H1295" t="s">
        <v>7729</v>
      </c>
      <c r="I1295" t="s">
        <v>7742</v>
      </c>
      <c r="J1295">
        <v>5</v>
      </c>
      <c r="K1295">
        <v>1.58</v>
      </c>
      <c r="L1295">
        <v>6.8000000000000005E-2</v>
      </c>
      <c r="M1295">
        <v>7.36</v>
      </c>
      <c r="N1295">
        <v>5.3</v>
      </c>
      <c r="O1295">
        <v>2.06</v>
      </c>
      <c r="P1295" t="s">
        <v>7760</v>
      </c>
    </row>
    <row r="1296" spans="1:16" x14ac:dyDescent="0.25">
      <c r="A1296" s="1">
        <v>45620</v>
      </c>
      <c r="B1296" t="s">
        <v>1310</v>
      </c>
      <c r="C1296" t="s">
        <v>5644</v>
      </c>
      <c r="D1296" t="s">
        <v>7698</v>
      </c>
      <c r="E1296" t="s">
        <v>7702</v>
      </c>
      <c r="F1296" t="s">
        <v>7708</v>
      </c>
      <c r="G1296" t="s">
        <v>7713</v>
      </c>
      <c r="H1296" t="s">
        <v>7724</v>
      </c>
      <c r="I1296" t="s">
        <v>7751</v>
      </c>
      <c r="J1296">
        <v>7</v>
      </c>
      <c r="K1296">
        <v>2.42</v>
      </c>
      <c r="L1296">
        <v>1.9E-2</v>
      </c>
      <c r="M1296">
        <v>16.62</v>
      </c>
      <c r="N1296">
        <v>11.63</v>
      </c>
      <c r="O1296">
        <v>4.99</v>
      </c>
      <c r="P1296" t="s">
        <v>7760</v>
      </c>
    </row>
    <row r="1297" spans="1:16" x14ac:dyDescent="0.25">
      <c r="A1297" s="1">
        <v>45703</v>
      </c>
      <c r="B1297" t="s">
        <v>1311</v>
      </c>
      <c r="C1297" t="s">
        <v>5381</v>
      </c>
      <c r="D1297" t="s">
        <v>7700</v>
      </c>
      <c r="E1297" t="s">
        <v>7701</v>
      </c>
      <c r="F1297" t="s">
        <v>7705</v>
      </c>
      <c r="G1297" t="s">
        <v>7705</v>
      </c>
      <c r="H1297" t="s">
        <v>7725</v>
      </c>
      <c r="I1297" t="s">
        <v>7744</v>
      </c>
      <c r="J1297">
        <v>20</v>
      </c>
      <c r="K1297">
        <v>2.94</v>
      </c>
      <c r="L1297">
        <v>0</v>
      </c>
      <c r="M1297">
        <v>58.8</v>
      </c>
      <c r="N1297">
        <v>45.86</v>
      </c>
      <c r="O1297">
        <v>12.94</v>
      </c>
      <c r="P1297" t="s">
        <v>7760</v>
      </c>
    </row>
    <row r="1298" spans="1:16" x14ac:dyDescent="0.25">
      <c r="A1298" s="1">
        <v>45812</v>
      </c>
      <c r="B1298" t="s">
        <v>1312</v>
      </c>
      <c r="C1298" t="s">
        <v>5593</v>
      </c>
      <c r="D1298" t="s">
        <v>7698</v>
      </c>
      <c r="E1298" t="s">
        <v>7702</v>
      </c>
      <c r="F1298" t="s">
        <v>7705</v>
      </c>
      <c r="G1298" t="s">
        <v>7711</v>
      </c>
      <c r="H1298" t="s">
        <v>7728</v>
      </c>
      <c r="I1298" t="s">
        <v>7736</v>
      </c>
      <c r="J1298">
        <v>5</v>
      </c>
      <c r="K1298">
        <v>2.96</v>
      </c>
      <c r="L1298">
        <v>0.11799999999999999</v>
      </c>
      <c r="M1298">
        <v>13.05</v>
      </c>
      <c r="N1298">
        <v>8.48</v>
      </c>
      <c r="O1298">
        <v>4.57</v>
      </c>
      <c r="P1298" t="s">
        <v>7759</v>
      </c>
    </row>
    <row r="1299" spans="1:16" x14ac:dyDescent="0.25">
      <c r="A1299" s="1">
        <v>45867</v>
      </c>
      <c r="B1299" t="s">
        <v>1313</v>
      </c>
      <c r="C1299" t="s">
        <v>6113</v>
      </c>
      <c r="D1299" t="s">
        <v>7700</v>
      </c>
      <c r="E1299" t="s">
        <v>7702</v>
      </c>
      <c r="F1299" t="s">
        <v>7706</v>
      </c>
      <c r="G1299" t="s">
        <v>7706</v>
      </c>
      <c r="H1299" t="s">
        <v>7726</v>
      </c>
      <c r="I1299" t="s">
        <v>7748</v>
      </c>
      <c r="J1299">
        <v>9</v>
      </c>
      <c r="K1299">
        <v>10.91</v>
      </c>
      <c r="L1299">
        <v>5.8000000000000003E-2</v>
      </c>
      <c r="M1299">
        <v>92.49</v>
      </c>
      <c r="N1299">
        <v>50.87</v>
      </c>
      <c r="O1299">
        <v>41.62</v>
      </c>
      <c r="P1299" t="s">
        <v>7761</v>
      </c>
    </row>
    <row r="1300" spans="1:16" x14ac:dyDescent="0.25">
      <c r="A1300" s="1">
        <v>45901</v>
      </c>
      <c r="B1300" t="s">
        <v>1314</v>
      </c>
      <c r="C1300" t="s">
        <v>6114</v>
      </c>
      <c r="D1300" t="s">
        <v>7700</v>
      </c>
      <c r="E1300" t="s">
        <v>7702</v>
      </c>
      <c r="F1300" t="s">
        <v>7704</v>
      </c>
      <c r="G1300" t="s">
        <v>7710</v>
      </c>
      <c r="H1300" t="s">
        <v>7723</v>
      </c>
      <c r="I1300" t="s">
        <v>7746</v>
      </c>
      <c r="J1300">
        <v>5</v>
      </c>
      <c r="K1300">
        <v>1.34</v>
      </c>
      <c r="L1300">
        <v>8.8999999999999996E-2</v>
      </c>
      <c r="M1300">
        <v>6.1</v>
      </c>
      <c r="N1300">
        <v>4.09</v>
      </c>
      <c r="O1300">
        <v>2.0099999999999998</v>
      </c>
      <c r="P1300" t="s">
        <v>7761</v>
      </c>
    </row>
    <row r="1301" spans="1:16" x14ac:dyDescent="0.25">
      <c r="A1301" s="1">
        <v>45545</v>
      </c>
      <c r="B1301" t="s">
        <v>1315</v>
      </c>
      <c r="C1301" t="s">
        <v>5581</v>
      </c>
      <c r="D1301" t="s">
        <v>7700</v>
      </c>
      <c r="E1301" t="s">
        <v>7702</v>
      </c>
      <c r="F1301" t="s">
        <v>7705</v>
      </c>
      <c r="G1301" t="s">
        <v>7705</v>
      </c>
      <c r="H1301" t="s">
        <v>7726</v>
      </c>
      <c r="I1301" t="s">
        <v>7745</v>
      </c>
      <c r="J1301">
        <v>11</v>
      </c>
      <c r="K1301">
        <v>15.58</v>
      </c>
      <c r="L1301">
        <v>2.9000000000000001E-2</v>
      </c>
      <c r="M1301">
        <v>166.41</v>
      </c>
      <c r="N1301">
        <v>91.53</v>
      </c>
      <c r="O1301">
        <v>74.88</v>
      </c>
      <c r="P1301" t="s">
        <v>7761</v>
      </c>
    </row>
    <row r="1302" spans="1:16" x14ac:dyDescent="0.25">
      <c r="A1302" s="1">
        <v>45842</v>
      </c>
      <c r="B1302" t="s">
        <v>1316</v>
      </c>
      <c r="C1302" t="s">
        <v>6115</v>
      </c>
      <c r="D1302" t="s">
        <v>7700</v>
      </c>
      <c r="E1302" t="s">
        <v>7701</v>
      </c>
      <c r="F1302" t="s">
        <v>7708</v>
      </c>
      <c r="G1302" t="s">
        <v>7718</v>
      </c>
      <c r="H1302" t="s">
        <v>7727</v>
      </c>
      <c r="I1302" t="s">
        <v>7740</v>
      </c>
      <c r="J1302">
        <v>11</v>
      </c>
      <c r="K1302">
        <v>1.1000000000000001</v>
      </c>
      <c r="L1302">
        <v>9.4E-2</v>
      </c>
      <c r="M1302">
        <v>10.96</v>
      </c>
      <c r="N1302">
        <v>8.2200000000000006</v>
      </c>
      <c r="O1302">
        <v>2.74</v>
      </c>
      <c r="P1302" t="s">
        <v>7761</v>
      </c>
    </row>
    <row r="1303" spans="1:16" x14ac:dyDescent="0.25">
      <c r="A1303" s="1">
        <v>45826</v>
      </c>
      <c r="B1303" t="s">
        <v>1317</v>
      </c>
      <c r="C1303" t="s">
        <v>5296</v>
      </c>
      <c r="D1303" t="s">
        <v>7698</v>
      </c>
      <c r="E1303" t="s">
        <v>7701</v>
      </c>
      <c r="F1303" t="s">
        <v>7708</v>
      </c>
      <c r="G1303" t="s">
        <v>7713</v>
      </c>
      <c r="H1303" t="s">
        <v>7724</v>
      </c>
      <c r="I1303" t="s">
        <v>7751</v>
      </c>
      <c r="J1303">
        <v>19</v>
      </c>
      <c r="K1303">
        <v>1.58</v>
      </c>
      <c r="L1303">
        <v>0.06</v>
      </c>
      <c r="M1303">
        <v>28.22</v>
      </c>
      <c r="N1303">
        <v>19.75</v>
      </c>
      <c r="O1303">
        <v>8.4700000000000006</v>
      </c>
      <c r="P1303" t="s">
        <v>7757</v>
      </c>
    </row>
    <row r="1304" spans="1:16" x14ac:dyDescent="0.25">
      <c r="A1304" s="1">
        <v>45313</v>
      </c>
      <c r="B1304" t="s">
        <v>1318</v>
      </c>
      <c r="C1304" t="s">
        <v>5081</v>
      </c>
      <c r="D1304" t="s">
        <v>7700</v>
      </c>
      <c r="E1304" t="s">
        <v>7702</v>
      </c>
      <c r="F1304" t="s">
        <v>7709</v>
      </c>
      <c r="G1304" t="s">
        <v>7719</v>
      </c>
      <c r="H1304" t="s">
        <v>7723</v>
      </c>
      <c r="I1304" t="s">
        <v>7746</v>
      </c>
      <c r="J1304">
        <v>8</v>
      </c>
      <c r="K1304">
        <v>1.17</v>
      </c>
      <c r="L1304">
        <v>7.0000000000000001E-3</v>
      </c>
      <c r="M1304">
        <v>9.2899999999999991</v>
      </c>
      <c r="N1304">
        <v>6.22</v>
      </c>
      <c r="O1304">
        <v>3.07</v>
      </c>
      <c r="P1304" t="s">
        <v>7757</v>
      </c>
    </row>
    <row r="1305" spans="1:16" x14ac:dyDescent="0.25">
      <c r="A1305" s="1">
        <v>45620</v>
      </c>
      <c r="B1305" t="s">
        <v>1319</v>
      </c>
      <c r="C1305" t="s">
        <v>6116</v>
      </c>
      <c r="D1305" t="s">
        <v>7700</v>
      </c>
      <c r="E1305" t="s">
        <v>7702</v>
      </c>
      <c r="F1305" t="s">
        <v>7708</v>
      </c>
      <c r="G1305" t="s">
        <v>7713</v>
      </c>
      <c r="H1305" t="s">
        <v>7727</v>
      </c>
      <c r="I1305" t="s">
        <v>7738</v>
      </c>
      <c r="J1305">
        <v>19</v>
      </c>
      <c r="K1305">
        <v>1.1299999999999999</v>
      </c>
      <c r="L1305">
        <v>0.16900000000000001</v>
      </c>
      <c r="M1305">
        <v>17.84</v>
      </c>
      <c r="N1305">
        <v>13.38</v>
      </c>
      <c r="O1305">
        <v>4.46</v>
      </c>
      <c r="P1305" t="s">
        <v>7758</v>
      </c>
    </row>
    <row r="1306" spans="1:16" x14ac:dyDescent="0.25">
      <c r="A1306" s="1">
        <v>45421</v>
      </c>
      <c r="B1306" t="s">
        <v>1320</v>
      </c>
      <c r="C1306" t="s">
        <v>6117</v>
      </c>
      <c r="D1306" t="s">
        <v>7700</v>
      </c>
      <c r="E1306" t="s">
        <v>7702</v>
      </c>
      <c r="F1306" t="s">
        <v>7708</v>
      </c>
      <c r="G1306" t="s">
        <v>7716</v>
      </c>
      <c r="H1306" t="s">
        <v>7723</v>
      </c>
      <c r="I1306" t="s">
        <v>7730</v>
      </c>
      <c r="J1306">
        <v>20</v>
      </c>
      <c r="K1306">
        <v>1.57</v>
      </c>
      <c r="L1306">
        <v>6.4000000000000001E-2</v>
      </c>
      <c r="M1306">
        <v>29.39</v>
      </c>
      <c r="N1306">
        <v>19.690000000000001</v>
      </c>
      <c r="O1306">
        <v>9.6999999999999993</v>
      </c>
      <c r="P1306" t="s">
        <v>7759</v>
      </c>
    </row>
    <row r="1307" spans="1:16" x14ac:dyDescent="0.25">
      <c r="A1307" s="1">
        <v>45670</v>
      </c>
      <c r="B1307" t="s">
        <v>1321</v>
      </c>
      <c r="C1307" t="s">
        <v>6118</v>
      </c>
      <c r="D1307" t="s">
        <v>7700</v>
      </c>
      <c r="E1307" t="s">
        <v>7701</v>
      </c>
      <c r="F1307" t="s">
        <v>7707</v>
      </c>
      <c r="G1307" t="s">
        <v>7715</v>
      </c>
      <c r="H1307" t="s">
        <v>7727</v>
      </c>
      <c r="I1307" t="s">
        <v>7740</v>
      </c>
      <c r="J1307">
        <v>18</v>
      </c>
      <c r="K1307">
        <v>1.79</v>
      </c>
      <c r="L1307">
        <v>0.10299999999999999</v>
      </c>
      <c r="M1307">
        <v>28.9</v>
      </c>
      <c r="N1307">
        <v>21.68</v>
      </c>
      <c r="O1307">
        <v>7.22</v>
      </c>
      <c r="P1307" t="s">
        <v>7760</v>
      </c>
    </row>
    <row r="1308" spans="1:16" x14ac:dyDescent="0.25">
      <c r="A1308" s="1">
        <v>45896</v>
      </c>
      <c r="B1308" t="s">
        <v>1322</v>
      </c>
      <c r="C1308" t="s">
        <v>5617</v>
      </c>
      <c r="D1308" t="s">
        <v>7700</v>
      </c>
      <c r="E1308" t="s">
        <v>7702</v>
      </c>
      <c r="F1308" t="s">
        <v>7707</v>
      </c>
      <c r="G1308" t="s">
        <v>7722</v>
      </c>
      <c r="H1308" t="s">
        <v>7723</v>
      </c>
      <c r="I1308" t="s">
        <v>7730</v>
      </c>
      <c r="J1308">
        <v>7</v>
      </c>
      <c r="K1308">
        <v>1.93</v>
      </c>
      <c r="L1308">
        <v>0.11799999999999999</v>
      </c>
      <c r="M1308">
        <v>11.92</v>
      </c>
      <c r="N1308">
        <v>7.99</v>
      </c>
      <c r="O1308">
        <v>3.93</v>
      </c>
      <c r="P1308" t="s">
        <v>7757</v>
      </c>
    </row>
    <row r="1309" spans="1:16" x14ac:dyDescent="0.25">
      <c r="A1309" s="1">
        <v>45701</v>
      </c>
      <c r="B1309" t="s">
        <v>1323</v>
      </c>
      <c r="C1309" t="s">
        <v>6119</v>
      </c>
      <c r="D1309" t="s">
        <v>7698</v>
      </c>
      <c r="E1309" t="s">
        <v>7702</v>
      </c>
      <c r="F1309" t="s">
        <v>7704</v>
      </c>
      <c r="G1309" t="s">
        <v>7704</v>
      </c>
      <c r="H1309" t="s">
        <v>7726</v>
      </c>
      <c r="I1309" t="s">
        <v>7756</v>
      </c>
      <c r="J1309">
        <v>9</v>
      </c>
      <c r="K1309">
        <v>27.27</v>
      </c>
      <c r="L1309">
        <v>0</v>
      </c>
      <c r="M1309">
        <v>245.43</v>
      </c>
      <c r="N1309">
        <v>134.99</v>
      </c>
      <c r="O1309">
        <v>110.44</v>
      </c>
      <c r="P1309" t="s">
        <v>7757</v>
      </c>
    </row>
    <row r="1310" spans="1:16" x14ac:dyDescent="0.25">
      <c r="A1310" s="1">
        <v>45489</v>
      </c>
      <c r="B1310" t="s">
        <v>1324</v>
      </c>
      <c r="C1310" t="s">
        <v>6120</v>
      </c>
      <c r="D1310" t="s">
        <v>7700</v>
      </c>
      <c r="E1310" t="s">
        <v>7702</v>
      </c>
      <c r="F1310" t="s">
        <v>7709</v>
      </c>
      <c r="G1310" t="s">
        <v>7719</v>
      </c>
      <c r="H1310" t="s">
        <v>7723</v>
      </c>
      <c r="I1310" t="s">
        <v>7746</v>
      </c>
      <c r="J1310">
        <v>7</v>
      </c>
      <c r="K1310">
        <v>1.76</v>
      </c>
      <c r="L1310">
        <v>2.1000000000000001E-2</v>
      </c>
      <c r="M1310">
        <v>12.06</v>
      </c>
      <c r="N1310">
        <v>8.08</v>
      </c>
      <c r="O1310">
        <v>3.98</v>
      </c>
      <c r="P1310" t="s">
        <v>7760</v>
      </c>
    </row>
    <row r="1311" spans="1:16" x14ac:dyDescent="0.25">
      <c r="A1311" s="1">
        <v>45618</v>
      </c>
      <c r="B1311" t="s">
        <v>1325</v>
      </c>
      <c r="C1311" t="s">
        <v>6121</v>
      </c>
      <c r="D1311" t="s">
        <v>7700</v>
      </c>
      <c r="E1311" t="s">
        <v>7701</v>
      </c>
      <c r="F1311" t="s">
        <v>7707</v>
      </c>
      <c r="G1311" t="s">
        <v>7715</v>
      </c>
      <c r="H1311" t="s">
        <v>7725</v>
      </c>
      <c r="I1311" t="s">
        <v>7735</v>
      </c>
      <c r="J1311">
        <v>13</v>
      </c>
      <c r="K1311">
        <v>2.57</v>
      </c>
      <c r="L1311">
        <v>0</v>
      </c>
      <c r="M1311">
        <v>33.409999999999997</v>
      </c>
      <c r="N1311">
        <v>26.06</v>
      </c>
      <c r="O1311">
        <v>7.35</v>
      </c>
      <c r="P1311" t="s">
        <v>7760</v>
      </c>
    </row>
    <row r="1312" spans="1:16" x14ac:dyDescent="0.25">
      <c r="A1312" s="1">
        <v>45715</v>
      </c>
      <c r="B1312" t="s">
        <v>1326</v>
      </c>
      <c r="C1312" t="s">
        <v>5376</v>
      </c>
      <c r="D1312" t="s">
        <v>7698</v>
      </c>
      <c r="E1312" t="s">
        <v>7702</v>
      </c>
      <c r="F1312" t="s">
        <v>7709</v>
      </c>
      <c r="G1312" t="s">
        <v>7709</v>
      </c>
      <c r="H1312" t="s">
        <v>7729</v>
      </c>
      <c r="I1312" t="s">
        <v>7742</v>
      </c>
      <c r="J1312">
        <v>6</v>
      </c>
      <c r="K1312">
        <v>2.2400000000000002</v>
      </c>
      <c r="L1312">
        <v>1.2999999999999999E-2</v>
      </c>
      <c r="M1312">
        <v>13.27</v>
      </c>
      <c r="N1312">
        <v>9.5500000000000007</v>
      </c>
      <c r="O1312">
        <v>3.72</v>
      </c>
      <c r="P1312" t="s">
        <v>7759</v>
      </c>
    </row>
    <row r="1313" spans="1:16" x14ac:dyDescent="0.25">
      <c r="A1313" s="1">
        <v>45468</v>
      </c>
      <c r="B1313" t="s">
        <v>1327</v>
      </c>
      <c r="C1313" t="s">
        <v>5148</v>
      </c>
      <c r="D1313" t="s">
        <v>7698</v>
      </c>
      <c r="E1313" t="s">
        <v>7702</v>
      </c>
      <c r="F1313" t="s">
        <v>7706</v>
      </c>
      <c r="G1313" t="s">
        <v>7706</v>
      </c>
      <c r="H1313" t="s">
        <v>7727</v>
      </c>
      <c r="I1313" t="s">
        <v>7740</v>
      </c>
      <c r="J1313">
        <v>16</v>
      </c>
      <c r="K1313">
        <v>1.58</v>
      </c>
      <c r="L1313">
        <v>1.4999999999999999E-2</v>
      </c>
      <c r="M1313">
        <v>24.9</v>
      </c>
      <c r="N1313">
        <v>18.68</v>
      </c>
      <c r="O1313">
        <v>6.22</v>
      </c>
      <c r="P1313" t="s">
        <v>7759</v>
      </c>
    </row>
    <row r="1314" spans="1:16" x14ac:dyDescent="0.25">
      <c r="A1314" s="1">
        <v>45638</v>
      </c>
      <c r="B1314" t="s">
        <v>1328</v>
      </c>
      <c r="C1314" t="s">
        <v>6122</v>
      </c>
      <c r="D1314" t="s">
        <v>7700</v>
      </c>
      <c r="E1314" t="s">
        <v>7701</v>
      </c>
      <c r="F1314" t="s">
        <v>7708</v>
      </c>
      <c r="G1314" t="s">
        <v>7716</v>
      </c>
      <c r="H1314" t="s">
        <v>7724</v>
      </c>
      <c r="I1314" t="s">
        <v>7751</v>
      </c>
      <c r="J1314">
        <v>1</v>
      </c>
      <c r="K1314">
        <v>1.74</v>
      </c>
      <c r="L1314">
        <v>7.3999999999999996E-2</v>
      </c>
      <c r="M1314">
        <v>1.61</v>
      </c>
      <c r="N1314">
        <v>1.1299999999999999</v>
      </c>
      <c r="O1314">
        <v>0.48</v>
      </c>
      <c r="P1314" t="s">
        <v>7761</v>
      </c>
    </row>
    <row r="1315" spans="1:16" x14ac:dyDescent="0.25">
      <c r="A1315" s="1">
        <v>45836</v>
      </c>
      <c r="B1315" t="s">
        <v>1329</v>
      </c>
      <c r="C1315" t="s">
        <v>6123</v>
      </c>
      <c r="D1315" t="s">
        <v>7700</v>
      </c>
      <c r="E1315" t="s">
        <v>7702</v>
      </c>
      <c r="F1315" t="s">
        <v>7707</v>
      </c>
      <c r="G1315" t="s">
        <v>7717</v>
      </c>
      <c r="H1315" t="s">
        <v>7728</v>
      </c>
      <c r="I1315" t="s">
        <v>7754</v>
      </c>
      <c r="J1315">
        <v>7</v>
      </c>
      <c r="K1315">
        <v>2.1</v>
      </c>
      <c r="L1315">
        <v>0.112</v>
      </c>
      <c r="M1315">
        <v>13.05</v>
      </c>
      <c r="N1315">
        <v>8.48</v>
      </c>
      <c r="O1315">
        <v>4.57</v>
      </c>
      <c r="P1315" t="s">
        <v>7760</v>
      </c>
    </row>
    <row r="1316" spans="1:16" x14ac:dyDescent="0.25">
      <c r="A1316" s="1">
        <v>45567</v>
      </c>
      <c r="B1316" t="s">
        <v>1330</v>
      </c>
      <c r="C1316" t="s">
        <v>6124</v>
      </c>
      <c r="D1316" t="s">
        <v>7698</v>
      </c>
      <c r="E1316" t="s">
        <v>7701</v>
      </c>
      <c r="F1316" t="s">
        <v>7709</v>
      </c>
      <c r="G1316" t="s">
        <v>7706</v>
      </c>
      <c r="H1316" t="s">
        <v>7729</v>
      </c>
      <c r="I1316" t="s">
        <v>7737</v>
      </c>
      <c r="J1316">
        <v>20</v>
      </c>
      <c r="K1316">
        <v>1.55</v>
      </c>
      <c r="L1316">
        <v>3.0000000000000001E-3</v>
      </c>
      <c r="M1316">
        <v>30.91</v>
      </c>
      <c r="N1316">
        <v>22.26</v>
      </c>
      <c r="O1316">
        <v>8.65</v>
      </c>
      <c r="P1316" t="s">
        <v>7758</v>
      </c>
    </row>
    <row r="1317" spans="1:16" x14ac:dyDescent="0.25">
      <c r="A1317" s="1">
        <v>45606</v>
      </c>
      <c r="B1317" t="s">
        <v>1331</v>
      </c>
      <c r="C1317" t="s">
        <v>6125</v>
      </c>
      <c r="D1317" t="s">
        <v>7700</v>
      </c>
      <c r="E1317" t="s">
        <v>7701</v>
      </c>
      <c r="F1317" t="s">
        <v>7704</v>
      </c>
      <c r="G1317" t="s">
        <v>7714</v>
      </c>
      <c r="H1317" t="s">
        <v>7724</v>
      </c>
      <c r="I1317" t="s">
        <v>7731</v>
      </c>
      <c r="J1317">
        <v>7</v>
      </c>
      <c r="K1317">
        <v>2.74</v>
      </c>
      <c r="L1317">
        <v>0.154</v>
      </c>
      <c r="M1317">
        <v>16.23</v>
      </c>
      <c r="N1317">
        <v>11.36</v>
      </c>
      <c r="O1317">
        <v>4.87</v>
      </c>
      <c r="P1317" t="s">
        <v>7760</v>
      </c>
    </row>
    <row r="1318" spans="1:16" x14ac:dyDescent="0.25">
      <c r="A1318" s="1">
        <v>45381</v>
      </c>
      <c r="B1318" t="s">
        <v>1332</v>
      </c>
      <c r="C1318" t="s">
        <v>5394</v>
      </c>
      <c r="D1318" t="s">
        <v>7700</v>
      </c>
      <c r="E1318" t="s">
        <v>7701</v>
      </c>
      <c r="F1318" t="s">
        <v>7708</v>
      </c>
      <c r="G1318" t="s">
        <v>7720</v>
      </c>
      <c r="H1318" t="s">
        <v>7728</v>
      </c>
      <c r="I1318" t="s">
        <v>7736</v>
      </c>
      <c r="J1318">
        <v>15</v>
      </c>
      <c r="K1318">
        <v>2.68</v>
      </c>
      <c r="L1318">
        <v>8.5000000000000006E-2</v>
      </c>
      <c r="M1318">
        <v>36.78</v>
      </c>
      <c r="N1318">
        <v>23.91</v>
      </c>
      <c r="O1318">
        <v>12.87</v>
      </c>
      <c r="P1318" t="s">
        <v>7757</v>
      </c>
    </row>
    <row r="1319" spans="1:16" x14ac:dyDescent="0.25">
      <c r="A1319" s="1">
        <v>45511</v>
      </c>
      <c r="B1319" t="s">
        <v>1333</v>
      </c>
      <c r="C1319" t="s">
        <v>6126</v>
      </c>
      <c r="D1319" t="s">
        <v>7700</v>
      </c>
      <c r="E1319" t="s">
        <v>7701</v>
      </c>
      <c r="F1319" t="s">
        <v>7708</v>
      </c>
      <c r="G1319" t="s">
        <v>7713</v>
      </c>
      <c r="H1319" t="s">
        <v>7727</v>
      </c>
      <c r="I1319" t="s">
        <v>7741</v>
      </c>
      <c r="J1319">
        <v>7</v>
      </c>
      <c r="K1319">
        <v>1.8</v>
      </c>
      <c r="L1319">
        <v>7.0999999999999994E-2</v>
      </c>
      <c r="M1319">
        <v>11.71</v>
      </c>
      <c r="N1319">
        <v>8.7799999999999994</v>
      </c>
      <c r="O1319">
        <v>2.93</v>
      </c>
      <c r="P1319" t="s">
        <v>7759</v>
      </c>
    </row>
    <row r="1320" spans="1:16" x14ac:dyDescent="0.25">
      <c r="A1320" s="1">
        <v>45749</v>
      </c>
      <c r="B1320" t="s">
        <v>1334</v>
      </c>
      <c r="C1320" t="s">
        <v>6127</v>
      </c>
      <c r="D1320" t="s">
        <v>7698</v>
      </c>
      <c r="E1320" t="s">
        <v>7702</v>
      </c>
      <c r="F1320" t="s">
        <v>7704</v>
      </c>
      <c r="G1320" t="s">
        <v>7704</v>
      </c>
      <c r="H1320" t="s">
        <v>7723</v>
      </c>
      <c r="I1320" t="s">
        <v>7739</v>
      </c>
      <c r="J1320">
        <v>7</v>
      </c>
      <c r="K1320">
        <v>1.27</v>
      </c>
      <c r="L1320">
        <v>0.11700000000000001</v>
      </c>
      <c r="M1320">
        <v>7.85</v>
      </c>
      <c r="N1320">
        <v>5.26</v>
      </c>
      <c r="O1320">
        <v>2.59</v>
      </c>
      <c r="P1320" t="s">
        <v>7760</v>
      </c>
    </row>
    <row r="1321" spans="1:16" x14ac:dyDescent="0.25">
      <c r="A1321" s="1">
        <v>45448</v>
      </c>
      <c r="B1321" t="s">
        <v>1335</v>
      </c>
      <c r="C1321" t="s">
        <v>6128</v>
      </c>
      <c r="D1321" t="s">
        <v>7698</v>
      </c>
      <c r="E1321" t="s">
        <v>7702</v>
      </c>
      <c r="F1321" t="s">
        <v>7707</v>
      </c>
      <c r="G1321" t="s">
        <v>7722</v>
      </c>
      <c r="H1321" t="s">
        <v>7723</v>
      </c>
      <c r="I1321" t="s">
        <v>7739</v>
      </c>
      <c r="J1321">
        <v>5</v>
      </c>
      <c r="K1321">
        <v>1.51</v>
      </c>
      <c r="L1321">
        <v>7.2999999999999995E-2</v>
      </c>
      <c r="M1321">
        <v>7</v>
      </c>
      <c r="N1321">
        <v>4.6900000000000004</v>
      </c>
      <c r="O1321">
        <v>2.31</v>
      </c>
      <c r="P1321" t="s">
        <v>7760</v>
      </c>
    </row>
    <row r="1322" spans="1:16" x14ac:dyDescent="0.25">
      <c r="A1322" s="1">
        <v>45900</v>
      </c>
      <c r="B1322" t="s">
        <v>1336</v>
      </c>
      <c r="C1322" t="s">
        <v>6129</v>
      </c>
      <c r="D1322" t="s">
        <v>7700</v>
      </c>
      <c r="E1322" t="s">
        <v>7702</v>
      </c>
      <c r="F1322" t="s">
        <v>7708</v>
      </c>
      <c r="G1322" t="s">
        <v>7718</v>
      </c>
      <c r="H1322" t="s">
        <v>7724</v>
      </c>
      <c r="I1322" t="s">
        <v>7731</v>
      </c>
      <c r="J1322">
        <v>5</v>
      </c>
      <c r="K1322">
        <v>2.2799999999999998</v>
      </c>
      <c r="L1322">
        <v>0</v>
      </c>
      <c r="M1322">
        <v>11.4</v>
      </c>
      <c r="N1322">
        <v>7.98</v>
      </c>
      <c r="O1322">
        <v>3.42</v>
      </c>
      <c r="P1322" t="s">
        <v>7760</v>
      </c>
    </row>
    <row r="1323" spans="1:16" x14ac:dyDescent="0.25">
      <c r="A1323" s="1">
        <v>45470</v>
      </c>
      <c r="B1323" t="s">
        <v>1337</v>
      </c>
      <c r="C1323" t="s">
        <v>6130</v>
      </c>
      <c r="D1323" t="s">
        <v>7698</v>
      </c>
      <c r="E1323" t="s">
        <v>7701</v>
      </c>
      <c r="F1323" t="s">
        <v>7708</v>
      </c>
      <c r="G1323" t="s">
        <v>7718</v>
      </c>
      <c r="H1323" t="s">
        <v>7728</v>
      </c>
      <c r="I1323" t="s">
        <v>7736</v>
      </c>
      <c r="J1323">
        <v>4</v>
      </c>
      <c r="K1323">
        <v>2.44</v>
      </c>
      <c r="L1323">
        <v>0.10100000000000001</v>
      </c>
      <c r="M1323">
        <v>8.77</v>
      </c>
      <c r="N1323">
        <v>5.7</v>
      </c>
      <c r="O1323">
        <v>3.07</v>
      </c>
      <c r="P1323" t="s">
        <v>7760</v>
      </c>
    </row>
    <row r="1324" spans="1:16" x14ac:dyDescent="0.25">
      <c r="A1324" s="1">
        <v>45837</v>
      </c>
      <c r="B1324" t="s">
        <v>1338</v>
      </c>
      <c r="C1324" t="s">
        <v>5023</v>
      </c>
      <c r="D1324" t="s">
        <v>7700</v>
      </c>
      <c r="E1324" t="s">
        <v>7702</v>
      </c>
      <c r="F1324" t="s">
        <v>7709</v>
      </c>
      <c r="G1324" t="s">
        <v>7706</v>
      </c>
      <c r="H1324" t="s">
        <v>7724</v>
      </c>
      <c r="I1324" t="s">
        <v>7731</v>
      </c>
      <c r="J1324">
        <v>8</v>
      </c>
      <c r="K1324">
        <v>1.21</v>
      </c>
      <c r="L1324">
        <v>0</v>
      </c>
      <c r="M1324">
        <v>9.68</v>
      </c>
      <c r="N1324">
        <v>6.78</v>
      </c>
      <c r="O1324">
        <v>2.9</v>
      </c>
      <c r="P1324" t="s">
        <v>7759</v>
      </c>
    </row>
    <row r="1325" spans="1:16" x14ac:dyDescent="0.25">
      <c r="A1325" s="1">
        <v>45388</v>
      </c>
      <c r="B1325" t="s">
        <v>1339</v>
      </c>
      <c r="C1325" t="s">
        <v>6131</v>
      </c>
      <c r="D1325" t="s">
        <v>7698</v>
      </c>
      <c r="E1325" t="s">
        <v>7702</v>
      </c>
      <c r="F1325" t="s">
        <v>7704</v>
      </c>
      <c r="G1325" t="s">
        <v>7704</v>
      </c>
      <c r="H1325" t="s">
        <v>7725</v>
      </c>
      <c r="I1325" t="s">
        <v>7735</v>
      </c>
      <c r="J1325">
        <v>6</v>
      </c>
      <c r="K1325">
        <v>1.1200000000000001</v>
      </c>
      <c r="L1325">
        <v>9.9000000000000005E-2</v>
      </c>
      <c r="M1325">
        <v>6.05</v>
      </c>
      <c r="N1325">
        <v>4.72</v>
      </c>
      <c r="O1325">
        <v>1.33</v>
      </c>
      <c r="P1325" t="s">
        <v>7757</v>
      </c>
    </row>
    <row r="1326" spans="1:16" x14ac:dyDescent="0.25">
      <c r="A1326" s="1">
        <v>45743</v>
      </c>
      <c r="B1326" t="s">
        <v>1340</v>
      </c>
      <c r="C1326" t="s">
        <v>6132</v>
      </c>
      <c r="D1326" t="s">
        <v>7700</v>
      </c>
      <c r="E1326" t="s">
        <v>7702</v>
      </c>
      <c r="F1326" t="s">
        <v>7709</v>
      </c>
      <c r="G1326" t="s">
        <v>7709</v>
      </c>
      <c r="H1326" t="s">
        <v>7728</v>
      </c>
      <c r="I1326" t="s">
        <v>7754</v>
      </c>
      <c r="J1326">
        <v>5</v>
      </c>
      <c r="K1326">
        <v>3.11</v>
      </c>
      <c r="L1326">
        <v>0.11700000000000001</v>
      </c>
      <c r="M1326">
        <v>13.73</v>
      </c>
      <c r="N1326">
        <v>8.92</v>
      </c>
      <c r="O1326">
        <v>4.8099999999999996</v>
      </c>
      <c r="P1326" t="s">
        <v>7759</v>
      </c>
    </row>
    <row r="1327" spans="1:16" x14ac:dyDescent="0.25">
      <c r="A1327" s="1">
        <v>45365</v>
      </c>
      <c r="B1327" t="s">
        <v>1341</v>
      </c>
      <c r="C1327" t="s">
        <v>6133</v>
      </c>
      <c r="D1327" t="s">
        <v>7698</v>
      </c>
      <c r="E1327" t="s">
        <v>7702</v>
      </c>
      <c r="F1327" t="s">
        <v>7705</v>
      </c>
      <c r="G1327" t="s">
        <v>7705</v>
      </c>
      <c r="H1327" t="s">
        <v>7726</v>
      </c>
      <c r="I1327" t="s">
        <v>7748</v>
      </c>
      <c r="J1327">
        <v>2</v>
      </c>
      <c r="K1327">
        <v>14.91</v>
      </c>
      <c r="L1327">
        <v>0.04</v>
      </c>
      <c r="M1327">
        <v>28.63</v>
      </c>
      <c r="N1327">
        <v>15.75</v>
      </c>
      <c r="O1327">
        <v>12.88</v>
      </c>
      <c r="P1327" t="s">
        <v>7758</v>
      </c>
    </row>
    <row r="1328" spans="1:16" x14ac:dyDescent="0.25">
      <c r="A1328" s="1">
        <v>45847</v>
      </c>
      <c r="B1328" t="s">
        <v>1342</v>
      </c>
      <c r="C1328" t="s">
        <v>6134</v>
      </c>
      <c r="D1328" t="s">
        <v>7698</v>
      </c>
      <c r="E1328" t="s">
        <v>7701</v>
      </c>
      <c r="F1328" t="s">
        <v>7708</v>
      </c>
      <c r="G1328" t="s">
        <v>7718</v>
      </c>
      <c r="H1328" t="s">
        <v>7724</v>
      </c>
      <c r="I1328" t="s">
        <v>7751</v>
      </c>
      <c r="J1328">
        <v>10</v>
      </c>
      <c r="K1328">
        <v>2.29</v>
      </c>
      <c r="L1328">
        <v>0.13200000000000001</v>
      </c>
      <c r="M1328">
        <v>19.88</v>
      </c>
      <c r="N1328">
        <v>13.92</v>
      </c>
      <c r="O1328">
        <v>5.96</v>
      </c>
      <c r="P1328" t="s">
        <v>7757</v>
      </c>
    </row>
    <row r="1329" spans="1:16" x14ac:dyDescent="0.25">
      <c r="A1329" s="1">
        <v>45715</v>
      </c>
      <c r="B1329" t="s">
        <v>1343</v>
      </c>
      <c r="C1329" t="s">
        <v>6135</v>
      </c>
      <c r="D1329" t="s">
        <v>7698</v>
      </c>
      <c r="E1329" t="s">
        <v>7703</v>
      </c>
      <c r="F1329" t="s">
        <v>7708</v>
      </c>
      <c r="G1329" t="s">
        <v>7713</v>
      </c>
      <c r="H1329" t="s">
        <v>7724</v>
      </c>
      <c r="I1329" t="s">
        <v>7752</v>
      </c>
      <c r="J1329">
        <v>9</v>
      </c>
      <c r="K1329">
        <v>1.29</v>
      </c>
      <c r="L1329">
        <v>7.2999999999999995E-2</v>
      </c>
      <c r="M1329">
        <v>10.76</v>
      </c>
      <c r="N1329">
        <v>7.53</v>
      </c>
      <c r="O1329">
        <v>3.23</v>
      </c>
      <c r="P1329" t="s">
        <v>7760</v>
      </c>
    </row>
    <row r="1330" spans="1:16" x14ac:dyDescent="0.25">
      <c r="A1330" s="1">
        <v>45325</v>
      </c>
      <c r="B1330" t="s">
        <v>1344</v>
      </c>
      <c r="C1330" t="s">
        <v>5250</v>
      </c>
      <c r="D1330" t="s">
        <v>7700</v>
      </c>
      <c r="E1330" t="s">
        <v>7702</v>
      </c>
      <c r="F1330" t="s">
        <v>7707</v>
      </c>
      <c r="G1330" t="s">
        <v>7712</v>
      </c>
      <c r="H1330" t="s">
        <v>7724</v>
      </c>
      <c r="I1330" t="s">
        <v>7747</v>
      </c>
      <c r="J1330">
        <v>11</v>
      </c>
      <c r="K1330">
        <v>1.62</v>
      </c>
      <c r="L1330">
        <v>0.13400000000000001</v>
      </c>
      <c r="M1330">
        <v>15.43</v>
      </c>
      <c r="N1330">
        <v>10.8</v>
      </c>
      <c r="O1330">
        <v>4.63</v>
      </c>
      <c r="P1330" t="s">
        <v>7757</v>
      </c>
    </row>
    <row r="1331" spans="1:16" x14ac:dyDescent="0.25">
      <c r="A1331" s="1">
        <v>45884</v>
      </c>
      <c r="B1331" t="s">
        <v>1345</v>
      </c>
      <c r="C1331" t="s">
        <v>6136</v>
      </c>
      <c r="D1331" t="s">
        <v>7700</v>
      </c>
      <c r="E1331" t="s">
        <v>7702</v>
      </c>
      <c r="F1331" t="s">
        <v>7704</v>
      </c>
      <c r="G1331" t="s">
        <v>7704</v>
      </c>
      <c r="H1331" t="s">
        <v>7723</v>
      </c>
      <c r="I1331" t="s">
        <v>7746</v>
      </c>
      <c r="J1331">
        <v>3</v>
      </c>
      <c r="K1331">
        <v>1.1299999999999999</v>
      </c>
      <c r="L1331">
        <v>8.6999999999999994E-2</v>
      </c>
      <c r="M1331">
        <v>3.1</v>
      </c>
      <c r="N1331">
        <v>2.08</v>
      </c>
      <c r="O1331">
        <v>1.02</v>
      </c>
      <c r="P1331" t="s">
        <v>7760</v>
      </c>
    </row>
    <row r="1332" spans="1:16" x14ac:dyDescent="0.25">
      <c r="A1332" s="1">
        <v>45765</v>
      </c>
      <c r="B1332" t="s">
        <v>1346</v>
      </c>
      <c r="C1332" t="s">
        <v>6137</v>
      </c>
      <c r="D1332" t="s">
        <v>7699</v>
      </c>
      <c r="E1332" t="s">
        <v>7702</v>
      </c>
      <c r="F1332" t="s">
        <v>7709</v>
      </c>
      <c r="G1332" t="s">
        <v>7706</v>
      </c>
      <c r="H1332" t="s">
        <v>7723</v>
      </c>
      <c r="I1332" t="s">
        <v>7746</v>
      </c>
      <c r="J1332">
        <v>14</v>
      </c>
      <c r="K1332">
        <v>1.19</v>
      </c>
      <c r="L1332">
        <v>2.1999999999999999E-2</v>
      </c>
      <c r="M1332">
        <v>16.29</v>
      </c>
      <c r="N1332">
        <v>10.91</v>
      </c>
      <c r="O1332">
        <v>5.38</v>
      </c>
      <c r="P1332" t="s">
        <v>7759</v>
      </c>
    </row>
    <row r="1333" spans="1:16" x14ac:dyDescent="0.25">
      <c r="A1333" s="1">
        <v>45528</v>
      </c>
      <c r="B1333" t="s">
        <v>1347</v>
      </c>
      <c r="C1333" t="s">
        <v>6138</v>
      </c>
      <c r="D1333" t="s">
        <v>7700</v>
      </c>
      <c r="E1333" t="s">
        <v>7703</v>
      </c>
      <c r="F1333" t="s">
        <v>7705</v>
      </c>
      <c r="G1333" t="s">
        <v>7705</v>
      </c>
      <c r="H1333" t="s">
        <v>7728</v>
      </c>
      <c r="I1333" t="s">
        <v>7736</v>
      </c>
      <c r="J1333">
        <v>18</v>
      </c>
      <c r="K1333">
        <v>2.78</v>
      </c>
      <c r="L1333">
        <v>6.3E-2</v>
      </c>
      <c r="M1333">
        <v>46.89</v>
      </c>
      <c r="N1333">
        <v>30.48</v>
      </c>
      <c r="O1333">
        <v>16.41</v>
      </c>
      <c r="P1333" t="s">
        <v>7757</v>
      </c>
    </row>
    <row r="1334" spans="1:16" x14ac:dyDescent="0.25">
      <c r="A1334" s="1">
        <v>45771</v>
      </c>
      <c r="B1334" t="s">
        <v>1348</v>
      </c>
      <c r="C1334" t="s">
        <v>6139</v>
      </c>
      <c r="D1334" t="s">
        <v>7698</v>
      </c>
      <c r="E1334" t="s">
        <v>7702</v>
      </c>
      <c r="F1334" t="s">
        <v>7706</v>
      </c>
      <c r="G1334" t="s">
        <v>7706</v>
      </c>
      <c r="H1334" t="s">
        <v>7727</v>
      </c>
      <c r="I1334" t="s">
        <v>7740</v>
      </c>
      <c r="J1334">
        <v>3</v>
      </c>
      <c r="K1334">
        <v>1.96</v>
      </c>
      <c r="L1334">
        <v>0</v>
      </c>
      <c r="M1334">
        <v>5.88</v>
      </c>
      <c r="N1334">
        <v>4.41</v>
      </c>
      <c r="O1334">
        <v>1.47</v>
      </c>
      <c r="P1334" t="s">
        <v>7760</v>
      </c>
    </row>
    <row r="1335" spans="1:16" x14ac:dyDescent="0.25">
      <c r="A1335" s="1">
        <v>45676</v>
      </c>
      <c r="B1335" t="s">
        <v>1349</v>
      </c>
      <c r="C1335" t="s">
        <v>6140</v>
      </c>
      <c r="D1335" t="s">
        <v>7699</v>
      </c>
      <c r="E1335" t="s">
        <v>7701</v>
      </c>
      <c r="F1335" t="s">
        <v>7708</v>
      </c>
      <c r="G1335" t="s">
        <v>7720</v>
      </c>
      <c r="H1335" t="s">
        <v>7724</v>
      </c>
      <c r="I1335" t="s">
        <v>7751</v>
      </c>
      <c r="J1335">
        <v>20</v>
      </c>
      <c r="K1335">
        <v>2.35</v>
      </c>
      <c r="L1335">
        <v>7.0999999999999994E-2</v>
      </c>
      <c r="M1335">
        <v>43.66</v>
      </c>
      <c r="N1335">
        <v>30.56</v>
      </c>
      <c r="O1335">
        <v>13.1</v>
      </c>
      <c r="P1335" t="s">
        <v>7760</v>
      </c>
    </row>
    <row r="1336" spans="1:16" x14ac:dyDescent="0.25">
      <c r="A1336" s="1">
        <v>45558</v>
      </c>
      <c r="B1336" t="s">
        <v>1350</v>
      </c>
      <c r="C1336" t="s">
        <v>5237</v>
      </c>
      <c r="D1336" t="s">
        <v>7700</v>
      </c>
      <c r="E1336" t="s">
        <v>7702</v>
      </c>
      <c r="F1336" t="s">
        <v>7708</v>
      </c>
      <c r="G1336" t="s">
        <v>7718</v>
      </c>
      <c r="H1336" t="s">
        <v>7726</v>
      </c>
      <c r="I1336" t="s">
        <v>7748</v>
      </c>
      <c r="J1336">
        <v>4</v>
      </c>
      <c r="K1336">
        <v>11.78</v>
      </c>
      <c r="L1336">
        <v>7.8E-2</v>
      </c>
      <c r="M1336">
        <v>43.44</v>
      </c>
      <c r="N1336">
        <v>23.89</v>
      </c>
      <c r="O1336">
        <v>19.55</v>
      </c>
      <c r="P1336" t="s">
        <v>7759</v>
      </c>
    </row>
    <row r="1337" spans="1:16" x14ac:dyDescent="0.25">
      <c r="A1337" s="1">
        <v>45360</v>
      </c>
      <c r="B1337" t="s">
        <v>1351</v>
      </c>
      <c r="C1337" t="s">
        <v>6141</v>
      </c>
      <c r="D1337" t="s">
        <v>7699</v>
      </c>
      <c r="E1337" t="s">
        <v>7702</v>
      </c>
      <c r="F1337" t="s">
        <v>7707</v>
      </c>
      <c r="G1337" t="s">
        <v>7715</v>
      </c>
      <c r="H1337" t="s">
        <v>7727</v>
      </c>
      <c r="I1337" t="s">
        <v>7743</v>
      </c>
      <c r="J1337">
        <v>10</v>
      </c>
      <c r="K1337">
        <v>1.59</v>
      </c>
      <c r="L1337">
        <v>7.0999999999999994E-2</v>
      </c>
      <c r="M1337">
        <v>14.77</v>
      </c>
      <c r="N1337">
        <v>11.08</v>
      </c>
      <c r="O1337">
        <v>3.69</v>
      </c>
      <c r="P1337" t="s">
        <v>7760</v>
      </c>
    </row>
    <row r="1338" spans="1:16" x14ac:dyDescent="0.25">
      <c r="A1338" s="1">
        <v>45422</v>
      </c>
      <c r="B1338" t="s">
        <v>1352</v>
      </c>
      <c r="C1338" t="s">
        <v>5044</v>
      </c>
      <c r="D1338" t="s">
        <v>7698</v>
      </c>
      <c r="E1338" t="s">
        <v>7702</v>
      </c>
      <c r="F1338" t="s">
        <v>7707</v>
      </c>
      <c r="G1338" t="s">
        <v>7715</v>
      </c>
      <c r="H1338" t="s">
        <v>7723</v>
      </c>
      <c r="I1338" t="s">
        <v>7739</v>
      </c>
      <c r="J1338">
        <v>4</v>
      </c>
      <c r="K1338">
        <v>2.13</v>
      </c>
      <c r="L1338">
        <v>8.1000000000000003E-2</v>
      </c>
      <c r="M1338">
        <v>7.83</v>
      </c>
      <c r="N1338">
        <v>5.25</v>
      </c>
      <c r="O1338">
        <v>2.58</v>
      </c>
      <c r="P1338" t="s">
        <v>7759</v>
      </c>
    </row>
    <row r="1339" spans="1:16" x14ac:dyDescent="0.25">
      <c r="A1339" s="1">
        <v>45494</v>
      </c>
      <c r="B1339" t="s">
        <v>1353</v>
      </c>
      <c r="C1339" t="s">
        <v>6142</v>
      </c>
      <c r="D1339" t="s">
        <v>7700</v>
      </c>
      <c r="E1339" t="s">
        <v>7702</v>
      </c>
      <c r="F1339" t="s">
        <v>7708</v>
      </c>
      <c r="G1339" t="s">
        <v>7713</v>
      </c>
      <c r="H1339" t="s">
        <v>7725</v>
      </c>
      <c r="I1339" t="s">
        <v>7744</v>
      </c>
      <c r="J1339">
        <v>7</v>
      </c>
      <c r="K1339">
        <v>1.26</v>
      </c>
      <c r="L1339">
        <v>9.5000000000000001E-2</v>
      </c>
      <c r="M1339">
        <v>7.98</v>
      </c>
      <c r="N1339">
        <v>6.22</v>
      </c>
      <c r="O1339">
        <v>1.76</v>
      </c>
      <c r="P1339" t="s">
        <v>7757</v>
      </c>
    </row>
    <row r="1340" spans="1:16" x14ac:dyDescent="0.25">
      <c r="A1340" s="1">
        <v>45632</v>
      </c>
      <c r="B1340" t="s">
        <v>1354</v>
      </c>
      <c r="C1340" t="s">
        <v>6114</v>
      </c>
      <c r="D1340" t="s">
        <v>7700</v>
      </c>
      <c r="E1340" t="s">
        <v>7701</v>
      </c>
      <c r="F1340" t="s">
        <v>7705</v>
      </c>
      <c r="G1340" t="s">
        <v>7711</v>
      </c>
      <c r="H1340" t="s">
        <v>7725</v>
      </c>
      <c r="I1340" t="s">
        <v>7735</v>
      </c>
      <c r="J1340">
        <v>20</v>
      </c>
      <c r="K1340">
        <v>1.52</v>
      </c>
      <c r="L1340">
        <v>0.14499999999999999</v>
      </c>
      <c r="M1340">
        <v>25.99</v>
      </c>
      <c r="N1340">
        <v>20.27</v>
      </c>
      <c r="O1340">
        <v>5.72</v>
      </c>
      <c r="P1340" t="s">
        <v>7757</v>
      </c>
    </row>
    <row r="1341" spans="1:16" x14ac:dyDescent="0.25">
      <c r="A1341" s="1">
        <v>45329</v>
      </c>
      <c r="B1341" t="s">
        <v>1355</v>
      </c>
      <c r="C1341" t="s">
        <v>6143</v>
      </c>
      <c r="D1341" t="s">
        <v>7698</v>
      </c>
      <c r="E1341" t="s">
        <v>7701</v>
      </c>
      <c r="F1341" t="s">
        <v>7706</v>
      </c>
      <c r="G1341" t="s">
        <v>7706</v>
      </c>
      <c r="H1341" t="s">
        <v>7728</v>
      </c>
      <c r="I1341" t="s">
        <v>7750</v>
      </c>
      <c r="J1341">
        <v>5</v>
      </c>
      <c r="K1341">
        <v>3.17</v>
      </c>
      <c r="L1341">
        <v>0.14699999999999999</v>
      </c>
      <c r="M1341">
        <v>13.52</v>
      </c>
      <c r="N1341">
        <v>8.7899999999999991</v>
      </c>
      <c r="O1341">
        <v>4.7300000000000004</v>
      </c>
      <c r="P1341" t="s">
        <v>7760</v>
      </c>
    </row>
    <row r="1342" spans="1:16" x14ac:dyDescent="0.25">
      <c r="A1342" s="1">
        <v>45314</v>
      </c>
      <c r="B1342" t="s">
        <v>1356</v>
      </c>
      <c r="C1342" t="s">
        <v>6126</v>
      </c>
      <c r="D1342" t="s">
        <v>7698</v>
      </c>
      <c r="E1342" t="s">
        <v>7703</v>
      </c>
      <c r="F1342" t="s">
        <v>7709</v>
      </c>
      <c r="G1342" t="s">
        <v>7709</v>
      </c>
      <c r="H1342" t="s">
        <v>7723</v>
      </c>
      <c r="I1342" t="s">
        <v>7730</v>
      </c>
      <c r="J1342">
        <v>20</v>
      </c>
      <c r="K1342">
        <v>1.48</v>
      </c>
      <c r="L1342">
        <v>7.8E-2</v>
      </c>
      <c r="M1342">
        <v>27.29</v>
      </c>
      <c r="N1342">
        <v>18.28</v>
      </c>
      <c r="O1342">
        <v>9.01</v>
      </c>
      <c r="P1342" t="s">
        <v>7760</v>
      </c>
    </row>
    <row r="1343" spans="1:16" x14ac:dyDescent="0.25">
      <c r="A1343" s="1">
        <v>45614</v>
      </c>
      <c r="B1343" t="s">
        <v>1357</v>
      </c>
      <c r="C1343" t="s">
        <v>6144</v>
      </c>
      <c r="D1343" t="s">
        <v>7698</v>
      </c>
      <c r="E1343" t="s">
        <v>7701</v>
      </c>
      <c r="F1343" t="s">
        <v>7705</v>
      </c>
      <c r="G1343" t="s">
        <v>7721</v>
      </c>
      <c r="H1343" t="s">
        <v>7726</v>
      </c>
      <c r="I1343" t="s">
        <v>7756</v>
      </c>
      <c r="J1343">
        <v>5</v>
      </c>
      <c r="K1343">
        <v>12.81</v>
      </c>
      <c r="L1343">
        <v>3.0000000000000001E-3</v>
      </c>
      <c r="M1343">
        <v>63.86</v>
      </c>
      <c r="N1343">
        <v>35.119999999999997</v>
      </c>
      <c r="O1343">
        <v>28.74</v>
      </c>
      <c r="P1343" t="s">
        <v>7761</v>
      </c>
    </row>
    <row r="1344" spans="1:16" x14ac:dyDescent="0.25">
      <c r="A1344" s="1">
        <v>45348</v>
      </c>
      <c r="B1344" t="s">
        <v>1358</v>
      </c>
      <c r="C1344" t="s">
        <v>6145</v>
      </c>
      <c r="D1344" t="s">
        <v>7700</v>
      </c>
      <c r="E1344" t="s">
        <v>7702</v>
      </c>
      <c r="F1344" t="s">
        <v>7708</v>
      </c>
      <c r="G1344" t="s">
        <v>7720</v>
      </c>
      <c r="H1344" t="s">
        <v>7725</v>
      </c>
      <c r="I1344" t="s">
        <v>7732</v>
      </c>
      <c r="J1344">
        <v>4</v>
      </c>
      <c r="K1344">
        <v>1.47</v>
      </c>
      <c r="L1344">
        <v>1.2999999999999999E-2</v>
      </c>
      <c r="M1344">
        <v>5.8</v>
      </c>
      <c r="N1344">
        <v>4.5199999999999996</v>
      </c>
      <c r="O1344">
        <v>1.28</v>
      </c>
      <c r="P1344" t="s">
        <v>7760</v>
      </c>
    </row>
    <row r="1345" spans="1:16" x14ac:dyDescent="0.25">
      <c r="A1345" s="1">
        <v>45344</v>
      </c>
      <c r="B1345" t="s">
        <v>1359</v>
      </c>
      <c r="C1345" t="s">
        <v>5501</v>
      </c>
      <c r="D1345" t="s">
        <v>7700</v>
      </c>
      <c r="E1345" t="s">
        <v>7701</v>
      </c>
      <c r="F1345" t="s">
        <v>7704</v>
      </c>
      <c r="G1345" t="s">
        <v>7714</v>
      </c>
      <c r="H1345" t="s">
        <v>7724</v>
      </c>
      <c r="I1345" t="s">
        <v>7752</v>
      </c>
      <c r="J1345">
        <v>20</v>
      </c>
      <c r="K1345">
        <v>1.63</v>
      </c>
      <c r="L1345">
        <v>0.13</v>
      </c>
      <c r="M1345">
        <v>28.36</v>
      </c>
      <c r="N1345">
        <v>19.850000000000001</v>
      </c>
      <c r="O1345">
        <v>8.51</v>
      </c>
      <c r="P1345" t="s">
        <v>7758</v>
      </c>
    </row>
    <row r="1346" spans="1:16" x14ac:dyDescent="0.25">
      <c r="A1346" s="1">
        <v>45834</v>
      </c>
      <c r="B1346" t="s">
        <v>1360</v>
      </c>
      <c r="C1346" t="s">
        <v>5079</v>
      </c>
      <c r="D1346" t="s">
        <v>7698</v>
      </c>
      <c r="E1346" t="s">
        <v>7702</v>
      </c>
      <c r="F1346" t="s">
        <v>7706</v>
      </c>
      <c r="G1346" t="s">
        <v>7706</v>
      </c>
      <c r="H1346" t="s">
        <v>7728</v>
      </c>
      <c r="I1346" t="s">
        <v>7750</v>
      </c>
      <c r="J1346">
        <v>16</v>
      </c>
      <c r="K1346">
        <v>3.24</v>
      </c>
      <c r="L1346">
        <v>8.0000000000000002E-3</v>
      </c>
      <c r="M1346">
        <v>51.43</v>
      </c>
      <c r="N1346">
        <v>33.43</v>
      </c>
      <c r="O1346">
        <v>18</v>
      </c>
      <c r="P1346" t="s">
        <v>7760</v>
      </c>
    </row>
    <row r="1347" spans="1:16" x14ac:dyDescent="0.25">
      <c r="A1347" s="1">
        <v>45644</v>
      </c>
      <c r="B1347" t="s">
        <v>1361</v>
      </c>
      <c r="C1347" t="s">
        <v>6146</v>
      </c>
      <c r="D1347" t="s">
        <v>7700</v>
      </c>
      <c r="E1347" t="s">
        <v>7703</v>
      </c>
      <c r="F1347" t="s">
        <v>7705</v>
      </c>
      <c r="G1347" t="s">
        <v>7711</v>
      </c>
      <c r="H1347" t="s">
        <v>7729</v>
      </c>
      <c r="I1347" t="s">
        <v>7742</v>
      </c>
      <c r="J1347">
        <v>16</v>
      </c>
      <c r="K1347">
        <v>1.83</v>
      </c>
      <c r="L1347">
        <v>6.2E-2</v>
      </c>
      <c r="M1347">
        <v>27.46</v>
      </c>
      <c r="N1347">
        <v>19.77</v>
      </c>
      <c r="O1347">
        <v>7.69</v>
      </c>
      <c r="P1347" t="s">
        <v>7760</v>
      </c>
    </row>
    <row r="1348" spans="1:16" x14ac:dyDescent="0.25">
      <c r="A1348" s="1">
        <v>45906</v>
      </c>
      <c r="B1348" t="s">
        <v>1362</v>
      </c>
      <c r="C1348" t="s">
        <v>5319</v>
      </c>
      <c r="D1348" t="s">
        <v>7700</v>
      </c>
      <c r="E1348" t="s">
        <v>7701</v>
      </c>
      <c r="F1348" t="s">
        <v>7704</v>
      </c>
      <c r="G1348" t="s">
        <v>7710</v>
      </c>
      <c r="H1348" t="s">
        <v>7727</v>
      </c>
      <c r="I1348" t="s">
        <v>7740</v>
      </c>
      <c r="J1348">
        <v>13</v>
      </c>
      <c r="K1348">
        <v>1.63</v>
      </c>
      <c r="L1348">
        <v>4.2000000000000003E-2</v>
      </c>
      <c r="M1348">
        <v>20.3</v>
      </c>
      <c r="N1348">
        <v>15.22</v>
      </c>
      <c r="O1348">
        <v>5.08</v>
      </c>
      <c r="P1348" t="s">
        <v>7760</v>
      </c>
    </row>
    <row r="1349" spans="1:16" x14ac:dyDescent="0.25">
      <c r="A1349" s="1">
        <v>45846</v>
      </c>
      <c r="B1349" t="s">
        <v>1363</v>
      </c>
      <c r="C1349" t="s">
        <v>5785</v>
      </c>
      <c r="D1349" t="s">
        <v>7700</v>
      </c>
      <c r="E1349" t="s">
        <v>7701</v>
      </c>
      <c r="F1349" t="s">
        <v>7707</v>
      </c>
      <c r="G1349" t="s">
        <v>7712</v>
      </c>
      <c r="H1349" t="s">
        <v>7729</v>
      </c>
      <c r="I1349" t="s">
        <v>7742</v>
      </c>
      <c r="J1349">
        <v>13</v>
      </c>
      <c r="K1349">
        <v>2.58</v>
      </c>
      <c r="L1349">
        <v>2.7E-2</v>
      </c>
      <c r="M1349">
        <v>32.630000000000003</v>
      </c>
      <c r="N1349">
        <v>23.49</v>
      </c>
      <c r="O1349">
        <v>9.14</v>
      </c>
      <c r="P1349" t="s">
        <v>7760</v>
      </c>
    </row>
    <row r="1350" spans="1:16" x14ac:dyDescent="0.25">
      <c r="A1350" s="1">
        <v>45911</v>
      </c>
      <c r="B1350" t="s">
        <v>1364</v>
      </c>
      <c r="C1350" t="s">
        <v>6147</v>
      </c>
      <c r="D1350" t="s">
        <v>7700</v>
      </c>
      <c r="E1350" t="s">
        <v>7701</v>
      </c>
      <c r="F1350" t="s">
        <v>7709</v>
      </c>
      <c r="G1350" t="s">
        <v>7709</v>
      </c>
      <c r="H1350" t="s">
        <v>7725</v>
      </c>
      <c r="I1350" t="s">
        <v>7744</v>
      </c>
      <c r="J1350">
        <v>5</v>
      </c>
      <c r="K1350">
        <v>1.53</v>
      </c>
      <c r="L1350">
        <v>9.8000000000000004E-2</v>
      </c>
      <c r="M1350">
        <v>6.9</v>
      </c>
      <c r="N1350">
        <v>5.38</v>
      </c>
      <c r="O1350">
        <v>1.52</v>
      </c>
      <c r="P1350" t="s">
        <v>7759</v>
      </c>
    </row>
    <row r="1351" spans="1:16" x14ac:dyDescent="0.25">
      <c r="A1351" s="1">
        <v>45603</v>
      </c>
      <c r="B1351" t="s">
        <v>1365</v>
      </c>
      <c r="C1351" t="s">
        <v>6148</v>
      </c>
      <c r="D1351" t="s">
        <v>7700</v>
      </c>
      <c r="E1351" t="s">
        <v>7701</v>
      </c>
      <c r="F1351" t="s">
        <v>7705</v>
      </c>
      <c r="G1351" t="s">
        <v>7705</v>
      </c>
      <c r="H1351" t="s">
        <v>7726</v>
      </c>
      <c r="I1351" t="s">
        <v>7745</v>
      </c>
      <c r="J1351">
        <v>18</v>
      </c>
      <c r="K1351">
        <v>29.31</v>
      </c>
      <c r="L1351">
        <v>0.17499999999999999</v>
      </c>
      <c r="M1351">
        <v>435.25</v>
      </c>
      <c r="N1351">
        <v>239.39</v>
      </c>
      <c r="O1351">
        <v>195.86</v>
      </c>
      <c r="P1351" t="s">
        <v>7760</v>
      </c>
    </row>
    <row r="1352" spans="1:16" x14ac:dyDescent="0.25">
      <c r="A1352" s="1">
        <v>45651</v>
      </c>
      <c r="B1352" t="s">
        <v>1366</v>
      </c>
      <c r="C1352" t="s">
        <v>6095</v>
      </c>
      <c r="D1352" t="s">
        <v>7700</v>
      </c>
      <c r="E1352" t="s">
        <v>7703</v>
      </c>
      <c r="F1352" t="s">
        <v>7706</v>
      </c>
      <c r="G1352" t="s">
        <v>7706</v>
      </c>
      <c r="H1352" t="s">
        <v>7729</v>
      </c>
      <c r="I1352" t="s">
        <v>7749</v>
      </c>
      <c r="J1352">
        <v>12</v>
      </c>
      <c r="K1352">
        <v>1.64</v>
      </c>
      <c r="L1352">
        <v>2.1999999999999999E-2</v>
      </c>
      <c r="M1352">
        <v>19.25</v>
      </c>
      <c r="N1352">
        <v>13.86</v>
      </c>
      <c r="O1352">
        <v>5.39</v>
      </c>
      <c r="P1352" t="s">
        <v>7757</v>
      </c>
    </row>
    <row r="1353" spans="1:16" x14ac:dyDescent="0.25">
      <c r="A1353" s="1">
        <v>45712</v>
      </c>
      <c r="B1353" t="s">
        <v>1367</v>
      </c>
      <c r="C1353" t="s">
        <v>5611</v>
      </c>
      <c r="D1353" t="s">
        <v>7700</v>
      </c>
      <c r="E1353" t="s">
        <v>7701</v>
      </c>
      <c r="F1353" t="s">
        <v>7709</v>
      </c>
      <c r="G1353" t="s">
        <v>7719</v>
      </c>
      <c r="H1353" t="s">
        <v>7729</v>
      </c>
      <c r="I1353" t="s">
        <v>7737</v>
      </c>
      <c r="J1353">
        <v>10</v>
      </c>
      <c r="K1353">
        <v>2.95</v>
      </c>
      <c r="L1353">
        <v>0.114</v>
      </c>
      <c r="M1353">
        <v>26.14</v>
      </c>
      <c r="N1353">
        <v>18.82</v>
      </c>
      <c r="O1353">
        <v>7.32</v>
      </c>
      <c r="P1353" t="s">
        <v>7760</v>
      </c>
    </row>
    <row r="1354" spans="1:16" x14ac:dyDescent="0.25">
      <c r="A1354" s="1">
        <v>45297</v>
      </c>
      <c r="B1354" t="s">
        <v>1368</v>
      </c>
      <c r="C1354" t="s">
        <v>6149</v>
      </c>
      <c r="D1354" t="s">
        <v>7700</v>
      </c>
      <c r="E1354" t="s">
        <v>7701</v>
      </c>
      <c r="F1354" t="s">
        <v>7709</v>
      </c>
      <c r="G1354" t="s">
        <v>7719</v>
      </c>
      <c r="H1354" t="s">
        <v>7727</v>
      </c>
      <c r="I1354" t="s">
        <v>7740</v>
      </c>
      <c r="J1354">
        <v>13</v>
      </c>
      <c r="K1354">
        <v>1.9</v>
      </c>
      <c r="L1354">
        <v>0</v>
      </c>
      <c r="M1354">
        <v>24.7</v>
      </c>
      <c r="N1354">
        <v>18.52</v>
      </c>
      <c r="O1354">
        <v>6.18</v>
      </c>
      <c r="P1354" t="s">
        <v>7760</v>
      </c>
    </row>
    <row r="1355" spans="1:16" x14ac:dyDescent="0.25">
      <c r="A1355" s="1">
        <v>45515</v>
      </c>
      <c r="B1355" t="s">
        <v>1369</v>
      </c>
      <c r="C1355" t="s">
        <v>6150</v>
      </c>
      <c r="D1355" t="s">
        <v>7698</v>
      </c>
      <c r="E1355" t="s">
        <v>7703</v>
      </c>
      <c r="F1355" t="s">
        <v>7704</v>
      </c>
      <c r="G1355" t="s">
        <v>7710</v>
      </c>
      <c r="H1355" t="s">
        <v>7724</v>
      </c>
      <c r="I1355" t="s">
        <v>7747</v>
      </c>
      <c r="J1355">
        <v>2</v>
      </c>
      <c r="K1355">
        <v>1.45</v>
      </c>
      <c r="L1355">
        <v>7.8E-2</v>
      </c>
      <c r="M1355">
        <v>2.67</v>
      </c>
      <c r="N1355">
        <v>1.87</v>
      </c>
      <c r="O1355">
        <v>0.8</v>
      </c>
      <c r="P1355" t="s">
        <v>7760</v>
      </c>
    </row>
    <row r="1356" spans="1:16" x14ac:dyDescent="0.25">
      <c r="A1356" s="1">
        <v>45806</v>
      </c>
      <c r="B1356" t="s">
        <v>1370</v>
      </c>
      <c r="C1356" t="s">
        <v>6151</v>
      </c>
      <c r="D1356" t="s">
        <v>7700</v>
      </c>
      <c r="E1356" t="s">
        <v>7702</v>
      </c>
      <c r="F1356" t="s">
        <v>7707</v>
      </c>
      <c r="G1356" t="s">
        <v>7717</v>
      </c>
      <c r="H1356" t="s">
        <v>7726</v>
      </c>
      <c r="I1356" t="s">
        <v>7745</v>
      </c>
      <c r="J1356">
        <v>17</v>
      </c>
      <c r="K1356">
        <v>30.21</v>
      </c>
      <c r="L1356">
        <v>0</v>
      </c>
      <c r="M1356">
        <v>513.57000000000005</v>
      </c>
      <c r="N1356">
        <v>282.45999999999998</v>
      </c>
      <c r="O1356">
        <v>231.11</v>
      </c>
      <c r="P1356" t="s">
        <v>7761</v>
      </c>
    </row>
    <row r="1357" spans="1:16" x14ac:dyDescent="0.25">
      <c r="A1357" s="1">
        <v>45693</v>
      </c>
      <c r="B1357" t="s">
        <v>1371</v>
      </c>
      <c r="C1357" t="s">
        <v>6040</v>
      </c>
      <c r="D1357" t="s">
        <v>7700</v>
      </c>
      <c r="E1357" t="s">
        <v>7702</v>
      </c>
      <c r="F1357" t="s">
        <v>7706</v>
      </c>
      <c r="G1357" t="s">
        <v>7706</v>
      </c>
      <c r="H1357" t="s">
        <v>7729</v>
      </c>
      <c r="I1357" t="s">
        <v>7749</v>
      </c>
      <c r="J1357">
        <v>8</v>
      </c>
      <c r="K1357">
        <v>1.54</v>
      </c>
      <c r="L1357">
        <v>0.09</v>
      </c>
      <c r="M1357">
        <v>11.21</v>
      </c>
      <c r="N1357">
        <v>8.07</v>
      </c>
      <c r="O1357">
        <v>3.14</v>
      </c>
      <c r="P1357" t="s">
        <v>7758</v>
      </c>
    </row>
    <row r="1358" spans="1:16" x14ac:dyDescent="0.25">
      <c r="A1358" s="1">
        <v>45600</v>
      </c>
      <c r="B1358" t="s">
        <v>1372</v>
      </c>
      <c r="C1358" t="s">
        <v>5172</v>
      </c>
      <c r="D1358" t="s">
        <v>7699</v>
      </c>
      <c r="E1358" t="s">
        <v>7701</v>
      </c>
      <c r="F1358" t="s">
        <v>7708</v>
      </c>
      <c r="G1358" t="s">
        <v>7716</v>
      </c>
      <c r="H1358" t="s">
        <v>7726</v>
      </c>
      <c r="I1358" t="s">
        <v>7745</v>
      </c>
      <c r="J1358">
        <v>12</v>
      </c>
      <c r="K1358">
        <v>14.08</v>
      </c>
      <c r="L1358">
        <v>3.7999999999999999E-2</v>
      </c>
      <c r="M1358">
        <v>162.54</v>
      </c>
      <c r="N1358">
        <v>89.4</v>
      </c>
      <c r="O1358">
        <v>73.14</v>
      </c>
      <c r="P1358" t="s">
        <v>7760</v>
      </c>
    </row>
    <row r="1359" spans="1:16" x14ac:dyDescent="0.25">
      <c r="A1359" s="1">
        <v>45723</v>
      </c>
      <c r="B1359" t="s">
        <v>1373</v>
      </c>
      <c r="C1359" t="s">
        <v>5495</v>
      </c>
      <c r="D1359" t="s">
        <v>7698</v>
      </c>
      <c r="E1359" t="s">
        <v>7701</v>
      </c>
      <c r="F1359" t="s">
        <v>7705</v>
      </c>
      <c r="G1359" t="s">
        <v>7721</v>
      </c>
      <c r="H1359" t="s">
        <v>7729</v>
      </c>
      <c r="I1359" t="s">
        <v>7742</v>
      </c>
      <c r="J1359">
        <v>17</v>
      </c>
      <c r="K1359">
        <v>1.6</v>
      </c>
      <c r="L1359">
        <v>4.8000000000000001E-2</v>
      </c>
      <c r="M1359">
        <v>25.89</v>
      </c>
      <c r="N1359">
        <v>18.64</v>
      </c>
      <c r="O1359">
        <v>7.25</v>
      </c>
      <c r="P1359" t="s">
        <v>7757</v>
      </c>
    </row>
    <row r="1360" spans="1:16" x14ac:dyDescent="0.25">
      <c r="A1360" s="1">
        <v>45317</v>
      </c>
      <c r="B1360" t="s">
        <v>1374</v>
      </c>
      <c r="C1360" t="s">
        <v>6152</v>
      </c>
      <c r="D1360" t="s">
        <v>7700</v>
      </c>
      <c r="E1360" t="s">
        <v>7702</v>
      </c>
      <c r="F1360" t="s">
        <v>7704</v>
      </c>
      <c r="G1360" t="s">
        <v>7704</v>
      </c>
      <c r="H1360" t="s">
        <v>7727</v>
      </c>
      <c r="I1360" t="s">
        <v>7740</v>
      </c>
      <c r="J1360">
        <v>13</v>
      </c>
      <c r="K1360">
        <v>1.17</v>
      </c>
      <c r="L1360">
        <v>4.2000000000000003E-2</v>
      </c>
      <c r="M1360">
        <v>14.57</v>
      </c>
      <c r="N1360">
        <v>10.93</v>
      </c>
      <c r="O1360">
        <v>3.64</v>
      </c>
      <c r="P1360" t="s">
        <v>7757</v>
      </c>
    </row>
    <row r="1361" spans="1:16" x14ac:dyDescent="0.25">
      <c r="A1361" s="1">
        <v>45331</v>
      </c>
      <c r="B1361" t="s">
        <v>1375</v>
      </c>
      <c r="C1361" t="s">
        <v>6153</v>
      </c>
      <c r="D1361" t="s">
        <v>7700</v>
      </c>
      <c r="E1361" t="s">
        <v>7702</v>
      </c>
      <c r="F1361" t="s">
        <v>7708</v>
      </c>
      <c r="G1361" t="s">
        <v>7716</v>
      </c>
      <c r="H1361" t="s">
        <v>7723</v>
      </c>
      <c r="I1361" t="s">
        <v>7746</v>
      </c>
      <c r="J1361">
        <v>9</v>
      </c>
      <c r="K1361">
        <v>1.47</v>
      </c>
      <c r="L1361">
        <v>0.222</v>
      </c>
      <c r="M1361">
        <v>10.29</v>
      </c>
      <c r="N1361">
        <v>6.89</v>
      </c>
      <c r="O1361">
        <v>3.4</v>
      </c>
      <c r="P1361" t="s">
        <v>7760</v>
      </c>
    </row>
    <row r="1362" spans="1:16" x14ac:dyDescent="0.25">
      <c r="A1362" s="1">
        <v>45907</v>
      </c>
      <c r="B1362" t="s">
        <v>1376</v>
      </c>
      <c r="C1362" t="s">
        <v>5582</v>
      </c>
      <c r="D1362" t="s">
        <v>7698</v>
      </c>
      <c r="E1362" t="s">
        <v>7701</v>
      </c>
      <c r="F1362" t="s">
        <v>7707</v>
      </c>
      <c r="G1362" t="s">
        <v>7717</v>
      </c>
      <c r="H1362" t="s">
        <v>7725</v>
      </c>
      <c r="I1362" t="s">
        <v>7735</v>
      </c>
      <c r="J1362">
        <v>20</v>
      </c>
      <c r="K1362">
        <v>2.94</v>
      </c>
      <c r="L1362">
        <v>0.13800000000000001</v>
      </c>
      <c r="M1362">
        <v>50.69</v>
      </c>
      <c r="N1362">
        <v>39.54</v>
      </c>
      <c r="O1362">
        <v>11.15</v>
      </c>
      <c r="P1362" t="s">
        <v>7760</v>
      </c>
    </row>
    <row r="1363" spans="1:16" x14ac:dyDescent="0.25">
      <c r="A1363" s="1">
        <v>45816</v>
      </c>
      <c r="B1363" t="s">
        <v>1377</v>
      </c>
      <c r="C1363" t="s">
        <v>6154</v>
      </c>
      <c r="D1363" t="s">
        <v>7700</v>
      </c>
      <c r="E1363" t="s">
        <v>7702</v>
      </c>
      <c r="F1363" t="s">
        <v>7706</v>
      </c>
      <c r="G1363" t="s">
        <v>7706</v>
      </c>
      <c r="H1363" t="s">
        <v>7727</v>
      </c>
      <c r="I1363" t="s">
        <v>7743</v>
      </c>
      <c r="J1363">
        <v>9</v>
      </c>
      <c r="K1363">
        <v>1.92</v>
      </c>
      <c r="L1363">
        <v>0.14599999999999999</v>
      </c>
      <c r="M1363">
        <v>14.76</v>
      </c>
      <c r="N1363">
        <v>11.07</v>
      </c>
      <c r="O1363">
        <v>3.69</v>
      </c>
      <c r="P1363" t="s">
        <v>7760</v>
      </c>
    </row>
    <row r="1364" spans="1:16" x14ac:dyDescent="0.25">
      <c r="A1364" s="1">
        <v>45855</v>
      </c>
      <c r="B1364" t="s">
        <v>1378</v>
      </c>
      <c r="C1364" t="s">
        <v>6155</v>
      </c>
      <c r="D1364" t="s">
        <v>7698</v>
      </c>
      <c r="E1364" t="s">
        <v>7701</v>
      </c>
      <c r="F1364" t="s">
        <v>7705</v>
      </c>
      <c r="G1364" t="s">
        <v>7711</v>
      </c>
      <c r="H1364" t="s">
        <v>7727</v>
      </c>
      <c r="I1364" t="s">
        <v>7743</v>
      </c>
      <c r="J1364">
        <v>15</v>
      </c>
      <c r="K1364">
        <v>1.51</v>
      </c>
      <c r="L1364">
        <v>0.127</v>
      </c>
      <c r="M1364">
        <v>19.77</v>
      </c>
      <c r="N1364">
        <v>14.83</v>
      </c>
      <c r="O1364">
        <v>4.9400000000000004</v>
      </c>
      <c r="P1364" t="s">
        <v>7758</v>
      </c>
    </row>
    <row r="1365" spans="1:16" x14ac:dyDescent="0.25">
      <c r="A1365" s="1">
        <v>45920</v>
      </c>
      <c r="B1365" t="s">
        <v>1379</v>
      </c>
      <c r="C1365" t="s">
        <v>5655</v>
      </c>
      <c r="D1365" t="s">
        <v>7700</v>
      </c>
      <c r="E1365" t="s">
        <v>7702</v>
      </c>
      <c r="F1365" t="s">
        <v>7704</v>
      </c>
      <c r="G1365" t="s">
        <v>7710</v>
      </c>
      <c r="H1365" t="s">
        <v>7723</v>
      </c>
      <c r="I1365" t="s">
        <v>7739</v>
      </c>
      <c r="J1365">
        <v>1</v>
      </c>
      <c r="K1365">
        <v>2.0099999999999998</v>
      </c>
      <c r="L1365">
        <v>7.1999999999999995E-2</v>
      </c>
      <c r="M1365">
        <v>1.87</v>
      </c>
      <c r="N1365">
        <v>1.25</v>
      </c>
      <c r="O1365">
        <v>0.62</v>
      </c>
      <c r="P1365" t="s">
        <v>7760</v>
      </c>
    </row>
    <row r="1366" spans="1:16" x14ac:dyDescent="0.25">
      <c r="A1366" s="1">
        <v>45722</v>
      </c>
      <c r="B1366" t="s">
        <v>1380</v>
      </c>
      <c r="C1366" t="s">
        <v>6156</v>
      </c>
      <c r="D1366" t="s">
        <v>7698</v>
      </c>
      <c r="E1366" t="s">
        <v>7701</v>
      </c>
      <c r="F1366" t="s">
        <v>7708</v>
      </c>
      <c r="G1366" t="s">
        <v>7718</v>
      </c>
      <c r="H1366" t="s">
        <v>7729</v>
      </c>
      <c r="I1366" t="s">
        <v>7737</v>
      </c>
      <c r="J1366">
        <v>10</v>
      </c>
      <c r="K1366">
        <v>1.3</v>
      </c>
      <c r="L1366">
        <v>3.9E-2</v>
      </c>
      <c r="M1366">
        <v>12.49</v>
      </c>
      <c r="N1366">
        <v>8.99</v>
      </c>
      <c r="O1366">
        <v>3.5</v>
      </c>
      <c r="P1366" t="s">
        <v>7760</v>
      </c>
    </row>
    <row r="1367" spans="1:16" x14ac:dyDescent="0.25">
      <c r="A1367" s="1">
        <v>45667</v>
      </c>
      <c r="B1367" t="s">
        <v>1381</v>
      </c>
      <c r="C1367" t="s">
        <v>6157</v>
      </c>
      <c r="D1367" t="s">
        <v>7700</v>
      </c>
      <c r="E1367" t="s">
        <v>7701</v>
      </c>
      <c r="F1367" t="s">
        <v>7708</v>
      </c>
      <c r="G1367" t="s">
        <v>7718</v>
      </c>
      <c r="H1367" t="s">
        <v>7726</v>
      </c>
      <c r="I1367" t="s">
        <v>7748</v>
      </c>
      <c r="J1367">
        <v>20</v>
      </c>
      <c r="K1367">
        <v>31.69</v>
      </c>
      <c r="L1367">
        <v>0</v>
      </c>
      <c r="M1367">
        <v>633.79999999999995</v>
      </c>
      <c r="N1367">
        <v>348.59</v>
      </c>
      <c r="O1367">
        <v>285.20999999999998</v>
      </c>
      <c r="P1367" t="s">
        <v>7759</v>
      </c>
    </row>
    <row r="1368" spans="1:16" x14ac:dyDescent="0.25">
      <c r="A1368" s="1">
        <v>45584</v>
      </c>
      <c r="B1368" t="s">
        <v>1382</v>
      </c>
      <c r="C1368" t="s">
        <v>6158</v>
      </c>
      <c r="D1368" t="s">
        <v>7700</v>
      </c>
      <c r="E1368" t="s">
        <v>7702</v>
      </c>
      <c r="F1368" t="s">
        <v>7707</v>
      </c>
      <c r="G1368" t="s">
        <v>7717</v>
      </c>
      <c r="H1368" t="s">
        <v>7727</v>
      </c>
      <c r="I1368" t="s">
        <v>7738</v>
      </c>
      <c r="J1368">
        <v>10</v>
      </c>
      <c r="K1368">
        <v>1.46</v>
      </c>
      <c r="L1368">
        <v>7.0999999999999994E-2</v>
      </c>
      <c r="M1368">
        <v>13.56</v>
      </c>
      <c r="N1368">
        <v>10.17</v>
      </c>
      <c r="O1368">
        <v>3.39</v>
      </c>
      <c r="P1368" t="s">
        <v>7757</v>
      </c>
    </row>
    <row r="1369" spans="1:16" x14ac:dyDescent="0.25">
      <c r="A1369" s="1">
        <v>45727</v>
      </c>
      <c r="B1369" t="s">
        <v>1383</v>
      </c>
      <c r="C1369" t="s">
        <v>6159</v>
      </c>
      <c r="D1369" t="s">
        <v>7699</v>
      </c>
      <c r="E1369" t="s">
        <v>7701</v>
      </c>
      <c r="F1369" t="s">
        <v>7705</v>
      </c>
      <c r="G1369" t="s">
        <v>7705</v>
      </c>
      <c r="H1369" t="s">
        <v>7724</v>
      </c>
      <c r="I1369" t="s">
        <v>7731</v>
      </c>
      <c r="J1369">
        <v>13</v>
      </c>
      <c r="K1369">
        <v>2.48</v>
      </c>
      <c r="L1369">
        <v>0</v>
      </c>
      <c r="M1369">
        <v>32.24</v>
      </c>
      <c r="N1369">
        <v>22.57</v>
      </c>
      <c r="O1369">
        <v>9.67</v>
      </c>
      <c r="P1369" t="s">
        <v>7757</v>
      </c>
    </row>
    <row r="1370" spans="1:16" x14ac:dyDescent="0.25">
      <c r="A1370" s="1">
        <v>45488</v>
      </c>
      <c r="B1370" t="s">
        <v>1384</v>
      </c>
      <c r="C1370" t="s">
        <v>6160</v>
      </c>
      <c r="D1370" t="s">
        <v>7700</v>
      </c>
      <c r="E1370" t="s">
        <v>7701</v>
      </c>
      <c r="F1370" t="s">
        <v>7707</v>
      </c>
      <c r="G1370" t="s">
        <v>7722</v>
      </c>
      <c r="H1370" t="s">
        <v>7723</v>
      </c>
      <c r="I1370" t="s">
        <v>7746</v>
      </c>
      <c r="J1370">
        <v>1</v>
      </c>
      <c r="K1370">
        <v>1.08</v>
      </c>
      <c r="L1370">
        <v>3.3000000000000002E-2</v>
      </c>
      <c r="M1370">
        <v>1.04</v>
      </c>
      <c r="N1370">
        <v>0.7</v>
      </c>
      <c r="O1370">
        <v>0.34</v>
      </c>
      <c r="P1370" t="s">
        <v>7757</v>
      </c>
    </row>
    <row r="1371" spans="1:16" x14ac:dyDescent="0.25">
      <c r="A1371" s="1">
        <v>45673</v>
      </c>
      <c r="B1371" t="s">
        <v>1385</v>
      </c>
      <c r="C1371" t="s">
        <v>5076</v>
      </c>
      <c r="D1371" t="s">
        <v>7700</v>
      </c>
      <c r="E1371" t="s">
        <v>7702</v>
      </c>
      <c r="F1371" t="s">
        <v>7704</v>
      </c>
      <c r="G1371" t="s">
        <v>7714</v>
      </c>
      <c r="H1371" t="s">
        <v>7729</v>
      </c>
      <c r="I1371" t="s">
        <v>7742</v>
      </c>
      <c r="J1371">
        <v>4</v>
      </c>
      <c r="K1371">
        <v>1.82</v>
      </c>
      <c r="L1371">
        <v>6.4000000000000001E-2</v>
      </c>
      <c r="M1371">
        <v>6.81</v>
      </c>
      <c r="N1371">
        <v>4.9000000000000004</v>
      </c>
      <c r="O1371">
        <v>1.91</v>
      </c>
      <c r="P1371" t="s">
        <v>7761</v>
      </c>
    </row>
    <row r="1372" spans="1:16" x14ac:dyDescent="0.25">
      <c r="A1372" s="1">
        <v>45446</v>
      </c>
      <c r="B1372" t="s">
        <v>1386</v>
      </c>
      <c r="C1372" t="s">
        <v>6161</v>
      </c>
      <c r="D1372" t="s">
        <v>7700</v>
      </c>
      <c r="E1372" t="s">
        <v>7702</v>
      </c>
      <c r="F1372" t="s">
        <v>7708</v>
      </c>
      <c r="G1372" t="s">
        <v>7720</v>
      </c>
      <c r="H1372" t="s">
        <v>7723</v>
      </c>
      <c r="I1372" t="s">
        <v>7739</v>
      </c>
      <c r="J1372">
        <v>20</v>
      </c>
      <c r="K1372">
        <v>1.6</v>
      </c>
      <c r="L1372">
        <v>7.1999999999999995E-2</v>
      </c>
      <c r="M1372">
        <v>29.7</v>
      </c>
      <c r="N1372">
        <v>19.899999999999999</v>
      </c>
      <c r="O1372">
        <v>9.8000000000000007</v>
      </c>
      <c r="P1372" t="s">
        <v>7757</v>
      </c>
    </row>
    <row r="1373" spans="1:16" x14ac:dyDescent="0.25">
      <c r="A1373" s="1">
        <v>45665</v>
      </c>
      <c r="B1373" t="s">
        <v>1387</v>
      </c>
      <c r="C1373" t="s">
        <v>6162</v>
      </c>
      <c r="D1373" t="s">
        <v>7698</v>
      </c>
      <c r="E1373" t="s">
        <v>7703</v>
      </c>
      <c r="F1373" t="s">
        <v>7707</v>
      </c>
      <c r="G1373" t="s">
        <v>7715</v>
      </c>
      <c r="H1373" t="s">
        <v>7723</v>
      </c>
      <c r="I1373" t="s">
        <v>7739</v>
      </c>
      <c r="J1373">
        <v>6</v>
      </c>
      <c r="K1373">
        <v>1.45</v>
      </c>
      <c r="L1373">
        <v>0</v>
      </c>
      <c r="M1373">
        <v>8.6999999999999993</v>
      </c>
      <c r="N1373">
        <v>5.83</v>
      </c>
      <c r="O1373">
        <v>2.87</v>
      </c>
      <c r="P1373" t="s">
        <v>7760</v>
      </c>
    </row>
    <row r="1374" spans="1:16" x14ac:dyDescent="0.25">
      <c r="A1374" s="1">
        <v>45366</v>
      </c>
      <c r="B1374" t="s">
        <v>1388</v>
      </c>
      <c r="C1374" t="s">
        <v>5920</v>
      </c>
      <c r="D1374" t="s">
        <v>7700</v>
      </c>
      <c r="E1374" t="s">
        <v>7701</v>
      </c>
      <c r="F1374" t="s">
        <v>7709</v>
      </c>
      <c r="G1374" t="s">
        <v>7706</v>
      </c>
      <c r="H1374" t="s">
        <v>7723</v>
      </c>
      <c r="I1374" t="s">
        <v>7746</v>
      </c>
      <c r="J1374">
        <v>18</v>
      </c>
      <c r="K1374">
        <v>1.1000000000000001</v>
      </c>
      <c r="L1374">
        <v>0</v>
      </c>
      <c r="M1374">
        <v>19.8</v>
      </c>
      <c r="N1374">
        <v>13.27</v>
      </c>
      <c r="O1374">
        <v>6.53</v>
      </c>
      <c r="P1374" t="s">
        <v>7760</v>
      </c>
    </row>
    <row r="1375" spans="1:16" x14ac:dyDescent="0.25">
      <c r="A1375" s="1">
        <v>45772</v>
      </c>
      <c r="B1375" t="s">
        <v>1389</v>
      </c>
      <c r="C1375" t="s">
        <v>6163</v>
      </c>
      <c r="D1375" t="s">
        <v>7700</v>
      </c>
      <c r="E1375" t="s">
        <v>7702</v>
      </c>
      <c r="F1375" t="s">
        <v>7707</v>
      </c>
      <c r="G1375" t="s">
        <v>7715</v>
      </c>
      <c r="H1375" t="s">
        <v>7729</v>
      </c>
      <c r="I1375" t="s">
        <v>7749</v>
      </c>
      <c r="J1375">
        <v>18</v>
      </c>
      <c r="K1375">
        <v>1.87</v>
      </c>
      <c r="L1375">
        <v>7.4999999999999997E-2</v>
      </c>
      <c r="M1375">
        <v>31.14</v>
      </c>
      <c r="N1375">
        <v>22.42</v>
      </c>
      <c r="O1375">
        <v>8.7200000000000006</v>
      </c>
      <c r="P1375" t="s">
        <v>7757</v>
      </c>
    </row>
    <row r="1376" spans="1:16" x14ac:dyDescent="0.25">
      <c r="A1376" s="1">
        <v>45475</v>
      </c>
      <c r="B1376" t="s">
        <v>1390</v>
      </c>
      <c r="C1376" t="s">
        <v>6164</v>
      </c>
      <c r="D1376" t="s">
        <v>7698</v>
      </c>
      <c r="E1376" t="s">
        <v>7702</v>
      </c>
      <c r="F1376" t="s">
        <v>7704</v>
      </c>
      <c r="G1376" t="s">
        <v>7714</v>
      </c>
      <c r="H1376" t="s">
        <v>7724</v>
      </c>
      <c r="I1376" t="s">
        <v>7731</v>
      </c>
      <c r="J1376">
        <v>15</v>
      </c>
      <c r="K1376">
        <v>2.2599999999999998</v>
      </c>
      <c r="L1376">
        <v>0</v>
      </c>
      <c r="M1376">
        <v>33.9</v>
      </c>
      <c r="N1376">
        <v>23.73</v>
      </c>
      <c r="O1376">
        <v>10.17</v>
      </c>
      <c r="P1376" t="s">
        <v>7758</v>
      </c>
    </row>
    <row r="1377" spans="1:16" x14ac:dyDescent="0.25">
      <c r="A1377" s="1">
        <v>45691</v>
      </c>
      <c r="B1377" t="s">
        <v>1391</v>
      </c>
      <c r="C1377" t="s">
        <v>6165</v>
      </c>
      <c r="D1377" t="s">
        <v>7700</v>
      </c>
      <c r="E1377" t="s">
        <v>7703</v>
      </c>
      <c r="F1377" t="s">
        <v>7708</v>
      </c>
      <c r="G1377" t="s">
        <v>7718</v>
      </c>
      <c r="H1377" t="s">
        <v>7729</v>
      </c>
      <c r="I1377" t="s">
        <v>7749</v>
      </c>
      <c r="J1377">
        <v>6</v>
      </c>
      <c r="K1377">
        <v>2.39</v>
      </c>
      <c r="L1377">
        <v>0.218</v>
      </c>
      <c r="M1377">
        <v>11.21</v>
      </c>
      <c r="N1377">
        <v>8.07</v>
      </c>
      <c r="O1377">
        <v>3.14</v>
      </c>
      <c r="P1377" t="s">
        <v>7757</v>
      </c>
    </row>
    <row r="1378" spans="1:16" x14ac:dyDescent="0.25">
      <c r="A1378" s="1">
        <v>45402</v>
      </c>
      <c r="B1378" t="s">
        <v>1392</v>
      </c>
      <c r="C1378" t="s">
        <v>6131</v>
      </c>
      <c r="D1378" t="s">
        <v>7700</v>
      </c>
      <c r="E1378" t="s">
        <v>7702</v>
      </c>
      <c r="F1378" t="s">
        <v>7707</v>
      </c>
      <c r="G1378" t="s">
        <v>7722</v>
      </c>
      <c r="H1378" t="s">
        <v>7728</v>
      </c>
      <c r="I1378" t="s">
        <v>7755</v>
      </c>
      <c r="J1378">
        <v>7</v>
      </c>
      <c r="K1378">
        <v>3.32</v>
      </c>
      <c r="L1378">
        <v>0.1</v>
      </c>
      <c r="M1378">
        <v>20.92</v>
      </c>
      <c r="N1378">
        <v>13.6</v>
      </c>
      <c r="O1378">
        <v>7.32</v>
      </c>
      <c r="P1378" t="s">
        <v>7760</v>
      </c>
    </row>
    <row r="1379" spans="1:16" x14ac:dyDescent="0.25">
      <c r="A1379" s="1">
        <v>45746</v>
      </c>
      <c r="B1379" t="s">
        <v>1393</v>
      </c>
      <c r="C1379" t="s">
        <v>5041</v>
      </c>
      <c r="D1379" t="s">
        <v>7698</v>
      </c>
      <c r="E1379" t="s">
        <v>7701</v>
      </c>
      <c r="F1379" t="s">
        <v>7708</v>
      </c>
      <c r="G1379" t="s">
        <v>7720</v>
      </c>
      <c r="H1379" t="s">
        <v>7728</v>
      </c>
      <c r="I1379" t="s">
        <v>7755</v>
      </c>
      <c r="J1379">
        <v>15</v>
      </c>
      <c r="K1379">
        <v>1.71</v>
      </c>
      <c r="L1379">
        <v>2.4E-2</v>
      </c>
      <c r="M1379">
        <v>25.03</v>
      </c>
      <c r="N1379">
        <v>16.27</v>
      </c>
      <c r="O1379">
        <v>8.76</v>
      </c>
      <c r="P1379" t="s">
        <v>7760</v>
      </c>
    </row>
    <row r="1380" spans="1:16" x14ac:dyDescent="0.25">
      <c r="A1380" s="1">
        <v>45927</v>
      </c>
      <c r="B1380" t="s">
        <v>1394</v>
      </c>
      <c r="C1380" t="s">
        <v>5296</v>
      </c>
      <c r="D1380" t="s">
        <v>7700</v>
      </c>
      <c r="E1380" t="s">
        <v>7702</v>
      </c>
      <c r="F1380" t="s">
        <v>7709</v>
      </c>
      <c r="G1380" t="s">
        <v>7719</v>
      </c>
      <c r="H1380" t="s">
        <v>7725</v>
      </c>
      <c r="I1380" t="s">
        <v>7732</v>
      </c>
      <c r="J1380">
        <v>14</v>
      </c>
      <c r="K1380">
        <v>2.0699999999999998</v>
      </c>
      <c r="L1380">
        <v>0.14000000000000001</v>
      </c>
      <c r="M1380">
        <v>24.92</v>
      </c>
      <c r="N1380">
        <v>19.440000000000001</v>
      </c>
      <c r="O1380">
        <v>5.48</v>
      </c>
      <c r="P1380" t="s">
        <v>7761</v>
      </c>
    </row>
    <row r="1381" spans="1:16" x14ac:dyDescent="0.25">
      <c r="A1381" s="1">
        <v>45740</v>
      </c>
      <c r="B1381" t="s">
        <v>1395</v>
      </c>
      <c r="C1381" t="s">
        <v>6166</v>
      </c>
      <c r="D1381" t="s">
        <v>7698</v>
      </c>
      <c r="E1381" t="s">
        <v>7702</v>
      </c>
      <c r="F1381" t="s">
        <v>7709</v>
      </c>
      <c r="G1381" t="s">
        <v>7719</v>
      </c>
      <c r="H1381" t="s">
        <v>7728</v>
      </c>
      <c r="I1381" t="s">
        <v>7754</v>
      </c>
      <c r="J1381">
        <v>15</v>
      </c>
      <c r="K1381">
        <v>2.4900000000000002</v>
      </c>
      <c r="L1381">
        <v>7.2999999999999995E-2</v>
      </c>
      <c r="M1381">
        <v>34.619999999999997</v>
      </c>
      <c r="N1381">
        <v>22.5</v>
      </c>
      <c r="O1381">
        <v>12.12</v>
      </c>
      <c r="P1381" t="s">
        <v>7757</v>
      </c>
    </row>
    <row r="1382" spans="1:16" x14ac:dyDescent="0.25">
      <c r="A1382" s="1">
        <v>45308</v>
      </c>
      <c r="B1382" t="s">
        <v>1396</v>
      </c>
      <c r="C1382" t="s">
        <v>6042</v>
      </c>
      <c r="D1382" t="s">
        <v>7700</v>
      </c>
      <c r="E1382" t="s">
        <v>7703</v>
      </c>
      <c r="F1382" t="s">
        <v>7707</v>
      </c>
      <c r="G1382" t="s">
        <v>7712</v>
      </c>
      <c r="H1382" t="s">
        <v>7726</v>
      </c>
      <c r="I1382" t="s">
        <v>7745</v>
      </c>
      <c r="J1382">
        <v>8</v>
      </c>
      <c r="K1382">
        <v>19.899999999999999</v>
      </c>
      <c r="L1382">
        <v>0.115</v>
      </c>
      <c r="M1382">
        <v>140.88999999999999</v>
      </c>
      <c r="N1382">
        <v>77.489999999999995</v>
      </c>
      <c r="O1382">
        <v>63.4</v>
      </c>
      <c r="P1382" t="s">
        <v>7760</v>
      </c>
    </row>
    <row r="1383" spans="1:16" x14ac:dyDescent="0.25">
      <c r="A1383" s="1">
        <v>45427</v>
      </c>
      <c r="B1383" t="s">
        <v>1397</v>
      </c>
      <c r="C1383" t="s">
        <v>6167</v>
      </c>
      <c r="D1383" t="s">
        <v>7700</v>
      </c>
      <c r="E1383" t="s">
        <v>7701</v>
      </c>
      <c r="F1383" t="s">
        <v>7709</v>
      </c>
      <c r="G1383" t="s">
        <v>7706</v>
      </c>
      <c r="H1383" t="s">
        <v>7725</v>
      </c>
      <c r="I1383" t="s">
        <v>7732</v>
      </c>
      <c r="J1383">
        <v>10</v>
      </c>
      <c r="K1383">
        <v>2.52</v>
      </c>
      <c r="L1383">
        <v>3.6999999999999998E-2</v>
      </c>
      <c r="M1383">
        <v>24.27</v>
      </c>
      <c r="N1383">
        <v>18.93</v>
      </c>
      <c r="O1383">
        <v>5.34</v>
      </c>
      <c r="P1383" t="s">
        <v>7760</v>
      </c>
    </row>
    <row r="1384" spans="1:16" x14ac:dyDescent="0.25">
      <c r="A1384" s="1">
        <v>45439</v>
      </c>
      <c r="B1384" t="s">
        <v>1398</v>
      </c>
      <c r="C1384" t="s">
        <v>5815</v>
      </c>
      <c r="D1384" t="s">
        <v>7700</v>
      </c>
      <c r="E1384" t="s">
        <v>7702</v>
      </c>
      <c r="F1384" t="s">
        <v>7709</v>
      </c>
      <c r="G1384" t="s">
        <v>7706</v>
      </c>
      <c r="H1384" t="s">
        <v>7729</v>
      </c>
      <c r="I1384" t="s">
        <v>7749</v>
      </c>
      <c r="J1384">
        <v>16</v>
      </c>
      <c r="K1384">
        <v>2.72</v>
      </c>
      <c r="L1384">
        <v>4.9000000000000002E-2</v>
      </c>
      <c r="M1384">
        <v>41.39</v>
      </c>
      <c r="N1384">
        <v>29.8</v>
      </c>
      <c r="O1384">
        <v>11.59</v>
      </c>
      <c r="P1384" t="s">
        <v>7760</v>
      </c>
    </row>
    <row r="1385" spans="1:16" x14ac:dyDescent="0.25">
      <c r="A1385" s="1">
        <v>45328</v>
      </c>
      <c r="B1385" t="s">
        <v>1399</v>
      </c>
      <c r="C1385" t="s">
        <v>6116</v>
      </c>
      <c r="D1385" t="s">
        <v>7698</v>
      </c>
      <c r="E1385" t="s">
        <v>7702</v>
      </c>
      <c r="F1385" t="s">
        <v>7709</v>
      </c>
      <c r="G1385" t="s">
        <v>7719</v>
      </c>
      <c r="H1385" t="s">
        <v>7723</v>
      </c>
      <c r="I1385" t="s">
        <v>7746</v>
      </c>
      <c r="J1385">
        <v>11</v>
      </c>
      <c r="K1385">
        <v>2.1</v>
      </c>
      <c r="L1385">
        <v>0.16400000000000001</v>
      </c>
      <c r="M1385">
        <v>19.309999999999999</v>
      </c>
      <c r="N1385">
        <v>12.94</v>
      </c>
      <c r="O1385">
        <v>6.37</v>
      </c>
      <c r="P1385" t="s">
        <v>7760</v>
      </c>
    </row>
    <row r="1386" spans="1:16" x14ac:dyDescent="0.25">
      <c r="A1386" s="1">
        <v>45473</v>
      </c>
      <c r="B1386" t="s">
        <v>1400</v>
      </c>
      <c r="C1386" t="s">
        <v>6168</v>
      </c>
      <c r="D1386" t="s">
        <v>7700</v>
      </c>
      <c r="E1386" t="s">
        <v>7701</v>
      </c>
      <c r="F1386" t="s">
        <v>7705</v>
      </c>
      <c r="G1386" t="s">
        <v>7705</v>
      </c>
      <c r="H1386" t="s">
        <v>7728</v>
      </c>
      <c r="I1386" t="s">
        <v>7755</v>
      </c>
      <c r="J1386">
        <v>16</v>
      </c>
      <c r="K1386">
        <v>2.5099999999999998</v>
      </c>
      <c r="L1386">
        <v>6.6000000000000003E-2</v>
      </c>
      <c r="M1386">
        <v>37.51</v>
      </c>
      <c r="N1386">
        <v>24.38</v>
      </c>
      <c r="O1386">
        <v>13.13</v>
      </c>
      <c r="P1386" t="s">
        <v>7760</v>
      </c>
    </row>
    <row r="1387" spans="1:16" x14ac:dyDescent="0.25">
      <c r="A1387" s="1">
        <v>45315</v>
      </c>
      <c r="B1387" t="s">
        <v>1401</v>
      </c>
      <c r="C1387" t="s">
        <v>6169</v>
      </c>
      <c r="D1387" t="s">
        <v>7700</v>
      </c>
      <c r="E1387" t="s">
        <v>7702</v>
      </c>
      <c r="F1387" t="s">
        <v>7705</v>
      </c>
      <c r="G1387" t="s">
        <v>7705</v>
      </c>
      <c r="H1387" t="s">
        <v>7729</v>
      </c>
      <c r="I1387" t="s">
        <v>7737</v>
      </c>
      <c r="J1387">
        <v>7</v>
      </c>
      <c r="K1387">
        <v>2.4700000000000002</v>
      </c>
      <c r="L1387">
        <v>0.19</v>
      </c>
      <c r="M1387">
        <v>14</v>
      </c>
      <c r="N1387">
        <v>10.08</v>
      </c>
      <c r="O1387">
        <v>3.92</v>
      </c>
      <c r="P1387" t="s">
        <v>7758</v>
      </c>
    </row>
    <row r="1388" spans="1:16" x14ac:dyDescent="0.25">
      <c r="A1388" s="1">
        <v>45364</v>
      </c>
      <c r="B1388" t="s">
        <v>1402</v>
      </c>
      <c r="C1388" t="s">
        <v>6037</v>
      </c>
      <c r="D1388" t="s">
        <v>7700</v>
      </c>
      <c r="E1388" t="s">
        <v>7702</v>
      </c>
      <c r="F1388" t="s">
        <v>7708</v>
      </c>
      <c r="G1388" t="s">
        <v>7713</v>
      </c>
      <c r="H1388" t="s">
        <v>7727</v>
      </c>
      <c r="I1388" t="s">
        <v>7734</v>
      </c>
      <c r="J1388">
        <v>15</v>
      </c>
      <c r="K1388">
        <v>1.91</v>
      </c>
      <c r="L1388">
        <v>6.7000000000000004E-2</v>
      </c>
      <c r="M1388">
        <v>26.73</v>
      </c>
      <c r="N1388">
        <v>20.05</v>
      </c>
      <c r="O1388">
        <v>6.68</v>
      </c>
      <c r="P1388" t="s">
        <v>7761</v>
      </c>
    </row>
    <row r="1389" spans="1:16" x14ac:dyDescent="0.25">
      <c r="A1389" s="1">
        <v>45576</v>
      </c>
      <c r="B1389" t="s">
        <v>1403</v>
      </c>
      <c r="C1389" t="s">
        <v>6170</v>
      </c>
      <c r="D1389" t="s">
        <v>7698</v>
      </c>
      <c r="E1389" t="s">
        <v>7703</v>
      </c>
      <c r="F1389" t="s">
        <v>7708</v>
      </c>
      <c r="G1389" t="s">
        <v>7716</v>
      </c>
      <c r="H1389" t="s">
        <v>7726</v>
      </c>
      <c r="I1389" t="s">
        <v>7748</v>
      </c>
      <c r="J1389">
        <v>6</v>
      </c>
      <c r="K1389">
        <v>17.03</v>
      </c>
      <c r="L1389">
        <v>8.8999999999999996E-2</v>
      </c>
      <c r="M1389">
        <v>93.09</v>
      </c>
      <c r="N1389">
        <v>51.2</v>
      </c>
      <c r="O1389">
        <v>41.89</v>
      </c>
      <c r="P1389" t="s">
        <v>7757</v>
      </c>
    </row>
    <row r="1390" spans="1:16" x14ac:dyDescent="0.25">
      <c r="A1390" s="1">
        <v>45690</v>
      </c>
      <c r="B1390" t="s">
        <v>1404</v>
      </c>
      <c r="C1390" t="s">
        <v>6171</v>
      </c>
      <c r="D1390" t="s">
        <v>7700</v>
      </c>
      <c r="E1390" t="s">
        <v>7701</v>
      </c>
      <c r="F1390" t="s">
        <v>7705</v>
      </c>
      <c r="G1390" t="s">
        <v>7711</v>
      </c>
      <c r="H1390" t="s">
        <v>7727</v>
      </c>
      <c r="I1390" t="s">
        <v>7738</v>
      </c>
      <c r="J1390">
        <v>4</v>
      </c>
      <c r="K1390">
        <v>1.41</v>
      </c>
      <c r="L1390">
        <v>0.184</v>
      </c>
      <c r="M1390">
        <v>4.5999999999999996</v>
      </c>
      <c r="N1390">
        <v>3.45</v>
      </c>
      <c r="O1390">
        <v>1.1499999999999999</v>
      </c>
      <c r="P1390" t="s">
        <v>7757</v>
      </c>
    </row>
    <row r="1391" spans="1:16" x14ac:dyDescent="0.25">
      <c r="A1391" s="1">
        <v>45488</v>
      </c>
      <c r="B1391" t="s">
        <v>1405</v>
      </c>
      <c r="C1391" t="s">
        <v>6146</v>
      </c>
      <c r="D1391" t="s">
        <v>7700</v>
      </c>
      <c r="E1391" t="s">
        <v>7701</v>
      </c>
      <c r="F1391" t="s">
        <v>7708</v>
      </c>
      <c r="G1391" t="s">
        <v>7720</v>
      </c>
      <c r="H1391" t="s">
        <v>7727</v>
      </c>
      <c r="I1391" t="s">
        <v>7743</v>
      </c>
      <c r="J1391">
        <v>6</v>
      </c>
      <c r="K1391">
        <v>1.08</v>
      </c>
      <c r="L1391">
        <v>0.06</v>
      </c>
      <c r="M1391">
        <v>6.09</v>
      </c>
      <c r="N1391">
        <v>4.57</v>
      </c>
      <c r="O1391">
        <v>1.52</v>
      </c>
      <c r="P1391" t="s">
        <v>7757</v>
      </c>
    </row>
    <row r="1392" spans="1:16" x14ac:dyDescent="0.25">
      <c r="A1392" s="1">
        <v>45471</v>
      </c>
      <c r="B1392" t="s">
        <v>1406</v>
      </c>
      <c r="C1392" t="s">
        <v>6172</v>
      </c>
      <c r="D1392" t="s">
        <v>7698</v>
      </c>
      <c r="E1392" t="s">
        <v>7701</v>
      </c>
      <c r="F1392" t="s">
        <v>7708</v>
      </c>
      <c r="G1392" t="s">
        <v>7718</v>
      </c>
      <c r="H1392" t="s">
        <v>7726</v>
      </c>
      <c r="I1392" t="s">
        <v>7756</v>
      </c>
      <c r="J1392">
        <v>18</v>
      </c>
      <c r="K1392">
        <v>21.53</v>
      </c>
      <c r="L1392">
        <v>8.4000000000000005E-2</v>
      </c>
      <c r="M1392">
        <v>354.99</v>
      </c>
      <c r="N1392">
        <v>195.24</v>
      </c>
      <c r="O1392">
        <v>159.75</v>
      </c>
      <c r="P1392" t="s">
        <v>7760</v>
      </c>
    </row>
    <row r="1393" spans="1:16" x14ac:dyDescent="0.25">
      <c r="A1393" s="1">
        <v>45670</v>
      </c>
      <c r="B1393" t="s">
        <v>1407</v>
      </c>
      <c r="C1393" t="s">
        <v>6173</v>
      </c>
      <c r="D1393" t="s">
        <v>7698</v>
      </c>
      <c r="E1393" t="s">
        <v>7702</v>
      </c>
      <c r="F1393" t="s">
        <v>7707</v>
      </c>
      <c r="G1393" t="s">
        <v>7712</v>
      </c>
      <c r="H1393" t="s">
        <v>7728</v>
      </c>
      <c r="I1393" t="s">
        <v>7736</v>
      </c>
      <c r="J1393">
        <v>8</v>
      </c>
      <c r="K1393">
        <v>2.57</v>
      </c>
      <c r="L1393">
        <v>0</v>
      </c>
      <c r="M1393">
        <v>20.56</v>
      </c>
      <c r="N1393">
        <v>13.36</v>
      </c>
      <c r="O1393">
        <v>7.2</v>
      </c>
      <c r="P1393" t="s">
        <v>7760</v>
      </c>
    </row>
    <row r="1394" spans="1:16" x14ac:dyDescent="0.25">
      <c r="A1394" s="1">
        <v>45848</v>
      </c>
      <c r="B1394" t="s">
        <v>1408</v>
      </c>
      <c r="C1394" t="s">
        <v>6174</v>
      </c>
      <c r="D1394" t="s">
        <v>7698</v>
      </c>
      <c r="E1394" t="s">
        <v>7701</v>
      </c>
      <c r="F1394" t="s">
        <v>7705</v>
      </c>
      <c r="G1394" t="s">
        <v>7705</v>
      </c>
      <c r="H1394" t="s">
        <v>7723</v>
      </c>
      <c r="I1394" t="s">
        <v>7746</v>
      </c>
      <c r="J1394">
        <v>19</v>
      </c>
      <c r="K1394">
        <v>1.52</v>
      </c>
      <c r="L1394">
        <v>0.04</v>
      </c>
      <c r="M1394">
        <v>27.72</v>
      </c>
      <c r="N1394">
        <v>18.57</v>
      </c>
      <c r="O1394">
        <v>9.15</v>
      </c>
      <c r="P1394" t="s">
        <v>7757</v>
      </c>
    </row>
    <row r="1395" spans="1:16" x14ac:dyDescent="0.25">
      <c r="A1395" s="1">
        <v>45649</v>
      </c>
      <c r="B1395" t="s">
        <v>1409</v>
      </c>
      <c r="C1395" t="s">
        <v>6175</v>
      </c>
      <c r="D1395" t="s">
        <v>7700</v>
      </c>
      <c r="E1395" t="s">
        <v>7701</v>
      </c>
      <c r="F1395" t="s">
        <v>7707</v>
      </c>
      <c r="G1395" t="s">
        <v>7715</v>
      </c>
      <c r="H1395" t="s">
        <v>7723</v>
      </c>
      <c r="I1395" t="s">
        <v>7746</v>
      </c>
      <c r="J1395">
        <v>19</v>
      </c>
      <c r="K1395">
        <v>1.45</v>
      </c>
      <c r="L1395">
        <v>5.1999999999999998E-2</v>
      </c>
      <c r="M1395">
        <v>26.12</v>
      </c>
      <c r="N1395">
        <v>17.5</v>
      </c>
      <c r="O1395">
        <v>8.6199999999999992</v>
      </c>
      <c r="P1395" t="s">
        <v>7759</v>
      </c>
    </row>
    <row r="1396" spans="1:16" x14ac:dyDescent="0.25">
      <c r="A1396" s="1">
        <v>45419</v>
      </c>
      <c r="B1396" t="s">
        <v>1410</v>
      </c>
      <c r="C1396" t="s">
        <v>6176</v>
      </c>
      <c r="D1396" t="s">
        <v>7698</v>
      </c>
      <c r="E1396" t="s">
        <v>7701</v>
      </c>
      <c r="F1396" t="s">
        <v>7709</v>
      </c>
      <c r="G1396" t="s">
        <v>7719</v>
      </c>
      <c r="H1396" t="s">
        <v>7727</v>
      </c>
      <c r="I1396" t="s">
        <v>7741</v>
      </c>
      <c r="J1396">
        <v>12</v>
      </c>
      <c r="K1396">
        <v>1.41</v>
      </c>
      <c r="L1396">
        <v>0.115</v>
      </c>
      <c r="M1396">
        <v>14.97</v>
      </c>
      <c r="N1396">
        <v>11.23</v>
      </c>
      <c r="O1396">
        <v>3.74</v>
      </c>
      <c r="P1396" t="s">
        <v>7761</v>
      </c>
    </row>
    <row r="1397" spans="1:16" x14ac:dyDescent="0.25">
      <c r="A1397" s="1">
        <v>45503</v>
      </c>
      <c r="B1397" t="s">
        <v>1411</v>
      </c>
      <c r="C1397" t="s">
        <v>6177</v>
      </c>
      <c r="D1397" t="s">
        <v>7700</v>
      </c>
      <c r="E1397" t="s">
        <v>7702</v>
      </c>
      <c r="F1397" t="s">
        <v>7704</v>
      </c>
      <c r="G1397" t="s">
        <v>7714</v>
      </c>
      <c r="H1397" t="s">
        <v>7727</v>
      </c>
      <c r="I1397" t="s">
        <v>7741</v>
      </c>
      <c r="J1397">
        <v>14</v>
      </c>
      <c r="K1397">
        <v>1.7</v>
      </c>
      <c r="L1397">
        <v>7.0999999999999994E-2</v>
      </c>
      <c r="M1397">
        <v>22.11</v>
      </c>
      <c r="N1397">
        <v>16.579999999999998</v>
      </c>
      <c r="O1397">
        <v>5.53</v>
      </c>
      <c r="P1397" t="s">
        <v>7760</v>
      </c>
    </row>
    <row r="1398" spans="1:16" x14ac:dyDescent="0.25">
      <c r="A1398" s="1">
        <v>45557</v>
      </c>
      <c r="B1398" t="s">
        <v>1412</v>
      </c>
      <c r="C1398" t="s">
        <v>5634</v>
      </c>
      <c r="D1398" t="s">
        <v>7698</v>
      </c>
      <c r="E1398" t="s">
        <v>7701</v>
      </c>
      <c r="F1398" t="s">
        <v>7707</v>
      </c>
      <c r="G1398" t="s">
        <v>7712</v>
      </c>
      <c r="H1398" t="s">
        <v>7723</v>
      </c>
      <c r="I1398" t="s">
        <v>7746</v>
      </c>
      <c r="J1398">
        <v>8</v>
      </c>
      <c r="K1398">
        <v>2.0699999999999998</v>
      </c>
      <c r="L1398">
        <v>0.13800000000000001</v>
      </c>
      <c r="M1398">
        <v>14.27</v>
      </c>
      <c r="N1398">
        <v>9.56</v>
      </c>
      <c r="O1398">
        <v>4.71</v>
      </c>
      <c r="P1398" t="s">
        <v>7757</v>
      </c>
    </row>
    <row r="1399" spans="1:16" x14ac:dyDescent="0.25">
      <c r="A1399" s="1">
        <v>45781</v>
      </c>
      <c r="B1399" t="s">
        <v>1413</v>
      </c>
      <c r="C1399" t="s">
        <v>6178</v>
      </c>
      <c r="D1399" t="s">
        <v>7698</v>
      </c>
      <c r="E1399" t="s">
        <v>7702</v>
      </c>
      <c r="F1399" t="s">
        <v>7707</v>
      </c>
      <c r="G1399" t="s">
        <v>7715</v>
      </c>
      <c r="H1399" t="s">
        <v>7725</v>
      </c>
      <c r="I1399" t="s">
        <v>7744</v>
      </c>
      <c r="J1399">
        <v>14</v>
      </c>
      <c r="K1399">
        <v>1.96</v>
      </c>
      <c r="L1399">
        <v>0</v>
      </c>
      <c r="M1399">
        <v>27.44</v>
      </c>
      <c r="N1399">
        <v>21.4</v>
      </c>
      <c r="O1399">
        <v>6.04</v>
      </c>
      <c r="P1399" t="s">
        <v>7760</v>
      </c>
    </row>
    <row r="1400" spans="1:16" x14ac:dyDescent="0.25">
      <c r="A1400" s="1">
        <v>45438</v>
      </c>
      <c r="B1400" t="s">
        <v>1414</v>
      </c>
      <c r="C1400" t="s">
        <v>6179</v>
      </c>
      <c r="D1400" t="s">
        <v>7698</v>
      </c>
      <c r="E1400" t="s">
        <v>7701</v>
      </c>
      <c r="F1400" t="s">
        <v>7708</v>
      </c>
      <c r="G1400" t="s">
        <v>7713</v>
      </c>
      <c r="H1400" t="s">
        <v>7727</v>
      </c>
      <c r="I1400" t="s">
        <v>7738</v>
      </c>
      <c r="J1400">
        <v>10</v>
      </c>
      <c r="K1400">
        <v>1.49</v>
      </c>
      <c r="L1400">
        <v>0.111</v>
      </c>
      <c r="M1400">
        <v>13.25</v>
      </c>
      <c r="N1400">
        <v>9.94</v>
      </c>
      <c r="O1400">
        <v>3.31</v>
      </c>
      <c r="P1400" t="s">
        <v>7760</v>
      </c>
    </row>
    <row r="1401" spans="1:16" x14ac:dyDescent="0.25">
      <c r="A1401" s="1">
        <v>45593</v>
      </c>
      <c r="B1401" t="s">
        <v>1415</v>
      </c>
      <c r="C1401" t="s">
        <v>5371</v>
      </c>
      <c r="D1401" t="s">
        <v>7699</v>
      </c>
      <c r="E1401" t="s">
        <v>7701</v>
      </c>
      <c r="F1401" t="s">
        <v>7705</v>
      </c>
      <c r="G1401" t="s">
        <v>7705</v>
      </c>
      <c r="H1401" t="s">
        <v>7727</v>
      </c>
      <c r="I1401" t="s">
        <v>7741</v>
      </c>
      <c r="J1401">
        <v>7</v>
      </c>
      <c r="K1401">
        <v>1.77</v>
      </c>
      <c r="L1401">
        <v>0.11</v>
      </c>
      <c r="M1401">
        <v>11.03</v>
      </c>
      <c r="N1401">
        <v>8.27</v>
      </c>
      <c r="O1401">
        <v>2.76</v>
      </c>
      <c r="P1401" t="s">
        <v>7760</v>
      </c>
    </row>
    <row r="1402" spans="1:16" x14ac:dyDescent="0.25">
      <c r="A1402" s="1">
        <v>45923</v>
      </c>
      <c r="B1402" t="s">
        <v>1416</v>
      </c>
      <c r="C1402" t="s">
        <v>6030</v>
      </c>
      <c r="D1402" t="s">
        <v>7700</v>
      </c>
      <c r="E1402" t="s">
        <v>7702</v>
      </c>
      <c r="F1402" t="s">
        <v>7706</v>
      </c>
      <c r="G1402" t="s">
        <v>7706</v>
      </c>
      <c r="H1402" t="s">
        <v>7725</v>
      </c>
      <c r="I1402" t="s">
        <v>7732</v>
      </c>
      <c r="J1402">
        <v>19</v>
      </c>
      <c r="K1402">
        <v>2.85</v>
      </c>
      <c r="L1402">
        <v>9.4E-2</v>
      </c>
      <c r="M1402">
        <v>49.06</v>
      </c>
      <c r="N1402">
        <v>38.270000000000003</v>
      </c>
      <c r="O1402">
        <v>10.79</v>
      </c>
      <c r="P1402" t="s">
        <v>7757</v>
      </c>
    </row>
    <row r="1403" spans="1:16" x14ac:dyDescent="0.25">
      <c r="A1403" s="1">
        <v>45857</v>
      </c>
      <c r="B1403" t="s">
        <v>1417</v>
      </c>
      <c r="C1403" t="s">
        <v>5717</v>
      </c>
      <c r="D1403" t="s">
        <v>7700</v>
      </c>
      <c r="E1403" t="s">
        <v>7702</v>
      </c>
      <c r="F1403" t="s">
        <v>7708</v>
      </c>
      <c r="G1403" t="s">
        <v>7720</v>
      </c>
      <c r="H1403" t="s">
        <v>7729</v>
      </c>
      <c r="I1403" t="s">
        <v>7742</v>
      </c>
      <c r="J1403">
        <v>1</v>
      </c>
      <c r="K1403">
        <v>2.19</v>
      </c>
      <c r="L1403">
        <v>8.1000000000000003E-2</v>
      </c>
      <c r="M1403">
        <v>2.0099999999999998</v>
      </c>
      <c r="N1403">
        <v>1.45</v>
      </c>
      <c r="O1403">
        <v>0.56000000000000005</v>
      </c>
      <c r="P1403" t="s">
        <v>7758</v>
      </c>
    </row>
    <row r="1404" spans="1:16" x14ac:dyDescent="0.25">
      <c r="A1404" s="1">
        <v>45891</v>
      </c>
      <c r="B1404" t="s">
        <v>1418</v>
      </c>
      <c r="C1404" t="s">
        <v>5577</v>
      </c>
      <c r="D1404" t="s">
        <v>7700</v>
      </c>
      <c r="E1404" t="s">
        <v>7702</v>
      </c>
      <c r="F1404" t="s">
        <v>7705</v>
      </c>
      <c r="G1404" t="s">
        <v>7711</v>
      </c>
      <c r="H1404" t="s">
        <v>7728</v>
      </c>
      <c r="I1404" t="s">
        <v>7736</v>
      </c>
      <c r="J1404">
        <v>17</v>
      </c>
      <c r="K1404">
        <v>3.23</v>
      </c>
      <c r="L1404">
        <v>0.13800000000000001</v>
      </c>
      <c r="M1404">
        <v>47.33</v>
      </c>
      <c r="N1404">
        <v>30.76</v>
      </c>
      <c r="O1404">
        <v>16.57</v>
      </c>
      <c r="P1404" t="s">
        <v>7760</v>
      </c>
    </row>
    <row r="1405" spans="1:16" x14ac:dyDescent="0.25">
      <c r="A1405" s="1">
        <v>45701</v>
      </c>
      <c r="B1405" t="s">
        <v>1419</v>
      </c>
      <c r="C1405" t="s">
        <v>6180</v>
      </c>
      <c r="D1405" t="s">
        <v>7700</v>
      </c>
      <c r="E1405" t="s">
        <v>7703</v>
      </c>
      <c r="F1405" t="s">
        <v>7704</v>
      </c>
      <c r="G1405" t="s">
        <v>7704</v>
      </c>
      <c r="H1405" t="s">
        <v>7728</v>
      </c>
      <c r="I1405" t="s">
        <v>7736</v>
      </c>
      <c r="J1405">
        <v>20</v>
      </c>
      <c r="K1405">
        <v>2.82</v>
      </c>
      <c r="L1405">
        <v>0.1</v>
      </c>
      <c r="M1405">
        <v>50.76</v>
      </c>
      <c r="N1405">
        <v>32.99</v>
      </c>
      <c r="O1405">
        <v>17.77</v>
      </c>
      <c r="P1405" t="s">
        <v>7757</v>
      </c>
    </row>
    <row r="1406" spans="1:16" x14ac:dyDescent="0.25">
      <c r="A1406" s="1">
        <v>45535</v>
      </c>
      <c r="B1406" t="s">
        <v>1420</v>
      </c>
      <c r="C1406" t="s">
        <v>6181</v>
      </c>
      <c r="D1406" t="s">
        <v>7698</v>
      </c>
      <c r="E1406" t="s">
        <v>7702</v>
      </c>
      <c r="F1406" t="s">
        <v>7706</v>
      </c>
      <c r="G1406" t="s">
        <v>7706</v>
      </c>
      <c r="H1406" t="s">
        <v>7728</v>
      </c>
      <c r="I1406" t="s">
        <v>7750</v>
      </c>
      <c r="J1406">
        <v>9</v>
      </c>
      <c r="K1406">
        <v>1.82</v>
      </c>
      <c r="L1406">
        <v>7.6999999999999999E-2</v>
      </c>
      <c r="M1406">
        <v>15.12</v>
      </c>
      <c r="N1406">
        <v>9.83</v>
      </c>
      <c r="O1406">
        <v>5.29</v>
      </c>
      <c r="P1406" t="s">
        <v>7757</v>
      </c>
    </row>
    <row r="1407" spans="1:16" x14ac:dyDescent="0.25">
      <c r="A1407" s="1">
        <v>45432</v>
      </c>
      <c r="B1407" t="s">
        <v>1421</v>
      </c>
      <c r="C1407" t="s">
        <v>6182</v>
      </c>
      <c r="D1407" t="s">
        <v>7698</v>
      </c>
      <c r="E1407" t="s">
        <v>7702</v>
      </c>
      <c r="F1407" t="s">
        <v>7707</v>
      </c>
      <c r="G1407" t="s">
        <v>7717</v>
      </c>
      <c r="H1407" t="s">
        <v>7725</v>
      </c>
      <c r="I1407" t="s">
        <v>7732</v>
      </c>
      <c r="J1407">
        <v>19</v>
      </c>
      <c r="K1407">
        <v>1.26</v>
      </c>
      <c r="L1407">
        <v>2.8000000000000001E-2</v>
      </c>
      <c r="M1407">
        <v>23.27</v>
      </c>
      <c r="N1407">
        <v>18.149999999999999</v>
      </c>
      <c r="O1407">
        <v>5.12</v>
      </c>
      <c r="P1407" t="s">
        <v>7757</v>
      </c>
    </row>
    <row r="1408" spans="1:16" x14ac:dyDescent="0.25">
      <c r="A1408" s="1">
        <v>45324</v>
      </c>
      <c r="B1408" t="s">
        <v>1422</v>
      </c>
      <c r="C1408" t="s">
        <v>6183</v>
      </c>
      <c r="D1408" t="s">
        <v>7700</v>
      </c>
      <c r="E1408" t="s">
        <v>7702</v>
      </c>
      <c r="F1408" t="s">
        <v>7708</v>
      </c>
      <c r="G1408" t="s">
        <v>7716</v>
      </c>
      <c r="H1408" t="s">
        <v>7723</v>
      </c>
      <c r="I1408" t="s">
        <v>7730</v>
      </c>
      <c r="J1408">
        <v>17</v>
      </c>
      <c r="K1408">
        <v>1.77</v>
      </c>
      <c r="L1408">
        <v>6.7000000000000004E-2</v>
      </c>
      <c r="M1408">
        <v>28.07</v>
      </c>
      <c r="N1408">
        <v>18.809999999999999</v>
      </c>
      <c r="O1408">
        <v>9.26</v>
      </c>
      <c r="P1408" t="s">
        <v>7760</v>
      </c>
    </row>
    <row r="1409" spans="1:16" x14ac:dyDescent="0.25">
      <c r="A1409" s="1">
        <v>45703</v>
      </c>
      <c r="B1409" t="s">
        <v>1423</v>
      </c>
      <c r="C1409" t="s">
        <v>6184</v>
      </c>
      <c r="D1409" t="s">
        <v>7700</v>
      </c>
      <c r="E1409" t="s">
        <v>7702</v>
      </c>
      <c r="F1409" t="s">
        <v>7704</v>
      </c>
      <c r="G1409" t="s">
        <v>7704</v>
      </c>
      <c r="H1409" t="s">
        <v>7729</v>
      </c>
      <c r="I1409" t="s">
        <v>7737</v>
      </c>
      <c r="J1409">
        <v>15</v>
      </c>
      <c r="K1409">
        <v>2.4</v>
      </c>
      <c r="L1409">
        <v>9.0999999999999998E-2</v>
      </c>
      <c r="M1409">
        <v>32.72</v>
      </c>
      <c r="N1409">
        <v>23.56</v>
      </c>
      <c r="O1409">
        <v>9.16</v>
      </c>
      <c r="P1409" t="s">
        <v>7761</v>
      </c>
    </row>
    <row r="1410" spans="1:16" x14ac:dyDescent="0.25">
      <c r="A1410" s="1">
        <v>45802</v>
      </c>
      <c r="B1410" t="s">
        <v>1424</v>
      </c>
      <c r="C1410" t="s">
        <v>5082</v>
      </c>
      <c r="D1410" t="s">
        <v>7700</v>
      </c>
      <c r="E1410" t="s">
        <v>7701</v>
      </c>
      <c r="F1410" t="s">
        <v>7709</v>
      </c>
      <c r="G1410" t="s">
        <v>7719</v>
      </c>
      <c r="H1410" t="s">
        <v>7725</v>
      </c>
      <c r="I1410" t="s">
        <v>7732</v>
      </c>
      <c r="J1410">
        <v>3</v>
      </c>
      <c r="K1410">
        <v>2.91</v>
      </c>
      <c r="L1410">
        <v>0.121</v>
      </c>
      <c r="M1410">
        <v>7.67</v>
      </c>
      <c r="N1410">
        <v>5.98</v>
      </c>
      <c r="O1410">
        <v>1.69</v>
      </c>
      <c r="P1410" t="s">
        <v>7760</v>
      </c>
    </row>
    <row r="1411" spans="1:16" x14ac:dyDescent="0.25">
      <c r="A1411" s="1">
        <v>45765</v>
      </c>
      <c r="B1411" t="s">
        <v>1425</v>
      </c>
      <c r="C1411" t="s">
        <v>6185</v>
      </c>
      <c r="D1411" t="s">
        <v>7699</v>
      </c>
      <c r="E1411" t="s">
        <v>7701</v>
      </c>
      <c r="F1411" t="s">
        <v>7705</v>
      </c>
      <c r="G1411" t="s">
        <v>7721</v>
      </c>
      <c r="H1411" t="s">
        <v>7724</v>
      </c>
      <c r="I1411" t="s">
        <v>7731</v>
      </c>
      <c r="J1411">
        <v>13</v>
      </c>
      <c r="K1411">
        <v>2.11</v>
      </c>
      <c r="L1411">
        <v>0.104</v>
      </c>
      <c r="M1411">
        <v>24.58</v>
      </c>
      <c r="N1411">
        <v>17.21</v>
      </c>
      <c r="O1411">
        <v>7.37</v>
      </c>
      <c r="P1411" t="s">
        <v>7760</v>
      </c>
    </row>
    <row r="1412" spans="1:16" x14ac:dyDescent="0.25">
      <c r="A1412" s="1">
        <v>45915</v>
      </c>
      <c r="B1412" t="s">
        <v>1426</v>
      </c>
      <c r="C1412" t="s">
        <v>6186</v>
      </c>
      <c r="D1412" t="s">
        <v>7698</v>
      </c>
      <c r="E1412" t="s">
        <v>7702</v>
      </c>
      <c r="F1412" t="s">
        <v>7704</v>
      </c>
      <c r="G1412" t="s">
        <v>7714</v>
      </c>
      <c r="H1412" t="s">
        <v>7723</v>
      </c>
      <c r="I1412" t="s">
        <v>7746</v>
      </c>
      <c r="J1412">
        <v>20</v>
      </c>
      <c r="K1412">
        <v>1.83</v>
      </c>
      <c r="L1412">
        <v>0.108</v>
      </c>
      <c r="M1412">
        <v>32.65</v>
      </c>
      <c r="N1412">
        <v>21.88</v>
      </c>
      <c r="O1412">
        <v>10.77</v>
      </c>
      <c r="P1412" t="s">
        <v>7760</v>
      </c>
    </row>
    <row r="1413" spans="1:16" x14ac:dyDescent="0.25">
      <c r="A1413" s="1">
        <v>45762</v>
      </c>
      <c r="B1413" t="s">
        <v>1427</v>
      </c>
      <c r="C1413" t="s">
        <v>6019</v>
      </c>
      <c r="D1413" t="s">
        <v>7698</v>
      </c>
      <c r="E1413" t="s">
        <v>7701</v>
      </c>
      <c r="F1413" t="s">
        <v>7708</v>
      </c>
      <c r="G1413" t="s">
        <v>7718</v>
      </c>
      <c r="H1413" t="s">
        <v>7727</v>
      </c>
      <c r="I1413" t="s">
        <v>7740</v>
      </c>
      <c r="J1413">
        <v>2</v>
      </c>
      <c r="K1413">
        <v>1.03</v>
      </c>
      <c r="L1413">
        <v>7.2999999999999995E-2</v>
      </c>
      <c r="M1413">
        <v>1.91</v>
      </c>
      <c r="N1413">
        <v>1.43</v>
      </c>
      <c r="O1413">
        <v>0.48</v>
      </c>
      <c r="P1413" t="s">
        <v>7760</v>
      </c>
    </row>
    <row r="1414" spans="1:16" x14ac:dyDescent="0.25">
      <c r="A1414" s="1">
        <v>45721</v>
      </c>
      <c r="B1414" t="s">
        <v>1428</v>
      </c>
      <c r="C1414" t="s">
        <v>6187</v>
      </c>
      <c r="D1414" t="s">
        <v>7700</v>
      </c>
      <c r="E1414" t="s">
        <v>7702</v>
      </c>
      <c r="F1414" t="s">
        <v>7705</v>
      </c>
      <c r="G1414" t="s">
        <v>7711</v>
      </c>
      <c r="H1414" t="s">
        <v>7725</v>
      </c>
      <c r="I1414" t="s">
        <v>7735</v>
      </c>
      <c r="J1414">
        <v>1</v>
      </c>
      <c r="K1414">
        <v>2.59</v>
      </c>
      <c r="L1414">
        <v>0.13300000000000001</v>
      </c>
      <c r="M1414">
        <v>2.25</v>
      </c>
      <c r="N1414">
        <v>1.75</v>
      </c>
      <c r="O1414">
        <v>0.5</v>
      </c>
      <c r="P1414" t="s">
        <v>7760</v>
      </c>
    </row>
    <row r="1415" spans="1:16" x14ac:dyDescent="0.25">
      <c r="A1415" s="1">
        <v>45741</v>
      </c>
      <c r="B1415" t="s">
        <v>1429</v>
      </c>
      <c r="C1415" t="s">
        <v>6188</v>
      </c>
      <c r="D1415" t="s">
        <v>7698</v>
      </c>
      <c r="E1415" t="s">
        <v>7702</v>
      </c>
      <c r="F1415" t="s">
        <v>7705</v>
      </c>
      <c r="G1415" t="s">
        <v>7705</v>
      </c>
      <c r="H1415" t="s">
        <v>7725</v>
      </c>
      <c r="I1415" t="s">
        <v>7732</v>
      </c>
      <c r="J1415">
        <v>15</v>
      </c>
      <c r="K1415">
        <v>2.99</v>
      </c>
      <c r="L1415">
        <v>4.5999999999999999E-2</v>
      </c>
      <c r="M1415">
        <v>42.79</v>
      </c>
      <c r="N1415">
        <v>33.380000000000003</v>
      </c>
      <c r="O1415">
        <v>9.41</v>
      </c>
      <c r="P1415" t="s">
        <v>7757</v>
      </c>
    </row>
    <row r="1416" spans="1:16" x14ac:dyDescent="0.25">
      <c r="A1416" s="1">
        <v>45533</v>
      </c>
      <c r="B1416" t="s">
        <v>1430</v>
      </c>
      <c r="C1416" t="s">
        <v>6189</v>
      </c>
      <c r="D1416" t="s">
        <v>7700</v>
      </c>
      <c r="E1416" t="s">
        <v>7703</v>
      </c>
      <c r="F1416" t="s">
        <v>7708</v>
      </c>
      <c r="G1416" t="s">
        <v>7718</v>
      </c>
      <c r="H1416" t="s">
        <v>7726</v>
      </c>
      <c r="I1416" t="s">
        <v>7748</v>
      </c>
      <c r="J1416">
        <v>5</v>
      </c>
      <c r="K1416">
        <v>14.74</v>
      </c>
      <c r="L1416">
        <v>0.01</v>
      </c>
      <c r="M1416">
        <v>72.959999999999994</v>
      </c>
      <c r="N1416">
        <v>40.130000000000003</v>
      </c>
      <c r="O1416">
        <v>32.83</v>
      </c>
      <c r="P1416" t="s">
        <v>7759</v>
      </c>
    </row>
    <row r="1417" spans="1:16" x14ac:dyDescent="0.25">
      <c r="A1417" s="1">
        <v>45579</v>
      </c>
      <c r="B1417" t="s">
        <v>1431</v>
      </c>
      <c r="C1417" t="s">
        <v>5510</v>
      </c>
      <c r="D1417" t="s">
        <v>7700</v>
      </c>
      <c r="E1417" t="s">
        <v>7702</v>
      </c>
      <c r="F1417" t="s">
        <v>7709</v>
      </c>
      <c r="G1417" t="s">
        <v>7706</v>
      </c>
      <c r="H1417" t="s">
        <v>7728</v>
      </c>
      <c r="I1417" t="s">
        <v>7736</v>
      </c>
      <c r="J1417">
        <v>11</v>
      </c>
      <c r="K1417">
        <v>2.82</v>
      </c>
      <c r="L1417">
        <v>0.16</v>
      </c>
      <c r="M1417">
        <v>26.06</v>
      </c>
      <c r="N1417">
        <v>16.940000000000001</v>
      </c>
      <c r="O1417">
        <v>9.1199999999999992</v>
      </c>
      <c r="P1417" t="s">
        <v>7761</v>
      </c>
    </row>
    <row r="1418" spans="1:16" x14ac:dyDescent="0.25">
      <c r="A1418" s="1">
        <v>45578</v>
      </c>
      <c r="B1418" t="s">
        <v>1432</v>
      </c>
      <c r="C1418" t="s">
        <v>6190</v>
      </c>
      <c r="D1418" t="s">
        <v>7700</v>
      </c>
      <c r="E1418" t="s">
        <v>7701</v>
      </c>
      <c r="F1418" t="s">
        <v>7704</v>
      </c>
      <c r="G1418" t="s">
        <v>7710</v>
      </c>
      <c r="H1418" t="s">
        <v>7725</v>
      </c>
      <c r="I1418" t="s">
        <v>7732</v>
      </c>
      <c r="J1418">
        <v>8</v>
      </c>
      <c r="K1418">
        <v>2.04</v>
      </c>
      <c r="L1418">
        <v>1.2999999999999999E-2</v>
      </c>
      <c r="M1418">
        <v>16.11</v>
      </c>
      <c r="N1418">
        <v>12.57</v>
      </c>
      <c r="O1418">
        <v>3.54</v>
      </c>
      <c r="P1418" t="s">
        <v>7757</v>
      </c>
    </row>
    <row r="1419" spans="1:16" x14ac:dyDescent="0.25">
      <c r="A1419" s="1">
        <v>45910</v>
      </c>
      <c r="B1419" t="s">
        <v>1433</v>
      </c>
      <c r="C1419" t="s">
        <v>5348</v>
      </c>
      <c r="D1419" t="s">
        <v>7698</v>
      </c>
      <c r="E1419" t="s">
        <v>7702</v>
      </c>
      <c r="F1419" t="s">
        <v>7709</v>
      </c>
      <c r="G1419" t="s">
        <v>7706</v>
      </c>
      <c r="H1419" t="s">
        <v>7729</v>
      </c>
      <c r="I1419" t="s">
        <v>7742</v>
      </c>
      <c r="J1419">
        <v>2</v>
      </c>
      <c r="K1419">
        <v>1.66</v>
      </c>
      <c r="L1419">
        <v>0</v>
      </c>
      <c r="M1419">
        <v>3.32</v>
      </c>
      <c r="N1419">
        <v>2.39</v>
      </c>
      <c r="O1419">
        <v>0.93</v>
      </c>
      <c r="P1419" t="s">
        <v>7760</v>
      </c>
    </row>
    <row r="1420" spans="1:16" x14ac:dyDescent="0.25">
      <c r="A1420" s="1">
        <v>45768</v>
      </c>
      <c r="B1420" t="s">
        <v>1434</v>
      </c>
      <c r="C1420" t="s">
        <v>6191</v>
      </c>
      <c r="D1420" t="s">
        <v>7700</v>
      </c>
      <c r="E1420" t="s">
        <v>7702</v>
      </c>
      <c r="F1420" t="s">
        <v>7708</v>
      </c>
      <c r="G1420" t="s">
        <v>7713</v>
      </c>
      <c r="H1420" t="s">
        <v>7726</v>
      </c>
      <c r="I1420" t="s">
        <v>7756</v>
      </c>
      <c r="J1420">
        <v>2</v>
      </c>
      <c r="K1420">
        <v>19.16</v>
      </c>
      <c r="L1420">
        <v>5.8999999999999997E-2</v>
      </c>
      <c r="M1420">
        <v>36.06</v>
      </c>
      <c r="N1420">
        <v>19.829999999999998</v>
      </c>
      <c r="O1420">
        <v>16.23</v>
      </c>
      <c r="P1420" t="s">
        <v>7759</v>
      </c>
    </row>
    <row r="1421" spans="1:16" x14ac:dyDescent="0.25">
      <c r="A1421" s="1">
        <v>45683</v>
      </c>
      <c r="B1421" t="s">
        <v>1435</v>
      </c>
      <c r="C1421" t="s">
        <v>5778</v>
      </c>
      <c r="D1421" t="s">
        <v>7700</v>
      </c>
      <c r="E1421" t="s">
        <v>7703</v>
      </c>
      <c r="F1421" t="s">
        <v>7709</v>
      </c>
      <c r="G1421" t="s">
        <v>7709</v>
      </c>
      <c r="H1421" t="s">
        <v>7723</v>
      </c>
      <c r="I1421" t="s">
        <v>7739</v>
      </c>
      <c r="J1421">
        <v>13</v>
      </c>
      <c r="K1421">
        <v>1.04</v>
      </c>
      <c r="L1421">
        <v>0</v>
      </c>
      <c r="M1421">
        <v>13.52</v>
      </c>
      <c r="N1421">
        <v>9.06</v>
      </c>
      <c r="O1421">
        <v>4.46</v>
      </c>
      <c r="P1421" t="s">
        <v>7760</v>
      </c>
    </row>
    <row r="1422" spans="1:16" x14ac:dyDescent="0.25">
      <c r="A1422" s="1">
        <v>45637</v>
      </c>
      <c r="B1422" t="s">
        <v>1436</v>
      </c>
      <c r="C1422" t="s">
        <v>6192</v>
      </c>
      <c r="D1422" t="s">
        <v>7700</v>
      </c>
      <c r="E1422" t="s">
        <v>7701</v>
      </c>
      <c r="F1422" t="s">
        <v>7707</v>
      </c>
      <c r="G1422" t="s">
        <v>7717</v>
      </c>
      <c r="H1422" t="s">
        <v>7729</v>
      </c>
      <c r="I1422" t="s">
        <v>7742</v>
      </c>
      <c r="J1422">
        <v>11</v>
      </c>
      <c r="K1422">
        <v>2.87</v>
      </c>
      <c r="L1422">
        <v>7.4999999999999997E-2</v>
      </c>
      <c r="M1422">
        <v>29.2</v>
      </c>
      <c r="N1422">
        <v>21.02</v>
      </c>
      <c r="O1422">
        <v>8.18</v>
      </c>
      <c r="P1422" t="s">
        <v>7758</v>
      </c>
    </row>
    <row r="1423" spans="1:16" x14ac:dyDescent="0.25">
      <c r="A1423" s="1">
        <v>45742</v>
      </c>
      <c r="B1423" t="s">
        <v>1437</v>
      </c>
      <c r="C1423" t="s">
        <v>6193</v>
      </c>
      <c r="D1423" t="s">
        <v>7700</v>
      </c>
      <c r="E1423" t="s">
        <v>7702</v>
      </c>
      <c r="F1423" t="s">
        <v>7708</v>
      </c>
      <c r="G1423" t="s">
        <v>7720</v>
      </c>
      <c r="H1423" t="s">
        <v>7724</v>
      </c>
      <c r="I1423" t="s">
        <v>7747</v>
      </c>
      <c r="J1423">
        <v>5</v>
      </c>
      <c r="K1423">
        <v>2.33</v>
      </c>
      <c r="L1423">
        <v>4.9000000000000002E-2</v>
      </c>
      <c r="M1423">
        <v>11.08</v>
      </c>
      <c r="N1423">
        <v>7.76</v>
      </c>
      <c r="O1423">
        <v>3.32</v>
      </c>
      <c r="P1423" t="s">
        <v>7757</v>
      </c>
    </row>
    <row r="1424" spans="1:16" x14ac:dyDescent="0.25">
      <c r="A1424" s="1">
        <v>45666</v>
      </c>
      <c r="B1424" t="s">
        <v>1438</v>
      </c>
      <c r="C1424" t="s">
        <v>6194</v>
      </c>
      <c r="D1424" t="s">
        <v>7700</v>
      </c>
      <c r="E1424" t="s">
        <v>7701</v>
      </c>
      <c r="F1424" t="s">
        <v>7709</v>
      </c>
      <c r="G1424" t="s">
        <v>7709</v>
      </c>
      <c r="H1424" t="s">
        <v>7727</v>
      </c>
      <c r="I1424" t="s">
        <v>7738</v>
      </c>
      <c r="J1424">
        <v>7</v>
      </c>
      <c r="K1424">
        <v>1.61</v>
      </c>
      <c r="L1424">
        <v>6.2E-2</v>
      </c>
      <c r="M1424">
        <v>10.57</v>
      </c>
      <c r="N1424">
        <v>7.93</v>
      </c>
      <c r="O1424">
        <v>2.64</v>
      </c>
      <c r="P1424" t="s">
        <v>7757</v>
      </c>
    </row>
    <row r="1425" spans="1:16" x14ac:dyDescent="0.25">
      <c r="A1425" s="1">
        <v>45324</v>
      </c>
      <c r="B1425" t="s">
        <v>1439</v>
      </c>
      <c r="C1425" t="s">
        <v>5815</v>
      </c>
      <c r="D1425" t="s">
        <v>7700</v>
      </c>
      <c r="E1425" t="s">
        <v>7703</v>
      </c>
      <c r="F1425" t="s">
        <v>7708</v>
      </c>
      <c r="G1425" t="s">
        <v>7716</v>
      </c>
      <c r="H1425" t="s">
        <v>7727</v>
      </c>
      <c r="I1425" t="s">
        <v>7743</v>
      </c>
      <c r="J1425">
        <v>15</v>
      </c>
      <c r="K1425">
        <v>1.19</v>
      </c>
      <c r="L1425">
        <v>0</v>
      </c>
      <c r="M1425">
        <v>17.850000000000001</v>
      </c>
      <c r="N1425">
        <v>13.39</v>
      </c>
      <c r="O1425">
        <v>4.46</v>
      </c>
      <c r="P1425" t="s">
        <v>7757</v>
      </c>
    </row>
    <row r="1426" spans="1:16" x14ac:dyDescent="0.25">
      <c r="A1426" s="1">
        <v>45400</v>
      </c>
      <c r="B1426" t="s">
        <v>1440</v>
      </c>
      <c r="C1426" t="s">
        <v>5160</v>
      </c>
      <c r="D1426" t="s">
        <v>7700</v>
      </c>
      <c r="E1426" t="s">
        <v>7702</v>
      </c>
      <c r="F1426" t="s">
        <v>7708</v>
      </c>
      <c r="G1426" t="s">
        <v>7716</v>
      </c>
      <c r="H1426" t="s">
        <v>7727</v>
      </c>
      <c r="I1426" t="s">
        <v>7743</v>
      </c>
      <c r="J1426">
        <v>2</v>
      </c>
      <c r="K1426">
        <v>1.25</v>
      </c>
      <c r="L1426">
        <v>6.9000000000000006E-2</v>
      </c>
      <c r="M1426">
        <v>2.33</v>
      </c>
      <c r="N1426">
        <v>1.75</v>
      </c>
      <c r="O1426">
        <v>0.57999999999999996</v>
      </c>
      <c r="P1426" t="s">
        <v>7760</v>
      </c>
    </row>
    <row r="1427" spans="1:16" x14ac:dyDescent="0.25">
      <c r="A1427" s="1">
        <v>45451</v>
      </c>
      <c r="B1427" t="s">
        <v>1441</v>
      </c>
      <c r="C1427" t="s">
        <v>6195</v>
      </c>
      <c r="D1427" t="s">
        <v>7699</v>
      </c>
      <c r="E1427" t="s">
        <v>7702</v>
      </c>
      <c r="F1427" t="s">
        <v>7708</v>
      </c>
      <c r="G1427" t="s">
        <v>7720</v>
      </c>
      <c r="H1427" t="s">
        <v>7723</v>
      </c>
      <c r="I1427" t="s">
        <v>7739</v>
      </c>
      <c r="J1427">
        <v>6</v>
      </c>
      <c r="K1427">
        <v>1.29</v>
      </c>
      <c r="L1427">
        <v>0.107</v>
      </c>
      <c r="M1427">
        <v>6.91</v>
      </c>
      <c r="N1427">
        <v>4.63</v>
      </c>
      <c r="O1427">
        <v>2.2799999999999998</v>
      </c>
      <c r="P1427" t="s">
        <v>7759</v>
      </c>
    </row>
    <row r="1428" spans="1:16" x14ac:dyDescent="0.25">
      <c r="A1428" s="1">
        <v>45354</v>
      </c>
      <c r="B1428" t="s">
        <v>1442</v>
      </c>
      <c r="C1428" t="s">
        <v>6025</v>
      </c>
      <c r="D1428" t="s">
        <v>7698</v>
      </c>
      <c r="E1428" t="s">
        <v>7702</v>
      </c>
      <c r="F1428" t="s">
        <v>7705</v>
      </c>
      <c r="G1428" t="s">
        <v>7711</v>
      </c>
      <c r="H1428" t="s">
        <v>7725</v>
      </c>
      <c r="I1428" t="s">
        <v>7735</v>
      </c>
      <c r="J1428">
        <v>1</v>
      </c>
      <c r="K1428">
        <v>1.2</v>
      </c>
      <c r="L1428">
        <v>0.14099999999999999</v>
      </c>
      <c r="M1428">
        <v>1.03</v>
      </c>
      <c r="N1428">
        <v>0.8</v>
      </c>
      <c r="O1428">
        <v>0.23</v>
      </c>
      <c r="P1428" t="s">
        <v>7760</v>
      </c>
    </row>
    <row r="1429" spans="1:16" x14ac:dyDescent="0.25">
      <c r="A1429" s="1">
        <v>45618</v>
      </c>
      <c r="B1429" t="s">
        <v>1443</v>
      </c>
      <c r="C1429" t="s">
        <v>6196</v>
      </c>
      <c r="D1429" t="s">
        <v>7699</v>
      </c>
      <c r="E1429" t="s">
        <v>7702</v>
      </c>
      <c r="F1429" t="s">
        <v>7706</v>
      </c>
      <c r="G1429" t="s">
        <v>7706</v>
      </c>
      <c r="H1429" t="s">
        <v>7725</v>
      </c>
      <c r="I1429" t="s">
        <v>7732</v>
      </c>
      <c r="J1429">
        <v>6</v>
      </c>
      <c r="K1429">
        <v>2.31</v>
      </c>
      <c r="L1429">
        <v>6.2E-2</v>
      </c>
      <c r="M1429">
        <v>13</v>
      </c>
      <c r="N1429">
        <v>10.14</v>
      </c>
      <c r="O1429">
        <v>2.86</v>
      </c>
      <c r="P1429" t="s">
        <v>7759</v>
      </c>
    </row>
    <row r="1430" spans="1:16" x14ac:dyDescent="0.25">
      <c r="A1430" s="1">
        <v>45476</v>
      </c>
      <c r="B1430" t="s">
        <v>1444</v>
      </c>
      <c r="C1430" t="s">
        <v>6197</v>
      </c>
      <c r="D1430" t="s">
        <v>7700</v>
      </c>
      <c r="E1430" t="s">
        <v>7702</v>
      </c>
      <c r="F1430" t="s">
        <v>7706</v>
      </c>
      <c r="G1430" t="s">
        <v>7706</v>
      </c>
      <c r="H1430" t="s">
        <v>7728</v>
      </c>
      <c r="I1430" t="s">
        <v>7750</v>
      </c>
      <c r="J1430">
        <v>6</v>
      </c>
      <c r="K1430">
        <v>1.73</v>
      </c>
      <c r="L1430">
        <v>0.156</v>
      </c>
      <c r="M1430">
        <v>8.76</v>
      </c>
      <c r="N1430">
        <v>5.69</v>
      </c>
      <c r="O1430">
        <v>3.07</v>
      </c>
      <c r="P1430" t="s">
        <v>7761</v>
      </c>
    </row>
    <row r="1431" spans="1:16" x14ac:dyDescent="0.25">
      <c r="A1431" s="1">
        <v>45602</v>
      </c>
      <c r="B1431" t="s">
        <v>1445</v>
      </c>
      <c r="C1431" t="s">
        <v>6198</v>
      </c>
      <c r="D1431" t="s">
        <v>7700</v>
      </c>
      <c r="E1431" t="s">
        <v>7702</v>
      </c>
      <c r="F1431" t="s">
        <v>7705</v>
      </c>
      <c r="G1431" t="s">
        <v>7721</v>
      </c>
      <c r="H1431" t="s">
        <v>7729</v>
      </c>
      <c r="I1431" t="s">
        <v>7737</v>
      </c>
      <c r="J1431">
        <v>7</v>
      </c>
      <c r="K1431">
        <v>1.44</v>
      </c>
      <c r="L1431">
        <v>0.13300000000000001</v>
      </c>
      <c r="M1431">
        <v>8.74</v>
      </c>
      <c r="N1431">
        <v>6.29</v>
      </c>
      <c r="O1431">
        <v>2.4500000000000002</v>
      </c>
      <c r="P1431" t="s">
        <v>7759</v>
      </c>
    </row>
    <row r="1432" spans="1:16" x14ac:dyDescent="0.25">
      <c r="A1432" s="1">
        <v>45631</v>
      </c>
      <c r="B1432" t="s">
        <v>1446</v>
      </c>
      <c r="C1432" t="s">
        <v>5560</v>
      </c>
      <c r="D1432" t="s">
        <v>7700</v>
      </c>
      <c r="E1432" t="s">
        <v>7702</v>
      </c>
      <c r="F1432" t="s">
        <v>7705</v>
      </c>
      <c r="G1432" t="s">
        <v>7705</v>
      </c>
      <c r="H1432" t="s">
        <v>7728</v>
      </c>
      <c r="I1432" t="s">
        <v>7750</v>
      </c>
      <c r="J1432">
        <v>18</v>
      </c>
      <c r="K1432">
        <v>3.21</v>
      </c>
      <c r="L1432">
        <v>9.8000000000000004E-2</v>
      </c>
      <c r="M1432">
        <v>52.12</v>
      </c>
      <c r="N1432">
        <v>33.880000000000003</v>
      </c>
      <c r="O1432">
        <v>18.239999999999998</v>
      </c>
      <c r="P1432" t="s">
        <v>7760</v>
      </c>
    </row>
    <row r="1433" spans="1:16" x14ac:dyDescent="0.25">
      <c r="A1433" s="1">
        <v>45373</v>
      </c>
      <c r="B1433" t="s">
        <v>1447</v>
      </c>
      <c r="C1433" t="s">
        <v>6199</v>
      </c>
      <c r="D1433" t="s">
        <v>7700</v>
      </c>
      <c r="E1433" t="s">
        <v>7702</v>
      </c>
      <c r="F1433" t="s">
        <v>7704</v>
      </c>
      <c r="G1433" t="s">
        <v>7714</v>
      </c>
      <c r="H1433" t="s">
        <v>7723</v>
      </c>
      <c r="I1433" t="s">
        <v>7739</v>
      </c>
      <c r="J1433">
        <v>10</v>
      </c>
      <c r="K1433">
        <v>1.98</v>
      </c>
      <c r="L1433">
        <v>4.9000000000000002E-2</v>
      </c>
      <c r="M1433">
        <v>18.829999999999998</v>
      </c>
      <c r="N1433">
        <v>12.62</v>
      </c>
      <c r="O1433">
        <v>6.21</v>
      </c>
      <c r="P1433" t="s">
        <v>7760</v>
      </c>
    </row>
    <row r="1434" spans="1:16" x14ac:dyDescent="0.25">
      <c r="A1434" s="1">
        <v>45415</v>
      </c>
      <c r="B1434" t="s">
        <v>1448</v>
      </c>
      <c r="C1434" t="s">
        <v>5266</v>
      </c>
      <c r="D1434" t="s">
        <v>7700</v>
      </c>
      <c r="E1434" t="s">
        <v>7701</v>
      </c>
      <c r="F1434" t="s">
        <v>7708</v>
      </c>
      <c r="G1434" t="s">
        <v>7718</v>
      </c>
      <c r="H1434" t="s">
        <v>7726</v>
      </c>
      <c r="I1434" t="s">
        <v>7745</v>
      </c>
      <c r="J1434">
        <v>19</v>
      </c>
      <c r="K1434">
        <v>13.75</v>
      </c>
      <c r="L1434">
        <v>2E-3</v>
      </c>
      <c r="M1434">
        <v>260.73</v>
      </c>
      <c r="N1434">
        <v>143.4</v>
      </c>
      <c r="O1434">
        <v>117.33</v>
      </c>
      <c r="P1434" t="s">
        <v>7760</v>
      </c>
    </row>
    <row r="1435" spans="1:16" x14ac:dyDescent="0.25">
      <c r="A1435" s="1">
        <v>45843</v>
      </c>
      <c r="B1435" t="s">
        <v>1449</v>
      </c>
      <c r="C1435" t="s">
        <v>6200</v>
      </c>
      <c r="D1435" t="s">
        <v>7698</v>
      </c>
      <c r="E1435" t="s">
        <v>7701</v>
      </c>
      <c r="F1435" t="s">
        <v>7708</v>
      </c>
      <c r="G1435" t="s">
        <v>7713</v>
      </c>
      <c r="H1435" t="s">
        <v>7724</v>
      </c>
      <c r="I1435" t="s">
        <v>7747</v>
      </c>
      <c r="J1435">
        <v>3</v>
      </c>
      <c r="K1435">
        <v>2.48</v>
      </c>
      <c r="L1435">
        <v>0</v>
      </c>
      <c r="M1435">
        <v>7.44</v>
      </c>
      <c r="N1435">
        <v>5.21</v>
      </c>
      <c r="O1435">
        <v>2.23</v>
      </c>
      <c r="P1435" t="s">
        <v>7759</v>
      </c>
    </row>
    <row r="1436" spans="1:16" x14ac:dyDescent="0.25">
      <c r="A1436" s="1">
        <v>45640</v>
      </c>
      <c r="B1436" t="s">
        <v>1450</v>
      </c>
      <c r="C1436" t="s">
        <v>5499</v>
      </c>
      <c r="D1436" t="s">
        <v>7700</v>
      </c>
      <c r="E1436" t="s">
        <v>7701</v>
      </c>
      <c r="F1436" t="s">
        <v>7704</v>
      </c>
      <c r="G1436" t="s">
        <v>7710</v>
      </c>
      <c r="H1436" t="s">
        <v>7726</v>
      </c>
      <c r="I1436" t="s">
        <v>7733</v>
      </c>
      <c r="J1436">
        <v>19</v>
      </c>
      <c r="K1436">
        <v>26.14</v>
      </c>
      <c r="L1436">
        <v>9.9000000000000005E-2</v>
      </c>
      <c r="M1436">
        <v>447.49</v>
      </c>
      <c r="N1436">
        <v>246.12</v>
      </c>
      <c r="O1436">
        <v>201.37</v>
      </c>
      <c r="P1436" t="s">
        <v>7757</v>
      </c>
    </row>
    <row r="1437" spans="1:16" x14ac:dyDescent="0.25">
      <c r="A1437" s="1">
        <v>45858</v>
      </c>
      <c r="B1437" t="s">
        <v>1451</v>
      </c>
      <c r="C1437" t="s">
        <v>6201</v>
      </c>
      <c r="D1437" t="s">
        <v>7700</v>
      </c>
      <c r="E1437" t="s">
        <v>7702</v>
      </c>
      <c r="F1437" t="s">
        <v>7708</v>
      </c>
      <c r="G1437" t="s">
        <v>7718</v>
      </c>
      <c r="H1437" t="s">
        <v>7728</v>
      </c>
      <c r="I1437" t="s">
        <v>7754</v>
      </c>
      <c r="J1437">
        <v>19</v>
      </c>
      <c r="K1437">
        <v>1.75</v>
      </c>
      <c r="L1437">
        <v>3.2000000000000001E-2</v>
      </c>
      <c r="M1437">
        <v>32.19</v>
      </c>
      <c r="N1437">
        <v>20.92</v>
      </c>
      <c r="O1437">
        <v>11.27</v>
      </c>
      <c r="P1437" t="s">
        <v>7760</v>
      </c>
    </row>
    <row r="1438" spans="1:16" x14ac:dyDescent="0.25">
      <c r="A1438" s="1">
        <v>45361</v>
      </c>
      <c r="B1438" t="s">
        <v>1452</v>
      </c>
      <c r="C1438" t="s">
        <v>6202</v>
      </c>
      <c r="D1438" t="s">
        <v>7700</v>
      </c>
      <c r="E1438" t="s">
        <v>7702</v>
      </c>
      <c r="F1438" t="s">
        <v>7706</v>
      </c>
      <c r="G1438" t="s">
        <v>7706</v>
      </c>
      <c r="H1438" t="s">
        <v>7729</v>
      </c>
      <c r="I1438" t="s">
        <v>7742</v>
      </c>
      <c r="J1438">
        <v>17</v>
      </c>
      <c r="K1438">
        <v>1.27</v>
      </c>
      <c r="L1438">
        <v>5.8999999999999997E-2</v>
      </c>
      <c r="M1438">
        <v>20.32</v>
      </c>
      <c r="N1438">
        <v>14.63</v>
      </c>
      <c r="O1438">
        <v>5.69</v>
      </c>
      <c r="P1438" t="s">
        <v>7760</v>
      </c>
    </row>
    <row r="1439" spans="1:16" x14ac:dyDescent="0.25">
      <c r="A1439" s="1">
        <v>45617</v>
      </c>
      <c r="B1439" t="s">
        <v>1453</v>
      </c>
      <c r="C1439" t="s">
        <v>5882</v>
      </c>
      <c r="D1439" t="s">
        <v>7700</v>
      </c>
      <c r="E1439" t="s">
        <v>7701</v>
      </c>
      <c r="F1439" t="s">
        <v>7709</v>
      </c>
      <c r="G1439" t="s">
        <v>7706</v>
      </c>
      <c r="H1439" t="s">
        <v>7728</v>
      </c>
      <c r="I1439" t="s">
        <v>7736</v>
      </c>
      <c r="J1439">
        <v>14</v>
      </c>
      <c r="K1439">
        <v>2.37</v>
      </c>
      <c r="L1439">
        <v>0.08</v>
      </c>
      <c r="M1439">
        <v>30.53</v>
      </c>
      <c r="N1439">
        <v>19.84</v>
      </c>
      <c r="O1439">
        <v>10.69</v>
      </c>
      <c r="P1439" t="s">
        <v>7760</v>
      </c>
    </row>
    <row r="1440" spans="1:16" x14ac:dyDescent="0.25">
      <c r="A1440" s="1">
        <v>45552</v>
      </c>
      <c r="B1440" t="s">
        <v>1454</v>
      </c>
      <c r="C1440" t="s">
        <v>6203</v>
      </c>
      <c r="D1440" t="s">
        <v>7700</v>
      </c>
      <c r="E1440" t="s">
        <v>7702</v>
      </c>
      <c r="F1440" t="s">
        <v>7704</v>
      </c>
      <c r="G1440" t="s">
        <v>7714</v>
      </c>
      <c r="H1440" t="s">
        <v>7725</v>
      </c>
      <c r="I1440" t="s">
        <v>7732</v>
      </c>
      <c r="J1440">
        <v>12</v>
      </c>
      <c r="K1440">
        <v>1.49</v>
      </c>
      <c r="L1440">
        <v>0.13100000000000001</v>
      </c>
      <c r="M1440">
        <v>15.54</v>
      </c>
      <c r="N1440">
        <v>12.12</v>
      </c>
      <c r="O1440">
        <v>3.42</v>
      </c>
      <c r="P1440" t="s">
        <v>7760</v>
      </c>
    </row>
    <row r="1441" spans="1:16" x14ac:dyDescent="0.25">
      <c r="A1441" s="1">
        <v>45542</v>
      </c>
      <c r="B1441" t="s">
        <v>1455</v>
      </c>
      <c r="C1441" t="s">
        <v>6077</v>
      </c>
      <c r="D1441" t="s">
        <v>7700</v>
      </c>
      <c r="E1441" t="s">
        <v>7701</v>
      </c>
      <c r="F1441" t="s">
        <v>7704</v>
      </c>
      <c r="G1441" t="s">
        <v>7710</v>
      </c>
      <c r="H1441" t="s">
        <v>7729</v>
      </c>
      <c r="I1441" t="s">
        <v>7742</v>
      </c>
      <c r="J1441">
        <v>5</v>
      </c>
      <c r="K1441">
        <v>1.83</v>
      </c>
      <c r="L1441">
        <v>0</v>
      </c>
      <c r="M1441">
        <v>9.15</v>
      </c>
      <c r="N1441">
        <v>6.59</v>
      </c>
      <c r="O1441">
        <v>2.56</v>
      </c>
      <c r="P1441" t="s">
        <v>7758</v>
      </c>
    </row>
    <row r="1442" spans="1:16" x14ac:dyDescent="0.25">
      <c r="A1442" s="1">
        <v>45798</v>
      </c>
      <c r="B1442" t="s">
        <v>1456</v>
      </c>
      <c r="C1442" t="s">
        <v>6204</v>
      </c>
      <c r="D1442" t="s">
        <v>7700</v>
      </c>
      <c r="E1442" t="s">
        <v>7701</v>
      </c>
      <c r="F1442" t="s">
        <v>7708</v>
      </c>
      <c r="G1442" t="s">
        <v>7718</v>
      </c>
      <c r="H1442" t="s">
        <v>7724</v>
      </c>
      <c r="I1442" t="s">
        <v>7751</v>
      </c>
      <c r="J1442">
        <v>11</v>
      </c>
      <c r="K1442">
        <v>2.78</v>
      </c>
      <c r="L1442">
        <v>2.8000000000000001E-2</v>
      </c>
      <c r="M1442">
        <v>29.72</v>
      </c>
      <c r="N1442">
        <v>20.8</v>
      </c>
      <c r="O1442">
        <v>8.92</v>
      </c>
      <c r="P1442" t="s">
        <v>7760</v>
      </c>
    </row>
    <row r="1443" spans="1:16" x14ac:dyDescent="0.25">
      <c r="A1443" s="1">
        <v>45430</v>
      </c>
      <c r="B1443" t="s">
        <v>1457</v>
      </c>
      <c r="C1443" t="s">
        <v>6205</v>
      </c>
      <c r="D1443" t="s">
        <v>7700</v>
      </c>
      <c r="E1443" t="s">
        <v>7702</v>
      </c>
      <c r="F1443" t="s">
        <v>7704</v>
      </c>
      <c r="G1443" t="s">
        <v>7704</v>
      </c>
      <c r="H1443" t="s">
        <v>7723</v>
      </c>
      <c r="I1443" t="s">
        <v>7739</v>
      </c>
      <c r="J1443">
        <v>18</v>
      </c>
      <c r="K1443">
        <v>2.12</v>
      </c>
      <c r="L1443">
        <v>0.16400000000000001</v>
      </c>
      <c r="M1443">
        <v>31.9</v>
      </c>
      <c r="N1443">
        <v>21.37</v>
      </c>
      <c r="O1443">
        <v>10.53</v>
      </c>
      <c r="P1443" t="s">
        <v>7760</v>
      </c>
    </row>
    <row r="1444" spans="1:16" x14ac:dyDescent="0.25">
      <c r="A1444" s="1">
        <v>45530</v>
      </c>
      <c r="B1444" t="s">
        <v>1458</v>
      </c>
      <c r="C1444" t="s">
        <v>6206</v>
      </c>
      <c r="D1444" t="s">
        <v>7700</v>
      </c>
      <c r="E1444" t="s">
        <v>7702</v>
      </c>
      <c r="F1444" t="s">
        <v>7709</v>
      </c>
      <c r="G1444" t="s">
        <v>7719</v>
      </c>
      <c r="H1444" t="s">
        <v>7728</v>
      </c>
      <c r="I1444" t="s">
        <v>7754</v>
      </c>
      <c r="J1444">
        <v>11</v>
      </c>
      <c r="K1444">
        <v>1.5</v>
      </c>
      <c r="L1444">
        <v>0.01</v>
      </c>
      <c r="M1444">
        <v>16.34</v>
      </c>
      <c r="N1444">
        <v>10.62</v>
      </c>
      <c r="O1444">
        <v>5.72</v>
      </c>
      <c r="P1444" t="s">
        <v>7760</v>
      </c>
    </row>
    <row r="1445" spans="1:16" x14ac:dyDescent="0.25">
      <c r="A1445" s="1">
        <v>45607</v>
      </c>
      <c r="B1445" t="s">
        <v>1459</v>
      </c>
      <c r="C1445" t="s">
        <v>6207</v>
      </c>
      <c r="D1445" t="s">
        <v>7700</v>
      </c>
      <c r="E1445" t="s">
        <v>7702</v>
      </c>
      <c r="F1445" t="s">
        <v>7705</v>
      </c>
      <c r="G1445" t="s">
        <v>7721</v>
      </c>
      <c r="H1445" t="s">
        <v>7728</v>
      </c>
      <c r="I1445" t="s">
        <v>7750</v>
      </c>
      <c r="J1445">
        <v>6</v>
      </c>
      <c r="K1445">
        <v>3.47</v>
      </c>
      <c r="L1445">
        <v>0</v>
      </c>
      <c r="M1445">
        <v>20.82</v>
      </c>
      <c r="N1445">
        <v>13.53</v>
      </c>
      <c r="O1445">
        <v>7.29</v>
      </c>
      <c r="P1445" t="s">
        <v>7760</v>
      </c>
    </row>
    <row r="1446" spans="1:16" x14ac:dyDescent="0.25">
      <c r="A1446" s="1">
        <v>45820</v>
      </c>
      <c r="B1446" t="s">
        <v>1460</v>
      </c>
      <c r="C1446" t="s">
        <v>5321</v>
      </c>
      <c r="D1446" t="s">
        <v>7698</v>
      </c>
      <c r="E1446" t="s">
        <v>7701</v>
      </c>
      <c r="F1446" t="s">
        <v>7709</v>
      </c>
      <c r="G1446" t="s">
        <v>7706</v>
      </c>
      <c r="H1446" t="s">
        <v>7725</v>
      </c>
      <c r="I1446" t="s">
        <v>7744</v>
      </c>
      <c r="J1446">
        <v>8</v>
      </c>
      <c r="K1446">
        <v>1.67</v>
      </c>
      <c r="L1446">
        <v>5.0999999999999997E-2</v>
      </c>
      <c r="M1446">
        <v>12.68</v>
      </c>
      <c r="N1446">
        <v>9.89</v>
      </c>
      <c r="O1446">
        <v>2.79</v>
      </c>
      <c r="P1446" t="s">
        <v>7759</v>
      </c>
    </row>
    <row r="1447" spans="1:16" x14ac:dyDescent="0.25">
      <c r="A1447" s="1">
        <v>45614</v>
      </c>
      <c r="B1447" t="s">
        <v>1461</v>
      </c>
      <c r="C1447" t="s">
        <v>5413</v>
      </c>
      <c r="D1447" t="s">
        <v>7700</v>
      </c>
      <c r="E1447" t="s">
        <v>7702</v>
      </c>
      <c r="F1447" t="s">
        <v>7704</v>
      </c>
      <c r="G1447" t="s">
        <v>7710</v>
      </c>
      <c r="H1447" t="s">
        <v>7725</v>
      </c>
      <c r="I1447" t="s">
        <v>7744</v>
      </c>
      <c r="J1447">
        <v>2</v>
      </c>
      <c r="K1447">
        <v>2.38</v>
      </c>
      <c r="L1447">
        <v>0</v>
      </c>
      <c r="M1447">
        <v>4.76</v>
      </c>
      <c r="N1447">
        <v>3.71</v>
      </c>
      <c r="O1447">
        <v>1.05</v>
      </c>
      <c r="P1447" t="s">
        <v>7760</v>
      </c>
    </row>
    <row r="1448" spans="1:16" x14ac:dyDescent="0.25">
      <c r="A1448" s="1">
        <v>45353</v>
      </c>
      <c r="B1448" t="s">
        <v>1462</v>
      </c>
      <c r="C1448" t="s">
        <v>6208</v>
      </c>
      <c r="D1448" t="s">
        <v>7700</v>
      </c>
      <c r="E1448" t="s">
        <v>7701</v>
      </c>
      <c r="F1448" t="s">
        <v>7708</v>
      </c>
      <c r="G1448" t="s">
        <v>7720</v>
      </c>
      <c r="H1448" t="s">
        <v>7723</v>
      </c>
      <c r="I1448" t="s">
        <v>7739</v>
      </c>
      <c r="J1448">
        <v>8</v>
      </c>
      <c r="K1448">
        <v>1.59</v>
      </c>
      <c r="L1448">
        <v>0</v>
      </c>
      <c r="M1448">
        <v>12.72</v>
      </c>
      <c r="N1448">
        <v>8.52</v>
      </c>
      <c r="O1448">
        <v>4.2</v>
      </c>
      <c r="P1448" t="s">
        <v>7760</v>
      </c>
    </row>
    <row r="1449" spans="1:16" x14ac:dyDescent="0.25">
      <c r="A1449" s="1">
        <v>45587</v>
      </c>
      <c r="B1449" t="s">
        <v>1463</v>
      </c>
      <c r="C1449" t="s">
        <v>6209</v>
      </c>
      <c r="D1449" t="s">
        <v>7699</v>
      </c>
      <c r="E1449" t="s">
        <v>7702</v>
      </c>
      <c r="F1449" t="s">
        <v>7706</v>
      </c>
      <c r="G1449" t="s">
        <v>7706</v>
      </c>
      <c r="H1449" t="s">
        <v>7729</v>
      </c>
      <c r="I1449" t="s">
        <v>7749</v>
      </c>
      <c r="J1449">
        <v>16</v>
      </c>
      <c r="K1449">
        <v>1.95</v>
      </c>
      <c r="L1449">
        <v>2E-3</v>
      </c>
      <c r="M1449">
        <v>31.14</v>
      </c>
      <c r="N1449">
        <v>22.42</v>
      </c>
      <c r="O1449">
        <v>8.7200000000000006</v>
      </c>
      <c r="P1449" t="s">
        <v>7757</v>
      </c>
    </row>
    <row r="1450" spans="1:16" x14ac:dyDescent="0.25">
      <c r="A1450" s="1">
        <v>45542</v>
      </c>
      <c r="B1450" t="s">
        <v>1464</v>
      </c>
      <c r="C1450" t="s">
        <v>6210</v>
      </c>
      <c r="D1450" t="s">
        <v>7700</v>
      </c>
      <c r="E1450" t="s">
        <v>7701</v>
      </c>
      <c r="F1450" t="s">
        <v>7709</v>
      </c>
      <c r="G1450" t="s">
        <v>7709</v>
      </c>
      <c r="H1450" t="s">
        <v>7727</v>
      </c>
      <c r="I1450" t="s">
        <v>7741</v>
      </c>
      <c r="J1450">
        <v>10</v>
      </c>
      <c r="K1450">
        <v>1.1299999999999999</v>
      </c>
      <c r="L1450">
        <v>3.4000000000000002E-2</v>
      </c>
      <c r="M1450">
        <v>10.92</v>
      </c>
      <c r="N1450">
        <v>8.19</v>
      </c>
      <c r="O1450">
        <v>2.73</v>
      </c>
      <c r="P1450" t="s">
        <v>7760</v>
      </c>
    </row>
    <row r="1451" spans="1:16" x14ac:dyDescent="0.25">
      <c r="A1451" s="1">
        <v>45332</v>
      </c>
      <c r="B1451" t="s">
        <v>1465</v>
      </c>
      <c r="C1451" t="s">
        <v>6211</v>
      </c>
      <c r="D1451" t="s">
        <v>7698</v>
      </c>
      <c r="E1451" t="s">
        <v>7702</v>
      </c>
      <c r="F1451" t="s">
        <v>7706</v>
      </c>
      <c r="G1451" t="s">
        <v>7706</v>
      </c>
      <c r="H1451" t="s">
        <v>7726</v>
      </c>
      <c r="I1451" t="s">
        <v>7733</v>
      </c>
      <c r="J1451">
        <v>19</v>
      </c>
      <c r="K1451">
        <v>11.04</v>
      </c>
      <c r="L1451">
        <v>0</v>
      </c>
      <c r="M1451">
        <v>209.76</v>
      </c>
      <c r="N1451">
        <v>115.37</v>
      </c>
      <c r="O1451">
        <v>94.39</v>
      </c>
      <c r="P1451" t="s">
        <v>7760</v>
      </c>
    </row>
    <row r="1452" spans="1:16" x14ac:dyDescent="0.25">
      <c r="A1452" s="1">
        <v>45756</v>
      </c>
      <c r="B1452" t="s">
        <v>1466</v>
      </c>
      <c r="C1452" t="s">
        <v>6212</v>
      </c>
      <c r="D1452" t="s">
        <v>7698</v>
      </c>
      <c r="E1452" t="s">
        <v>7701</v>
      </c>
      <c r="F1452" t="s">
        <v>7708</v>
      </c>
      <c r="G1452" t="s">
        <v>7716</v>
      </c>
      <c r="H1452" t="s">
        <v>7728</v>
      </c>
      <c r="I1452" t="s">
        <v>7755</v>
      </c>
      <c r="J1452">
        <v>12</v>
      </c>
      <c r="K1452">
        <v>2.96</v>
      </c>
      <c r="L1452">
        <v>0.13200000000000001</v>
      </c>
      <c r="M1452">
        <v>30.83</v>
      </c>
      <c r="N1452">
        <v>20.04</v>
      </c>
      <c r="O1452">
        <v>10.79</v>
      </c>
      <c r="P1452" t="s">
        <v>7759</v>
      </c>
    </row>
    <row r="1453" spans="1:16" x14ac:dyDescent="0.25">
      <c r="A1453" s="1">
        <v>45743</v>
      </c>
      <c r="B1453" t="s">
        <v>1467</v>
      </c>
      <c r="C1453" t="s">
        <v>6196</v>
      </c>
      <c r="D1453" t="s">
        <v>7700</v>
      </c>
      <c r="E1453" t="s">
        <v>7702</v>
      </c>
      <c r="F1453" t="s">
        <v>7707</v>
      </c>
      <c r="G1453" t="s">
        <v>7712</v>
      </c>
      <c r="H1453" t="s">
        <v>7723</v>
      </c>
      <c r="I1453" t="s">
        <v>7746</v>
      </c>
      <c r="J1453">
        <v>14</v>
      </c>
      <c r="K1453">
        <v>1.42</v>
      </c>
      <c r="L1453">
        <v>0.13200000000000001</v>
      </c>
      <c r="M1453">
        <v>17.260000000000002</v>
      </c>
      <c r="N1453">
        <v>11.56</v>
      </c>
      <c r="O1453">
        <v>5.7</v>
      </c>
      <c r="P1453" t="s">
        <v>7757</v>
      </c>
    </row>
    <row r="1454" spans="1:16" x14ac:dyDescent="0.25">
      <c r="A1454" s="1">
        <v>45402</v>
      </c>
      <c r="B1454" t="s">
        <v>1468</v>
      </c>
      <c r="C1454" t="s">
        <v>5891</v>
      </c>
      <c r="D1454" t="s">
        <v>7698</v>
      </c>
      <c r="E1454" t="s">
        <v>7702</v>
      </c>
      <c r="F1454" t="s">
        <v>7704</v>
      </c>
      <c r="G1454" t="s">
        <v>7710</v>
      </c>
      <c r="H1454" t="s">
        <v>7724</v>
      </c>
      <c r="I1454" t="s">
        <v>7752</v>
      </c>
      <c r="J1454">
        <v>20</v>
      </c>
      <c r="K1454">
        <v>1.29</v>
      </c>
      <c r="L1454">
        <v>4.2999999999999997E-2</v>
      </c>
      <c r="M1454">
        <v>24.69</v>
      </c>
      <c r="N1454">
        <v>17.28</v>
      </c>
      <c r="O1454">
        <v>7.41</v>
      </c>
      <c r="P1454" t="s">
        <v>7760</v>
      </c>
    </row>
    <row r="1455" spans="1:16" x14ac:dyDescent="0.25">
      <c r="A1455" s="1">
        <v>45842</v>
      </c>
      <c r="B1455" t="s">
        <v>1469</v>
      </c>
      <c r="C1455" t="s">
        <v>6213</v>
      </c>
      <c r="D1455" t="s">
        <v>7698</v>
      </c>
      <c r="E1455" t="s">
        <v>7701</v>
      </c>
      <c r="F1455" t="s">
        <v>7708</v>
      </c>
      <c r="G1455" t="s">
        <v>7713</v>
      </c>
      <c r="H1455" t="s">
        <v>7724</v>
      </c>
      <c r="I1455" t="s">
        <v>7751</v>
      </c>
      <c r="J1455">
        <v>20</v>
      </c>
      <c r="K1455">
        <v>2.76</v>
      </c>
      <c r="L1455">
        <v>7.2999999999999995E-2</v>
      </c>
      <c r="M1455">
        <v>51.17</v>
      </c>
      <c r="N1455">
        <v>35.82</v>
      </c>
      <c r="O1455">
        <v>15.35</v>
      </c>
      <c r="P1455" t="s">
        <v>7761</v>
      </c>
    </row>
    <row r="1456" spans="1:16" x14ac:dyDescent="0.25">
      <c r="A1456" s="1">
        <v>45703</v>
      </c>
      <c r="B1456" t="s">
        <v>1470</v>
      </c>
      <c r="C1456" t="s">
        <v>6214</v>
      </c>
      <c r="D1456" t="s">
        <v>7700</v>
      </c>
      <c r="E1456" t="s">
        <v>7702</v>
      </c>
      <c r="F1456" t="s">
        <v>7705</v>
      </c>
      <c r="G1456" t="s">
        <v>7711</v>
      </c>
      <c r="H1456" t="s">
        <v>7725</v>
      </c>
      <c r="I1456" t="s">
        <v>7735</v>
      </c>
      <c r="J1456">
        <v>17</v>
      </c>
      <c r="K1456">
        <v>1.29</v>
      </c>
      <c r="L1456">
        <v>7.9000000000000001E-2</v>
      </c>
      <c r="M1456">
        <v>20.2</v>
      </c>
      <c r="N1456">
        <v>15.76</v>
      </c>
      <c r="O1456">
        <v>4.4400000000000004</v>
      </c>
      <c r="P1456" t="s">
        <v>7760</v>
      </c>
    </row>
    <row r="1457" spans="1:16" x14ac:dyDescent="0.25">
      <c r="A1457" s="1">
        <v>45814</v>
      </c>
      <c r="B1457" t="s">
        <v>1471</v>
      </c>
      <c r="C1457" t="s">
        <v>6215</v>
      </c>
      <c r="D1457" t="s">
        <v>7699</v>
      </c>
      <c r="E1457" t="s">
        <v>7703</v>
      </c>
      <c r="F1457" t="s">
        <v>7708</v>
      </c>
      <c r="G1457" t="s">
        <v>7720</v>
      </c>
      <c r="H1457" t="s">
        <v>7723</v>
      </c>
      <c r="I1457" t="s">
        <v>7746</v>
      </c>
      <c r="J1457">
        <v>11</v>
      </c>
      <c r="K1457">
        <v>1.99</v>
      </c>
      <c r="L1457">
        <v>6.0999999999999999E-2</v>
      </c>
      <c r="M1457">
        <v>20.55</v>
      </c>
      <c r="N1457">
        <v>13.77</v>
      </c>
      <c r="O1457">
        <v>6.78</v>
      </c>
      <c r="P1457" t="s">
        <v>7760</v>
      </c>
    </row>
    <row r="1458" spans="1:16" x14ac:dyDescent="0.25">
      <c r="A1458" s="1">
        <v>45333</v>
      </c>
      <c r="B1458" t="s">
        <v>1472</v>
      </c>
      <c r="C1458" t="s">
        <v>6010</v>
      </c>
      <c r="D1458" t="s">
        <v>7700</v>
      </c>
      <c r="E1458" t="s">
        <v>7701</v>
      </c>
      <c r="F1458" t="s">
        <v>7705</v>
      </c>
      <c r="G1458" t="s">
        <v>7705</v>
      </c>
      <c r="H1458" t="s">
        <v>7727</v>
      </c>
      <c r="I1458" t="s">
        <v>7741</v>
      </c>
      <c r="J1458">
        <v>17</v>
      </c>
      <c r="K1458">
        <v>1.68</v>
      </c>
      <c r="L1458">
        <v>0</v>
      </c>
      <c r="M1458">
        <v>28.56</v>
      </c>
      <c r="N1458">
        <v>21.42</v>
      </c>
      <c r="O1458">
        <v>7.14</v>
      </c>
      <c r="P1458" t="s">
        <v>7760</v>
      </c>
    </row>
    <row r="1459" spans="1:16" x14ac:dyDescent="0.25">
      <c r="A1459" s="1">
        <v>45677</v>
      </c>
      <c r="B1459" t="s">
        <v>1473</v>
      </c>
      <c r="C1459" t="s">
        <v>5868</v>
      </c>
      <c r="D1459" t="s">
        <v>7698</v>
      </c>
      <c r="E1459" t="s">
        <v>7701</v>
      </c>
      <c r="F1459" t="s">
        <v>7707</v>
      </c>
      <c r="G1459" t="s">
        <v>7712</v>
      </c>
      <c r="H1459" t="s">
        <v>7723</v>
      </c>
      <c r="I1459" t="s">
        <v>7739</v>
      </c>
      <c r="J1459">
        <v>1</v>
      </c>
      <c r="K1459">
        <v>1.58</v>
      </c>
      <c r="L1459">
        <v>0</v>
      </c>
      <c r="M1459">
        <v>1.58</v>
      </c>
      <c r="N1459">
        <v>1.06</v>
      </c>
      <c r="O1459">
        <v>0.52</v>
      </c>
      <c r="P1459" t="s">
        <v>7760</v>
      </c>
    </row>
    <row r="1460" spans="1:16" x14ac:dyDescent="0.25">
      <c r="A1460" s="1">
        <v>45815</v>
      </c>
      <c r="B1460" t="s">
        <v>1474</v>
      </c>
      <c r="C1460" t="s">
        <v>6216</v>
      </c>
      <c r="D1460" t="s">
        <v>7700</v>
      </c>
      <c r="E1460" t="s">
        <v>7702</v>
      </c>
      <c r="F1460" t="s">
        <v>7708</v>
      </c>
      <c r="G1460" t="s">
        <v>7716</v>
      </c>
      <c r="H1460" t="s">
        <v>7723</v>
      </c>
      <c r="I1460" t="s">
        <v>7730</v>
      </c>
      <c r="J1460">
        <v>19</v>
      </c>
      <c r="K1460">
        <v>1.22</v>
      </c>
      <c r="L1460">
        <v>9.2999999999999999E-2</v>
      </c>
      <c r="M1460">
        <v>21.02</v>
      </c>
      <c r="N1460">
        <v>14.08</v>
      </c>
      <c r="O1460">
        <v>6.94</v>
      </c>
      <c r="P1460" t="s">
        <v>7760</v>
      </c>
    </row>
    <row r="1461" spans="1:16" x14ac:dyDescent="0.25">
      <c r="A1461" s="1">
        <v>45870</v>
      </c>
      <c r="B1461" t="s">
        <v>1475</v>
      </c>
      <c r="C1461" t="s">
        <v>6217</v>
      </c>
      <c r="D1461" t="s">
        <v>7698</v>
      </c>
      <c r="E1461" t="s">
        <v>7701</v>
      </c>
      <c r="F1461" t="s">
        <v>7704</v>
      </c>
      <c r="G1461" t="s">
        <v>7714</v>
      </c>
      <c r="H1461" t="s">
        <v>7729</v>
      </c>
      <c r="I1461" t="s">
        <v>7737</v>
      </c>
      <c r="J1461">
        <v>4</v>
      </c>
      <c r="K1461">
        <v>1.4</v>
      </c>
      <c r="L1461">
        <v>7.1999999999999995E-2</v>
      </c>
      <c r="M1461">
        <v>5.2</v>
      </c>
      <c r="N1461">
        <v>3.74</v>
      </c>
      <c r="O1461">
        <v>1.46</v>
      </c>
      <c r="P1461" t="s">
        <v>7761</v>
      </c>
    </row>
    <row r="1462" spans="1:16" x14ac:dyDescent="0.25">
      <c r="A1462" s="1">
        <v>45367</v>
      </c>
      <c r="B1462" t="s">
        <v>1476</v>
      </c>
      <c r="C1462" t="s">
        <v>6218</v>
      </c>
      <c r="D1462" t="s">
        <v>7700</v>
      </c>
      <c r="E1462" t="s">
        <v>7701</v>
      </c>
      <c r="F1462" t="s">
        <v>7705</v>
      </c>
      <c r="G1462" t="s">
        <v>7705</v>
      </c>
      <c r="H1462" t="s">
        <v>7728</v>
      </c>
      <c r="I1462" t="s">
        <v>7750</v>
      </c>
      <c r="J1462">
        <v>4</v>
      </c>
      <c r="K1462">
        <v>1.7</v>
      </c>
      <c r="L1462">
        <v>0</v>
      </c>
      <c r="M1462">
        <v>6.8</v>
      </c>
      <c r="N1462">
        <v>4.42</v>
      </c>
      <c r="O1462">
        <v>2.38</v>
      </c>
      <c r="P1462" t="s">
        <v>7757</v>
      </c>
    </row>
    <row r="1463" spans="1:16" x14ac:dyDescent="0.25">
      <c r="A1463" s="1">
        <v>45906</v>
      </c>
      <c r="B1463" t="s">
        <v>1477</v>
      </c>
      <c r="C1463" t="s">
        <v>6219</v>
      </c>
      <c r="D1463" t="s">
        <v>7700</v>
      </c>
      <c r="E1463" t="s">
        <v>7702</v>
      </c>
      <c r="F1463" t="s">
        <v>7709</v>
      </c>
      <c r="G1463" t="s">
        <v>7709</v>
      </c>
      <c r="H1463" t="s">
        <v>7726</v>
      </c>
      <c r="I1463" t="s">
        <v>7748</v>
      </c>
      <c r="J1463">
        <v>3</v>
      </c>
      <c r="K1463">
        <v>21.18</v>
      </c>
      <c r="L1463">
        <v>6.4000000000000001E-2</v>
      </c>
      <c r="M1463">
        <v>59.47</v>
      </c>
      <c r="N1463">
        <v>32.71</v>
      </c>
      <c r="O1463">
        <v>26.76</v>
      </c>
      <c r="P1463" t="s">
        <v>7761</v>
      </c>
    </row>
    <row r="1464" spans="1:16" x14ac:dyDescent="0.25">
      <c r="A1464" s="1">
        <v>45725</v>
      </c>
      <c r="B1464" t="s">
        <v>1478</v>
      </c>
      <c r="C1464" t="s">
        <v>6220</v>
      </c>
      <c r="D1464" t="s">
        <v>7700</v>
      </c>
      <c r="E1464" t="s">
        <v>7702</v>
      </c>
      <c r="F1464" t="s">
        <v>7709</v>
      </c>
      <c r="G1464" t="s">
        <v>7706</v>
      </c>
      <c r="H1464" t="s">
        <v>7724</v>
      </c>
      <c r="I1464" t="s">
        <v>7747</v>
      </c>
      <c r="J1464">
        <v>5</v>
      </c>
      <c r="K1464">
        <v>2.77</v>
      </c>
      <c r="L1464">
        <v>0.17199999999999999</v>
      </c>
      <c r="M1464">
        <v>11.47</v>
      </c>
      <c r="N1464">
        <v>8.0299999999999994</v>
      </c>
      <c r="O1464">
        <v>3.44</v>
      </c>
      <c r="P1464" t="s">
        <v>7761</v>
      </c>
    </row>
    <row r="1465" spans="1:16" x14ac:dyDescent="0.25">
      <c r="A1465" s="1">
        <v>45323</v>
      </c>
      <c r="B1465" t="s">
        <v>1479</v>
      </c>
      <c r="C1465" t="s">
        <v>6221</v>
      </c>
      <c r="D1465" t="s">
        <v>7700</v>
      </c>
      <c r="E1465" t="s">
        <v>7702</v>
      </c>
      <c r="F1465" t="s">
        <v>7704</v>
      </c>
      <c r="G1465" t="s">
        <v>7704</v>
      </c>
      <c r="H1465" t="s">
        <v>7728</v>
      </c>
      <c r="I1465" t="s">
        <v>7736</v>
      </c>
      <c r="J1465">
        <v>3</v>
      </c>
      <c r="K1465">
        <v>3</v>
      </c>
      <c r="L1465">
        <v>0</v>
      </c>
      <c r="M1465">
        <v>9</v>
      </c>
      <c r="N1465">
        <v>5.85</v>
      </c>
      <c r="O1465">
        <v>3.15</v>
      </c>
      <c r="P1465" t="s">
        <v>7761</v>
      </c>
    </row>
    <row r="1466" spans="1:16" x14ac:dyDescent="0.25">
      <c r="A1466" s="1">
        <v>45859</v>
      </c>
      <c r="B1466" t="s">
        <v>1480</v>
      </c>
      <c r="C1466" t="s">
        <v>6222</v>
      </c>
      <c r="D1466" t="s">
        <v>7700</v>
      </c>
      <c r="E1466" t="s">
        <v>7702</v>
      </c>
      <c r="F1466" t="s">
        <v>7707</v>
      </c>
      <c r="G1466" t="s">
        <v>7717</v>
      </c>
      <c r="H1466" t="s">
        <v>7728</v>
      </c>
      <c r="I1466" t="s">
        <v>7755</v>
      </c>
      <c r="J1466">
        <v>1</v>
      </c>
      <c r="K1466">
        <v>2.25</v>
      </c>
      <c r="L1466">
        <v>6.7000000000000004E-2</v>
      </c>
      <c r="M1466">
        <v>2.1</v>
      </c>
      <c r="N1466">
        <v>1.36</v>
      </c>
      <c r="O1466">
        <v>0.74</v>
      </c>
      <c r="P1466" t="s">
        <v>7761</v>
      </c>
    </row>
    <row r="1467" spans="1:16" x14ac:dyDescent="0.25">
      <c r="A1467" s="1">
        <v>45453</v>
      </c>
      <c r="B1467" t="s">
        <v>1481</v>
      </c>
      <c r="C1467" t="s">
        <v>6223</v>
      </c>
      <c r="D1467" t="s">
        <v>7698</v>
      </c>
      <c r="E1467" t="s">
        <v>7702</v>
      </c>
      <c r="F1467" t="s">
        <v>7706</v>
      </c>
      <c r="G1467" t="s">
        <v>7706</v>
      </c>
      <c r="H1467" t="s">
        <v>7727</v>
      </c>
      <c r="I1467" t="s">
        <v>7741</v>
      </c>
      <c r="J1467">
        <v>1</v>
      </c>
      <c r="K1467">
        <v>1.85</v>
      </c>
      <c r="L1467">
        <v>0.12</v>
      </c>
      <c r="M1467">
        <v>1.63</v>
      </c>
      <c r="N1467">
        <v>1.22</v>
      </c>
      <c r="O1467">
        <v>0.41</v>
      </c>
      <c r="P1467" t="s">
        <v>7760</v>
      </c>
    </row>
    <row r="1468" spans="1:16" x14ac:dyDescent="0.25">
      <c r="A1468" s="1">
        <v>45488</v>
      </c>
      <c r="B1468" t="s">
        <v>1482</v>
      </c>
      <c r="C1468" t="s">
        <v>5187</v>
      </c>
      <c r="D1468" t="s">
        <v>7699</v>
      </c>
      <c r="E1468" t="s">
        <v>7702</v>
      </c>
      <c r="F1468" t="s">
        <v>7709</v>
      </c>
      <c r="G1468" t="s">
        <v>7709</v>
      </c>
      <c r="H1468" t="s">
        <v>7723</v>
      </c>
      <c r="I1468" t="s">
        <v>7739</v>
      </c>
      <c r="J1468">
        <v>20</v>
      </c>
      <c r="K1468">
        <v>1.87</v>
      </c>
      <c r="L1468">
        <v>0</v>
      </c>
      <c r="M1468">
        <v>37.4</v>
      </c>
      <c r="N1468">
        <v>25.06</v>
      </c>
      <c r="O1468">
        <v>12.34</v>
      </c>
      <c r="P1468" t="s">
        <v>7757</v>
      </c>
    </row>
    <row r="1469" spans="1:16" x14ac:dyDescent="0.25">
      <c r="A1469" s="1">
        <v>45529</v>
      </c>
      <c r="B1469" t="s">
        <v>1483</v>
      </c>
      <c r="C1469" t="s">
        <v>6224</v>
      </c>
      <c r="D1469" t="s">
        <v>7700</v>
      </c>
      <c r="E1469" t="s">
        <v>7702</v>
      </c>
      <c r="F1469" t="s">
        <v>7709</v>
      </c>
      <c r="G1469" t="s">
        <v>7719</v>
      </c>
      <c r="H1469" t="s">
        <v>7726</v>
      </c>
      <c r="I1469" t="s">
        <v>7733</v>
      </c>
      <c r="J1469">
        <v>2</v>
      </c>
      <c r="K1469">
        <v>29.92</v>
      </c>
      <c r="L1469">
        <v>4.1000000000000002E-2</v>
      </c>
      <c r="M1469">
        <v>57.39</v>
      </c>
      <c r="N1469">
        <v>31.56</v>
      </c>
      <c r="O1469">
        <v>25.83</v>
      </c>
      <c r="P1469" t="s">
        <v>7760</v>
      </c>
    </row>
    <row r="1470" spans="1:16" x14ac:dyDescent="0.25">
      <c r="A1470" s="1">
        <v>45530</v>
      </c>
      <c r="B1470" t="s">
        <v>1484</v>
      </c>
      <c r="C1470" t="s">
        <v>6225</v>
      </c>
      <c r="D1470" t="s">
        <v>7700</v>
      </c>
      <c r="E1470" t="s">
        <v>7701</v>
      </c>
      <c r="F1470" t="s">
        <v>7709</v>
      </c>
      <c r="G1470" t="s">
        <v>7719</v>
      </c>
      <c r="H1470" t="s">
        <v>7726</v>
      </c>
      <c r="I1470" t="s">
        <v>7748</v>
      </c>
      <c r="J1470">
        <v>2</v>
      </c>
      <c r="K1470">
        <v>26.55</v>
      </c>
      <c r="L1470">
        <v>0</v>
      </c>
      <c r="M1470">
        <v>53.1</v>
      </c>
      <c r="N1470">
        <v>29.2</v>
      </c>
      <c r="O1470">
        <v>23.9</v>
      </c>
      <c r="P1470" t="s">
        <v>7760</v>
      </c>
    </row>
    <row r="1471" spans="1:16" x14ac:dyDescent="0.25">
      <c r="A1471" s="1">
        <v>45735</v>
      </c>
      <c r="B1471" t="s">
        <v>1485</v>
      </c>
      <c r="C1471" t="s">
        <v>6164</v>
      </c>
      <c r="D1471" t="s">
        <v>7700</v>
      </c>
      <c r="E1471" t="s">
        <v>7702</v>
      </c>
      <c r="F1471" t="s">
        <v>7709</v>
      </c>
      <c r="G1471" t="s">
        <v>7706</v>
      </c>
      <c r="H1471" t="s">
        <v>7725</v>
      </c>
      <c r="I1471" t="s">
        <v>7744</v>
      </c>
      <c r="J1471">
        <v>7</v>
      </c>
      <c r="K1471">
        <v>1.91</v>
      </c>
      <c r="L1471">
        <v>0</v>
      </c>
      <c r="M1471">
        <v>13.37</v>
      </c>
      <c r="N1471">
        <v>10.43</v>
      </c>
      <c r="O1471">
        <v>2.94</v>
      </c>
      <c r="P1471" t="s">
        <v>7757</v>
      </c>
    </row>
    <row r="1472" spans="1:16" x14ac:dyDescent="0.25">
      <c r="A1472" s="1">
        <v>45381</v>
      </c>
      <c r="B1472" t="s">
        <v>1486</v>
      </c>
      <c r="C1472" t="s">
        <v>6226</v>
      </c>
      <c r="D1472" t="s">
        <v>7700</v>
      </c>
      <c r="E1472" t="s">
        <v>7702</v>
      </c>
      <c r="F1472" t="s">
        <v>7707</v>
      </c>
      <c r="G1472" t="s">
        <v>7712</v>
      </c>
      <c r="H1472" t="s">
        <v>7723</v>
      </c>
      <c r="I1472" t="s">
        <v>7739</v>
      </c>
      <c r="J1472">
        <v>17</v>
      </c>
      <c r="K1472">
        <v>1.84</v>
      </c>
      <c r="L1472">
        <v>2.5000000000000001E-2</v>
      </c>
      <c r="M1472">
        <v>30.5</v>
      </c>
      <c r="N1472">
        <v>20.43</v>
      </c>
      <c r="O1472">
        <v>10.07</v>
      </c>
      <c r="P1472" t="s">
        <v>7760</v>
      </c>
    </row>
    <row r="1473" spans="1:16" x14ac:dyDescent="0.25">
      <c r="A1473" s="1">
        <v>45292</v>
      </c>
      <c r="B1473" t="s">
        <v>1487</v>
      </c>
      <c r="C1473" t="s">
        <v>5476</v>
      </c>
      <c r="D1473" t="s">
        <v>7700</v>
      </c>
      <c r="E1473" t="s">
        <v>7702</v>
      </c>
      <c r="F1473" t="s">
        <v>7704</v>
      </c>
      <c r="G1473" t="s">
        <v>7714</v>
      </c>
      <c r="H1473" t="s">
        <v>7726</v>
      </c>
      <c r="I1473" t="s">
        <v>7756</v>
      </c>
      <c r="J1473">
        <v>19</v>
      </c>
      <c r="K1473">
        <v>20.68</v>
      </c>
      <c r="L1473">
        <v>0</v>
      </c>
      <c r="M1473">
        <v>392.92</v>
      </c>
      <c r="N1473">
        <v>216.11</v>
      </c>
      <c r="O1473">
        <v>176.81</v>
      </c>
      <c r="P1473" t="s">
        <v>7761</v>
      </c>
    </row>
    <row r="1474" spans="1:16" x14ac:dyDescent="0.25">
      <c r="A1474" s="1">
        <v>45601</v>
      </c>
      <c r="B1474" t="s">
        <v>1488</v>
      </c>
      <c r="C1474" t="s">
        <v>6227</v>
      </c>
      <c r="D1474" t="s">
        <v>7698</v>
      </c>
      <c r="E1474" t="s">
        <v>7702</v>
      </c>
      <c r="F1474" t="s">
        <v>7707</v>
      </c>
      <c r="G1474" t="s">
        <v>7722</v>
      </c>
      <c r="H1474" t="s">
        <v>7724</v>
      </c>
      <c r="I1474" t="s">
        <v>7751</v>
      </c>
      <c r="J1474">
        <v>13</v>
      </c>
      <c r="K1474">
        <v>1.64</v>
      </c>
      <c r="L1474">
        <v>0.03</v>
      </c>
      <c r="M1474">
        <v>20.68</v>
      </c>
      <c r="N1474">
        <v>14.48</v>
      </c>
      <c r="O1474">
        <v>6.2</v>
      </c>
      <c r="P1474" t="s">
        <v>7757</v>
      </c>
    </row>
    <row r="1475" spans="1:16" x14ac:dyDescent="0.25">
      <c r="A1475" s="1">
        <v>45851</v>
      </c>
      <c r="B1475" t="s">
        <v>1489</v>
      </c>
      <c r="C1475" t="s">
        <v>6228</v>
      </c>
      <c r="D1475" t="s">
        <v>7700</v>
      </c>
      <c r="E1475" t="s">
        <v>7703</v>
      </c>
      <c r="F1475" t="s">
        <v>7707</v>
      </c>
      <c r="G1475" t="s">
        <v>7722</v>
      </c>
      <c r="H1475" t="s">
        <v>7723</v>
      </c>
      <c r="I1475" t="s">
        <v>7730</v>
      </c>
      <c r="J1475">
        <v>13</v>
      </c>
      <c r="K1475">
        <v>1.39</v>
      </c>
      <c r="L1475">
        <v>6.3E-2</v>
      </c>
      <c r="M1475">
        <v>16.93</v>
      </c>
      <c r="N1475">
        <v>11.34</v>
      </c>
      <c r="O1475">
        <v>5.59</v>
      </c>
      <c r="P1475" t="s">
        <v>7760</v>
      </c>
    </row>
    <row r="1476" spans="1:16" x14ac:dyDescent="0.25">
      <c r="A1476" s="1">
        <v>45486</v>
      </c>
      <c r="B1476" t="s">
        <v>1490</v>
      </c>
      <c r="C1476" t="s">
        <v>6229</v>
      </c>
      <c r="D1476" t="s">
        <v>7698</v>
      </c>
      <c r="E1476" t="s">
        <v>7702</v>
      </c>
      <c r="F1476" t="s">
        <v>7708</v>
      </c>
      <c r="G1476" t="s">
        <v>7713</v>
      </c>
      <c r="H1476" t="s">
        <v>7729</v>
      </c>
      <c r="I1476" t="s">
        <v>7742</v>
      </c>
      <c r="J1476">
        <v>1</v>
      </c>
      <c r="K1476">
        <v>2.8</v>
      </c>
      <c r="L1476">
        <v>0.107</v>
      </c>
      <c r="M1476">
        <v>2.5</v>
      </c>
      <c r="N1476">
        <v>1.8</v>
      </c>
      <c r="O1476">
        <v>0.7</v>
      </c>
      <c r="P1476" t="s">
        <v>7760</v>
      </c>
    </row>
    <row r="1477" spans="1:16" x14ac:dyDescent="0.25">
      <c r="A1477" s="1">
        <v>45373</v>
      </c>
      <c r="B1477" t="s">
        <v>1491</v>
      </c>
      <c r="C1477" t="s">
        <v>5198</v>
      </c>
      <c r="D1477" t="s">
        <v>7700</v>
      </c>
      <c r="E1477" t="s">
        <v>7702</v>
      </c>
      <c r="F1477" t="s">
        <v>7707</v>
      </c>
      <c r="G1477" t="s">
        <v>7712</v>
      </c>
      <c r="H1477" t="s">
        <v>7729</v>
      </c>
      <c r="I1477" t="s">
        <v>7737</v>
      </c>
      <c r="J1477">
        <v>10</v>
      </c>
      <c r="K1477">
        <v>2.54</v>
      </c>
      <c r="L1477">
        <v>0.11600000000000001</v>
      </c>
      <c r="M1477">
        <v>22.45</v>
      </c>
      <c r="N1477">
        <v>16.16</v>
      </c>
      <c r="O1477">
        <v>6.29</v>
      </c>
      <c r="P1477" t="s">
        <v>7757</v>
      </c>
    </row>
    <row r="1478" spans="1:16" x14ac:dyDescent="0.25">
      <c r="A1478" s="1">
        <v>45575</v>
      </c>
      <c r="B1478" t="s">
        <v>1492</v>
      </c>
      <c r="C1478" t="s">
        <v>6230</v>
      </c>
      <c r="D1478" t="s">
        <v>7700</v>
      </c>
      <c r="E1478" t="s">
        <v>7702</v>
      </c>
      <c r="F1478" t="s">
        <v>7707</v>
      </c>
      <c r="G1478" t="s">
        <v>7722</v>
      </c>
      <c r="H1478" t="s">
        <v>7723</v>
      </c>
      <c r="I1478" t="s">
        <v>7730</v>
      </c>
      <c r="J1478">
        <v>11</v>
      </c>
      <c r="K1478">
        <v>1.31</v>
      </c>
      <c r="L1478">
        <v>3.7999999999999999E-2</v>
      </c>
      <c r="M1478">
        <v>13.86</v>
      </c>
      <c r="N1478">
        <v>9.2899999999999991</v>
      </c>
      <c r="O1478">
        <v>4.57</v>
      </c>
      <c r="P1478" t="s">
        <v>7757</v>
      </c>
    </row>
    <row r="1479" spans="1:16" x14ac:dyDescent="0.25">
      <c r="A1479" s="1">
        <v>45358</v>
      </c>
      <c r="B1479" t="s">
        <v>1493</v>
      </c>
      <c r="C1479" t="s">
        <v>6231</v>
      </c>
      <c r="D1479" t="s">
        <v>7698</v>
      </c>
      <c r="E1479" t="s">
        <v>7701</v>
      </c>
      <c r="F1479" t="s">
        <v>7709</v>
      </c>
      <c r="G1479" t="s">
        <v>7706</v>
      </c>
      <c r="H1479" t="s">
        <v>7723</v>
      </c>
      <c r="I1479" t="s">
        <v>7746</v>
      </c>
      <c r="J1479">
        <v>6</v>
      </c>
      <c r="K1479">
        <v>2.1800000000000002</v>
      </c>
      <c r="L1479">
        <v>8.5000000000000006E-2</v>
      </c>
      <c r="M1479">
        <v>11.97</v>
      </c>
      <c r="N1479">
        <v>8.02</v>
      </c>
      <c r="O1479">
        <v>3.95</v>
      </c>
      <c r="P1479" t="s">
        <v>7758</v>
      </c>
    </row>
    <row r="1480" spans="1:16" x14ac:dyDescent="0.25">
      <c r="A1480" s="1">
        <v>45526</v>
      </c>
      <c r="B1480" t="s">
        <v>1494</v>
      </c>
      <c r="C1480" t="s">
        <v>5645</v>
      </c>
      <c r="D1480" t="s">
        <v>7700</v>
      </c>
      <c r="E1480" t="s">
        <v>7702</v>
      </c>
      <c r="F1480" t="s">
        <v>7708</v>
      </c>
      <c r="G1480" t="s">
        <v>7716</v>
      </c>
      <c r="H1480" t="s">
        <v>7723</v>
      </c>
      <c r="I1480" t="s">
        <v>7739</v>
      </c>
      <c r="J1480">
        <v>13</v>
      </c>
      <c r="K1480">
        <v>2.12</v>
      </c>
      <c r="L1480">
        <v>7.5999999999999998E-2</v>
      </c>
      <c r="M1480">
        <v>25.47</v>
      </c>
      <c r="N1480">
        <v>17.059999999999999</v>
      </c>
      <c r="O1480">
        <v>8.41</v>
      </c>
      <c r="P1480" t="s">
        <v>7757</v>
      </c>
    </row>
    <row r="1481" spans="1:16" x14ac:dyDescent="0.25">
      <c r="A1481" s="1">
        <v>45342</v>
      </c>
      <c r="B1481" t="s">
        <v>1495</v>
      </c>
      <c r="C1481" t="s">
        <v>5783</v>
      </c>
      <c r="D1481" t="s">
        <v>7700</v>
      </c>
      <c r="E1481" t="s">
        <v>7702</v>
      </c>
      <c r="F1481" t="s">
        <v>7708</v>
      </c>
      <c r="G1481" t="s">
        <v>7720</v>
      </c>
      <c r="H1481" t="s">
        <v>7727</v>
      </c>
      <c r="I1481" t="s">
        <v>7743</v>
      </c>
      <c r="J1481">
        <v>9</v>
      </c>
      <c r="K1481">
        <v>1.22</v>
      </c>
      <c r="L1481">
        <v>9.7000000000000003E-2</v>
      </c>
      <c r="M1481">
        <v>9.91</v>
      </c>
      <c r="N1481">
        <v>7.43</v>
      </c>
      <c r="O1481">
        <v>2.48</v>
      </c>
      <c r="P1481" t="s">
        <v>7759</v>
      </c>
    </row>
    <row r="1482" spans="1:16" x14ac:dyDescent="0.25">
      <c r="A1482" s="1">
        <v>45391</v>
      </c>
      <c r="B1482" t="s">
        <v>1496</v>
      </c>
      <c r="C1482" t="s">
        <v>5740</v>
      </c>
      <c r="D1482" t="s">
        <v>7700</v>
      </c>
      <c r="E1482" t="s">
        <v>7702</v>
      </c>
      <c r="F1482" t="s">
        <v>7705</v>
      </c>
      <c r="G1482" t="s">
        <v>7705</v>
      </c>
      <c r="H1482" t="s">
        <v>7726</v>
      </c>
      <c r="I1482" t="s">
        <v>7748</v>
      </c>
      <c r="J1482">
        <v>9</v>
      </c>
      <c r="K1482">
        <v>34.07</v>
      </c>
      <c r="L1482">
        <v>6.4000000000000001E-2</v>
      </c>
      <c r="M1482">
        <v>287.01</v>
      </c>
      <c r="N1482">
        <v>157.86000000000001</v>
      </c>
      <c r="O1482">
        <v>129.15</v>
      </c>
      <c r="P1482" t="s">
        <v>7760</v>
      </c>
    </row>
    <row r="1483" spans="1:16" x14ac:dyDescent="0.25">
      <c r="A1483" s="1">
        <v>45443</v>
      </c>
      <c r="B1483" t="s">
        <v>1497</v>
      </c>
      <c r="C1483" t="s">
        <v>6232</v>
      </c>
      <c r="D1483" t="s">
        <v>7698</v>
      </c>
      <c r="E1483" t="s">
        <v>7701</v>
      </c>
      <c r="F1483" t="s">
        <v>7707</v>
      </c>
      <c r="G1483" t="s">
        <v>7712</v>
      </c>
      <c r="H1483" t="s">
        <v>7723</v>
      </c>
      <c r="I1483" t="s">
        <v>7739</v>
      </c>
      <c r="J1483">
        <v>14</v>
      </c>
      <c r="K1483">
        <v>1.52</v>
      </c>
      <c r="L1483">
        <v>1.2999999999999999E-2</v>
      </c>
      <c r="M1483">
        <v>21</v>
      </c>
      <c r="N1483">
        <v>14.07</v>
      </c>
      <c r="O1483">
        <v>6.93</v>
      </c>
      <c r="P1483" t="s">
        <v>7760</v>
      </c>
    </row>
    <row r="1484" spans="1:16" x14ac:dyDescent="0.25">
      <c r="A1484" s="1">
        <v>45860</v>
      </c>
      <c r="B1484" t="s">
        <v>1498</v>
      </c>
      <c r="C1484" t="s">
        <v>5199</v>
      </c>
      <c r="D1484" t="s">
        <v>7698</v>
      </c>
      <c r="E1484" t="s">
        <v>7701</v>
      </c>
      <c r="F1484" t="s">
        <v>7708</v>
      </c>
      <c r="G1484" t="s">
        <v>7720</v>
      </c>
      <c r="H1484" t="s">
        <v>7728</v>
      </c>
      <c r="I1484" t="s">
        <v>7736</v>
      </c>
      <c r="J1484">
        <v>8</v>
      </c>
      <c r="K1484">
        <v>1.91</v>
      </c>
      <c r="L1484">
        <v>3.9E-2</v>
      </c>
      <c r="M1484">
        <v>14.68</v>
      </c>
      <c r="N1484">
        <v>9.5399999999999991</v>
      </c>
      <c r="O1484">
        <v>5.14</v>
      </c>
      <c r="P1484" t="s">
        <v>7757</v>
      </c>
    </row>
    <row r="1485" spans="1:16" x14ac:dyDescent="0.25">
      <c r="A1485" s="1">
        <v>45721</v>
      </c>
      <c r="B1485" t="s">
        <v>1499</v>
      </c>
      <c r="C1485" t="s">
        <v>5251</v>
      </c>
      <c r="D1485" t="s">
        <v>7698</v>
      </c>
      <c r="E1485" t="s">
        <v>7701</v>
      </c>
      <c r="F1485" t="s">
        <v>7708</v>
      </c>
      <c r="G1485" t="s">
        <v>7713</v>
      </c>
      <c r="H1485" t="s">
        <v>7724</v>
      </c>
      <c r="I1485" t="s">
        <v>7747</v>
      </c>
      <c r="J1485">
        <v>10</v>
      </c>
      <c r="K1485">
        <v>1.81</v>
      </c>
      <c r="L1485">
        <v>0.17799999999999999</v>
      </c>
      <c r="M1485">
        <v>14.88</v>
      </c>
      <c r="N1485">
        <v>10.42</v>
      </c>
      <c r="O1485">
        <v>4.46</v>
      </c>
      <c r="P1485" t="s">
        <v>7760</v>
      </c>
    </row>
    <row r="1486" spans="1:16" x14ac:dyDescent="0.25">
      <c r="A1486" s="1">
        <v>45855</v>
      </c>
      <c r="B1486" t="s">
        <v>1500</v>
      </c>
      <c r="C1486" t="s">
        <v>5725</v>
      </c>
      <c r="D1486" t="s">
        <v>7700</v>
      </c>
      <c r="E1486" t="s">
        <v>7703</v>
      </c>
      <c r="F1486" t="s">
        <v>7705</v>
      </c>
      <c r="G1486" t="s">
        <v>7721</v>
      </c>
      <c r="H1486" t="s">
        <v>7725</v>
      </c>
      <c r="I1486" t="s">
        <v>7735</v>
      </c>
      <c r="J1486">
        <v>16</v>
      </c>
      <c r="K1486">
        <v>2.77</v>
      </c>
      <c r="L1486">
        <v>1.6E-2</v>
      </c>
      <c r="M1486">
        <v>43.61</v>
      </c>
      <c r="N1486">
        <v>34.020000000000003</v>
      </c>
      <c r="O1486">
        <v>9.59</v>
      </c>
      <c r="P1486" t="s">
        <v>7761</v>
      </c>
    </row>
    <row r="1487" spans="1:16" x14ac:dyDescent="0.25">
      <c r="A1487" s="1">
        <v>45349</v>
      </c>
      <c r="B1487" t="s">
        <v>1501</v>
      </c>
      <c r="C1487" t="s">
        <v>5524</v>
      </c>
      <c r="D1487" t="s">
        <v>7700</v>
      </c>
      <c r="E1487" t="s">
        <v>7703</v>
      </c>
      <c r="F1487" t="s">
        <v>7707</v>
      </c>
      <c r="G1487" t="s">
        <v>7717</v>
      </c>
      <c r="H1487" t="s">
        <v>7727</v>
      </c>
      <c r="I1487" t="s">
        <v>7740</v>
      </c>
      <c r="J1487">
        <v>8</v>
      </c>
      <c r="K1487">
        <v>1.04</v>
      </c>
      <c r="L1487">
        <v>0.128</v>
      </c>
      <c r="M1487">
        <v>7.26</v>
      </c>
      <c r="N1487">
        <v>5.44</v>
      </c>
      <c r="O1487">
        <v>1.82</v>
      </c>
      <c r="P1487" t="s">
        <v>7760</v>
      </c>
    </row>
    <row r="1488" spans="1:16" x14ac:dyDescent="0.25">
      <c r="A1488" s="1">
        <v>45579</v>
      </c>
      <c r="B1488" t="s">
        <v>1502</v>
      </c>
      <c r="C1488" t="s">
        <v>5086</v>
      </c>
      <c r="D1488" t="s">
        <v>7699</v>
      </c>
      <c r="E1488" t="s">
        <v>7703</v>
      </c>
      <c r="F1488" t="s">
        <v>7708</v>
      </c>
      <c r="G1488" t="s">
        <v>7713</v>
      </c>
      <c r="H1488" t="s">
        <v>7729</v>
      </c>
      <c r="I1488" t="s">
        <v>7742</v>
      </c>
      <c r="J1488">
        <v>19</v>
      </c>
      <c r="K1488">
        <v>1.45</v>
      </c>
      <c r="L1488">
        <v>8.7999999999999995E-2</v>
      </c>
      <c r="M1488">
        <v>25.13</v>
      </c>
      <c r="N1488">
        <v>18.09</v>
      </c>
      <c r="O1488">
        <v>7.04</v>
      </c>
      <c r="P1488" t="s">
        <v>7760</v>
      </c>
    </row>
    <row r="1489" spans="1:16" x14ac:dyDescent="0.25">
      <c r="A1489" s="1">
        <v>45856</v>
      </c>
      <c r="B1489" t="s">
        <v>1503</v>
      </c>
      <c r="C1489" t="s">
        <v>6233</v>
      </c>
      <c r="D1489" t="s">
        <v>7700</v>
      </c>
      <c r="E1489" t="s">
        <v>7702</v>
      </c>
      <c r="F1489" t="s">
        <v>7705</v>
      </c>
      <c r="G1489" t="s">
        <v>7711</v>
      </c>
      <c r="H1489" t="s">
        <v>7724</v>
      </c>
      <c r="I1489" t="s">
        <v>7731</v>
      </c>
      <c r="J1489">
        <v>12</v>
      </c>
      <c r="K1489">
        <v>2.29</v>
      </c>
      <c r="L1489">
        <v>0</v>
      </c>
      <c r="M1489">
        <v>27.48</v>
      </c>
      <c r="N1489">
        <v>19.239999999999998</v>
      </c>
      <c r="O1489">
        <v>8.24</v>
      </c>
      <c r="P1489" t="s">
        <v>7761</v>
      </c>
    </row>
    <row r="1490" spans="1:16" x14ac:dyDescent="0.25">
      <c r="A1490" s="1">
        <v>45423</v>
      </c>
      <c r="B1490" t="s">
        <v>1504</v>
      </c>
      <c r="C1490" t="s">
        <v>6234</v>
      </c>
      <c r="D1490" t="s">
        <v>7700</v>
      </c>
      <c r="E1490" t="s">
        <v>7701</v>
      </c>
      <c r="F1490" t="s">
        <v>7706</v>
      </c>
      <c r="G1490" t="s">
        <v>7706</v>
      </c>
      <c r="H1490" t="s">
        <v>7723</v>
      </c>
      <c r="I1490" t="s">
        <v>7746</v>
      </c>
      <c r="J1490">
        <v>16</v>
      </c>
      <c r="K1490">
        <v>1.35</v>
      </c>
      <c r="L1490">
        <v>0.11899999999999999</v>
      </c>
      <c r="M1490">
        <v>19.03</v>
      </c>
      <c r="N1490">
        <v>12.75</v>
      </c>
      <c r="O1490">
        <v>6.28</v>
      </c>
      <c r="P1490" t="s">
        <v>7758</v>
      </c>
    </row>
    <row r="1491" spans="1:16" x14ac:dyDescent="0.25">
      <c r="A1491" s="1">
        <v>45675</v>
      </c>
      <c r="B1491" t="s">
        <v>1505</v>
      </c>
      <c r="C1491" t="s">
        <v>6235</v>
      </c>
      <c r="D1491" t="s">
        <v>7700</v>
      </c>
      <c r="E1491" t="s">
        <v>7702</v>
      </c>
      <c r="F1491" t="s">
        <v>7708</v>
      </c>
      <c r="G1491" t="s">
        <v>7716</v>
      </c>
      <c r="H1491" t="s">
        <v>7724</v>
      </c>
      <c r="I1491" t="s">
        <v>7747</v>
      </c>
      <c r="J1491">
        <v>19</v>
      </c>
      <c r="K1491">
        <v>1.26</v>
      </c>
      <c r="L1491">
        <v>0</v>
      </c>
      <c r="M1491">
        <v>23.94</v>
      </c>
      <c r="N1491">
        <v>16.760000000000002</v>
      </c>
      <c r="O1491">
        <v>7.18</v>
      </c>
      <c r="P1491" t="s">
        <v>7760</v>
      </c>
    </row>
    <row r="1492" spans="1:16" x14ac:dyDescent="0.25">
      <c r="A1492" s="1">
        <v>45321</v>
      </c>
      <c r="B1492" t="s">
        <v>1506</v>
      </c>
      <c r="C1492" t="s">
        <v>6236</v>
      </c>
      <c r="D1492" t="s">
        <v>7700</v>
      </c>
      <c r="E1492" t="s">
        <v>7701</v>
      </c>
      <c r="F1492" t="s">
        <v>7709</v>
      </c>
      <c r="G1492" t="s">
        <v>7719</v>
      </c>
      <c r="H1492" t="s">
        <v>7729</v>
      </c>
      <c r="I1492" t="s">
        <v>7737</v>
      </c>
      <c r="J1492">
        <v>15</v>
      </c>
      <c r="K1492">
        <v>2.66</v>
      </c>
      <c r="L1492">
        <v>0.16400000000000001</v>
      </c>
      <c r="M1492">
        <v>33.36</v>
      </c>
      <c r="N1492">
        <v>24.02</v>
      </c>
      <c r="O1492">
        <v>9.34</v>
      </c>
      <c r="P1492" t="s">
        <v>7760</v>
      </c>
    </row>
    <row r="1493" spans="1:16" x14ac:dyDescent="0.25">
      <c r="A1493" s="1">
        <v>45624</v>
      </c>
      <c r="B1493" t="s">
        <v>1507</v>
      </c>
      <c r="C1493" t="s">
        <v>6237</v>
      </c>
      <c r="D1493" t="s">
        <v>7699</v>
      </c>
      <c r="E1493" t="s">
        <v>7701</v>
      </c>
      <c r="F1493" t="s">
        <v>7706</v>
      </c>
      <c r="G1493" t="s">
        <v>7706</v>
      </c>
      <c r="H1493" t="s">
        <v>7727</v>
      </c>
      <c r="I1493" t="s">
        <v>7743</v>
      </c>
      <c r="J1493">
        <v>2</v>
      </c>
      <c r="K1493">
        <v>1.47</v>
      </c>
      <c r="L1493">
        <v>0.104</v>
      </c>
      <c r="M1493">
        <v>2.63</v>
      </c>
      <c r="N1493">
        <v>1.97</v>
      </c>
      <c r="O1493">
        <v>0.66</v>
      </c>
      <c r="P1493" t="s">
        <v>7760</v>
      </c>
    </row>
    <row r="1494" spans="1:16" x14ac:dyDescent="0.25">
      <c r="A1494" s="1">
        <v>45542</v>
      </c>
      <c r="B1494" t="s">
        <v>1508</v>
      </c>
      <c r="C1494" t="s">
        <v>5567</v>
      </c>
      <c r="D1494" t="s">
        <v>7700</v>
      </c>
      <c r="E1494" t="s">
        <v>7702</v>
      </c>
      <c r="F1494" t="s">
        <v>7707</v>
      </c>
      <c r="G1494" t="s">
        <v>7722</v>
      </c>
      <c r="H1494" t="s">
        <v>7723</v>
      </c>
      <c r="I1494" t="s">
        <v>7730</v>
      </c>
      <c r="J1494">
        <v>2</v>
      </c>
      <c r="K1494">
        <v>1.42</v>
      </c>
      <c r="L1494">
        <v>4.2000000000000003E-2</v>
      </c>
      <c r="M1494">
        <v>2.72</v>
      </c>
      <c r="N1494">
        <v>1.82</v>
      </c>
      <c r="O1494">
        <v>0.9</v>
      </c>
      <c r="P1494" t="s">
        <v>7760</v>
      </c>
    </row>
    <row r="1495" spans="1:16" x14ac:dyDescent="0.25">
      <c r="A1495" s="1">
        <v>45474</v>
      </c>
      <c r="B1495" t="s">
        <v>1509</v>
      </c>
      <c r="C1495" t="s">
        <v>6238</v>
      </c>
      <c r="D1495" t="s">
        <v>7699</v>
      </c>
      <c r="E1495" t="s">
        <v>7701</v>
      </c>
      <c r="F1495" t="s">
        <v>7705</v>
      </c>
      <c r="G1495" t="s">
        <v>7705</v>
      </c>
      <c r="H1495" t="s">
        <v>7727</v>
      </c>
      <c r="I1495" t="s">
        <v>7734</v>
      </c>
      <c r="J1495">
        <v>8</v>
      </c>
      <c r="K1495">
        <v>1.54</v>
      </c>
      <c r="L1495">
        <v>8.1000000000000003E-2</v>
      </c>
      <c r="M1495">
        <v>11.32</v>
      </c>
      <c r="N1495">
        <v>8.49</v>
      </c>
      <c r="O1495">
        <v>2.83</v>
      </c>
      <c r="P1495" t="s">
        <v>7760</v>
      </c>
    </row>
    <row r="1496" spans="1:16" x14ac:dyDescent="0.25">
      <c r="A1496" s="1">
        <v>45319</v>
      </c>
      <c r="B1496" t="s">
        <v>1510</v>
      </c>
      <c r="C1496" t="s">
        <v>6239</v>
      </c>
      <c r="D1496" t="s">
        <v>7700</v>
      </c>
      <c r="E1496" t="s">
        <v>7702</v>
      </c>
      <c r="F1496" t="s">
        <v>7705</v>
      </c>
      <c r="G1496" t="s">
        <v>7711</v>
      </c>
      <c r="H1496" t="s">
        <v>7727</v>
      </c>
      <c r="I1496" t="s">
        <v>7734</v>
      </c>
      <c r="J1496">
        <v>13</v>
      </c>
      <c r="K1496">
        <v>1.1100000000000001</v>
      </c>
      <c r="L1496">
        <v>7.0000000000000007E-2</v>
      </c>
      <c r="M1496">
        <v>13.42</v>
      </c>
      <c r="N1496">
        <v>10.06</v>
      </c>
      <c r="O1496">
        <v>3.36</v>
      </c>
      <c r="P1496" t="s">
        <v>7757</v>
      </c>
    </row>
    <row r="1497" spans="1:16" x14ac:dyDescent="0.25">
      <c r="A1497" s="1">
        <v>45676</v>
      </c>
      <c r="B1497" t="s">
        <v>1511</v>
      </c>
      <c r="C1497" t="s">
        <v>6240</v>
      </c>
      <c r="D1497" t="s">
        <v>7698</v>
      </c>
      <c r="E1497" t="s">
        <v>7702</v>
      </c>
      <c r="F1497" t="s">
        <v>7709</v>
      </c>
      <c r="G1497" t="s">
        <v>7709</v>
      </c>
      <c r="H1497" t="s">
        <v>7729</v>
      </c>
      <c r="I1497" t="s">
        <v>7742</v>
      </c>
      <c r="J1497">
        <v>5</v>
      </c>
      <c r="K1497">
        <v>2.27</v>
      </c>
      <c r="L1497">
        <v>4.1000000000000002E-2</v>
      </c>
      <c r="M1497">
        <v>10.88</v>
      </c>
      <c r="N1497">
        <v>7.83</v>
      </c>
      <c r="O1497">
        <v>3.05</v>
      </c>
      <c r="P1497" t="s">
        <v>7758</v>
      </c>
    </row>
    <row r="1498" spans="1:16" x14ac:dyDescent="0.25">
      <c r="A1498" s="1">
        <v>45381</v>
      </c>
      <c r="B1498" t="s">
        <v>1512</v>
      </c>
      <c r="C1498" t="s">
        <v>6241</v>
      </c>
      <c r="D1498" t="s">
        <v>7700</v>
      </c>
      <c r="E1498" t="s">
        <v>7701</v>
      </c>
      <c r="F1498" t="s">
        <v>7705</v>
      </c>
      <c r="G1498" t="s">
        <v>7705</v>
      </c>
      <c r="H1498" t="s">
        <v>7729</v>
      </c>
      <c r="I1498" t="s">
        <v>7749</v>
      </c>
      <c r="J1498">
        <v>11</v>
      </c>
      <c r="K1498">
        <v>1.58</v>
      </c>
      <c r="L1498">
        <v>9.1999999999999998E-2</v>
      </c>
      <c r="M1498">
        <v>15.78</v>
      </c>
      <c r="N1498">
        <v>11.36</v>
      </c>
      <c r="O1498">
        <v>4.42</v>
      </c>
      <c r="P1498" t="s">
        <v>7760</v>
      </c>
    </row>
    <row r="1499" spans="1:16" x14ac:dyDescent="0.25">
      <c r="A1499" s="1">
        <v>45345</v>
      </c>
      <c r="B1499" t="s">
        <v>1513</v>
      </c>
      <c r="C1499" t="s">
        <v>6242</v>
      </c>
      <c r="D1499" t="s">
        <v>7698</v>
      </c>
      <c r="E1499" t="s">
        <v>7702</v>
      </c>
      <c r="F1499" t="s">
        <v>7705</v>
      </c>
      <c r="G1499" t="s">
        <v>7705</v>
      </c>
      <c r="H1499" t="s">
        <v>7723</v>
      </c>
      <c r="I1499" t="s">
        <v>7739</v>
      </c>
      <c r="J1499">
        <v>8</v>
      </c>
      <c r="K1499">
        <v>1.23</v>
      </c>
      <c r="L1499">
        <v>8.4000000000000005E-2</v>
      </c>
      <c r="M1499">
        <v>9.01</v>
      </c>
      <c r="N1499">
        <v>6.04</v>
      </c>
      <c r="O1499">
        <v>2.97</v>
      </c>
      <c r="P1499" t="s">
        <v>7759</v>
      </c>
    </row>
    <row r="1500" spans="1:16" x14ac:dyDescent="0.25">
      <c r="A1500" s="1">
        <v>45618</v>
      </c>
      <c r="B1500" t="s">
        <v>1514</v>
      </c>
      <c r="C1500" t="s">
        <v>6167</v>
      </c>
      <c r="D1500" t="s">
        <v>7700</v>
      </c>
      <c r="E1500" t="s">
        <v>7701</v>
      </c>
      <c r="F1500" t="s">
        <v>7708</v>
      </c>
      <c r="G1500" t="s">
        <v>7720</v>
      </c>
      <c r="H1500" t="s">
        <v>7725</v>
      </c>
      <c r="I1500" t="s">
        <v>7735</v>
      </c>
      <c r="J1500">
        <v>12</v>
      </c>
      <c r="K1500">
        <v>2.38</v>
      </c>
      <c r="L1500">
        <v>0.107</v>
      </c>
      <c r="M1500">
        <v>25.5</v>
      </c>
      <c r="N1500">
        <v>19.89</v>
      </c>
      <c r="O1500">
        <v>5.61</v>
      </c>
      <c r="P1500" t="s">
        <v>7760</v>
      </c>
    </row>
    <row r="1501" spans="1:16" x14ac:dyDescent="0.25">
      <c r="A1501" s="1">
        <v>45535</v>
      </c>
      <c r="B1501" t="s">
        <v>1515</v>
      </c>
      <c r="C1501" t="s">
        <v>6243</v>
      </c>
      <c r="D1501" t="s">
        <v>7700</v>
      </c>
      <c r="E1501" t="s">
        <v>7701</v>
      </c>
      <c r="F1501" t="s">
        <v>7707</v>
      </c>
      <c r="G1501" t="s">
        <v>7712</v>
      </c>
      <c r="H1501" t="s">
        <v>7723</v>
      </c>
      <c r="I1501" t="s">
        <v>7746</v>
      </c>
      <c r="J1501">
        <v>20</v>
      </c>
      <c r="K1501">
        <v>1.66</v>
      </c>
      <c r="L1501">
        <v>7.0000000000000007E-2</v>
      </c>
      <c r="M1501">
        <v>30.88</v>
      </c>
      <c r="N1501">
        <v>20.69</v>
      </c>
      <c r="O1501">
        <v>10.19</v>
      </c>
      <c r="P1501" t="s">
        <v>7757</v>
      </c>
    </row>
    <row r="1502" spans="1:16" x14ac:dyDescent="0.25">
      <c r="A1502" s="1">
        <v>45805</v>
      </c>
      <c r="B1502" t="s">
        <v>1516</v>
      </c>
      <c r="C1502" t="s">
        <v>5575</v>
      </c>
      <c r="D1502" t="s">
        <v>7700</v>
      </c>
      <c r="E1502" t="s">
        <v>7702</v>
      </c>
      <c r="F1502" t="s">
        <v>7706</v>
      </c>
      <c r="G1502" t="s">
        <v>7706</v>
      </c>
      <c r="H1502" t="s">
        <v>7728</v>
      </c>
      <c r="I1502" t="s">
        <v>7750</v>
      </c>
      <c r="J1502">
        <v>15</v>
      </c>
      <c r="K1502">
        <v>2.68</v>
      </c>
      <c r="L1502">
        <v>0</v>
      </c>
      <c r="M1502">
        <v>40.200000000000003</v>
      </c>
      <c r="N1502">
        <v>26.13</v>
      </c>
      <c r="O1502">
        <v>14.07</v>
      </c>
      <c r="P1502" t="s">
        <v>7760</v>
      </c>
    </row>
    <row r="1503" spans="1:16" x14ac:dyDescent="0.25">
      <c r="A1503" s="1">
        <v>45661</v>
      </c>
      <c r="B1503" t="s">
        <v>1517</v>
      </c>
      <c r="C1503" t="s">
        <v>6214</v>
      </c>
      <c r="D1503" t="s">
        <v>7698</v>
      </c>
      <c r="E1503" t="s">
        <v>7702</v>
      </c>
      <c r="F1503" t="s">
        <v>7708</v>
      </c>
      <c r="G1503" t="s">
        <v>7718</v>
      </c>
      <c r="H1503" t="s">
        <v>7728</v>
      </c>
      <c r="I1503" t="s">
        <v>7755</v>
      </c>
      <c r="J1503">
        <v>4</v>
      </c>
      <c r="K1503">
        <v>1.81</v>
      </c>
      <c r="L1503">
        <v>0.112</v>
      </c>
      <c r="M1503">
        <v>6.43</v>
      </c>
      <c r="N1503">
        <v>4.18</v>
      </c>
      <c r="O1503">
        <v>2.25</v>
      </c>
      <c r="P1503" t="s">
        <v>7759</v>
      </c>
    </row>
    <row r="1504" spans="1:16" x14ac:dyDescent="0.25">
      <c r="A1504" s="1">
        <v>45819</v>
      </c>
      <c r="B1504" t="s">
        <v>1518</v>
      </c>
      <c r="C1504" t="s">
        <v>6244</v>
      </c>
      <c r="D1504" t="s">
        <v>7698</v>
      </c>
      <c r="E1504" t="s">
        <v>7702</v>
      </c>
      <c r="F1504" t="s">
        <v>7709</v>
      </c>
      <c r="G1504" t="s">
        <v>7719</v>
      </c>
      <c r="H1504" t="s">
        <v>7723</v>
      </c>
      <c r="I1504" t="s">
        <v>7746</v>
      </c>
      <c r="J1504">
        <v>3</v>
      </c>
      <c r="K1504">
        <v>2.04</v>
      </c>
      <c r="L1504">
        <v>7.8E-2</v>
      </c>
      <c r="M1504">
        <v>5.64</v>
      </c>
      <c r="N1504">
        <v>3.78</v>
      </c>
      <c r="O1504">
        <v>1.86</v>
      </c>
      <c r="P1504" t="s">
        <v>7761</v>
      </c>
    </row>
    <row r="1505" spans="1:16" x14ac:dyDescent="0.25">
      <c r="A1505" s="1">
        <v>45884</v>
      </c>
      <c r="B1505" t="s">
        <v>1519</v>
      </c>
      <c r="C1505" t="s">
        <v>5662</v>
      </c>
      <c r="D1505" t="s">
        <v>7698</v>
      </c>
      <c r="E1505" t="s">
        <v>7703</v>
      </c>
      <c r="F1505" t="s">
        <v>7707</v>
      </c>
      <c r="G1505" t="s">
        <v>7712</v>
      </c>
      <c r="H1505" t="s">
        <v>7723</v>
      </c>
      <c r="I1505" t="s">
        <v>7730</v>
      </c>
      <c r="J1505">
        <v>4</v>
      </c>
      <c r="K1505">
        <v>1.27</v>
      </c>
      <c r="L1505">
        <v>3.2000000000000001E-2</v>
      </c>
      <c r="M1505">
        <v>4.92</v>
      </c>
      <c r="N1505">
        <v>3.3</v>
      </c>
      <c r="O1505">
        <v>1.62</v>
      </c>
      <c r="P1505" t="s">
        <v>7760</v>
      </c>
    </row>
    <row r="1506" spans="1:16" x14ac:dyDescent="0.25">
      <c r="A1506" s="1">
        <v>45601</v>
      </c>
      <c r="B1506" t="s">
        <v>1520</v>
      </c>
      <c r="C1506" t="s">
        <v>6245</v>
      </c>
      <c r="D1506" t="s">
        <v>7698</v>
      </c>
      <c r="E1506" t="s">
        <v>7702</v>
      </c>
      <c r="F1506" t="s">
        <v>7709</v>
      </c>
      <c r="G1506" t="s">
        <v>7719</v>
      </c>
      <c r="H1506" t="s">
        <v>7724</v>
      </c>
      <c r="I1506" t="s">
        <v>7731</v>
      </c>
      <c r="J1506">
        <v>6</v>
      </c>
      <c r="K1506">
        <v>2.14</v>
      </c>
      <c r="L1506">
        <v>7.1999999999999995E-2</v>
      </c>
      <c r="M1506">
        <v>11.92</v>
      </c>
      <c r="N1506">
        <v>8.34</v>
      </c>
      <c r="O1506">
        <v>3.58</v>
      </c>
      <c r="P1506" t="s">
        <v>7759</v>
      </c>
    </row>
    <row r="1507" spans="1:16" x14ac:dyDescent="0.25">
      <c r="A1507" s="1">
        <v>45345</v>
      </c>
      <c r="B1507" t="s">
        <v>1521</v>
      </c>
      <c r="C1507" t="s">
        <v>6246</v>
      </c>
      <c r="D1507" t="s">
        <v>7700</v>
      </c>
      <c r="E1507" t="s">
        <v>7702</v>
      </c>
      <c r="F1507" t="s">
        <v>7708</v>
      </c>
      <c r="G1507" t="s">
        <v>7716</v>
      </c>
      <c r="H1507" t="s">
        <v>7726</v>
      </c>
      <c r="I1507" t="s">
        <v>7733</v>
      </c>
      <c r="J1507">
        <v>20</v>
      </c>
      <c r="K1507">
        <v>26.68</v>
      </c>
      <c r="L1507">
        <v>2.3E-2</v>
      </c>
      <c r="M1507">
        <v>521.33000000000004</v>
      </c>
      <c r="N1507">
        <v>286.73</v>
      </c>
      <c r="O1507">
        <v>234.6</v>
      </c>
      <c r="P1507" t="s">
        <v>7757</v>
      </c>
    </row>
    <row r="1508" spans="1:16" x14ac:dyDescent="0.25">
      <c r="A1508" s="1">
        <v>45821</v>
      </c>
      <c r="B1508" t="s">
        <v>1522</v>
      </c>
      <c r="C1508" t="s">
        <v>6247</v>
      </c>
      <c r="D1508" t="s">
        <v>7700</v>
      </c>
      <c r="E1508" t="s">
        <v>7701</v>
      </c>
      <c r="F1508" t="s">
        <v>7709</v>
      </c>
      <c r="G1508" t="s">
        <v>7709</v>
      </c>
      <c r="H1508" t="s">
        <v>7729</v>
      </c>
      <c r="I1508" t="s">
        <v>7742</v>
      </c>
      <c r="J1508">
        <v>14</v>
      </c>
      <c r="K1508">
        <v>2.2799999999999998</v>
      </c>
      <c r="L1508">
        <v>0.127</v>
      </c>
      <c r="M1508">
        <v>27.87</v>
      </c>
      <c r="N1508">
        <v>20.07</v>
      </c>
      <c r="O1508">
        <v>7.8</v>
      </c>
      <c r="P1508" t="s">
        <v>7760</v>
      </c>
    </row>
    <row r="1509" spans="1:16" x14ac:dyDescent="0.25">
      <c r="A1509" s="1">
        <v>45899</v>
      </c>
      <c r="B1509" t="s">
        <v>1523</v>
      </c>
      <c r="C1509" t="s">
        <v>6248</v>
      </c>
      <c r="D1509" t="s">
        <v>7698</v>
      </c>
      <c r="E1509" t="s">
        <v>7702</v>
      </c>
      <c r="F1509" t="s">
        <v>7706</v>
      </c>
      <c r="G1509" t="s">
        <v>7706</v>
      </c>
      <c r="H1509" t="s">
        <v>7729</v>
      </c>
      <c r="I1509" t="s">
        <v>7742</v>
      </c>
      <c r="J1509">
        <v>7</v>
      </c>
      <c r="K1509">
        <v>2.82</v>
      </c>
      <c r="L1509">
        <v>9.6000000000000002E-2</v>
      </c>
      <c r="M1509">
        <v>17.84</v>
      </c>
      <c r="N1509">
        <v>12.84</v>
      </c>
      <c r="O1509">
        <v>5</v>
      </c>
      <c r="P1509" t="s">
        <v>7757</v>
      </c>
    </row>
    <row r="1510" spans="1:16" x14ac:dyDescent="0.25">
      <c r="A1510" s="1">
        <v>45383</v>
      </c>
      <c r="B1510" t="s">
        <v>1524</v>
      </c>
      <c r="C1510" t="s">
        <v>5197</v>
      </c>
      <c r="D1510" t="s">
        <v>7700</v>
      </c>
      <c r="E1510" t="s">
        <v>7703</v>
      </c>
      <c r="F1510" t="s">
        <v>7708</v>
      </c>
      <c r="G1510" t="s">
        <v>7713</v>
      </c>
      <c r="H1510" t="s">
        <v>7729</v>
      </c>
      <c r="I1510" t="s">
        <v>7742</v>
      </c>
      <c r="J1510">
        <v>9</v>
      </c>
      <c r="K1510">
        <v>2.46</v>
      </c>
      <c r="L1510">
        <v>2.3E-2</v>
      </c>
      <c r="M1510">
        <v>21.63</v>
      </c>
      <c r="N1510">
        <v>15.57</v>
      </c>
      <c r="O1510">
        <v>6.06</v>
      </c>
      <c r="P1510" t="s">
        <v>7760</v>
      </c>
    </row>
    <row r="1511" spans="1:16" x14ac:dyDescent="0.25">
      <c r="A1511" s="1">
        <v>45614</v>
      </c>
      <c r="B1511" t="s">
        <v>1525</v>
      </c>
      <c r="C1511" t="s">
        <v>6249</v>
      </c>
      <c r="D1511" t="s">
        <v>7700</v>
      </c>
      <c r="E1511" t="s">
        <v>7701</v>
      </c>
      <c r="F1511" t="s">
        <v>7708</v>
      </c>
      <c r="G1511" t="s">
        <v>7720</v>
      </c>
      <c r="H1511" t="s">
        <v>7728</v>
      </c>
      <c r="I1511" t="s">
        <v>7750</v>
      </c>
      <c r="J1511">
        <v>2</v>
      </c>
      <c r="K1511">
        <v>3.38</v>
      </c>
      <c r="L1511">
        <v>0</v>
      </c>
      <c r="M1511">
        <v>6.76</v>
      </c>
      <c r="N1511">
        <v>4.3899999999999997</v>
      </c>
      <c r="O1511">
        <v>2.37</v>
      </c>
      <c r="P1511" t="s">
        <v>7761</v>
      </c>
    </row>
    <row r="1512" spans="1:16" x14ac:dyDescent="0.25">
      <c r="A1512" s="1">
        <v>45326</v>
      </c>
      <c r="B1512" t="s">
        <v>1526</v>
      </c>
      <c r="C1512" t="s">
        <v>6250</v>
      </c>
      <c r="D1512" t="s">
        <v>7700</v>
      </c>
      <c r="E1512" t="s">
        <v>7701</v>
      </c>
      <c r="F1512" t="s">
        <v>7705</v>
      </c>
      <c r="G1512" t="s">
        <v>7705</v>
      </c>
      <c r="H1512" t="s">
        <v>7723</v>
      </c>
      <c r="I1512" t="s">
        <v>7746</v>
      </c>
      <c r="J1512">
        <v>19</v>
      </c>
      <c r="K1512">
        <v>1.03</v>
      </c>
      <c r="L1512">
        <v>2.5999999999999999E-2</v>
      </c>
      <c r="M1512">
        <v>19.059999999999999</v>
      </c>
      <c r="N1512">
        <v>12.77</v>
      </c>
      <c r="O1512">
        <v>6.29</v>
      </c>
      <c r="P1512" t="s">
        <v>7760</v>
      </c>
    </row>
    <row r="1513" spans="1:16" x14ac:dyDescent="0.25">
      <c r="A1513" s="1">
        <v>45427</v>
      </c>
      <c r="B1513" t="s">
        <v>1527</v>
      </c>
      <c r="C1513" t="s">
        <v>6251</v>
      </c>
      <c r="D1513" t="s">
        <v>7698</v>
      </c>
      <c r="E1513" t="s">
        <v>7702</v>
      </c>
      <c r="F1513" t="s">
        <v>7707</v>
      </c>
      <c r="G1513" t="s">
        <v>7712</v>
      </c>
      <c r="H1513" t="s">
        <v>7729</v>
      </c>
      <c r="I1513" t="s">
        <v>7753</v>
      </c>
      <c r="J1513">
        <v>17</v>
      </c>
      <c r="K1513">
        <v>2.67</v>
      </c>
      <c r="L1513">
        <v>0</v>
      </c>
      <c r="M1513">
        <v>45.39</v>
      </c>
      <c r="N1513">
        <v>32.68</v>
      </c>
      <c r="O1513">
        <v>12.71</v>
      </c>
      <c r="P1513" t="s">
        <v>7759</v>
      </c>
    </row>
    <row r="1514" spans="1:16" x14ac:dyDescent="0.25">
      <c r="A1514" s="1">
        <v>45724</v>
      </c>
      <c r="B1514" t="s">
        <v>1528</v>
      </c>
      <c r="C1514" t="s">
        <v>5698</v>
      </c>
      <c r="D1514" t="s">
        <v>7700</v>
      </c>
      <c r="E1514" t="s">
        <v>7701</v>
      </c>
      <c r="F1514" t="s">
        <v>7706</v>
      </c>
      <c r="G1514" t="s">
        <v>7706</v>
      </c>
      <c r="H1514" t="s">
        <v>7725</v>
      </c>
      <c r="I1514" t="s">
        <v>7735</v>
      </c>
      <c r="J1514">
        <v>19</v>
      </c>
      <c r="K1514">
        <v>2.89</v>
      </c>
      <c r="L1514">
        <v>0.16500000000000001</v>
      </c>
      <c r="M1514">
        <v>45.85</v>
      </c>
      <c r="N1514">
        <v>35.76</v>
      </c>
      <c r="O1514">
        <v>10.09</v>
      </c>
      <c r="P1514" t="s">
        <v>7760</v>
      </c>
    </row>
    <row r="1515" spans="1:16" x14ac:dyDescent="0.25">
      <c r="A1515" s="1">
        <v>45596</v>
      </c>
      <c r="B1515" t="s">
        <v>1529</v>
      </c>
      <c r="C1515" t="s">
        <v>6252</v>
      </c>
      <c r="D1515" t="s">
        <v>7700</v>
      </c>
      <c r="E1515" t="s">
        <v>7702</v>
      </c>
      <c r="F1515" t="s">
        <v>7706</v>
      </c>
      <c r="G1515" t="s">
        <v>7706</v>
      </c>
      <c r="H1515" t="s">
        <v>7725</v>
      </c>
      <c r="I1515" t="s">
        <v>7732</v>
      </c>
      <c r="J1515">
        <v>8</v>
      </c>
      <c r="K1515">
        <v>2.44</v>
      </c>
      <c r="L1515">
        <v>0.124</v>
      </c>
      <c r="M1515">
        <v>17.100000000000001</v>
      </c>
      <c r="N1515">
        <v>13.34</v>
      </c>
      <c r="O1515">
        <v>3.76</v>
      </c>
      <c r="P1515" t="s">
        <v>7760</v>
      </c>
    </row>
    <row r="1516" spans="1:16" x14ac:dyDescent="0.25">
      <c r="A1516" s="1">
        <v>45726</v>
      </c>
      <c r="B1516" t="s">
        <v>1530</v>
      </c>
      <c r="C1516" t="s">
        <v>6253</v>
      </c>
      <c r="D1516" t="s">
        <v>7699</v>
      </c>
      <c r="E1516" t="s">
        <v>7702</v>
      </c>
      <c r="F1516" t="s">
        <v>7709</v>
      </c>
      <c r="G1516" t="s">
        <v>7719</v>
      </c>
      <c r="H1516" t="s">
        <v>7723</v>
      </c>
      <c r="I1516" t="s">
        <v>7739</v>
      </c>
      <c r="J1516">
        <v>4</v>
      </c>
      <c r="K1516">
        <v>1.61</v>
      </c>
      <c r="L1516">
        <v>5.0999999999999997E-2</v>
      </c>
      <c r="M1516">
        <v>6.11</v>
      </c>
      <c r="N1516">
        <v>4.09</v>
      </c>
      <c r="O1516">
        <v>2.02</v>
      </c>
      <c r="P1516" t="s">
        <v>7760</v>
      </c>
    </row>
    <row r="1517" spans="1:16" x14ac:dyDescent="0.25">
      <c r="A1517" s="1">
        <v>45352</v>
      </c>
      <c r="B1517" t="s">
        <v>1531</v>
      </c>
      <c r="C1517" t="s">
        <v>6254</v>
      </c>
      <c r="D1517" t="s">
        <v>7700</v>
      </c>
      <c r="E1517" t="s">
        <v>7702</v>
      </c>
      <c r="F1517" t="s">
        <v>7709</v>
      </c>
      <c r="G1517" t="s">
        <v>7709</v>
      </c>
      <c r="H1517" t="s">
        <v>7729</v>
      </c>
      <c r="I1517" t="s">
        <v>7737</v>
      </c>
      <c r="J1517">
        <v>9</v>
      </c>
      <c r="K1517">
        <v>1.36</v>
      </c>
      <c r="L1517">
        <v>7.6999999999999999E-2</v>
      </c>
      <c r="M1517">
        <v>11.3</v>
      </c>
      <c r="N1517">
        <v>8.14</v>
      </c>
      <c r="O1517">
        <v>3.16</v>
      </c>
      <c r="P1517" t="s">
        <v>7760</v>
      </c>
    </row>
    <row r="1518" spans="1:16" x14ac:dyDescent="0.25">
      <c r="A1518" s="1">
        <v>45853</v>
      </c>
      <c r="B1518" t="s">
        <v>1532</v>
      </c>
      <c r="C1518" t="s">
        <v>5559</v>
      </c>
      <c r="D1518" t="s">
        <v>7700</v>
      </c>
      <c r="E1518" t="s">
        <v>7702</v>
      </c>
      <c r="F1518" t="s">
        <v>7706</v>
      </c>
      <c r="G1518" t="s">
        <v>7706</v>
      </c>
      <c r="H1518" t="s">
        <v>7723</v>
      </c>
      <c r="I1518" t="s">
        <v>7730</v>
      </c>
      <c r="J1518">
        <v>8</v>
      </c>
      <c r="K1518">
        <v>1.87</v>
      </c>
      <c r="L1518">
        <v>3.5999999999999997E-2</v>
      </c>
      <c r="M1518">
        <v>14.42</v>
      </c>
      <c r="N1518">
        <v>9.66</v>
      </c>
      <c r="O1518">
        <v>4.76</v>
      </c>
      <c r="P1518" t="s">
        <v>7757</v>
      </c>
    </row>
    <row r="1519" spans="1:16" x14ac:dyDescent="0.25">
      <c r="A1519" s="1">
        <v>45416</v>
      </c>
      <c r="B1519" t="s">
        <v>1533</v>
      </c>
      <c r="C1519" t="s">
        <v>6255</v>
      </c>
      <c r="D1519" t="s">
        <v>7698</v>
      </c>
      <c r="E1519" t="s">
        <v>7702</v>
      </c>
      <c r="F1519" t="s">
        <v>7706</v>
      </c>
      <c r="G1519" t="s">
        <v>7706</v>
      </c>
      <c r="H1519" t="s">
        <v>7724</v>
      </c>
      <c r="I1519" t="s">
        <v>7752</v>
      </c>
      <c r="J1519">
        <v>8</v>
      </c>
      <c r="K1519">
        <v>2.2400000000000002</v>
      </c>
      <c r="L1519">
        <v>0.114</v>
      </c>
      <c r="M1519">
        <v>15.88</v>
      </c>
      <c r="N1519">
        <v>11.12</v>
      </c>
      <c r="O1519">
        <v>4.76</v>
      </c>
      <c r="P1519" t="s">
        <v>7757</v>
      </c>
    </row>
    <row r="1520" spans="1:16" x14ac:dyDescent="0.25">
      <c r="A1520" s="1">
        <v>45314</v>
      </c>
      <c r="B1520" t="s">
        <v>1534</v>
      </c>
      <c r="C1520" t="s">
        <v>6256</v>
      </c>
      <c r="D1520" t="s">
        <v>7700</v>
      </c>
      <c r="E1520" t="s">
        <v>7702</v>
      </c>
      <c r="F1520" t="s">
        <v>7708</v>
      </c>
      <c r="G1520" t="s">
        <v>7713</v>
      </c>
      <c r="H1520" t="s">
        <v>7725</v>
      </c>
      <c r="I1520" t="s">
        <v>7744</v>
      </c>
      <c r="J1520">
        <v>1</v>
      </c>
      <c r="K1520">
        <v>1.62</v>
      </c>
      <c r="L1520">
        <v>0.185</v>
      </c>
      <c r="M1520">
        <v>1.32</v>
      </c>
      <c r="N1520">
        <v>1.03</v>
      </c>
      <c r="O1520">
        <v>0.28999999999999998</v>
      </c>
      <c r="P1520" t="s">
        <v>7757</v>
      </c>
    </row>
    <row r="1521" spans="1:16" x14ac:dyDescent="0.25">
      <c r="A1521" s="1">
        <v>45927</v>
      </c>
      <c r="B1521" t="s">
        <v>1535</v>
      </c>
      <c r="C1521" t="s">
        <v>6257</v>
      </c>
      <c r="D1521" t="s">
        <v>7698</v>
      </c>
      <c r="E1521" t="s">
        <v>7702</v>
      </c>
      <c r="F1521" t="s">
        <v>7708</v>
      </c>
      <c r="G1521" t="s">
        <v>7716</v>
      </c>
      <c r="H1521" t="s">
        <v>7723</v>
      </c>
      <c r="I1521" t="s">
        <v>7739</v>
      </c>
      <c r="J1521">
        <v>3</v>
      </c>
      <c r="K1521">
        <v>1.56</v>
      </c>
      <c r="L1521">
        <v>0.17799999999999999</v>
      </c>
      <c r="M1521">
        <v>3.85</v>
      </c>
      <c r="N1521">
        <v>2.58</v>
      </c>
      <c r="O1521">
        <v>1.27</v>
      </c>
      <c r="P1521" t="s">
        <v>7761</v>
      </c>
    </row>
    <row r="1522" spans="1:16" x14ac:dyDescent="0.25">
      <c r="A1522" s="1">
        <v>45543</v>
      </c>
      <c r="B1522" t="s">
        <v>1536</v>
      </c>
      <c r="C1522" t="s">
        <v>6258</v>
      </c>
      <c r="D1522" t="s">
        <v>7700</v>
      </c>
      <c r="E1522" t="s">
        <v>7703</v>
      </c>
      <c r="F1522" t="s">
        <v>7707</v>
      </c>
      <c r="G1522" t="s">
        <v>7712</v>
      </c>
      <c r="H1522" t="s">
        <v>7729</v>
      </c>
      <c r="I1522" t="s">
        <v>7749</v>
      </c>
      <c r="J1522">
        <v>7</v>
      </c>
      <c r="K1522">
        <v>1.55</v>
      </c>
      <c r="L1522">
        <v>1.4E-2</v>
      </c>
      <c r="M1522">
        <v>10.7</v>
      </c>
      <c r="N1522">
        <v>7.7</v>
      </c>
      <c r="O1522">
        <v>3</v>
      </c>
      <c r="P1522" t="s">
        <v>7758</v>
      </c>
    </row>
    <row r="1523" spans="1:16" x14ac:dyDescent="0.25">
      <c r="A1523" s="1">
        <v>45335</v>
      </c>
      <c r="B1523" t="s">
        <v>1537</v>
      </c>
      <c r="C1523" t="s">
        <v>6259</v>
      </c>
      <c r="D1523" t="s">
        <v>7698</v>
      </c>
      <c r="E1523" t="s">
        <v>7703</v>
      </c>
      <c r="F1523" t="s">
        <v>7705</v>
      </c>
      <c r="G1523" t="s">
        <v>7705</v>
      </c>
      <c r="H1523" t="s">
        <v>7726</v>
      </c>
      <c r="I1523" t="s">
        <v>7733</v>
      </c>
      <c r="J1523">
        <v>3</v>
      </c>
      <c r="K1523">
        <v>14.66</v>
      </c>
      <c r="L1523">
        <v>8.2000000000000003E-2</v>
      </c>
      <c r="M1523">
        <v>40.369999999999997</v>
      </c>
      <c r="N1523">
        <v>22.2</v>
      </c>
      <c r="O1523">
        <v>18.170000000000002</v>
      </c>
      <c r="P1523" t="s">
        <v>7760</v>
      </c>
    </row>
    <row r="1524" spans="1:16" x14ac:dyDescent="0.25">
      <c r="A1524" s="1">
        <v>45647</v>
      </c>
      <c r="B1524" t="s">
        <v>1538</v>
      </c>
      <c r="C1524" t="s">
        <v>5459</v>
      </c>
      <c r="D1524" t="s">
        <v>7700</v>
      </c>
      <c r="E1524" t="s">
        <v>7702</v>
      </c>
      <c r="F1524" t="s">
        <v>7706</v>
      </c>
      <c r="G1524" t="s">
        <v>7706</v>
      </c>
      <c r="H1524" t="s">
        <v>7726</v>
      </c>
      <c r="I1524" t="s">
        <v>7745</v>
      </c>
      <c r="J1524">
        <v>18</v>
      </c>
      <c r="K1524">
        <v>12.73</v>
      </c>
      <c r="L1524">
        <v>1.6E-2</v>
      </c>
      <c r="M1524">
        <v>225.47</v>
      </c>
      <c r="N1524">
        <v>124.01</v>
      </c>
      <c r="O1524">
        <v>101.46</v>
      </c>
      <c r="P1524" t="s">
        <v>7757</v>
      </c>
    </row>
    <row r="1525" spans="1:16" x14ac:dyDescent="0.25">
      <c r="A1525" s="1">
        <v>45382</v>
      </c>
      <c r="B1525" t="s">
        <v>1539</v>
      </c>
      <c r="C1525" t="s">
        <v>6260</v>
      </c>
      <c r="D1525" t="s">
        <v>7698</v>
      </c>
      <c r="E1525" t="s">
        <v>7701</v>
      </c>
      <c r="F1525" t="s">
        <v>7707</v>
      </c>
      <c r="G1525" t="s">
        <v>7712</v>
      </c>
      <c r="H1525" t="s">
        <v>7727</v>
      </c>
      <c r="I1525" t="s">
        <v>7743</v>
      </c>
      <c r="J1525">
        <v>2</v>
      </c>
      <c r="K1525">
        <v>1.67</v>
      </c>
      <c r="L1525">
        <v>0.13300000000000001</v>
      </c>
      <c r="M1525">
        <v>2.9</v>
      </c>
      <c r="N1525">
        <v>2.1800000000000002</v>
      </c>
      <c r="O1525">
        <v>0.72</v>
      </c>
      <c r="P1525" t="s">
        <v>7758</v>
      </c>
    </row>
    <row r="1526" spans="1:16" x14ac:dyDescent="0.25">
      <c r="A1526" s="1">
        <v>45863</v>
      </c>
      <c r="B1526" t="s">
        <v>1540</v>
      </c>
      <c r="C1526" t="s">
        <v>6261</v>
      </c>
      <c r="D1526" t="s">
        <v>7698</v>
      </c>
      <c r="E1526" t="s">
        <v>7702</v>
      </c>
      <c r="F1526" t="s">
        <v>7709</v>
      </c>
      <c r="G1526" t="s">
        <v>7706</v>
      </c>
      <c r="H1526" t="s">
        <v>7725</v>
      </c>
      <c r="I1526" t="s">
        <v>7744</v>
      </c>
      <c r="J1526">
        <v>10</v>
      </c>
      <c r="K1526">
        <v>1.99</v>
      </c>
      <c r="L1526">
        <v>0.13500000000000001</v>
      </c>
      <c r="M1526">
        <v>17.21</v>
      </c>
      <c r="N1526">
        <v>13.42</v>
      </c>
      <c r="O1526">
        <v>3.79</v>
      </c>
      <c r="P1526" t="s">
        <v>7760</v>
      </c>
    </row>
    <row r="1527" spans="1:16" x14ac:dyDescent="0.25">
      <c r="A1527" s="1">
        <v>45520</v>
      </c>
      <c r="B1527" t="s">
        <v>1541</v>
      </c>
      <c r="C1527" t="s">
        <v>6262</v>
      </c>
      <c r="D1527" t="s">
        <v>7700</v>
      </c>
      <c r="E1527" t="s">
        <v>7702</v>
      </c>
      <c r="F1527" t="s">
        <v>7708</v>
      </c>
      <c r="G1527" t="s">
        <v>7713</v>
      </c>
      <c r="H1527" t="s">
        <v>7725</v>
      </c>
      <c r="I1527" t="s">
        <v>7735</v>
      </c>
      <c r="J1527">
        <v>7</v>
      </c>
      <c r="K1527">
        <v>1.69</v>
      </c>
      <c r="L1527">
        <v>0.05</v>
      </c>
      <c r="M1527">
        <v>11.24</v>
      </c>
      <c r="N1527">
        <v>8.77</v>
      </c>
      <c r="O1527">
        <v>2.4700000000000002</v>
      </c>
      <c r="P1527" t="s">
        <v>7758</v>
      </c>
    </row>
    <row r="1528" spans="1:16" x14ac:dyDescent="0.25">
      <c r="A1528" s="1">
        <v>45554</v>
      </c>
      <c r="B1528" t="s">
        <v>1542</v>
      </c>
      <c r="C1528" t="s">
        <v>6263</v>
      </c>
      <c r="D1528" t="s">
        <v>7700</v>
      </c>
      <c r="E1528" t="s">
        <v>7701</v>
      </c>
      <c r="F1528" t="s">
        <v>7707</v>
      </c>
      <c r="G1528" t="s">
        <v>7722</v>
      </c>
      <c r="H1528" t="s">
        <v>7723</v>
      </c>
      <c r="I1528" t="s">
        <v>7746</v>
      </c>
      <c r="J1528">
        <v>3</v>
      </c>
      <c r="K1528">
        <v>2</v>
      </c>
      <c r="L1528">
        <v>1.0999999999999999E-2</v>
      </c>
      <c r="M1528">
        <v>5.93</v>
      </c>
      <c r="N1528">
        <v>3.97</v>
      </c>
      <c r="O1528">
        <v>1.96</v>
      </c>
      <c r="P1528" t="s">
        <v>7760</v>
      </c>
    </row>
    <row r="1529" spans="1:16" x14ac:dyDescent="0.25">
      <c r="A1529" s="1">
        <v>45381</v>
      </c>
      <c r="B1529" t="s">
        <v>1543</v>
      </c>
      <c r="C1529" t="s">
        <v>6264</v>
      </c>
      <c r="D1529" t="s">
        <v>7698</v>
      </c>
      <c r="E1529" t="s">
        <v>7702</v>
      </c>
      <c r="F1529" t="s">
        <v>7704</v>
      </c>
      <c r="G1529" t="s">
        <v>7704</v>
      </c>
      <c r="H1529" t="s">
        <v>7725</v>
      </c>
      <c r="I1529" t="s">
        <v>7744</v>
      </c>
      <c r="J1529">
        <v>19</v>
      </c>
      <c r="K1529">
        <v>1.55</v>
      </c>
      <c r="L1529">
        <v>1.7000000000000001E-2</v>
      </c>
      <c r="M1529">
        <v>28.95</v>
      </c>
      <c r="N1529">
        <v>22.58</v>
      </c>
      <c r="O1529">
        <v>6.37</v>
      </c>
      <c r="P1529" t="s">
        <v>7757</v>
      </c>
    </row>
    <row r="1530" spans="1:16" x14ac:dyDescent="0.25">
      <c r="A1530" s="1">
        <v>45467</v>
      </c>
      <c r="B1530" t="s">
        <v>1544</v>
      </c>
      <c r="C1530" t="s">
        <v>6265</v>
      </c>
      <c r="D1530" t="s">
        <v>7698</v>
      </c>
      <c r="E1530" t="s">
        <v>7701</v>
      </c>
      <c r="F1530" t="s">
        <v>7705</v>
      </c>
      <c r="G1530" t="s">
        <v>7711</v>
      </c>
      <c r="H1530" t="s">
        <v>7723</v>
      </c>
      <c r="I1530" t="s">
        <v>7746</v>
      </c>
      <c r="J1530">
        <v>11</v>
      </c>
      <c r="K1530">
        <v>1.79</v>
      </c>
      <c r="L1530">
        <v>2.5000000000000001E-2</v>
      </c>
      <c r="M1530">
        <v>19.2</v>
      </c>
      <c r="N1530">
        <v>12.86</v>
      </c>
      <c r="O1530">
        <v>6.34</v>
      </c>
      <c r="P1530" t="s">
        <v>7760</v>
      </c>
    </row>
    <row r="1531" spans="1:16" x14ac:dyDescent="0.25">
      <c r="A1531" s="1">
        <v>45737</v>
      </c>
      <c r="B1531" t="s">
        <v>1545</v>
      </c>
      <c r="C1531" t="s">
        <v>6266</v>
      </c>
      <c r="D1531" t="s">
        <v>7698</v>
      </c>
      <c r="E1531" t="s">
        <v>7701</v>
      </c>
      <c r="F1531" t="s">
        <v>7706</v>
      </c>
      <c r="G1531" t="s">
        <v>7706</v>
      </c>
      <c r="H1531" t="s">
        <v>7723</v>
      </c>
      <c r="I1531" t="s">
        <v>7746</v>
      </c>
      <c r="J1531">
        <v>13</v>
      </c>
      <c r="K1531">
        <v>1.8</v>
      </c>
      <c r="L1531">
        <v>6.2E-2</v>
      </c>
      <c r="M1531">
        <v>21.95</v>
      </c>
      <c r="N1531">
        <v>14.71</v>
      </c>
      <c r="O1531">
        <v>7.24</v>
      </c>
      <c r="P1531" t="s">
        <v>7760</v>
      </c>
    </row>
    <row r="1532" spans="1:16" x14ac:dyDescent="0.25">
      <c r="A1532" s="1">
        <v>45519</v>
      </c>
      <c r="B1532" t="s">
        <v>1546</v>
      </c>
      <c r="C1532" t="s">
        <v>6267</v>
      </c>
      <c r="D1532" t="s">
        <v>7700</v>
      </c>
      <c r="E1532" t="s">
        <v>7701</v>
      </c>
      <c r="F1532" t="s">
        <v>7704</v>
      </c>
      <c r="G1532" t="s">
        <v>7714</v>
      </c>
      <c r="H1532" t="s">
        <v>7723</v>
      </c>
      <c r="I1532" t="s">
        <v>7730</v>
      </c>
      <c r="J1532">
        <v>3</v>
      </c>
      <c r="K1532">
        <v>1.49</v>
      </c>
      <c r="L1532">
        <v>0.124</v>
      </c>
      <c r="M1532">
        <v>3.92</v>
      </c>
      <c r="N1532">
        <v>2.63</v>
      </c>
      <c r="O1532">
        <v>1.29</v>
      </c>
      <c r="P1532" t="s">
        <v>7760</v>
      </c>
    </row>
    <row r="1533" spans="1:16" x14ac:dyDescent="0.25">
      <c r="A1533" s="1">
        <v>45890</v>
      </c>
      <c r="B1533" t="s">
        <v>1547</v>
      </c>
      <c r="C1533" t="s">
        <v>6005</v>
      </c>
      <c r="D1533" t="s">
        <v>7700</v>
      </c>
      <c r="E1533" t="s">
        <v>7701</v>
      </c>
      <c r="F1533" t="s">
        <v>7708</v>
      </c>
      <c r="G1533" t="s">
        <v>7713</v>
      </c>
      <c r="H1533" t="s">
        <v>7724</v>
      </c>
      <c r="I1533" t="s">
        <v>7731</v>
      </c>
      <c r="J1533">
        <v>19</v>
      </c>
      <c r="K1533">
        <v>2.02</v>
      </c>
      <c r="L1533">
        <v>9.1999999999999998E-2</v>
      </c>
      <c r="M1533">
        <v>34.85</v>
      </c>
      <c r="N1533">
        <v>24.39</v>
      </c>
      <c r="O1533">
        <v>10.46</v>
      </c>
      <c r="P1533" t="s">
        <v>7757</v>
      </c>
    </row>
    <row r="1534" spans="1:16" x14ac:dyDescent="0.25">
      <c r="A1534" s="1">
        <v>45348</v>
      </c>
      <c r="B1534" t="s">
        <v>1548</v>
      </c>
      <c r="C1534" t="s">
        <v>6268</v>
      </c>
      <c r="D1534" t="s">
        <v>7700</v>
      </c>
      <c r="E1534" t="s">
        <v>7701</v>
      </c>
      <c r="F1534" t="s">
        <v>7707</v>
      </c>
      <c r="G1534" t="s">
        <v>7715</v>
      </c>
      <c r="H1534" t="s">
        <v>7727</v>
      </c>
      <c r="I1534" t="s">
        <v>7743</v>
      </c>
      <c r="J1534">
        <v>5</v>
      </c>
      <c r="K1534">
        <v>2.17</v>
      </c>
      <c r="L1534">
        <v>3.0000000000000001E-3</v>
      </c>
      <c r="M1534">
        <v>10.82</v>
      </c>
      <c r="N1534">
        <v>8.1199999999999992</v>
      </c>
      <c r="O1534">
        <v>2.7</v>
      </c>
      <c r="P1534" t="s">
        <v>7760</v>
      </c>
    </row>
    <row r="1535" spans="1:16" x14ac:dyDescent="0.25">
      <c r="A1535" s="1">
        <v>45449</v>
      </c>
      <c r="B1535" t="s">
        <v>1549</v>
      </c>
      <c r="C1535" t="s">
        <v>6269</v>
      </c>
      <c r="D1535" t="s">
        <v>7700</v>
      </c>
      <c r="E1535" t="s">
        <v>7703</v>
      </c>
      <c r="F1535" t="s">
        <v>7705</v>
      </c>
      <c r="G1535" t="s">
        <v>7721</v>
      </c>
      <c r="H1535" t="s">
        <v>7726</v>
      </c>
      <c r="I1535" t="s">
        <v>7733</v>
      </c>
      <c r="J1535">
        <v>9</v>
      </c>
      <c r="K1535">
        <v>13.56</v>
      </c>
      <c r="L1535">
        <v>0</v>
      </c>
      <c r="M1535">
        <v>122.04</v>
      </c>
      <c r="N1535">
        <v>67.12</v>
      </c>
      <c r="O1535">
        <v>54.92</v>
      </c>
      <c r="P1535" t="s">
        <v>7758</v>
      </c>
    </row>
    <row r="1536" spans="1:16" x14ac:dyDescent="0.25">
      <c r="A1536" s="1">
        <v>45891</v>
      </c>
      <c r="B1536" t="s">
        <v>1550</v>
      </c>
      <c r="C1536" t="s">
        <v>6270</v>
      </c>
      <c r="D1536" t="s">
        <v>7700</v>
      </c>
      <c r="E1536" t="s">
        <v>7701</v>
      </c>
      <c r="F1536" t="s">
        <v>7704</v>
      </c>
      <c r="G1536" t="s">
        <v>7714</v>
      </c>
      <c r="H1536" t="s">
        <v>7725</v>
      </c>
      <c r="I1536" t="s">
        <v>7744</v>
      </c>
      <c r="J1536">
        <v>18</v>
      </c>
      <c r="K1536">
        <v>1.61</v>
      </c>
      <c r="L1536">
        <v>0.111</v>
      </c>
      <c r="M1536">
        <v>25.76</v>
      </c>
      <c r="N1536">
        <v>20.09</v>
      </c>
      <c r="O1536">
        <v>5.67</v>
      </c>
      <c r="P1536" t="s">
        <v>7757</v>
      </c>
    </row>
    <row r="1537" spans="1:16" x14ac:dyDescent="0.25">
      <c r="A1537" s="1">
        <v>45479</v>
      </c>
      <c r="B1537" t="s">
        <v>1551</v>
      </c>
      <c r="C1537" t="s">
        <v>5080</v>
      </c>
      <c r="D1537" t="s">
        <v>7699</v>
      </c>
      <c r="E1537" t="s">
        <v>7702</v>
      </c>
      <c r="F1537" t="s">
        <v>7705</v>
      </c>
      <c r="G1537" t="s">
        <v>7705</v>
      </c>
      <c r="H1537" t="s">
        <v>7728</v>
      </c>
      <c r="I1537" t="s">
        <v>7755</v>
      </c>
      <c r="J1537">
        <v>18</v>
      </c>
      <c r="K1537">
        <v>2.67</v>
      </c>
      <c r="L1537">
        <v>0.121</v>
      </c>
      <c r="M1537">
        <v>42.24</v>
      </c>
      <c r="N1537">
        <v>27.46</v>
      </c>
      <c r="O1537">
        <v>14.78</v>
      </c>
      <c r="P1537" t="s">
        <v>7757</v>
      </c>
    </row>
    <row r="1538" spans="1:16" x14ac:dyDescent="0.25">
      <c r="A1538" s="1">
        <v>45446</v>
      </c>
      <c r="B1538" t="s">
        <v>1552</v>
      </c>
      <c r="C1538" t="s">
        <v>6271</v>
      </c>
      <c r="D1538" t="s">
        <v>7700</v>
      </c>
      <c r="E1538" t="s">
        <v>7701</v>
      </c>
      <c r="F1538" t="s">
        <v>7705</v>
      </c>
      <c r="G1538" t="s">
        <v>7721</v>
      </c>
      <c r="H1538" t="s">
        <v>7724</v>
      </c>
      <c r="I1538" t="s">
        <v>7731</v>
      </c>
      <c r="J1538">
        <v>2</v>
      </c>
      <c r="K1538">
        <v>2.72</v>
      </c>
      <c r="L1538">
        <v>4.0000000000000001E-3</v>
      </c>
      <c r="M1538">
        <v>5.42</v>
      </c>
      <c r="N1538">
        <v>3.79</v>
      </c>
      <c r="O1538">
        <v>1.63</v>
      </c>
      <c r="P1538" t="s">
        <v>7761</v>
      </c>
    </row>
    <row r="1539" spans="1:16" x14ac:dyDescent="0.25">
      <c r="A1539" s="1">
        <v>45676</v>
      </c>
      <c r="B1539" t="s">
        <v>1553</v>
      </c>
      <c r="C1539" t="s">
        <v>5817</v>
      </c>
      <c r="D1539" t="s">
        <v>7700</v>
      </c>
      <c r="E1539" t="s">
        <v>7701</v>
      </c>
      <c r="F1539" t="s">
        <v>7706</v>
      </c>
      <c r="G1539" t="s">
        <v>7706</v>
      </c>
      <c r="H1539" t="s">
        <v>7726</v>
      </c>
      <c r="I1539" t="s">
        <v>7756</v>
      </c>
      <c r="J1539">
        <v>2</v>
      </c>
      <c r="K1539">
        <v>29.33</v>
      </c>
      <c r="L1539">
        <v>9.4E-2</v>
      </c>
      <c r="M1539">
        <v>53.15</v>
      </c>
      <c r="N1539">
        <v>29.23</v>
      </c>
      <c r="O1539">
        <v>23.92</v>
      </c>
      <c r="P1539" t="s">
        <v>7759</v>
      </c>
    </row>
    <row r="1540" spans="1:16" x14ac:dyDescent="0.25">
      <c r="A1540" s="1">
        <v>45720</v>
      </c>
      <c r="B1540" t="s">
        <v>1554</v>
      </c>
      <c r="C1540" t="s">
        <v>6272</v>
      </c>
      <c r="D1540" t="s">
        <v>7700</v>
      </c>
      <c r="E1540" t="s">
        <v>7702</v>
      </c>
      <c r="F1540" t="s">
        <v>7706</v>
      </c>
      <c r="G1540" t="s">
        <v>7706</v>
      </c>
      <c r="H1540" t="s">
        <v>7724</v>
      </c>
      <c r="I1540" t="s">
        <v>7747</v>
      </c>
      <c r="J1540">
        <v>5</v>
      </c>
      <c r="K1540">
        <v>1.53</v>
      </c>
      <c r="L1540">
        <v>0.109</v>
      </c>
      <c r="M1540">
        <v>6.82</v>
      </c>
      <c r="N1540">
        <v>4.7699999999999996</v>
      </c>
      <c r="O1540">
        <v>2.0499999999999998</v>
      </c>
      <c r="P1540" t="s">
        <v>7760</v>
      </c>
    </row>
    <row r="1541" spans="1:16" x14ac:dyDescent="0.25">
      <c r="A1541" s="1">
        <v>45301</v>
      </c>
      <c r="B1541" t="s">
        <v>1555</v>
      </c>
      <c r="C1541" t="s">
        <v>5489</v>
      </c>
      <c r="D1541" t="s">
        <v>7698</v>
      </c>
      <c r="E1541" t="s">
        <v>7703</v>
      </c>
      <c r="F1541" t="s">
        <v>7709</v>
      </c>
      <c r="G1541" t="s">
        <v>7706</v>
      </c>
      <c r="H1541" t="s">
        <v>7727</v>
      </c>
      <c r="I1541" t="s">
        <v>7740</v>
      </c>
      <c r="J1541">
        <v>14</v>
      </c>
      <c r="K1541">
        <v>1.38</v>
      </c>
      <c r="L1541">
        <v>6.4000000000000001E-2</v>
      </c>
      <c r="M1541">
        <v>18.079999999999998</v>
      </c>
      <c r="N1541">
        <v>13.56</v>
      </c>
      <c r="O1541">
        <v>4.5199999999999996</v>
      </c>
      <c r="P1541" t="s">
        <v>7761</v>
      </c>
    </row>
    <row r="1542" spans="1:16" x14ac:dyDescent="0.25">
      <c r="A1542" s="1">
        <v>45301</v>
      </c>
      <c r="B1542" t="s">
        <v>1556</v>
      </c>
      <c r="C1542" t="s">
        <v>6180</v>
      </c>
      <c r="D1542" t="s">
        <v>7700</v>
      </c>
      <c r="E1542" t="s">
        <v>7702</v>
      </c>
      <c r="F1542" t="s">
        <v>7707</v>
      </c>
      <c r="G1542" t="s">
        <v>7712</v>
      </c>
      <c r="H1542" t="s">
        <v>7724</v>
      </c>
      <c r="I1542" t="s">
        <v>7731</v>
      </c>
      <c r="J1542">
        <v>15</v>
      </c>
      <c r="K1542">
        <v>2.0699999999999998</v>
      </c>
      <c r="L1542">
        <v>0.14099999999999999</v>
      </c>
      <c r="M1542">
        <v>26.67</v>
      </c>
      <c r="N1542">
        <v>18.670000000000002</v>
      </c>
      <c r="O1542">
        <v>8</v>
      </c>
      <c r="P1542" t="s">
        <v>7760</v>
      </c>
    </row>
    <row r="1543" spans="1:16" x14ac:dyDescent="0.25">
      <c r="A1543" s="1">
        <v>45449</v>
      </c>
      <c r="B1543" t="s">
        <v>1557</v>
      </c>
      <c r="C1543" t="s">
        <v>6188</v>
      </c>
      <c r="D1543" t="s">
        <v>7698</v>
      </c>
      <c r="E1543" t="s">
        <v>7702</v>
      </c>
      <c r="F1543" t="s">
        <v>7704</v>
      </c>
      <c r="G1543" t="s">
        <v>7704</v>
      </c>
      <c r="H1543" t="s">
        <v>7728</v>
      </c>
      <c r="I1543" t="s">
        <v>7755</v>
      </c>
      <c r="J1543">
        <v>10</v>
      </c>
      <c r="K1543">
        <v>3.22</v>
      </c>
      <c r="L1543">
        <v>0</v>
      </c>
      <c r="M1543">
        <v>32.200000000000003</v>
      </c>
      <c r="N1543">
        <v>20.93</v>
      </c>
      <c r="O1543">
        <v>11.27</v>
      </c>
      <c r="P1543" t="s">
        <v>7760</v>
      </c>
    </row>
    <row r="1544" spans="1:16" x14ac:dyDescent="0.25">
      <c r="A1544" s="1">
        <v>45679</v>
      </c>
      <c r="B1544" t="s">
        <v>1558</v>
      </c>
      <c r="C1544" t="s">
        <v>5188</v>
      </c>
      <c r="D1544" t="s">
        <v>7700</v>
      </c>
      <c r="E1544" t="s">
        <v>7701</v>
      </c>
      <c r="F1544" t="s">
        <v>7709</v>
      </c>
      <c r="G1544" t="s">
        <v>7709</v>
      </c>
      <c r="H1544" t="s">
        <v>7727</v>
      </c>
      <c r="I1544" t="s">
        <v>7743</v>
      </c>
      <c r="J1544">
        <v>15</v>
      </c>
      <c r="K1544">
        <v>1.68</v>
      </c>
      <c r="L1544">
        <v>8.0000000000000002E-3</v>
      </c>
      <c r="M1544">
        <v>25</v>
      </c>
      <c r="N1544">
        <v>18.75</v>
      </c>
      <c r="O1544">
        <v>6.25</v>
      </c>
      <c r="P1544" t="s">
        <v>7760</v>
      </c>
    </row>
    <row r="1545" spans="1:16" x14ac:dyDescent="0.25">
      <c r="A1545" s="1">
        <v>45677</v>
      </c>
      <c r="B1545" t="s">
        <v>1559</v>
      </c>
      <c r="C1545" t="s">
        <v>5726</v>
      </c>
      <c r="D1545" t="s">
        <v>7700</v>
      </c>
      <c r="E1545" t="s">
        <v>7702</v>
      </c>
      <c r="F1545" t="s">
        <v>7706</v>
      </c>
      <c r="G1545" t="s">
        <v>7706</v>
      </c>
      <c r="H1545" t="s">
        <v>7723</v>
      </c>
      <c r="I1545" t="s">
        <v>7730</v>
      </c>
      <c r="J1545">
        <v>6</v>
      </c>
      <c r="K1545">
        <v>1.83</v>
      </c>
      <c r="L1545">
        <v>0.04</v>
      </c>
      <c r="M1545">
        <v>10.54</v>
      </c>
      <c r="N1545">
        <v>7.06</v>
      </c>
      <c r="O1545">
        <v>3.48</v>
      </c>
      <c r="P1545" t="s">
        <v>7757</v>
      </c>
    </row>
    <row r="1546" spans="1:16" x14ac:dyDescent="0.25">
      <c r="A1546" s="1">
        <v>45698</v>
      </c>
      <c r="B1546" t="s">
        <v>1560</v>
      </c>
      <c r="C1546" t="s">
        <v>6273</v>
      </c>
      <c r="D1546" t="s">
        <v>7698</v>
      </c>
      <c r="E1546" t="s">
        <v>7702</v>
      </c>
      <c r="F1546" t="s">
        <v>7706</v>
      </c>
      <c r="G1546" t="s">
        <v>7706</v>
      </c>
      <c r="H1546" t="s">
        <v>7723</v>
      </c>
      <c r="I1546" t="s">
        <v>7746</v>
      </c>
      <c r="J1546">
        <v>14</v>
      </c>
      <c r="K1546">
        <v>2.13</v>
      </c>
      <c r="L1546">
        <v>8.2000000000000003E-2</v>
      </c>
      <c r="M1546">
        <v>27.37</v>
      </c>
      <c r="N1546">
        <v>18.34</v>
      </c>
      <c r="O1546">
        <v>9.0299999999999994</v>
      </c>
      <c r="P1546" t="s">
        <v>7757</v>
      </c>
    </row>
    <row r="1547" spans="1:16" x14ac:dyDescent="0.25">
      <c r="A1547" s="1">
        <v>45727</v>
      </c>
      <c r="B1547" t="s">
        <v>1561</v>
      </c>
      <c r="C1547" t="s">
        <v>6274</v>
      </c>
      <c r="D1547" t="s">
        <v>7700</v>
      </c>
      <c r="E1547" t="s">
        <v>7702</v>
      </c>
      <c r="F1547" t="s">
        <v>7706</v>
      </c>
      <c r="G1547" t="s">
        <v>7706</v>
      </c>
      <c r="H1547" t="s">
        <v>7725</v>
      </c>
      <c r="I1547" t="s">
        <v>7735</v>
      </c>
      <c r="J1547">
        <v>7</v>
      </c>
      <c r="K1547">
        <v>2.2000000000000002</v>
      </c>
      <c r="L1547">
        <v>0</v>
      </c>
      <c r="M1547">
        <v>15.4</v>
      </c>
      <c r="N1547">
        <v>12.01</v>
      </c>
      <c r="O1547">
        <v>3.39</v>
      </c>
      <c r="P1547" t="s">
        <v>7759</v>
      </c>
    </row>
    <row r="1548" spans="1:16" x14ac:dyDescent="0.25">
      <c r="A1548" s="1">
        <v>45609</v>
      </c>
      <c r="B1548" t="s">
        <v>1562</v>
      </c>
      <c r="C1548" t="s">
        <v>6039</v>
      </c>
      <c r="D1548" t="s">
        <v>7698</v>
      </c>
      <c r="E1548" t="s">
        <v>7703</v>
      </c>
      <c r="F1548" t="s">
        <v>7707</v>
      </c>
      <c r="G1548" t="s">
        <v>7715</v>
      </c>
      <c r="H1548" t="s">
        <v>7723</v>
      </c>
      <c r="I1548" t="s">
        <v>7730</v>
      </c>
      <c r="J1548">
        <v>4</v>
      </c>
      <c r="K1548">
        <v>1.02</v>
      </c>
      <c r="L1548">
        <v>0.13700000000000001</v>
      </c>
      <c r="M1548">
        <v>3.52</v>
      </c>
      <c r="N1548">
        <v>2.36</v>
      </c>
      <c r="O1548">
        <v>1.1599999999999999</v>
      </c>
      <c r="P1548" t="s">
        <v>7761</v>
      </c>
    </row>
    <row r="1549" spans="1:16" x14ac:dyDescent="0.25">
      <c r="A1549" s="1">
        <v>45402</v>
      </c>
      <c r="B1549" t="s">
        <v>1563</v>
      </c>
      <c r="C1549" t="s">
        <v>5698</v>
      </c>
      <c r="D1549" t="s">
        <v>7700</v>
      </c>
      <c r="E1549" t="s">
        <v>7702</v>
      </c>
      <c r="F1549" t="s">
        <v>7706</v>
      </c>
      <c r="G1549" t="s">
        <v>7706</v>
      </c>
      <c r="H1549" t="s">
        <v>7728</v>
      </c>
      <c r="I1549" t="s">
        <v>7750</v>
      </c>
      <c r="J1549">
        <v>1</v>
      </c>
      <c r="K1549">
        <v>1.76</v>
      </c>
      <c r="L1549">
        <v>0.128</v>
      </c>
      <c r="M1549">
        <v>1.53</v>
      </c>
      <c r="N1549">
        <v>0.99</v>
      </c>
      <c r="O1549">
        <v>0.54</v>
      </c>
      <c r="P1549" t="s">
        <v>7757</v>
      </c>
    </row>
    <row r="1550" spans="1:16" x14ac:dyDescent="0.25">
      <c r="A1550" s="1">
        <v>45466</v>
      </c>
      <c r="B1550" t="s">
        <v>1564</v>
      </c>
      <c r="C1550" t="s">
        <v>6050</v>
      </c>
      <c r="D1550" t="s">
        <v>7698</v>
      </c>
      <c r="E1550" t="s">
        <v>7702</v>
      </c>
      <c r="F1550" t="s">
        <v>7708</v>
      </c>
      <c r="G1550" t="s">
        <v>7718</v>
      </c>
      <c r="H1550" t="s">
        <v>7729</v>
      </c>
      <c r="I1550" t="s">
        <v>7753</v>
      </c>
      <c r="J1550">
        <v>8</v>
      </c>
      <c r="K1550">
        <v>3.18</v>
      </c>
      <c r="L1550">
        <v>6.6000000000000003E-2</v>
      </c>
      <c r="M1550">
        <v>23.76</v>
      </c>
      <c r="N1550">
        <v>17.11</v>
      </c>
      <c r="O1550">
        <v>6.65</v>
      </c>
      <c r="P1550" t="s">
        <v>7760</v>
      </c>
    </row>
    <row r="1551" spans="1:16" x14ac:dyDescent="0.25">
      <c r="A1551" s="1">
        <v>45379</v>
      </c>
      <c r="B1551" t="s">
        <v>1565</v>
      </c>
      <c r="C1551" t="s">
        <v>6275</v>
      </c>
      <c r="D1551" t="s">
        <v>7700</v>
      </c>
      <c r="E1551" t="s">
        <v>7701</v>
      </c>
      <c r="F1551" t="s">
        <v>7705</v>
      </c>
      <c r="G1551" t="s">
        <v>7721</v>
      </c>
      <c r="H1551" t="s">
        <v>7727</v>
      </c>
      <c r="I1551" t="s">
        <v>7740</v>
      </c>
      <c r="J1551">
        <v>6</v>
      </c>
      <c r="K1551">
        <v>1.85</v>
      </c>
      <c r="L1551">
        <v>6.5000000000000002E-2</v>
      </c>
      <c r="M1551">
        <v>10.38</v>
      </c>
      <c r="N1551">
        <v>7.78</v>
      </c>
      <c r="O1551">
        <v>2.6</v>
      </c>
      <c r="P1551" t="s">
        <v>7757</v>
      </c>
    </row>
    <row r="1552" spans="1:16" x14ac:dyDescent="0.25">
      <c r="A1552" s="1">
        <v>45863</v>
      </c>
      <c r="B1552" t="s">
        <v>1566</v>
      </c>
      <c r="C1552" t="s">
        <v>6276</v>
      </c>
      <c r="D1552" t="s">
        <v>7700</v>
      </c>
      <c r="E1552" t="s">
        <v>7703</v>
      </c>
      <c r="F1552" t="s">
        <v>7705</v>
      </c>
      <c r="G1552" t="s">
        <v>7705</v>
      </c>
      <c r="H1552" t="s">
        <v>7729</v>
      </c>
      <c r="I1552" t="s">
        <v>7749</v>
      </c>
      <c r="J1552">
        <v>8</v>
      </c>
      <c r="K1552">
        <v>2.71</v>
      </c>
      <c r="L1552">
        <v>4.4999999999999998E-2</v>
      </c>
      <c r="M1552">
        <v>20.7</v>
      </c>
      <c r="N1552">
        <v>14.9</v>
      </c>
      <c r="O1552">
        <v>5.8</v>
      </c>
      <c r="P1552" t="s">
        <v>7759</v>
      </c>
    </row>
    <row r="1553" spans="1:16" x14ac:dyDescent="0.25">
      <c r="A1553" s="1">
        <v>45654</v>
      </c>
      <c r="B1553" t="s">
        <v>1567</v>
      </c>
      <c r="C1553" t="s">
        <v>6277</v>
      </c>
      <c r="D1553" t="s">
        <v>7698</v>
      </c>
      <c r="E1553" t="s">
        <v>7702</v>
      </c>
      <c r="F1553" t="s">
        <v>7708</v>
      </c>
      <c r="G1553" t="s">
        <v>7718</v>
      </c>
      <c r="H1553" t="s">
        <v>7723</v>
      </c>
      <c r="I1553" t="s">
        <v>7739</v>
      </c>
      <c r="J1553">
        <v>18</v>
      </c>
      <c r="K1553">
        <v>1.52</v>
      </c>
      <c r="L1553">
        <v>0</v>
      </c>
      <c r="M1553">
        <v>27.36</v>
      </c>
      <c r="N1553">
        <v>18.329999999999998</v>
      </c>
      <c r="O1553">
        <v>9.0299999999999994</v>
      </c>
      <c r="P1553" t="s">
        <v>7761</v>
      </c>
    </row>
    <row r="1554" spans="1:16" x14ac:dyDescent="0.25">
      <c r="A1554" s="1">
        <v>45859</v>
      </c>
      <c r="B1554" t="s">
        <v>1568</v>
      </c>
      <c r="C1554" t="s">
        <v>6278</v>
      </c>
      <c r="D1554" t="s">
        <v>7698</v>
      </c>
      <c r="E1554" t="s">
        <v>7702</v>
      </c>
      <c r="F1554" t="s">
        <v>7705</v>
      </c>
      <c r="G1554" t="s">
        <v>7705</v>
      </c>
      <c r="H1554" t="s">
        <v>7729</v>
      </c>
      <c r="I1554" t="s">
        <v>7749</v>
      </c>
      <c r="J1554">
        <v>2</v>
      </c>
      <c r="K1554">
        <v>1.69</v>
      </c>
      <c r="L1554">
        <v>0</v>
      </c>
      <c r="M1554">
        <v>3.38</v>
      </c>
      <c r="N1554">
        <v>2.4300000000000002</v>
      </c>
      <c r="O1554">
        <v>0.95</v>
      </c>
      <c r="P1554" t="s">
        <v>7760</v>
      </c>
    </row>
    <row r="1555" spans="1:16" x14ac:dyDescent="0.25">
      <c r="A1555" s="1">
        <v>45658</v>
      </c>
      <c r="B1555" t="s">
        <v>1569</v>
      </c>
      <c r="C1555" t="s">
        <v>5856</v>
      </c>
      <c r="D1555" t="s">
        <v>7698</v>
      </c>
      <c r="E1555" t="s">
        <v>7702</v>
      </c>
      <c r="F1555" t="s">
        <v>7708</v>
      </c>
      <c r="G1555" t="s">
        <v>7718</v>
      </c>
      <c r="H1555" t="s">
        <v>7729</v>
      </c>
      <c r="I1555" t="s">
        <v>7749</v>
      </c>
      <c r="J1555">
        <v>4</v>
      </c>
      <c r="K1555">
        <v>1.44</v>
      </c>
      <c r="L1555">
        <v>0.12</v>
      </c>
      <c r="M1555">
        <v>5.07</v>
      </c>
      <c r="N1555">
        <v>3.65</v>
      </c>
      <c r="O1555">
        <v>1.42</v>
      </c>
      <c r="P1555" t="s">
        <v>7760</v>
      </c>
    </row>
    <row r="1556" spans="1:16" x14ac:dyDescent="0.25">
      <c r="A1556" s="1">
        <v>45766</v>
      </c>
      <c r="B1556" t="s">
        <v>1570</v>
      </c>
      <c r="C1556" t="s">
        <v>5540</v>
      </c>
      <c r="D1556" t="s">
        <v>7700</v>
      </c>
      <c r="E1556" t="s">
        <v>7701</v>
      </c>
      <c r="F1556" t="s">
        <v>7707</v>
      </c>
      <c r="G1556" t="s">
        <v>7712</v>
      </c>
      <c r="H1556" t="s">
        <v>7723</v>
      </c>
      <c r="I1556" t="s">
        <v>7746</v>
      </c>
      <c r="J1556">
        <v>8</v>
      </c>
      <c r="K1556">
        <v>1.29</v>
      </c>
      <c r="L1556">
        <v>0.13300000000000001</v>
      </c>
      <c r="M1556">
        <v>8.9499999999999993</v>
      </c>
      <c r="N1556">
        <v>6</v>
      </c>
      <c r="O1556">
        <v>2.95</v>
      </c>
      <c r="P1556" t="s">
        <v>7759</v>
      </c>
    </row>
    <row r="1557" spans="1:16" x14ac:dyDescent="0.25">
      <c r="A1557" s="1">
        <v>45777</v>
      </c>
      <c r="B1557" t="s">
        <v>1571</v>
      </c>
      <c r="C1557" t="s">
        <v>6279</v>
      </c>
      <c r="D1557" t="s">
        <v>7700</v>
      </c>
      <c r="E1557" t="s">
        <v>7701</v>
      </c>
      <c r="F1557" t="s">
        <v>7708</v>
      </c>
      <c r="G1557" t="s">
        <v>7720</v>
      </c>
      <c r="H1557" t="s">
        <v>7727</v>
      </c>
      <c r="I1557" t="s">
        <v>7741</v>
      </c>
      <c r="J1557">
        <v>16</v>
      </c>
      <c r="K1557">
        <v>1.22</v>
      </c>
      <c r="L1557">
        <v>6.6000000000000003E-2</v>
      </c>
      <c r="M1557">
        <v>18.23</v>
      </c>
      <c r="N1557">
        <v>13.67</v>
      </c>
      <c r="O1557">
        <v>4.5599999999999996</v>
      </c>
      <c r="P1557" t="s">
        <v>7757</v>
      </c>
    </row>
    <row r="1558" spans="1:16" x14ac:dyDescent="0.25">
      <c r="A1558" s="1">
        <v>45891</v>
      </c>
      <c r="B1558" t="s">
        <v>1572</v>
      </c>
      <c r="C1558" t="s">
        <v>5782</v>
      </c>
      <c r="D1558" t="s">
        <v>7700</v>
      </c>
      <c r="E1558" t="s">
        <v>7702</v>
      </c>
      <c r="F1558" t="s">
        <v>7708</v>
      </c>
      <c r="G1558" t="s">
        <v>7718</v>
      </c>
      <c r="H1558" t="s">
        <v>7728</v>
      </c>
      <c r="I1558" t="s">
        <v>7755</v>
      </c>
      <c r="J1558">
        <v>7</v>
      </c>
      <c r="K1558">
        <v>2.0699999999999998</v>
      </c>
      <c r="L1558">
        <v>2.3E-2</v>
      </c>
      <c r="M1558">
        <v>14.16</v>
      </c>
      <c r="N1558">
        <v>9.1999999999999993</v>
      </c>
      <c r="O1558">
        <v>4.96</v>
      </c>
      <c r="P1558" t="s">
        <v>7757</v>
      </c>
    </row>
    <row r="1559" spans="1:16" x14ac:dyDescent="0.25">
      <c r="A1559" s="1">
        <v>45562</v>
      </c>
      <c r="B1559" t="s">
        <v>1573</v>
      </c>
      <c r="C1559" t="s">
        <v>6064</v>
      </c>
      <c r="D1559" t="s">
        <v>7700</v>
      </c>
      <c r="E1559" t="s">
        <v>7702</v>
      </c>
      <c r="F1559" t="s">
        <v>7708</v>
      </c>
      <c r="G1559" t="s">
        <v>7713</v>
      </c>
      <c r="H1559" t="s">
        <v>7727</v>
      </c>
      <c r="I1559" t="s">
        <v>7743</v>
      </c>
      <c r="J1559">
        <v>2</v>
      </c>
      <c r="K1559">
        <v>1.29</v>
      </c>
      <c r="L1559">
        <v>0.11799999999999999</v>
      </c>
      <c r="M1559">
        <v>2.2799999999999998</v>
      </c>
      <c r="N1559">
        <v>1.71</v>
      </c>
      <c r="O1559">
        <v>0.56999999999999995</v>
      </c>
      <c r="P1559" t="s">
        <v>7757</v>
      </c>
    </row>
    <row r="1560" spans="1:16" x14ac:dyDescent="0.25">
      <c r="A1560" s="1">
        <v>45555</v>
      </c>
      <c r="B1560" t="s">
        <v>1574</v>
      </c>
      <c r="C1560" t="s">
        <v>5547</v>
      </c>
      <c r="D1560" t="s">
        <v>7698</v>
      </c>
      <c r="E1560" t="s">
        <v>7702</v>
      </c>
      <c r="F1560" t="s">
        <v>7708</v>
      </c>
      <c r="G1560" t="s">
        <v>7718</v>
      </c>
      <c r="H1560" t="s">
        <v>7727</v>
      </c>
      <c r="I1560" t="s">
        <v>7741</v>
      </c>
      <c r="J1560">
        <v>5</v>
      </c>
      <c r="K1560">
        <v>1.4</v>
      </c>
      <c r="L1560">
        <v>5.6000000000000001E-2</v>
      </c>
      <c r="M1560">
        <v>6.61</v>
      </c>
      <c r="N1560">
        <v>4.96</v>
      </c>
      <c r="O1560">
        <v>1.65</v>
      </c>
      <c r="P1560" t="s">
        <v>7757</v>
      </c>
    </row>
    <row r="1561" spans="1:16" x14ac:dyDescent="0.25">
      <c r="A1561" s="1">
        <v>45392</v>
      </c>
      <c r="B1561" t="s">
        <v>1575</v>
      </c>
      <c r="C1561" t="s">
        <v>5341</v>
      </c>
      <c r="D1561" t="s">
        <v>7700</v>
      </c>
      <c r="E1561" t="s">
        <v>7701</v>
      </c>
      <c r="F1561" t="s">
        <v>7709</v>
      </c>
      <c r="G1561" t="s">
        <v>7706</v>
      </c>
      <c r="H1561" t="s">
        <v>7723</v>
      </c>
      <c r="I1561" t="s">
        <v>7739</v>
      </c>
      <c r="J1561">
        <v>19</v>
      </c>
      <c r="K1561">
        <v>1.56</v>
      </c>
      <c r="L1561">
        <v>0</v>
      </c>
      <c r="M1561">
        <v>29.64</v>
      </c>
      <c r="N1561">
        <v>19.86</v>
      </c>
      <c r="O1561">
        <v>9.7799999999999994</v>
      </c>
      <c r="P1561" t="s">
        <v>7760</v>
      </c>
    </row>
    <row r="1562" spans="1:16" x14ac:dyDescent="0.25">
      <c r="A1562" s="1">
        <v>45466</v>
      </c>
      <c r="B1562" t="s">
        <v>1576</v>
      </c>
      <c r="C1562" t="s">
        <v>6280</v>
      </c>
      <c r="D1562" t="s">
        <v>7698</v>
      </c>
      <c r="E1562" t="s">
        <v>7702</v>
      </c>
      <c r="F1562" t="s">
        <v>7707</v>
      </c>
      <c r="G1562" t="s">
        <v>7717</v>
      </c>
      <c r="H1562" t="s">
        <v>7727</v>
      </c>
      <c r="I1562" t="s">
        <v>7734</v>
      </c>
      <c r="J1562">
        <v>10</v>
      </c>
      <c r="K1562">
        <v>1.23</v>
      </c>
      <c r="L1562">
        <v>9.0999999999999998E-2</v>
      </c>
      <c r="M1562">
        <v>11.18</v>
      </c>
      <c r="N1562">
        <v>8.3800000000000008</v>
      </c>
      <c r="O1562">
        <v>2.8</v>
      </c>
      <c r="P1562" t="s">
        <v>7760</v>
      </c>
    </row>
    <row r="1563" spans="1:16" x14ac:dyDescent="0.25">
      <c r="A1563" s="1">
        <v>45777</v>
      </c>
      <c r="B1563" t="s">
        <v>1577</v>
      </c>
      <c r="C1563" t="s">
        <v>6281</v>
      </c>
      <c r="D1563" t="s">
        <v>7700</v>
      </c>
      <c r="E1563" t="s">
        <v>7702</v>
      </c>
      <c r="F1563" t="s">
        <v>7708</v>
      </c>
      <c r="G1563" t="s">
        <v>7720</v>
      </c>
      <c r="H1563" t="s">
        <v>7725</v>
      </c>
      <c r="I1563" t="s">
        <v>7732</v>
      </c>
      <c r="J1563">
        <v>1</v>
      </c>
      <c r="K1563">
        <v>2.58</v>
      </c>
      <c r="L1563">
        <v>6.8000000000000005E-2</v>
      </c>
      <c r="M1563">
        <v>2.4</v>
      </c>
      <c r="N1563">
        <v>1.87</v>
      </c>
      <c r="O1563">
        <v>0.53</v>
      </c>
      <c r="P1563" t="s">
        <v>7757</v>
      </c>
    </row>
    <row r="1564" spans="1:16" x14ac:dyDescent="0.25">
      <c r="A1564" s="1">
        <v>45308</v>
      </c>
      <c r="B1564" t="s">
        <v>1578</v>
      </c>
      <c r="C1564" t="s">
        <v>5424</v>
      </c>
      <c r="D1564" t="s">
        <v>7700</v>
      </c>
      <c r="E1564" t="s">
        <v>7703</v>
      </c>
      <c r="F1564" t="s">
        <v>7704</v>
      </c>
      <c r="G1564" t="s">
        <v>7714</v>
      </c>
      <c r="H1564" t="s">
        <v>7723</v>
      </c>
      <c r="I1564" t="s">
        <v>7730</v>
      </c>
      <c r="J1564">
        <v>17</v>
      </c>
      <c r="K1564">
        <v>1.86</v>
      </c>
      <c r="L1564">
        <v>7.2999999999999995E-2</v>
      </c>
      <c r="M1564">
        <v>29.31</v>
      </c>
      <c r="N1564">
        <v>19.64</v>
      </c>
      <c r="O1564">
        <v>9.67</v>
      </c>
      <c r="P1564" t="s">
        <v>7760</v>
      </c>
    </row>
    <row r="1565" spans="1:16" x14ac:dyDescent="0.25">
      <c r="A1565" s="1">
        <v>45409</v>
      </c>
      <c r="B1565" t="s">
        <v>1579</v>
      </c>
      <c r="C1565" t="s">
        <v>6282</v>
      </c>
      <c r="D1565" t="s">
        <v>7700</v>
      </c>
      <c r="E1565" t="s">
        <v>7702</v>
      </c>
      <c r="F1565" t="s">
        <v>7707</v>
      </c>
      <c r="G1565" t="s">
        <v>7715</v>
      </c>
      <c r="H1565" t="s">
        <v>7727</v>
      </c>
      <c r="I1565" t="s">
        <v>7740</v>
      </c>
      <c r="J1565">
        <v>9</v>
      </c>
      <c r="K1565">
        <v>1.95</v>
      </c>
      <c r="L1565">
        <v>6.5000000000000002E-2</v>
      </c>
      <c r="M1565">
        <v>16.41</v>
      </c>
      <c r="N1565">
        <v>12.31</v>
      </c>
      <c r="O1565">
        <v>4.0999999999999996</v>
      </c>
      <c r="P1565" t="s">
        <v>7760</v>
      </c>
    </row>
    <row r="1566" spans="1:16" x14ac:dyDescent="0.25">
      <c r="A1566" s="1">
        <v>45777</v>
      </c>
      <c r="B1566" t="s">
        <v>1580</v>
      </c>
      <c r="C1566" t="s">
        <v>6283</v>
      </c>
      <c r="D1566" t="s">
        <v>7698</v>
      </c>
      <c r="E1566" t="s">
        <v>7701</v>
      </c>
      <c r="F1566" t="s">
        <v>7705</v>
      </c>
      <c r="G1566" t="s">
        <v>7705</v>
      </c>
      <c r="H1566" t="s">
        <v>7727</v>
      </c>
      <c r="I1566" t="s">
        <v>7738</v>
      </c>
      <c r="J1566">
        <v>8</v>
      </c>
      <c r="K1566">
        <v>1.69</v>
      </c>
      <c r="L1566">
        <v>5.8000000000000003E-2</v>
      </c>
      <c r="M1566">
        <v>12.74</v>
      </c>
      <c r="N1566">
        <v>9.56</v>
      </c>
      <c r="O1566">
        <v>3.18</v>
      </c>
      <c r="P1566" t="s">
        <v>7757</v>
      </c>
    </row>
    <row r="1567" spans="1:16" x14ac:dyDescent="0.25">
      <c r="A1567" s="1">
        <v>45629</v>
      </c>
      <c r="B1567" t="s">
        <v>1581</v>
      </c>
      <c r="C1567" t="s">
        <v>6284</v>
      </c>
      <c r="D1567" t="s">
        <v>7699</v>
      </c>
      <c r="E1567" t="s">
        <v>7701</v>
      </c>
      <c r="F1567" t="s">
        <v>7705</v>
      </c>
      <c r="G1567" t="s">
        <v>7705</v>
      </c>
      <c r="H1567" t="s">
        <v>7727</v>
      </c>
      <c r="I1567" t="s">
        <v>7743</v>
      </c>
      <c r="J1567">
        <v>14</v>
      </c>
      <c r="K1567">
        <v>1.1000000000000001</v>
      </c>
      <c r="L1567">
        <v>8.3000000000000004E-2</v>
      </c>
      <c r="M1567">
        <v>14.12</v>
      </c>
      <c r="N1567">
        <v>10.59</v>
      </c>
      <c r="O1567">
        <v>3.53</v>
      </c>
      <c r="P1567" t="s">
        <v>7760</v>
      </c>
    </row>
    <row r="1568" spans="1:16" x14ac:dyDescent="0.25">
      <c r="A1568" s="1">
        <v>45649</v>
      </c>
      <c r="B1568" t="s">
        <v>1582</v>
      </c>
      <c r="C1568" t="s">
        <v>6285</v>
      </c>
      <c r="D1568" t="s">
        <v>7700</v>
      </c>
      <c r="E1568" t="s">
        <v>7702</v>
      </c>
      <c r="F1568" t="s">
        <v>7707</v>
      </c>
      <c r="G1568" t="s">
        <v>7715</v>
      </c>
      <c r="H1568" t="s">
        <v>7724</v>
      </c>
      <c r="I1568" t="s">
        <v>7747</v>
      </c>
      <c r="J1568">
        <v>19</v>
      </c>
      <c r="K1568">
        <v>1.81</v>
      </c>
      <c r="L1568">
        <v>0</v>
      </c>
      <c r="M1568">
        <v>34.39</v>
      </c>
      <c r="N1568">
        <v>24.07</v>
      </c>
      <c r="O1568">
        <v>10.32</v>
      </c>
      <c r="P1568" t="s">
        <v>7757</v>
      </c>
    </row>
    <row r="1569" spans="1:16" x14ac:dyDescent="0.25">
      <c r="A1569" s="1">
        <v>45355</v>
      </c>
      <c r="B1569" t="s">
        <v>1583</v>
      </c>
      <c r="C1569" t="s">
        <v>6286</v>
      </c>
      <c r="D1569" t="s">
        <v>7700</v>
      </c>
      <c r="E1569" t="s">
        <v>7701</v>
      </c>
      <c r="F1569" t="s">
        <v>7708</v>
      </c>
      <c r="G1569" t="s">
        <v>7718</v>
      </c>
      <c r="H1569" t="s">
        <v>7726</v>
      </c>
      <c r="I1569" t="s">
        <v>7748</v>
      </c>
      <c r="J1569">
        <v>1</v>
      </c>
      <c r="K1569">
        <v>15.84</v>
      </c>
      <c r="L1569">
        <v>3.9E-2</v>
      </c>
      <c r="M1569">
        <v>15.22</v>
      </c>
      <c r="N1569">
        <v>8.3699999999999992</v>
      </c>
      <c r="O1569">
        <v>6.85</v>
      </c>
      <c r="P1569" t="s">
        <v>7759</v>
      </c>
    </row>
    <row r="1570" spans="1:16" x14ac:dyDescent="0.25">
      <c r="A1570" s="1">
        <v>45362</v>
      </c>
      <c r="B1570" t="s">
        <v>1584</v>
      </c>
      <c r="C1570" t="s">
        <v>5374</v>
      </c>
      <c r="D1570" t="s">
        <v>7698</v>
      </c>
      <c r="E1570" t="s">
        <v>7701</v>
      </c>
      <c r="F1570" t="s">
        <v>7707</v>
      </c>
      <c r="G1570" t="s">
        <v>7717</v>
      </c>
      <c r="H1570" t="s">
        <v>7724</v>
      </c>
      <c r="I1570" t="s">
        <v>7752</v>
      </c>
      <c r="J1570">
        <v>7</v>
      </c>
      <c r="K1570">
        <v>1.42</v>
      </c>
      <c r="L1570">
        <v>0.11899999999999999</v>
      </c>
      <c r="M1570">
        <v>8.76</v>
      </c>
      <c r="N1570">
        <v>6.13</v>
      </c>
      <c r="O1570">
        <v>2.63</v>
      </c>
      <c r="P1570" t="s">
        <v>7760</v>
      </c>
    </row>
    <row r="1571" spans="1:16" x14ac:dyDescent="0.25">
      <c r="A1571" s="1">
        <v>45712</v>
      </c>
      <c r="B1571" t="s">
        <v>1585</v>
      </c>
      <c r="C1571" t="s">
        <v>6287</v>
      </c>
      <c r="D1571" t="s">
        <v>7698</v>
      </c>
      <c r="E1571" t="s">
        <v>7702</v>
      </c>
      <c r="F1571" t="s">
        <v>7708</v>
      </c>
      <c r="G1571" t="s">
        <v>7720</v>
      </c>
      <c r="H1571" t="s">
        <v>7725</v>
      </c>
      <c r="I1571" t="s">
        <v>7732</v>
      </c>
      <c r="J1571">
        <v>11</v>
      </c>
      <c r="K1571">
        <v>1.2</v>
      </c>
      <c r="L1571">
        <v>0.11899999999999999</v>
      </c>
      <c r="M1571">
        <v>11.63</v>
      </c>
      <c r="N1571">
        <v>9.07</v>
      </c>
      <c r="O1571">
        <v>2.56</v>
      </c>
      <c r="P1571" t="s">
        <v>7759</v>
      </c>
    </row>
    <row r="1572" spans="1:16" x14ac:dyDescent="0.25">
      <c r="A1572" s="1">
        <v>45410</v>
      </c>
      <c r="B1572" t="s">
        <v>1586</v>
      </c>
      <c r="C1572" t="s">
        <v>5229</v>
      </c>
      <c r="D1572" t="s">
        <v>7698</v>
      </c>
      <c r="E1572" t="s">
        <v>7701</v>
      </c>
      <c r="F1572" t="s">
        <v>7705</v>
      </c>
      <c r="G1572" t="s">
        <v>7721</v>
      </c>
      <c r="H1572" t="s">
        <v>7727</v>
      </c>
      <c r="I1572" t="s">
        <v>7734</v>
      </c>
      <c r="J1572">
        <v>10</v>
      </c>
      <c r="K1572">
        <v>1.68</v>
      </c>
      <c r="L1572">
        <v>0</v>
      </c>
      <c r="M1572">
        <v>16.8</v>
      </c>
      <c r="N1572">
        <v>12.6</v>
      </c>
      <c r="O1572">
        <v>4.2</v>
      </c>
      <c r="P1572" t="s">
        <v>7760</v>
      </c>
    </row>
    <row r="1573" spans="1:16" x14ac:dyDescent="0.25">
      <c r="A1573" s="1">
        <v>45526</v>
      </c>
      <c r="B1573" t="s">
        <v>1587</v>
      </c>
      <c r="C1573" t="s">
        <v>5232</v>
      </c>
      <c r="D1573" t="s">
        <v>7700</v>
      </c>
      <c r="E1573" t="s">
        <v>7702</v>
      </c>
      <c r="F1573" t="s">
        <v>7705</v>
      </c>
      <c r="G1573" t="s">
        <v>7711</v>
      </c>
      <c r="H1573" t="s">
        <v>7727</v>
      </c>
      <c r="I1573" t="s">
        <v>7738</v>
      </c>
      <c r="J1573">
        <v>11</v>
      </c>
      <c r="K1573">
        <v>1.5</v>
      </c>
      <c r="L1573">
        <v>1.4999999999999999E-2</v>
      </c>
      <c r="M1573">
        <v>16.25</v>
      </c>
      <c r="N1573">
        <v>12.19</v>
      </c>
      <c r="O1573">
        <v>4.0599999999999996</v>
      </c>
      <c r="P1573" t="s">
        <v>7760</v>
      </c>
    </row>
    <row r="1574" spans="1:16" x14ac:dyDescent="0.25">
      <c r="A1574" s="1">
        <v>45609</v>
      </c>
      <c r="B1574" t="s">
        <v>1588</v>
      </c>
      <c r="C1574" t="s">
        <v>6288</v>
      </c>
      <c r="D1574" t="s">
        <v>7700</v>
      </c>
      <c r="E1574" t="s">
        <v>7702</v>
      </c>
      <c r="F1574" t="s">
        <v>7707</v>
      </c>
      <c r="G1574" t="s">
        <v>7715</v>
      </c>
      <c r="H1574" t="s">
        <v>7725</v>
      </c>
      <c r="I1574" t="s">
        <v>7735</v>
      </c>
      <c r="J1574">
        <v>4</v>
      </c>
      <c r="K1574">
        <v>1.85</v>
      </c>
      <c r="L1574">
        <v>0.02</v>
      </c>
      <c r="M1574">
        <v>7.25</v>
      </c>
      <c r="N1574">
        <v>5.65</v>
      </c>
      <c r="O1574">
        <v>1.6</v>
      </c>
      <c r="P1574" t="s">
        <v>7757</v>
      </c>
    </row>
    <row r="1575" spans="1:16" x14ac:dyDescent="0.25">
      <c r="A1575" s="1">
        <v>45435</v>
      </c>
      <c r="B1575" t="s">
        <v>1589</v>
      </c>
      <c r="C1575" t="s">
        <v>5773</v>
      </c>
      <c r="D1575" t="s">
        <v>7698</v>
      </c>
      <c r="E1575" t="s">
        <v>7702</v>
      </c>
      <c r="F1575" t="s">
        <v>7708</v>
      </c>
      <c r="G1575" t="s">
        <v>7713</v>
      </c>
      <c r="H1575" t="s">
        <v>7723</v>
      </c>
      <c r="I1575" t="s">
        <v>7730</v>
      </c>
      <c r="J1575">
        <v>5</v>
      </c>
      <c r="K1575">
        <v>1.06</v>
      </c>
      <c r="L1575">
        <v>0</v>
      </c>
      <c r="M1575">
        <v>5.3</v>
      </c>
      <c r="N1575">
        <v>3.55</v>
      </c>
      <c r="O1575">
        <v>1.75</v>
      </c>
      <c r="P1575" t="s">
        <v>7760</v>
      </c>
    </row>
    <row r="1576" spans="1:16" x14ac:dyDescent="0.25">
      <c r="A1576" s="1">
        <v>45457</v>
      </c>
      <c r="B1576" t="s">
        <v>1590</v>
      </c>
      <c r="C1576" t="s">
        <v>6289</v>
      </c>
      <c r="D1576" t="s">
        <v>7700</v>
      </c>
      <c r="E1576" t="s">
        <v>7702</v>
      </c>
      <c r="F1576" t="s">
        <v>7707</v>
      </c>
      <c r="G1576" t="s">
        <v>7712</v>
      </c>
      <c r="H1576" t="s">
        <v>7725</v>
      </c>
      <c r="I1576" t="s">
        <v>7744</v>
      </c>
      <c r="J1576">
        <v>4</v>
      </c>
      <c r="K1576">
        <v>1.22</v>
      </c>
      <c r="L1576">
        <v>4.2000000000000003E-2</v>
      </c>
      <c r="M1576">
        <v>4.68</v>
      </c>
      <c r="N1576">
        <v>3.65</v>
      </c>
      <c r="O1576">
        <v>1.03</v>
      </c>
      <c r="P1576" t="s">
        <v>7761</v>
      </c>
    </row>
    <row r="1577" spans="1:16" x14ac:dyDescent="0.25">
      <c r="A1577" s="1">
        <v>45355</v>
      </c>
      <c r="B1577" t="s">
        <v>1591</v>
      </c>
      <c r="C1577" t="s">
        <v>6290</v>
      </c>
      <c r="D1577" t="s">
        <v>7699</v>
      </c>
      <c r="E1577" t="s">
        <v>7702</v>
      </c>
      <c r="F1577" t="s">
        <v>7707</v>
      </c>
      <c r="G1577" t="s">
        <v>7715</v>
      </c>
      <c r="H1577" t="s">
        <v>7728</v>
      </c>
      <c r="I1577" t="s">
        <v>7755</v>
      </c>
      <c r="J1577">
        <v>13</v>
      </c>
      <c r="K1577">
        <v>2.31</v>
      </c>
      <c r="L1577">
        <v>0.11799999999999999</v>
      </c>
      <c r="M1577">
        <v>26.49</v>
      </c>
      <c r="N1577">
        <v>17.22</v>
      </c>
      <c r="O1577">
        <v>9.27</v>
      </c>
      <c r="P1577" t="s">
        <v>7757</v>
      </c>
    </row>
    <row r="1578" spans="1:16" x14ac:dyDescent="0.25">
      <c r="A1578" s="1">
        <v>45675</v>
      </c>
      <c r="B1578" t="s">
        <v>1592</v>
      </c>
      <c r="C1578" t="s">
        <v>6291</v>
      </c>
      <c r="D1578" t="s">
        <v>7698</v>
      </c>
      <c r="E1578" t="s">
        <v>7702</v>
      </c>
      <c r="F1578" t="s">
        <v>7704</v>
      </c>
      <c r="G1578" t="s">
        <v>7710</v>
      </c>
      <c r="H1578" t="s">
        <v>7727</v>
      </c>
      <c r="I1578" t="s">
        <v>7741</v>
      </c>
      <c r="J1578">
        <v>18</v>
      </c>
      <c r="K1578">
        <v>2.14</v>
      </c>
      <c r="L1578">
        <v>0.17199999999999999</v>
      </c>
      <c r="M1578">
        <v>31.89</v>
      </c>
      <c r="N1578">
        <v>23.92</v>
      </c>
      <c r="O1578">
        <v>7.97</v>
      </c>
      <c r="P1578" t="s">
        <v>7760</v>
      </c>
    </row>
    <row r="1579" spans="1:16" x14ac:dyDescent="0.25">
      <c r="A1579" s="1">
        <v>45663</v>
      </c>
      <c r="B1579" t="s">
        <v>1593</v>
      </c>
      <c r="C1579" t="s">
        <v>5922</v>
      </c>
      <c r="D1579" t="s">
        <v>7700</v>
      </c>
      <c r="E1579" t="s">
        <v>7703</v>
      </c>
      <c r="F1579" t="s">
        <v>7709</v>
      </c>
      <c r="G1579" t="s">
        <v>7706</v>
      </c>
      <c r="H1579" t="s">
        <v>7728</v>
      </c>
      <c r="I1579" t="s">
        <v>7750</v>
      </c>
      <c r="J1579">
        <v>16</v>
      </c>
      <c r="K1579">
        <v>2.1</v>
      </c>
      <c r="L1579">
        <v>9.7000000000000003E-2</v>
      </c>
      <c r="M1579">
        <v>30.34</v>
      </c>
      <c r="N1579">
        <v>19.72</v>
      </c>
      <c r="O1579">
        <v>10.62</v>
      </c>
      <c r="P1579" t="s">
        <v>7759</v>
      </c>
    </row>
    <row r="1580" spans="1:16" x14ac:dyDescent="0.25">
      <c r="A1580" s="1">
        <v>45466</v>
      </c>
      <c r="B1580" t="s">
        <v>1594</v>
      </c>
      <c r="C1580" t="s">
        <v>6292</v>
      </c>
      <c r="D1580" t="s">
        <v>7698</v>
      </c>
      <c r="E1580" t="s">
        <v>7702</v>
      </c>
      <c r="F1580" t="s">
        <v>7708</v>
      </c>
      <c r="G1580" t="s">
        <v>7718</v>
      </c>
      <c r="H1580" t="s">
        <v>7723</v>
      </c>
      <c r="I1580" t="s">
        <v>7730</v>
      </c>
      <c r="J1580">
        <v>20</v>
      </c>
      <c r="K1580">
        <v>1.71</v>
      </c>
      <c r="L1580">
        <v>2.9000000000000001E-2</v>
      </c>
      <c r="M1580">
        <v>33.21</v>
      </c>
      <c r="N1580">
        <v>22.25</v>
      </c>
      <c r="O1580">
        <v>10.96</v>
      </c>
      <c r="P1580" t="s">
        <v>7760</v>
      </c>
    </row>
    <row r="1581" spans="1:16" x14ac:dyDescent="0.25">
      <c r="A1581" s="1">
        <v>45683</v>
      </c>
      <c r="B1581" t="s">
        <v>1595</v>
      </c>
      <c r="C1581" t="s">
        <v>6293</v>
      </c>
      <c r="D1581" t="s">
        <v>7700</v>
      </c>
      <c r="E1581" t="s">
        <v>7702</v>
      </c>
      <c r="F1581" t="s">
        <v>7705</v>
      </c>
      <c r="G1581" t="s">
        <v>7705</v>
      </c>
      <c r="H1581" t="s">
        <v>7728</v>
      </c>
      <c r="I1581" t="s">
        <v>7754</v>
      </c>
      <c r="J1581">
        <v>19</v>
      </c>
      <c r="K1581">
        <v>2.2799999999999998</v>
      </c>
      <c r="L1581">
        <v>6.2E-2</v>
      </c>
      <c r="M1581">
        <v>40.630000000000003</v>
      </c>
      <c r="N1581">
        <v>26.41</v>
      </c>
      <c r="O1581">
        <v>14.22</v>
      </c>
      <c r="P1581" t="s">
        <v>7757</v>
      </c>
    </row>
    <row r="1582" spans="1:16" x14ac:dyDescent="0.25">
      <c r="A1582" s="1">
        <v>45885</v>
      </c>
      <c r="B1582" t="s">
        <v>1596</v>
      </c>
      <c r="C1582" t="s">
        <v>5132</v>
      </c>
      <c r="D1582" t="s">
        <v>7700</v>
      </c>
      <c r="E1582" t="s">
        <v>7701</v>
      </c>
      <c r="F1582" t="s">
        <v>7709</v>
      </c>
      <c r="G1582" t="s">
        <v>7719</v>
      </c>
      <c r="H1582" t="s">
        <v>7724</v>
      </c>
      <c r="I1582" t="s">
        <v>7751</v>
      </c>
      <c r="J1582">
        <v>4</v>
      </c>
      <c r="K1582">
        <v>2.31</v>
      </c>
      <c r="L1582">
        <v>0.10299999999999999</v>
      </c>
      <c r="M1582">
        <v>8.2899999999999991</v>
      </c>
      <c r="N1582">
        <v>5.8</v>
      </c>
      <c r="O1582">
        <v>2.4900000000000002</v>
      </c>
      <c r="P1582" t="s">
        <v>7760</v>
      </c>
    </row>
    <row r="1583" spans="1:16" x14ac:dyDescent="0.25">
      <c r="A1583" s="1">
        <v>45643</v>
      </c>
      <c r="B1583" t="s">
        <v>1597</v>
      </c>
      <c r="C1583" t="s">
        <v>5151</v>
      </c>
      <c r="D1583" t="s">
        <v>7699</v>
      </c>
      <c r="E1583" t="s">
        <v>7702</v>
      </c>
      <c r="F1583" t="s">
        <v>7709</v>
      </c>
      <c r="G1583" t="s">
        <v>7706</v>
      </c>
      <c r="H1583" t="s">
        <v>7727</v>
      </c>
      <c r="I1583" t="s">
        <v>7740</v>
      </c>
      <c r="J1583">
        <v>19</v>
      </c>
      <c r="K1583">
        <v>1.17</v>
      </c>
      <c r="L1583">
        <v>7.8E-2</v>
      </c>
      <c r="M1583">
        <v>20.5</v>
      </c>
      <c r="N1583">
        <v>15.38</v>
      </c>
      <c r="O1583">
        <v>5.12</v>
      </c>
      <c r="P1583" t="s">
        <v>7760</v>
      </c>
    </row>
    <row r="1584" spans="1:16" x14ac:dyDescent="0.25">
      <c r="A1584" s="1">
        <v>45707</v>
      </c>
      <c r="B1584" t="s">
        <v>1598</v>
      </c>
      <c r="C1584" t="s">
        <v>6294</v>
      </c>
      <c r="D1584" t="s">
        <v>7700</v>
      </c>
      <c r="E1584" t="s">
        <v>7701</v>
      </c>
      <c r="F1584" t="s">
        <v>7708</v>
      </c>
      <c r="G1584" t="s">
        <v>7713</v>
      </c>
      <c r="H1584" t="s">
        <v>7725</v>
      </c>
      <c r="I1584" t="s">
        <v>7735</v>
      </c>
      <c r="J1584">
        <v>3</v>
      </c>
      <c r="K1584">
        <v>1.21</v>
      </c>
      <c r="L1584">
        <v>0.127</v>
      </c>
      <c r="M1584">
        <v>3.17</v>
      </c>
      <c r="N1584">
        <v>2.4700000000000002</v>
      </c>
      <c r="O1584">
        <v>0.7</v>
      </c>
      <c r="P1584" t="s">
        <v>7759</v>
      </c>
    </row>
    <row r="1585" spans="1:16" x14ac:dyDescent="0.25">
      <c r="A1585" s="1">
        <v>45776</v>
      </c>
      <c r="B1585" t="s">
        <v>1599</v>
      </c>
      <c r="C1585" t="s">
        <v>6295</v>
      </c>
      <c r="D1585" t="s">
        <v>7700</v>
      </c>
      <c r="E1585" t="s">
        <v>7701</v>
      </c>
      <c r="F1585" t="s">
        <v>7709</v>
      </c>
      <c r="G1585" t="s">
        <v>7709</v>
      </c>
      <c r="H1585" t="s">
        <v>7728</v>
      </c>
      <c r="I1585" t="s">
        <v>7754</v>
      </c>
      <c r="J1585">
        <v>10</v>
      </c>
      <c r="K1585">
        <v>2.98</v>
      </c>
      <c r="L1585">
        <v>9.9000000000000005E-2</v>
      </c>
      <c r="M1585">
        <v>26.85</v>
      </c>
      <c r="N1585">
        <v>17.45</v>
      </c>
      <c r="O1585">
        <v>9.4</v>
      </c>
      <c r="P1585" t="s">
        <v>7758</v>
      </c>
    </row>
    <row r="1586" spans="1:16" x14ac:dyDescent="0.25">
      <c r="A1586" s="1">
        <v>45523</v>
      </c>
      <c r="B1586" t="s">
        <v>1600</v>
      </c>
      <c r="C1586" t="s">
        <v>6296</v>
      </c>
      <c r="D1586" t="s">
        <v>7698</v>
      </c>
      <c r="E1586" t="s">
        <v>7701</v>
      </c>
      <c r="F1586" t="s">
        <v>7707</v>
      </c>
      <c r="G1586" t="s">
        <v>7715</v>
      </c>
      <c r="H1586" t="s">
        <v>7723</v>
      </c>
      <c r="I1586" t="s">
        <v>7739</v>
      </c>
      <c r="J1586">
        <v>15</v>
      </c>
      <c r="K1586">
        <v>1.46</v>
      </c>
      <c r="L1586">
        <v>0.104</v>
      </c>
      <c r="M1586">
        <v>19.62</v>
      </c>
      <c r="N1586">
        <v>13.15</v>
      </c>
      <c r="O1586">
        <v>6.47</v>
      </c>
      <c r="P1586" t="s">
        <v>7760</v>
      </c>
    </row>
    <row r="1587" spans="1:16" x14ac:dyDescent="0.25">
      <c r="A1587" s="1">
        <v>45387</v>
      </c>
      <c r="B1587" t="s">
        <v>1601</v>
      </c>
      <c r="C1587" t="s">
        <v>6297</v>
      </c>
      <c r="D1587" t="s">
        <v>7700</v>
      </c>
      <c r="E1587" t="s">
        <v>7702</v>
      </c>
      <c r="F1587" t="s">
        <v>7708</v>
      </c>
      <c r="G1587" t="s">
        <v>7718</v>
      </c>
      <c r="H1587" t="s">
        <v>7725</v>
      </c>
      <c r="I1587" t="s">
        <v>7732</v>
      </c>
      <c r="J1587">
        <v>3</v>
      </c>
      <c r="K1587">
        <v>1.6</v>
      </c>
      <c r="L1587">
        <v>5.8999999999999997E-2</v>
      </c>
      <c r="M1587">
        <v>4.5199999999999996</v>
      </c>
      <c r="N1587">
        <v>3.53</v>
      </c>
      <c r="O1587">
        <v>0.99</v>
      </c>
      <c r="P1587" t="s">
        <v>7761</v>
      </c>
    </row>
    <row r="1588" spans="1:16" x14ac:dyDescent="0.25">
      <c r="A1588" s="1">
        <v>45728</v>
      </c>
      <c r="B1588" t="s">
        <v>1602</v>
      </c>
      <c r="C1588" t="s">
        <v>5857</v>
      </c>
      <c r="D1588" t="s">
        <v>7698</v>
      </c>
      <c r="E1588" t="s">
        <v>7701</v>
      </c>
      <c r="F1588" t="s">
        <v>7706</v>
      </c>
      <c r="G1588" t="s">
        <v>7706</v>
      </c>
      <c r="H1588" t="s">
        <v>7727</v>
      </c>
      <c r="I1588" t="s">
        <v>7740</v>
      </c>
      <c r="J1588">
        <v>12</v>
      </c>
      <c r="K1588">
        <v>1.47</v>
      </c>
      <c r="L1588">
        <v>0.126</v>
      </c>
      <c r="M1588">
        <v>15.42</v>
      </c>
      <c r="N1588">
        <v>11.56</v>
      </c>
      <c r="O1588">
        <v>3.86</v>
      </c>
      <c r="P1588" t="s">
        <v>7757</v>
      </c>
    </row>
    <row r="1589" spans="1:16" x14ac:dyDescent="0.25">
      <c r="A1589" s="1">
        <v>45554</v>
      </c>
      <c r="B1589" t="s">
        <v>1603</v>
      </c>
      <c r="C1589" t="s">
        <v>5456</v>
      </c>
      <c r="D1589" t="s">
        <v>7699</v>
      </c>
      <c r="E1589" t="s">
        <v>7702</v>
      </c>
      <c r="F1589" t="s">
        <v>7708</v>
      </c>
      <c r="G1589" t="s">
        <v>7718</v>
      </c>
      <c r="H1589" t="s">
        <v>7725</v>
      </c>
      <c r="I1589" t="s">
        <v>7732</v>
      </c>
      <c r="J1589">
        <v>16</v>
      </c>
      <c r="K1589">
        <v>2.31</v>
      </c>
      <c r="L1589">
        <v>4.7E-2</v>
      </c>
      <c r="M1589">
        <v>35.22</v>
      </c>
      <c r="N1589">
        <v>27.47</v>
      </c>
      <c r="O1589">
        <v>7.75</v>
      </c>
      <c r="P1589" t="s">
        <v>7760</v>
      </c>
    </row>
    <row r="1590" spans="1:16" x14ac:dyDescent="0.25">
      <c r="A1590" s="1">
        <v>45557</v>
      </c>
      <c r="B1590" t="s">
        <v>1604</v>
      </c>
      <c r="C1590" t="s">
        <v>6298</v>
      </c>
      <c r="D1590" t="s">
        <v>7700</v>
      </c>
      <c r="E1590" t="s">
        <v>7702</v>
      </c>
      <c r="F1590" t="s">
        <v>7704</v>
      </c>
      <c r="G1590" t="s">
        <v>7704</v>
      </c>
      <c r="H1590" t="s">
        <v>7727</v>
      </c>
      <c r="I1590" t="s">
        <v>7734</v>
      </c>
      <c r="J1590">
        <v>17</v>
      </c>
      <c r="K1590">
        <v>1.2</v>
      </c>
      <c r="L1590">
        <v>0</v>
      </c>
      <c r="M1590">
        <v>20.399999999999999</v>
      </c>
      <c r="N1590">
        <v>15.3</v>
      </c>
      <c r="O1590">
        <v>5.0999999999999996</v>
      </c>
      <c r="P1590" t="s">
        <v>7757</v>
      </c>
    </row>
    <row r="1591" spans="1:16" x14ac:dyDescent="0.25">
      <c r="A1591" s="1">
        <v>45344</v>
      </c>
      <c r="B1591" t="s">
        <v>1605</v>
      </c>
      <c r="C1591" t="s">
        <v>5142</v>
      </c>
      <c r="D1591" t="s">
        <v>7700</v>
      </c>
      <c r="E1591" t="s">
        <v>7701</v>
      </c>
      <c r="F1591" t="s">
        <v>7706</v>
      </c>
      <c r="G1591" t="s">
        <v>7706</v>
      </c>
      <c r="H1591" t="s">
        <v>7729</v>
      </c>
      <c r="I1591" t="s">
        <v>7749</v>
      </c>
      <c r="J1591">
        <v>8</v>
      </c>
      <c r="K1591">
        <v>2.0299999999999998</v>
      </c>
      <c r="L1591">
        <v>9.7000000000000003E-2</v>
      </c>
      <c r="M1591">
        <v>14.66</v>
      </c>
      <c r="N1591">
        <v>10.56</v>
      </c>
      <c r="O1591">
        <v>4.0999999999999996</v>
      </c>
      <c r="P1591" t="s">
        <v>7758</v>
      </c>
    </row>
    <row r="1592" spans="1:16" x14ac:dyDescent="0.25">
      <c r="A1592" s="1">
        <v>45672</v>
      </c>
      <c r="B1592" t="s">
        <v>1606</v>
      </c>
      <c r="C1592" t="s">
        <v>5900</v>
      </c>
      <c r="D1592" t="s">
        <v>7698</v>
      </c>
      <c r="E1592" t="s">
        <v>7702</v>
      </c>
      <c r="F1592" t="s">
        <v>7707</v>
      </c>
      <c r="G1592" t="s">
        <v>7712</v>
      </c>
      <c r="H1592" t="s">
        <v>7728</v>
      </c>
      <c r="I1592" t="s">
        <v>7750</v>
      </c>
      <c r="J1592">
        <v>5</v>
      </c>
      <c r="K1592">
        <v>2.39</v>
      </c>
      <c r="L1592">
        <v>6.0999999999999999E-2</v>
      </c>
      <c r="M1592">
        <v>11.22</v>
      </c>
      <c r="N1592">
        <v>7.29</v>
      </c>
      <c r="O1592">
        <v>3.93</v>
      </c>
      <c r="P1592" t="s">
        <v>7757</v>
      </c>
    </row>
    <row r="1593" spans="1:16" x14ac:dyDescent="0.25">
      <c r="A1593" s="1">
        <v>45905</v>
      </c>
      <c r="B1593" t="s">
        <v>1607</v>
      </c>
      <c r="C1593" t="s">
        <v>6162</v>
      </c>
      <c r="D1593" t="s">
        <v>7700</v>
      </c>
      <c r="E1593" t="s">
        <v>7702</v>
      </c>
      <c r="F1593" t="s">
        <v>7708</v>
      </c>
      <c r="G1593" t="s">
        <v>7713</v>
      </c>
      <c r="H1593" t="s">
        <v>7723</v>
      </c>
      <c r="I1593" t="s">
        <v>7730</v>
      </c>
      <c r="J1593">
        <v>14</v>
      </c>
      <c r="K1593">
        <v>1.44</v>
      </c>
      <c r="L1593">
        <v>4.0000000000000001E-3</v>
      </c>
      <c r="M1593">
        <v>20.079999999999998</v>
      </c>
      <c r="N1593">
        <v>13.45</v>
      </c>
      <c r="O1593">
        <v>6.63</v>
      </c>
      <c r="P1593" t="s">
        <v>7760</v>
      </c>
    </row>
    <row r="1594" spans="1:16" x14ac:dyDescent="0.25">
      <c r="A1594" s="1">
        <v>45443</v>
      </c>
      <c r="B1594" t="s">
        <v>1608</v>
      </c>
      <c r="C1594" t="s">
        <v>5630</v>
      </c>
      <c r="D1594" t="s">
        <v>7700</v>
      </c>
      <c r="E1594" t="s">
        <v>7701</v>
      </c>
      <c r="F1594" t="s">
        <v>7707</v>
      </c>
      <c r="G1594" t="s">
        <v>7715</v>
      </c>
      <c r="H1594" t="s">
        <v>7726</v>
      </c>
      <c r="I1594" t="s">
        <v>7733</v>
      </c>
      <c r="J1594">
        <v>8</v>
      </c>
      <c r="K1594">
        <v>12.75</v>
      </c>
      <c r="L1594">
        <v>7.8E-2</v>
      </c>
      <c r="M1594">
        <v>94.04</v>
      </c>
      <c r="N1594">
        <v>51.72</v>
      </c>
      <c r="O1594">
        <v>42.32</v>
      </c>
      <c r="P1594" t="s">
        <v>7759</v>
      </c>
    </row>
    <row r="1595" spans="1:16" x14ac:dyDescent="0.25">
      <c r="A1595" s="1">
        <v>45511</v>
      </c>
      <c r="B1595" t="s">
        <v>1609</v>
      </c>
      <c r="C1595" t="s">
        <v>6299</v>
      </c>
      <c r="D1595" t="s">
        <v>7698</v>
      </c>
      <c r="E1595" t="s">
        <v>7702</v>
      </c>
      <c r="F1595" t="s">
        <v>7707</v>
      </c>
      <c r="G1595" t="s">
        <v>7717</v>
      </c>
      <c r="H1595" t="s">
        <v>7726</v>
      </c>
      <c r="I1595" t="s">
        <v>7733</v>
      </c>
      <c r="J1595">
        <v>7</v>
      </c>
      <c r="K1595">
        <v>31.65</v>
      </c>
      <c r="L1595">
        <v>8.8999999999999996E-2</v>
      </c>
      <c r="M1595">
        <v>201.83</v>
      </c>
      <c r="N1595">
        <v>111.01</v>
      </c>
      <c r="O1595">
        <v>90.82</v>
      </c>
      <c r="P1595" t="s">
        <v>7760</v>
      </c>
    </row>
    <row r="1596" spans="1:16" x14ac:dyDescent="0.25">
      <c r="A1596" s="1">
        <v>45336</v>
      </c>
      <c r="B1596" t="s">
        <v>1610</v>
      </c>
      <c r="C1596" t="s">
        <v>6008</v>
      </c>
      <c r="D1596" t="s">
        <v>7698</v>
      </c>
      <c r="E1596" t="s">
        <v>7701</v>
      </c>
      <c r="F1596" t="s">
        <v>7707</v>
      </c>
      <c r="G1596" t="s">
        <v>7712</v>
      </c>
      <c r="H1596" t="s">
        <v>7724</v>
      </c>
      <c r="I1596" t="s">
        <v>7731</v>
      </c>
      <c r="J1596">
        <v>20</v>
      </c>
      <c r="K1596">
        <v>2.76</v>
      </c>
      <c r="L1596">
        <v>0.122</v>
      </c>
      <c r="M1596">
        <v>48.47</v>
      </c>
      <c r="N1596">
        <v>33.93</v>
      </c>
      <c r="O1596">
        <v>14.54</v>
      </c>
      <c r="P1596" t="s">
        <v>7760</v>
      </c>
    </row>
    <row r="1597" spans="1:16" x14ac:dyDescent="0.25">
      <c r="A1597" s="1">
        <v>45391</v>
      </c>
      <c r="B1597" t="s">
        <v>1611</v>
      </c>
      <c r="C1597" t="s">
        <v>5583</v>
      </c>
      <c r="D1597" t="s">
        <v>7699</v>
      </c>
      <c r="E1597" t="s">
        <v>7702</v>
      </c>
      <c r="F1597" t="s">
        <v>7707</v>
      </c>
      <c r="G1597" t="s">
        <v>7722</v>
      </c>
      <c r="H1597" t="s">
        <v>7728</v>
      </c>
      <c r="I1597" t="s">
        <v>7754</v>
      </c>
      <c r="J1597">
        <v>4</v>
      </c>
      <c r="K1597">
        <v>3.19</v>
      </c>
      <c r="L1597">
        <v>0.187</v>
      </c>
      <c r="M1597">
        <v>10.37</v>
      </c>
      <c r="N1597">
        <v>6.74</v>
      </c>
      <c r="O1597">
        <v>3.63</v>
      </c>
      <c r="P1597" t="s">
        <v>7757</v>
      </c>
    </row>
    <row r="1598" spans="1:16" x14ac:dyDescent="0.25">
      <c r="A1598" s="1">
        <v>45779</v>
      </c>
      <c r="B1598" t="s">
        <v>1612</v>
      </c>
      <c r="C1598" t="s">
        <v>6300</v>
      </c>
      <c r="D1598" t="s">
        <v>7700</v>
      </c>
      <c r="E1598" t="s">
        <v>7701</v>
      </c>
      <c r="F1598" t="s">
        <v>7705</v>
      </c>
      <c r="G1598" t="s">
        <v>7705</v>
      </c>
      <c r="H1598" t="s">
        <v>7729</v>
      </c>
      <c r="I1598" t="s">
        <v>7749</v>
      </c>
      <c r="J1598">
        <v>4</v>
      </c>
      <c r="K1598">
        <v>1.84</v>
      </c>
      <c r="L1598">
        <v>0.109</v>
      </c>
      <c r="M1598">
        <v>6.56</v>
      </c>
      <c r="N1598">
        <v>4.72</v>
      </c>
      <c r="O1598">
        <v>1.84</v>
      </c>
      <c r="P1598" t="s">
        <v>7761</v>
      </c>
    </row>
    <row r="1599" spans="1:16" x14ac:dyDescent="0.25">
      <c r="A1599" s="1">
        <v>45359</v>
      </c>
      <c r="B1599" t="s">
        <v>1613</v>
      </c>
      <c r="C1599" t="s">
        <v>6301</v>
      </c>
      <c r="D1599" t="s">
        <v>7699</v>
      </c>
      <c r="E1599" t="s">
        <v>7701</v>
      </c>
      <c r="F1599" t="s">
        <v>7707</v>
      </c>
      <c r="G1599" t="s">
        <v>7717</v>
      </c>
      <c r="H1599" t="s">
        <v>7725</v>
      </c>
      <c r="I1599" t="s">
        <v>7735</v>
      </c>
      <c r="J1599">
        <v>5</v>
      </c>
      <c r="K1599">
        <v>1.7</v>
      </c>
      <c r="L1599">
        <v>1.4999999999999999E-2</v>
      </c>
      <c r="M1599">
        <v>8.3699999999999992</v>
      </c>
      <c r="N1599">
        <v>6.53</v>
      </c>
      <c r="O1599">
        <v>1.84</v>
      </c>
      <c r="P1599" t="s">
        <v>7760</v>
      </c>
    </row>
    <row r="1600" spans="1:16" x14ac:dyDescent="0.25">
      <c r="A1600" s="1">
        <v>45582</v>
      </c>
      <c r="B1600" t="s">
        <v>1614</v>
      </c>
      <c r="C1600" t="s">
        <v>5094</v>
      </c>
      <c r="D1600" t="s">
        <v>7698</v>
      </c>
      <c r="E1600" t="s">
        <v>7702</v>
      </c>
      <c r="F1600" t="s">
        <v>7708</v>
      </c>
      <c r="G1600" t="s">
        <v>7716</v>
      </c>
      <c r="H1600" t="s">
        <v>7727</v>
      </c>
      <c r="I1600" t="s">
        <v>7741</v>
      </c>
      <c r="J1600">
        <v>14</v>
      </c>
      <c r="K1600">
        <v>1.77</v>
      </c>
      <c r="L1600">
        <v>7.0999999999999994E-2</v>
      </c>
      <c r="M1600">
        <v>23.02</v>
      </c>
      <c r="N1600">
        <v>17.260000000000002</v>
      </c>
      <c r="O1600">
        <v>5.76</v>
      </c>
      <c r="P1600" t="s">
        <v>7761</v>
      </c>
    </row>
    <row r="1601" spans="1:16" x14ac:dyDescent="0.25">
      <c r="A1601" s="1">
        <v>45510</v>
      </c>
      <c r="B1601" t="s">
        <v>1615</v>
      </c>
      <c r="C1601" t="s">
        <v>6302</v>
      </c>
      <c r="D1601" t="s">
        <v>7700</v>
      </c>
      <c r="E1601" t="s">
        <v>7701</v>
      </c>
      <c r="F1601" t="s">
        <v>7707</v>
      </c>
      <c r="G1601" t="s">
        <v>7715</v>
      </c>
      <c r="H1601" t="s">
        <v>7725</v>
      </c>
      <c r="I1601" t="s">
        <v>7735</v>
      </c>
      <c r="J1601">
        <v>2</v>
      </c>
      <c r="K1601">
        <v>2.52</v>
      </c>
      <c r="L1601">
        <v>0.18099999999999999</v>
      </c>
      <c r="M1601">
        <v>4.13</v>
      </c>
      <c r="N1601">
        <v>3.22</v>
      </c>
      <c r="O1601">
        <v>0.91</v>
      </c>
      <c r="P1601" t="s">
        <v>7759</v>
      </c>
    </row>
    <row r="1602" spans="1:16" x14ac:dyDescent="0.25">
      <c r="A1602" s="1">
        <v>45423</v>
      </c>
      <c r="B1602" t="s">
        <v>1616</v>
      </c>
      <c r="C1602" t="s">
        <v>6303</v>
      </c>
      <c r="D1602" t="s">
        <v>7700</v>
      </c>
      <c r="E1602" t="s">
        <v>7702</v>
      </c>
      <c r="F1602" t="s">
        <v>7705</v>
      </c>
      <c r="G1602" t="s">
        <v>7711</v>
      </c>
      <c r="H1602" t="s">
        <v>7723</v>
      </c>
      <c r="I1602" t="s">
        <v>7746</v>
      </c>
      <c r="J1602">
        <v>13</v>
      </c>
      <c r="K1602">
        <v>1.66</v>
      </c>
      <c r="L1602">
        <v>9.7000000000000003E-2</v>
      </c>
      <c r="M1602">
        <v>19.489999999999998</v>
      </c>
      <c r="N1602">
        <v>13.06</v>
      </c>
      <c r="O1602">
        <v>6.43</v>
      </c>
      <c r="P1602" t="s">
        <v>7757</v>
      </c>
    </row>
    <row r="1603" spans="1:16" x14ac:dyDescent="0.25">
      <c r="A1603" s="1">
        <v>45688</v>
      </c>
      <c r="B1603" t="s">
        <v>1617</v>
      </c>
      <c r="C1603" t="s">
        <v>6071</v>
      </c>
      <c r="D1603" t="s">
        <v>7698</v>
      </c>
      <c r="E1603" t="s">
        <v>7702</v>
      </c>
      <c r="F1603" t="s">
        <v>7708</v>
      </c>
      <c r="G1603" t="s">
        <v>7713</v>
      </c>
      <c r="H1603" t="s">
        <v>7727</v>
      </c>
      <c r="I1603" t="s">
        <v>7743</v>
      </c>
      <c r="J1603">
        <v>17</v>
      </c>
      <c r="K1603">
        <v>1.69</v>
      </c>
      <c r="L1603">
        <v>3.6999999999999998E-2</v>
      </c>
      <c r="M1603">
        <v>27.67</v>
      </c>
      <c r="N1603">
        <v>20.75</v>
      </c>
      <c r="O1603">
        <v>6.92</v>
      </c>
      <c r="P1603" t="s">
        <v>7759</v>
      </c>
    </row>
    <row r="1604" spans="1:16" x14ac:dyDescent="0.25">
      <c r="A1604" s="1">
        <v>45782</v>
      </c>
      <c r="B1604" t="s">
        <v>1618</v>
      </c>
      <c r="C1604" t="s">
        <v>6212</v>
      </c>
      <c r="D1604" t="s">
        <v>7700</v>
      </c>
      <c r="E1604" t="s">
        <v>7701</v>
      </c>
      <c r="F1604" t="s">
        <v>7704</v>
      </c>
      <c r="G1604" t="s">
        <v>7714</v>
      </c>
      <c r="H1604" t="s">
        <v>7723</v>
      </c>
      <c r="I1604" t="s">
        <v>7746</v>
      </c>
      <c r="J1604">
        <v>12</v>
      </c>
      <c r="K1604">
        <v>2.0499999999999998</v>
      </c>
      <c r="L1604">
        <v>0.16500000000000001</v>
      </c>
      <c r="M1604">
        <v>20.54</v>
      </c>
      <c r="N1604">
        <v>13.76</v>
      </c>
      <c r="O1604">
        <v>6.78</v>
      </c>
      <c r="P1604" t="s">
        <v>7757</v>
      </c>
    </row>
    <row r="1605" spans="1:16" x14ac:dyDescent="0.25">
      <c r="A1605" s="1">
        <v>45821</v>
      </c>
      <c r="B1605" t="s">
        <v>1619</v>
      </c>
      <c r="C1605" t="s">
        <v>6304</v>
      </c>
      <c r="D1605" t="s">
        <v>7700</v>
      </c>
      <c r="E1605" t="s">
        <v>7702</v>
      </c>
      <c r="F1605" t="s">
        <v>7705</v>
      </c>
      <c r="G1605" t="s">
        <v>7711</v>
      </c>
      <c r="H1605" t="s">
        <v>7729</v>
      </c>
      <c r="I1605" t="s">
        <v>7753</v>
      </c>
      <c r="J1605">
        <v>12</v>
      </c>
      <c r="K1605">
        <v>1.73</v>
      </c>
      <c r="L1605">
        <v>0</v>
      </c>
      <c r="M1605">
        <v>20.76</v>
      </c>
      <c r="N1605">
        <v>14.95</v>
      </c>
      <c r="O1605">
        <v>5.81</v>
      </c>
      <c r="P1605" t="s">
        <v>7757</v>
      </c>
    </row>
    <row r="1606" spans="1:16" x14ac:dyDescent="0.25">
      <c r="A1606" s="1">
        <v>45922</v>
      </c>
      <c r="B1606" t="s">
        <v>1620</v>
      </c>
      <c r="C1606" t="s">
        <v>6305</v>
      </c>
      <c r="D1606" t="s">
        <v>7700</v>
      </c>
      <c r="E1606" t="s">
        <v>7703</v>
      </c>
      <c r="F1606" t="s">
        <v>7704</v>
      </c>
      <c r="G1606" t="s">
        <v>7714</v>
      </c>
      <c r="H1606" t="s">
        <v>7728</v>
      </c>
      <c r="I1606" t="s">
        <v>7736</v>
      </c>
      <c r="J1606">
        <v>18</v>
      </c>
      <c r="K1606">
        <v>1.74</v>
      </c>
      <c r="L1606">
        <v>7.1999999999999995E-2</v>
      </c>
      <c r="M1606">
        <v>29.06</v>
      </c>
      <c r="N1606">
        <v>18.89</v>
      </c>
      <c r="O1606">
        <v>10.17</v>
      </c>
      <c r="P1606" t="s">
        <v>7761</v>
      </c>
    </row>
    <row r="1607" spans="1:16" x14ac:dyDescent="0.25">
      <c r="A1607" s="1">
        <v>45445</v>
      </c>
      <c r="B1607" t="s">
        <v>1621</v>
      </c>
      <c r="C1607" t="s">
        <v>5065</v>
      </c>
      <c r="D1607" t="s">
        <v>7698</v>
      </c>
      <c r="E1607" t="s">
        <v>7701</v>
      </c>
      <c r="F1607" t="s">
        <v>7708</v>
      </c>
      <c r="G1607" t="s">
        <v>7716</v>
      </c>
      <c r="H1607" t="s">
        <v>7724</v>
      </c>
      <c r="I1607" t="s">
        <v>7751</v>
      </c>
      <c r="J1607">
        <v>7</v>
      </c>
      <c r="K1607">
        <v>1.99</v>
      </c>
      <c r="L1607">
        <v>1.7000000000000001E-2</v>
      </c>
      <c r="M1607">
        <v>13.69</v>
      </c>
      <c r="N1607">
        <v>9.58</v>
      </c>
      <c r="O1607">
        <v>4.1100000000000003</v>
      </c>
      <c r="P1607" t="s">
        <v>7760</v>
      </c>
    </row>
    <row r="1608" spans="1:16" x14ac:dyDescent="0.25">
      <c r="A1608" s="1">
        <v>45315</v>
      </c>
      <c r="B1608" t="s">
        <v>1622</v>
      </c>
      <c r="C1608" t="s">
        <v>6306</v>
      </c>
      <c r="D1608" t="s">
        <v>7698</v>
      </c>
      <c r="E1608" t="s">
        <v>7702</v>
      </c>
      <c r="F1608" t="s">
        <v>7709</v>
      </c>
      <c r="G1608" t="s">
        <v>7709</v>
      </c>
      <c r="H1608" t="s">
        <v>7724</v>
      </c>
      <c r="I1608" t="s">
        <v>7731</v>
      </c>
      <c r="J1608">
        <v>14</v>
      </c>
      <c r="K1608">
        <v>1.21</v>
      </c>
      <c r="L1608">
        <v>8.0000000000000002E-3</v>
      </c>
      <c r="M1608">
        <v>16.8</v>
      </c>
      <c r="N1608">
        <v>11.76</v>
      </c>
      <c r="O1608">
        <v>5.04</v>
      </c>
      <c r="P1608" t="s">
        <v>7760</v>
      </c>
    </row>
    <row r="1609" spans="1:16" x14ac:dyDescent="0.25">
      <c r="A1609" s="1">
        <v>45921</v>
      </c>
      <c r="B1609" t="s">
        <v>1623</v>
      </c>
      <c r="C1609" t="s">
        <v>6307</v>
      </c>
      <c r="D1609" t="s">
        <v>7700</v>
      </c>
      <c r="E1609" t="s">
        <v>7701</v>
      </c>
      <c r="F1609" t="s">
        <v>7708</v>
      </c>
      <c r="G1609" t="s">
        <v>7713</v>
      </c>
      <c r="H1609" t="s">
        <v>7723</v>
      </c>
      <c r="I1609" t="s">
        <v>7739</v>
      </c>
      <c r="J1609">
        <v>16</v>
      </c>
      <c r="K1609">
        <v>1.78</v>
      </c>
      <c r="L1609">
        <v>0</v>
      </c>
      <c r="M1609">
        <v>28.48</v>
      </c>
      <c r="N1609">
        <v>19.079999999999998</v>
      </c>
      <c r="O1609">
        <v>9.4</v>
      </c>
      <c r="P1609" t="s">
        <v>7760</v>
      </c>
    </row>
    <row r="1610" spans="1:16" x14ac:dyDescent="0.25">
      <c r="A1610" s="1">
        <v>45908</v>
      </c>
      <c r="B1610" t="s">
        <v>1624</v>
      </c>
      <c r="C1610" t="s">
        <v>5240</v>
      </c>
      <c r="D1610" t="s">
        <v>7698</v>
      </c>
      <c r="E1610" t="s">
        <v>7701</v>
      </c>
      <c r="F1610" t="s">
        <v>7707</v>
      </c>
      <c r="G1610" t="s">
        <v>7715</v>
      </c>
      <c r="H1610" t="s">
        <v>7723</v>
      </c>
      <c r="I1610" t="s">
        <v>7730</v>
      </c>
      <c r="J1610">
        <v>19</v>
      </c>
      <c r="K1610">
        <v>2.08</v>
      </c>
      <c r="L1610">
        <v>1.4E-2</v>
      </c>
      <c r="M1610">
        <v>38.97</v>
      </c>
      <c r="N1610">
        <v>26.11</v>
      </c>
      <c r="O1610">
        <v>12.86</v>
      </c>
      <c r="P1610" t="s">
        <v>7757</v>
      </c>
    </row>
    <row r="1611" spans="1:16" x14ac:dyDescent="0.25">
      <c r="A1611" s="1">
        <v>45320</v>
      </c>
      <c r="B1611" t="s">
        <v>1625</v>
      </c>
      <c r="C1611" t="s">
        <v>6308</v>
      </c>
      <c r="D1611" t="s">
        <v>7698</v>
      </c>
      <c r="E1611" t="s">
        <v>7702</v>
      </c>
      <c r="F1611" t="s">
        <v>7706</v>
      </c>
      <c r="G1611" t="s">
        <v>7706</v>
      </c>
      <c r="H1611" t="s">
        <v>7728</v>
      </c>
      <c r="I1611" t="s">
        <v>7755</v>
      </c>
      <c r="J1611">
        <v>12</v>
      </c>
      <c r="K1611">
        <v>2.5099999999999998</v>
      </c>
      <c r="L1611">
        <v>0.05</v>
      </c>
      <c r="M1611">
        <v>28.61</v>
      </c>
      <c r="N1611">
        <v>18.600000000000001</v>
      </c>
      <c r="O1611">
        <v>10.01</v>
      </c>
      <c r="P1611" t="s">
        <v>7760</v>
      </c>
    </row>
    <row r="1612" spans="1:16" x14ac:dyDescent="0.25">
      <c r="A1612" s="1">
        <v>45555</v>
      </c>
      <c r="B1612" t="s">
        <v>1626</v>
      </c>
      <c r="C1612" t="s">
        <v>6309</v>
      </c>
      <c r="D1612" t="s">
        <v>7698</v>
      </c>
      <c r="E1612" t="s">
        <v>7703</v>
      </c>
      <c r="F1612" t="s">
        <v>7709</v>
      </c>
      <c r="G1612" t="s">
        <v>7706</v>
      </c>
      <c r="H1612" t="s">
        <v>7725</v>
      </c>
      <c r="I1612" t="s">
        <v>7735</v>
      </c>
      <c r="J1612">
        <v>18</v>
      </c>
      <c r="K1612">
        <v>1.36</v>
      </c>
      <c r="L1612">
        <v>8.8999999999999996E-2</v>
      </c>
      <c r="M1612">
        <v>22.3</v>
      </c>
      <c r="N1612">
        <v>17.39</v>
      </c>
      <c r="O1612">
        <v>4.91</v>
      </c>
      <c r="P1612" t="s">
        <v>7761</v>
      </c>
    </row>
    <row r="1613" spans="1:16" x14ac:dyDescent="0.25">
      <c r="A1613" s="1">
        <v>45536</v>
      </c>
      <c r="B1613" t="s">
        <v>1627</v>
      </c>
      <c r="C1613" t="s">
        <v>6310</v>
      </c>
      <c r="D1613" t="s">
        <v>7700</v>
      </c>
      <c r="E1613" t="s">
        <v>7702</v>
      </c>
      <c r="F1613" t="s">
        <v>7709</v>
      </c>
      <c r="G1613" t="s">
        <v>7709</v>
      </c>
      <c r="H1613" t="s">
        <v>7727</v>
      </c>
      <c r="I1613" t="s">
        <v>7741</v>
      </c>
      <c r="J1613">
        <v>19</v>
      </c>
      <c r="K1613">
        <v>1.41</v>
      </c>
      <c r="L1613">
        <v>4.5999999999999999E-2</v>
      </c>
      <c r="M1613">
        <v>25.56</v>
      </c>
      <c r="N1613">
        <v>19.170000000000002</v>
      </c>
      <c r="O1613">
        <v>6.39</v>
      </c>
      <c r="P1613" t="s">
        <v>7760</v>
      </c>
    </row>
    <row r="1614" spans="1:16" x14ac:dyDescent="0.25">
      <c r="A1614" s="1">
        <v>45390</v>
      </c>
      <c r="B1614" t="s">
        <v>1628</v>
      </c>
      <c r="C1614" t="s">
        <v>5863</v>
      </c>
      <c r="D1614" t="s">
        <v>7700</v>
      </c>
      <c r="E1614" t="s">
        <v>7702</v>
      </c>
      <c r="F1614" t="s">
        <v>7706</v>
      </c>
      <c r="G1614" t="s">
        <v>7706</v>
      </c>
      <c r="H1614" t="s">
        <v>7723</v>
      </c>
      <c r="I1614" t="s">
        <v>7739</v>
      </c>
      <c r="J1614">
        <v>6</v>
      </c>
      <c r="K1614">
        <v>2.02</v>
      </c>
      <c r="L1614">
        <v>8.2000000000000003E-2</v>
      </c>
      <c r="M1614">
        <v>11.13</v>
      </c>
      <c r="N1614">
        <v>7.46</v>
      </c>
      <c r="O1614">
        <v>3.67</v>
      </c>
      <c r="P1614" t="s">
        <v>7757</v>
      </c>
    </row>
    <row r="1615" spans="1:16" x14ac:dyDescent="0.25">
      <c r="A1615" s="1">
        <v>45426</v>
      </c>
      <c r="B1615" t="s">
        <v>1629</v>
      </c>
      <c r="C1615" t="s">
        <v>5587</v>
      </c>
      <c r="D1615" t="s">
        <v>7700</v>
      </c>
      <c r="E1615" t="s">
        <v>7702</v>
      </c>
      <c r="F1615" t="s">
        <v>7708</v>
      </c>
      <c r="G1615" t="s">
        <v>7720</v>
      </c>
      <c r="H1615" t="s">
        <v>7724</v>
      </c>
      <c r="I1615" t="s">
        <v>7747</v>
      </c>
      <c r="J1615">
        <v>17</v>
      </c>
      <c r="K1615">
        <v>2.27</v>
      </c>
      <c r="L1615">
        <v>5.0999999999999997E-2</v>
      </c>
      <c r="M1615">
        <v>36.619999999999997</v>
      </c>
      <c r="N1615">
        <v>25.63</v>
      </c>
      <c r="O1615">
        <v>10.99</v>
      </c>
      <c r="P1615" t="s">
        <v>7761</v>
      </c>
    </row>
    <row r="1616" spans="1:16" x14ac:dyDescent="0.25">
      <c r="A1616" s="1">
        <v>45363</v>
      </c>
      <c r="B1616" t="s">
        <v>1630</v>
      </c>
      <c r="C1616" t="s">
        <v>6311</v>
      </c>
      <c r="D1616" t="s">
        <v>7699</v>
      </c>
      <c r="E1616" t="s">
        <v>7703</v>
      </c>
      <c r="F1616" t="s">
        <v>7709</v>
      </c>
      <c r="G1616" t="s">
        <v>7709</v>
      </c>
      <c r="H1616" t="s">
        <v>7723</v>
      </c>
      <c r="I1616" t="s">
        <v>7746</v>
      </c>
      <c r="J1616">
        <v>4</v>
      </c>
      <c r="K1616">
        <v>1.98</v>
      </c>
      <c r="L1616">
        <v>0.156</v>
      </c>
      <c r="M1616">
        <v>6.68</v>
      </c>
      <c r="N1616">
        <v>4.4800000000000004</v>
      </c>
      <c r="O1616">
        <v>2.2000000000000002</v>
      </c>
      <c r="P1616" t="s">
        <v>7760</v>
      </c>
    </row>
    <row r="1617" spans="1:16" x14ac:dyDescent="0.25">
      <c r="A1617" s="1">
        <v>45591</v>
      </c>
      <c r="B1617" t="s">
        <v>1631</v>
      </c>
      <c r="C1617" t="s">
        <v>6312</v>
      </c>
      <c r="D1617" t="s">
        <v>7699</v>
      </c>
      <c r="E1617" t="s">
        <v>7701</v>
      </c>
      <c r="F1617" t="s">
        <v>7708</v>
      </c>
      <c r="G1617" t="s">
        <v>7713</v>
      </c>
      <c r="H1617" t="s">
        <v>7729</v>
      </c>
      <c r="I1617" t="s">
        <v>7737</v>
      </c>
      <c r="J1617">
        <v>8</v>
      </c>
      <c r="K1617">
        <v>1.52</v>
      </c>
      <c r="L1617">
        <v>0.114</v>
      </c>
      <c r="M1617">
        <v>10.77</v>
      </c>
      <c r="N1617">
        <v>7.75</v>
      </c>
      <c r="O1617">
        <v>3.02</v>
      </c>
      <c r="P1617" t="s">
        <v>7760</v>
      </c>
    </row>
    <row r="1618" spans="1:16" x14ac:dyDescent="0.25">
      <c r="A1618" s="1">
        <v>45541</v>
      </c>
      <c r="B1618" t="s">
        <v>1632</v>
      </c>
      <c r="C1618" t="s">
        <v>6004</v>
      </c>
      <c r="D1618" t="s">
        <v>7700</v>
      </c>
      <c r="E1618" t="s">
        <v>7701</v>
      </c>
      <c r="F1618" t="s">
        <v>7705</v>
      </c>
      <c r="G1618" t="s">
        <v>7721</v>
      </c>
      <c r="H1618" t="s">
        <v>7723</v>
      </c>
      <c r="I1618" t="s">
        <v>7746</v>
      </c>
      <c r="J1618">
        <v>18</v>
      </c>
      <c r="K1618">
        <v>1.59</v>
      </c>
      <c r="L1618">
        <v>8.5999999999999993E-2</v>
      </c>
      <c r="M1618">
        <v>26.16</v>
      </c>
      <c r="N1618">
        <v>17.53</v>
      </c>
      <c r="O1618">
        <v>8.6300000000000008</v>
      </c>
      <c r="P1618" t="s">
        <v>7761</v>
      </c>
    </row>
    <row r="1619" spans="1:16" x14ac:dyDescent="0.25">
      <c r="A1619" s="1">
        <v>45810</v>
      </c>
      <c r="B1619" t="s">
        <v>1633</v>
      </c>
      <c r="C1619" t="s">
        <v>5477</v>
      </c>
      <c r="D1619" t="s">
        <v>7699</v>
      </c>
      <c r="E1619" t="s">
        <v>7703</v>
      </c>
      <c r="F1619" t="s">
        <v>7707</v>
      </c>
      <c r="G1619" t="s">
        <v>7722</v>
      </c>
      <c r="H1619" t="s">
        <v>7723</v>
      </c>
      <c r="I1619" t="s">
        <v>7730</v>
      </c>
      <c r="J1619">
        <v>9</v>
      </c>
      <c r="K1619">
        <v>1.77</v>
      </c>
      <c r="L1619">
        <v>0.154</v>
      </c>
      <c r="M1619">
        <v>13.48</v>
      </c>
      <c r="N1619">
        <v>9.0299999999999994</v>
      </c>
      <c r="O1619">
        <v>4.45</v>
      </c>
      <c r="P1619" t="s">
        <v>7757</v>
      </c>
    </row>
    <row r="1620" spans="1:16" x14ac:dyDescent="0.25">
      <c r="A1620" s="1">
        <v>45473</v>
      </c>
      <c r="B1620" t="s">
        <v>1634</v>
      </c>
      <c r="C1620" t="s">
        <v>6313</v>
      </c>
      <c r="D1620" t="s">
        <v>7700</v>
      </c>
      <c r="E1620" t="s">
        <v>7702</v>
      </c>
      <c r="F1620" t="s">
        <v>7706</v>
      </c>
      <c r="G1620" t="s">
        <v>7706</v>
      </c>
      <c r="H1620" t="s">
        <v>7725</v>
      </c>
      <c r="I1620" t="s">
        <v>7732</v>
      </c>
      <c r="J1620">
        <v>16</v>
      </c>
      <c r="K1620">
        <v>1.75</v>
      </c>
      <c r="L1620">
        <v>5.3999999999999999E-2</v>
      </c>
      <c r="M1620">
        <v>26.49</v>
      </c>
      <c r="N1620">
        <v>20.66</v>
      </c>
      <c r="O1620">
        <v>5.83</v>
      </c>
      <c r="P1620" t="s">
        <v>7759</v>
      </c>
    </row>
    <row r="1621" spans="1:16" x14ac:dyDescent="0.25">
      <c r="A1621" s="1">
        <v>45647</v>
      </c>
      <c r="B1621" t="s">
        <v>1635</v>
      </c>
      <c r="C1621" t="s">
        <v>6314</v>
      </c>
      <c r="D1621" t="s">
        <v>7700</v>
      </c>
      <c r="E1621" t="s">
        <v>7703</v>
      </c>
      <c r="F1621" t="s">
        <v>7709</v>
      </c>
      <c r="G1621" t="s">
        <v>7709</v>
      </c>
      <c r="H1621" t="s">
        <v>7723</v>
      </c>
      <c r="I1621" t="s">
        <v>7739</v>
      </c>
      <c r="J1621">
        <v>10</v>
      </c>
      <c r="K1621">
        <v>1.03</v>
      </c>
      <c r="L1621">
        <v>4.5999999999999999E-2</v>
      </c>
      <c r="M1621">
        <v>9.83</v>
      </c>
      <c r="N1621">
        <v>6.59</v>
      </c>
      <c r="O1621">
        <v>3.24</v>
      </c>
      <c r="P1621" t="s">
        <v>7761</v>
      </c>
    </row>
    <row r="1622" spans="1:16" x14ac:dyDescent="0.25">
      <c r="A1622" s="1">
        <v>45850</v>
      </c>
      <c r="B1622" t="s">
        <v>1636</v>
      </c>
      <c r="C1622" t="s">
        <v>6315</v>
      </c>
      <c r="D1622" t="s">
        <v>7698</v>
      </c>
      <c r="E1622" t="s">
        <v>7702</v>
      </c>
      <c r="F1622" t="s">
        <v>7704</v>
      </c>
      <c r="G1622" t="s">
        <v>7710</v>
      </c>
      <c r="H1622" t="s">
        <v>7726</v>
      </c>
      <c r="I1622" t="s">
        <v>7756</v>
      </c>
      <c r="J1622">
        <v>19</v>
      </c>
      <c r="K1622">
        <v>25.88</v>
      </c>
      <c r="L1622">
        <v>4.0000000000000001E-3</v>
      </c>
      <c r="M1622">
        <v>489.75</v>
      </c>
      <c r="N1622">
        <v>269.36</v>
      </c>
      <c r="O1622">
        <v>220.39</v>
      </c>
      <c r="P1622" t="s">
        <v>7761</v>
      </c>
    </row>
    <row r="1623" spans="1:16" x14ac:dyDescent="0.25">
      <c r="A1623" s="1">
        <v>45891</v>
      </c>
      <c r="B1623" t="s">
        <v>1637</v>
      </c>
      <c r="C1623" t="s">
        <v>6316</v>
      </c>
      <c r="D1623" t="s">
        <v>7700</v>
      </c>
      <c r="E1623" t="s">
        <v>7703</v>
      </c>
      <c r="F1623" t="s">
        <v>7708</v>
      </c>
      <c r="G1623" t="s">
        <v>7720</v>
      </c>
      <c r="H1623" t="s">
        <v>7727</v>
      </c>
      <c r="I1623" t="s">
        <v>7740</v>
      </c>
      <c r="J1623">
        <v>15</v>
      </c>
      <c r="K1623">
        <v>1.1200000000000001</v>
      </c>
      <c r="L1623">
        <v>5.1999999999999998E-2</v>
      </c>
      <c r="M1623">
        <v>15.93</v>
      </c>
      <c r="N1623">
        <v>11.95</v>
      </c>
      <c r="O1623">
        <v>3.98</v>
      </c>
      <c r="P1623" t="s">
        <v>7757</v>
      </c>
    </row>
    <row r="1624" spans="1:16" x14ac:dyDescent="0.25">
      <c r="A1624" s="1">
        <v>45612</v>
      </c>
      <c r="B1624" t="s">
        <v>1638</v>
      </c>
      <c r="C1624" t="s">
        <v>6317</v>
      </c>
      <c r="D1624" t="s">
        <v>7700</v>
      </c>
      <c r="E1624" t="s">
        <v>7702</v>
      </c>
      <c r="F1624" t="s">
        <v>7705</v>
      </c>
      <c r="G1624" t="s">
        <v>7705</v>
      </c>
      <c r="H1624" t="s">
        <v>7729</v>
      </c>
      <c r="I1624" t="s">
        <v>7749</v>
      </c>
      <c r="J1624">
        <v>5</v>
      </c>
      <c r="K1624">
        <v>3.1</v>
      </c>
      <c r="L1624">
        <v>5.5E-2</v>
      </c>
      <c r="M1624">
        <v>14.65</v>
      </c>
      <c r="N1624">
        <v>10.55</v>
      </c>
      <c r="O1624">
        <v>4.0999999999999996</v>
      </c>
      <c r="P1624" t="s">
        <v>7760</v>
      </c>
    </row>
    <row r="1625" spans="1:16" x14ac:dyDescent="0.25">
      <c r="A1625" s="1">
        <v>45544</v>
      </c>
      <c r="B1625" t="s">
        <v>1639</v>
      </c>
      <c r="C1625" t="s">
        <v>6318</v>
      </c>
      <c r="D1625" t="s">
        <v>7698</v>
      </c>
      <c r="E1625" t="s">
        <v>7702</v>
      </c>
      <c r="F1625" t="s">
        <v>7709</v>
      </c>
      <c r="G1625" t="s">
        <v>7709</v>
      </c>
      <c r="H1625" t="s">
        <v>7723</v>
      </c>
      <c r="I1625" t="s">
        <v>7739</v>
      </c>
      <c r="J1625">
        <v>1</v>
      </c>
      <c r="K1625">
        <v>1.67</v>
      </c>
      <c r="L1625">
        <v>0.16</v>
      </c>
      <c r="M1625">
        <v>1.4</v>
      </c>
      <c r="N1625">
        <v>0.94</v>
      </c>
      <c r="O1625">
        <v>0.46</v>
      </c>
      <c r="P1625" t="s">
        <v>7758</v>
      </c>
    </row>
    <row r="1626" spans="1:16" x14ac:dyDescent="0.25">
      <c r="A1626" s="1">
        <v>45791</v>
      </c>
      <c r="B1626" t="s">
        <v>1640</v>
      </c>
      <c r="C1626" t="s">
        <v>6319</v>
      </c>
      <c r="D1626" t="s">
        <v>7698</v>
      </c>
      <c r="E1626" t="s">
        <v>7701</v>
      </c>
      <c r="F1626" t="s">
        <v>7704</v>
      </c>
      <c r="G1626" t="s">
        <v>7704</v>
      </c>
      <c r="H1626" t="s">
        <v>7723</v>
      </c>
      <c r="I1626" t="s">
        <v>7746</v>
      </c>
      <c r="J1626">
        <v>4</v>
      </c>
      <c r="K1626">
        <v>1.69</v>
      </c>
      <c r="L1626">
        <v>0.1</v>
      </c>
      <c r="M1626">
        <v>6.08</v>
      </c>
      <c r="N1626">
        <v>4.07</v>
      </c>
      <c r="O1626">
        <v>2.0099999999999998</v>
      </c>
      <c r="P1626" t="s">
        <v>7761</v>
      </c>
    </row>
    <row r="1627" spans="1:16" x14ac:dyDescent="0.25">
      <c r="A1627" s="1">
        <v>45726</v>
      </c>
      <c r="B1627" t="s">
        <v>1641</v>
      </c>
      <c r="C1627" t="s">
        <v>6320</v>
      </c>
      <c r="D1627" t="s">
        <v>7699</v>
      </c>
      <c r="E1627" t="s">
        <v>7702</v>
      </c>
      <c r="F1627" t="s">
        <v>7706</v>
      </c>
      <c r="G1627" t="s">
        <v>7706</v>
      </c>
      <c r="H1627" t="s">
        <v>7725</v>
      </c>
      <c r="I1627" t="s">
        <v>7732</v>
      </c>
      <c r="J1627">
        <v>7</v>
      </c>
      <c r="K1627">
        <v>1.23</v>
      </c>
      <c r="L1627">
        <v>4.3999999999999997E-2</v>
      </c>
      <c r="M1627">
        <v>8.23</v>
      </c>
      <c r="N1627">
        <v>6.42</v>
      </c>
      <c r="O1627">
        <v>1.81</v>
      </c>
      <c r="P1627" t="s">
        <v>7761</v>
      </c>
    </row>
    <row r="1628" spans="1:16" x14ac:dyDescent="0.25">
      <c r="A1628" s="1">
        <v>45601</v>
      </c>
      <c r="B1628" t="s">
        <v>1642</v>
      </c>
      <c r="C1628" t="s">
        <v>5052</v>
      </c>
      <c r="D1628" t="s">
        <v>7699</v>
      </c>
      <c r="E1628" t="s">
        <v>7702</v>
      </c>
      <c r="F1628" t="s">
        <v>7709</v>
      </c>
      <c r="G1628" t="s">
        <v>7719</v>
      </c>
      <c r="H1628" t="s">
        <v>7726</v>
      </c>
      <c r="I1628" t="s">
        <v>7745</v>
      </c>
      <c r="J1628">
        <v>3</v>
      </c>
      <c r="K1628">
        <v>29.59</v>
      </c>
      <c r="L1628">
        <v>0.11899999999999999</v>
      </c>
      <c r="M1628">
        <v>78.209999999999994</v>
      </c>
      <c r="N1628">
        <v>43.02</v>
      </c>
      <c r="O1628">
        <v>35.19</v>
      </c>
      <c r="P1628" t="s">
        <v>7760</v>
      </c>
    </row>
    <row r="1629" spans="1:16" x14ac:dyDescent="0.25">
      <c r="A1629" s="1">
        <v>45831</v>
      </c>
      <c r="B1629" t="s">
        <v>1643</v>
      </c>
      <c r="C1629" t="s">
        <v>6321</v>
      </c>
      <c r="D1629" t="s">
        <v>7698</v>
      </c>
      <c r="E1629" t="s">
        <v>7702</v>
      </c>
      <c r="F1629" t="s">
        <v>7708</v>
      </c>
      <c r="G1629" t="s">
        <v>7720</v>
      </c>
      <c r="H1629" t="s">
        <v>7727</v>
      </c>
      <c r="I1629" t="s">
        <v>7743</v>
      </c>
      <c r="J1629">
        <v>8</v>
      </c>
      <c r="K1629">
        <v>1.29</v>
      </c>
      <c r="L1629">
        <v>0.02</v>
      </c>
      <c r="M1629">
        <v>10.11</v>
      </c>
      <c r="N1629">
        <v>7.58</v>
      </c>
      <c r="O1629">
        <v>2.5299999999999998</v>
      </c>
      <c r="P1629" t="s">
        <v>7757</v>
      </c>
    </row>
    <row r="1630" spans="1:16" x14ac:dyDescent="0.25">
      <c r="A1630" s="1">
        <v>45414</v>
      </c>
      <c r="B1630" t="s">
        <v>1644</v>
      </c>
      <c r="C1630" t="s">
        <v>6322</v>
      </c>
      <c r="D1630" t="s">
        <v>7700</v>
      </c>
      <c r="E1630" t="s">
        <v>7702</v>
      </c>
      <c r="F1630" t="s">
        <v>7709</v>
      </c>
      <c r="G1630" t="s">
        <v>7709</v>
      </c>
      <c r="H1630" t="s">
        <v>7724</v>
      </c>
      <c r="I1630" t="s">
        <v>7751</v>
      </c>
      <c r="J1630">
        <v>9</v>
      </c>
      <c r="K1630">
        <v>2.19</v>
      </c>
      <c r="L1630">
        <v>6.0999999999999999E-2</v>
      </c>
      <c r="M1630">
        <v>18.510000000000002</v>
      </c>
      <c r="N1630">
        <v>12.96</v>
      </c>
      <c r="O1630">
        <v>5.55</v>
      </c>
      <c r="P1630" t="s">
        <v>7757</v>
      </c>
    </row>
    <row r="1631" spans="1:16" x14ac:dyDescent="0.25">
      <c r="A1631" s="1">
        <v>45526</v>
      </c>
      <c r="B1631" t="s">
        <v>1645</v>
      </c>
      <c r="C1631" t="s">
        <v>6323</v>
      </c>
      <c r="D1631" t="s">
        <v>7698</v>
      </c>
      <c r="E1631" t="s">
        <v>7701</v>
      </c>
      <c r="F1631" t="s">
        <v>7705</v>
      </c>
      <c r="G1631" t="s">
        <v>7705</v>
      </c>
      <c r="H1631" t="s">
        <v>7724</v>
      </c>
      <c r="I1631" t="s">
        <v>7752</v>
      </c>
      <c r="J1631">
        <v>18</v>
      </c>
      <c r="K1631">
        <v>1.92</v>
      </c>
      <c r="L1631">
        <v>0</v>
      </c>
      <c r="M1631">
        <v>34.56</v>
      </c>
      <c r="N1631">
        <v>24.19</v>
      </c>
      <c r="O1631">
        <v>10.37</v>
      </c>
      <c r="P1631" t="s">
        <v>7757</v>
      </c>
    </row>
    <row r="1632" spans="1:16" x14ac:dyDescent="0.25">
      <c r="A1632" s="1">
        <v>45875</v>
      </c>
      <c r="B1632" t="s">
        <v>1646</v>
      </c>
      <c r="C1632" t="s">
        <v>6324</v>
      </c>
      <c r="D1632" t="s">
        <v>7700</v>
      </c>
      <c r="E1632" t="s">
        <v>7703</v>
      </c>
      <c r="F1632" t="s">
        <v>7708</v>
      </c>
      <c r="G1632" t="s">
        <v>7716</v>
      </c>
      <c r="H1632" t="s">
        <v>7725</v>
      </c>
      <c r="I1632" t="s">
        <v>7732</v>
      </c>
      <c r="J1632">
        <v>11</v>
      </c>
      <c r="K1632">
        <v>2.56</v>
      </c>
      <c r="L1632">
        <v>9.8000000000000004E-2</v>
      </c>
      <c r="M1632">
        <v>25.4</v>
      </c>
      <c r="N1632">
        <v>19.809999999999999</v>
      </c>
      <c r="O1632">
        <v>5.59</v>
      </c>
      <c r="P1632" t="s">
        <v>7757</v>
      </c>
    </row>
    <row r="1633" spans="1:16" x14ac:dyDescent="0.25">
      <c r="A1633" s="1">
        <v>45363</v>
      </c>
      <c r="B1633" t="s">
        <v>1647</v>
      </c>
      <c r="C1633" t="s">
        <v>6325</v>
      </c>
      <c r="D1633" t="s">
        <v>7700</v>
      </c>
      <c r="E1633" t="s">
        <v>7702</v>
      </c>
      <c r="F1633" t="s">
        <v>7709</v>
      </c>
      <c r="G1633" t="s">
        <v>7706</v>
      </c>
      <c r="H1633" t="s">
        <v>7725</v>
      </c>
      <c r="I1633" t="s">
        <v>7735</v>
      </c>
      <c r="J1633">
        <v>18</v>
      </c>
      <c r="K1633">
        <v>2.25</v>
      </c>
      <c r="L1633">
        <v>7.0000000000000001E-3</v>
      </c>
      <c r="M1633">
        <v>40.22</v>
      </c>
      <c r="N1633">
        <v>31.37</v>
      </c>
      <c r="O1633">
        <v>8.85</v>
      </c>
      <c r="P1633" t="s">
        <v>7757</v>
      </c>
    </row>
    <row r="1634" spans="1:16" x14ac:dyDescent="0.25">
      <c r="A1634" s="1">
        <v>45529</v>
      </c>
      <c r="B1634" t="s">
        <v>1648</v>
      </c>
      <c r="C1634" t="s">
        <v>5786</v>
      </c>
      <c r="D1634" t="s">
        <v>7698</v>
      </c>
      <c r="E1634" t="s">
        <v>7702</v>
      </c>
      <c r="F1634" t="s">
        <v>7709</v>
      </c>
      <c r="G1634" t="s">
        <v>7706</v>
      </c>
      <c r="H1634" t="s">
        <v>7728</v>
      </c>
      <c r="I1634" t="s">
        <v>7755</v>
      </c>
      <c r="J1634">
        <v>12</v>
      </c>
      <c r="K1634">
        <v>3.36</v>
      </c>
      <c r="L1634">
        <v>8.6999999999999994E-2</v>
      </c>
      <c r="M1634">
        <v>36.81</v>
      </c>
      <c r="N1634">
        <v>23.93</v>
      </c>
      <c r="O1634">
        <v>12.88</v>
      </c>
      <c r="P1634" t="s">
        <v>7760</v>
      </c>
    </row>
    <row r="1635" spans="1:16" x14ac:dyDescent="0.25">
      <c r="A1635" s="1">
        <v>45833</v>
      </c>
      <c r="B1635" t="s">
        <v>1649</v>
      </c>
      <c r="C1635" t="s">
        <v>6326</v>
      </c>
      <c r="D1635" t="s">
        <v>7698</v>
      </c>
      <c r="E1635" t="s">
        <v>7702</v>
      </c>
      <c r="F1635" t="s">
        <v>7708</v>
      </c>
      <c r="G1635" t="s">
        <v>7716</v>
      </c>
      <c r="H1635" t="s">
        <v>7723</v>
      </c>
      <c r="I1635" t="s">
        <v>7739</v>
      </c>
      <c r="J1635">
        <v>15</v>
      </c>
      <c r="K1635">
        <v>1.96</v>
      </c>
      <c r="L1635">
        <v>6.2E-2</v>
      </c>
      <c r="M1635">
        <v>27.58</v>
      </c>
      <c r="N1635">
        <v>18.48</v>
      </c>
      <c r="O1635">
        <v>9.1</v>
      </c>
      <c r="P1635" t="s">
        <v>7760</v>
      </c>
    </row>
    <row r="1636" spans="1:16" x14ac:dyDescent="0.25">
      <c r="A1636" s="1">
        <v>45908</v>
      </c>
      <c r="B1636" t="s">
        <v>1650</v>
      </c>
      <c r="C1636" t="s">
        <v>5274</v>
      </c>
      <c r="D1636" t="s">
        <v>7700</v>
      </c>
      <c r="E1636" t="s">
        <v>7702</v>
      </c>
      <c r="F1636" t="s">
        <v>7705</v>
      </c>
      <c r="G1636" t="s">
        <v>7711</v>
      </c>
      <c r="H1636" t="s">
        <v>7728</v>
      </c>
      <c r="I1636" t="s">
        <v>7755</v>
      </c>
      <c r="J1636">
        <v>16</v>
      </c>
      <c r="K1636">
        <v>2.0499999999999998</v>
      </c>
      <c r="L1636">
        <v>6.3E-2</v>
      </c>
      <c r="M1636">
        <v>30.73</v>
      </c>
      <c r="N1636">
        <v>19.97</v>
      </c>
      <c r="O1636">
        <v>10.76</v>
      </c>
      <c r="P1636" t="s">
        <v>7757</v>
      </c>
    </row>
    <row r="1637" spans="1:16" x14ac:dyDescent="0.25">
      <c r="A1637" s="1">
        <v>45311</v>
      </c>
      <c r="B1637" t="s">
        <v>1651</v>
      </c>
      <c r="C1637" t="s">
        <v>5854</v>
      </c>
      <c r="D1637" t="s">
        <v>7698</v>
      </c>
      <c r="E1637" t="s">
        <v>7702</v>
      </c>
      <c r="F1637" t="s">
        <v>7706</v>
      </c>
      <c r="G1637" t="s">
        <v>7706</v>
      </c>
      <c r="H1637" t="s">
        <v>7725</v>
      </c>
      <c r="I1637" t="s">
        <v>7735</v>
      </c>
      <c r="J1637">
        <v>3</v>
      </c>
      <c r="K1637">
        <v>1.92</v>
      </c>
      <c r="L1637">
        <v>5.8999999999999997E-2</v>
      </c>
      <c r="M1637">
        <v>5.42</v>
      </c>
      <c r="N1637">
        <v>4.2300000000000004</v>
      </c>
      <c r="O1637">
        <v>1.19</v>
      </c>
      <c r="P1637" t="s">
        <v>7757</v>
      </c>
    </row>
    <row r="1638" spans="1:16" x14ac:dyDescent="0.25">
      <c r="A1638" s="1">
        <v>45510</v>
      </c>
      <c r="B1638" t="s">
        <v>1652</v>
      </c>
      <c r="C1638" t="s">
        <v>6190</v>
      </c>
      <c r="D1638" t="s">
        <v>7698</v>
      </c>
      <c r="E1638" t="s">
        <v>7702</v>
      </c>
      <c r="F1638" t="s">
        <v>7707</v>
      </c>
      <c r="G1638" t="s">
        <v>7712</v>
      </c>
      <c r="H1638" t="s">
        <v>7727</v>
      </c>
      <c r="I1638" t="s">
        <v>7740</v>
      </c>
      <c r="J1638">
        <v>6</v>
      </c>
      <c r="K1638">
        <v>1.53</v>
      </c>
      <c r="L1638">
        <v>1E-3</v>
      </c>
      <c r="M1638">
        <v>9.17</v>
      </c>
      <c r="N1638">
        <v>6.88</v>
      </c>
      <c r="O1638">
        <v>2.29</v>
      </c>
      <c r="P1638" t="s">
        <v>7758</v>
      </c>
    </row>
    <row r="1639" spans="1:16" x14ac:dyDescent="0.25">
      <c r="A1639" s="1">
        <v>45720</v>
      </c>
      <c r="B1639" t="s">
        <v>1653</v>
      </c>
      <c r="C1639" t="s">
        <v>6327</v>
      </c>
      <c r="D1639" t="s">
        <v>7700</v>
      </c>
      <c r="E1639" t="s">
        <v>7702</v>
      </c>
      <c r="F1639" t="s">
        <v>7706</v>
      </c>
      <c r="G1639" t="s">
        <v>7706</v>
      </c>
      <c r="H1639" t="s">
        <v>7724</v>
      </c>
      <c r="I1639" t="s">
        <v>7751</v>
      </c>
      <c r="J1639">
        <v>4</v>
      </c>
      <c r="K1639">
        <v>1.5</v>
      </c>
      <c r="L1639">
        <v>0</v>
      </c>
      <c r="M1639">
        <v>6</v>
      </c>
      <c r="N1639">
        <v>4.2</v>
      </c>
      <c r="O1639">
        <v>1.8</v>
      </c>
      <c r="P1639" t="s">
        <v>7758</v>
      </c>
    </row>
    <row r="1640" spans="1:16" x14ac:dyDescent="0.25">
      <c r="A1640" s="1">
        <v>45682</v>
      </c>
      <c r="B1640" t="s">
        <v>1654</v>
      </c>
      <c r="C1640" t="s">
        <v>6328</v>
      </c>
      <c r="D1640" t="s">
        <v>7698</v>
      </c>
      <c r="E1640" t="s">
        <v>7703</v>
      </c>
      <c r="F1640" t="s">
        <v>7706</v>
      </c>
      <c r="G1640" t="s">
        <v>7706</v>
      </c>
      <c r="H1640" t="s">
        <v>7725</v>
      </c>
      <c r="I1640" t="s">
        <v>7732</v>
      </c>
      <c r="J1640">
        <v>8</v>
      </c>
      <c r="K1640">
        <v>2.0699999999999998</v>
      </c>
      <c r="L1640">
        <v>2.5999999999999999E-2</v>
      </c>
      <c r="M1640">
        <v>16.13</v>
      </c>
      <c r="N1640">
        <v>12.58</v>
      </c>
      <c r="O1640">
        <v>3.55</v>
      </c>
      <c r="P1640" t="s">
        <v>7760</v>
      </c>
    </row>
    <row r="1641" spans="1:16" x14ac:dyDescent="0.25">
      <c r="A1641" s="1">
        <v>45479</v>
      </c>
      <c r="B1641" t="s">
        <v>1655</v>
      </c>
      <c r="C1641" t="s">
        <v>6329</v>
      </c>
      <c r="D1641" t="s">
        <v>7700</v>
      </c>
      <c r="E1641" t="s">
        <v>7702</v>
      </c>
      <c r="F1641" t="s">
        <v>7705</v>
      </c>
      <c r="G1641" t="s">
        <v>7705</v>
      </c>
      <c r="H1641" t="s">
        <v>7724</v>
      </c>
      <c r="I1641" t="s">
        <v>7752</v>
      </c>
      <c r="J1641">
        <v>7</v>
      </c>
      <c r="K1641">
        <v>1.35</v>
      </c>
      <c r="L1641">
        <v>0.113</v>
      </c>
      <c r="M1641">
        <v>8.3800000000000008</v>
      </c>
      <c r="N1641">
        <v>5.87</v>
      </c>
      <c r="O1641">
        <v>2.5099999999999998</v>
      </c>
      <c r="P1641" t="s">
        <v>7758</v>
      </c>
    </row>
    <row r="1642" spans="1:16" x14ac:dyDescent="0.25">
      <c r="A1642" s="1">
        <v>45777</v>
      </c>
      <c r="B1642" t="s">
        <v>1656</v>
      </c>
      <c r="C1642" t="s">
        <v>6266</v>
      </c>
      <c r="D1642" t="s">
        <v>7700</v>
      </c>
      <c r="E1642" t="s">
        <v>7702</v>
      </c>
      <c r="F1642" t="s">
        <v>7707</v>
      </c>
      <c r="G1642" t="s">
        <v>7715</v>
      </c>
      <c r="H1642" t="s">
        <v>7725</v>
      </c>
      <c r="I1642" t="s">
        <v>7744</v>
      </c>
      <c r="J1642">
        <v>18</v>
      </c>
      <c r="K1642">
        <v>1.08</v>
      </c>
      <c r="L1642">
        <v>0.109</v>
      </c>
      <c r="M1642">
        <v>17.32</v>
      </c>
      <c r="N1642">
        <v>13.51</v>
      </c>
      <c r="O1642">
        <v>3.81</v>
      </c>
      <c r="P1642" t="s">
        <v>7760</v>
      </c>
    </row>
    <row r="1643" spans="1:16" x14ac:dyDescent="0.25">
      <c r="A1643" s="1">
        <v>45639</v>
      </c>
      <c r="B1643" t="s">
        <v>1657</v>
      </c>
      <c r="C1643" t="s">
        <v>6330</v>
      </c>
      <c r="D1643" t="s">
        <v>7698</v>
      </c>
      <c r="E1643" t="s">
        <v>7701</v>
      </c>
      <c r="F1643" t="s">
        <v>7708</v>
      </c>
      <c r="G1643" t="s">
        <v>7720</v>
      </c>
      <c r="H1643" t="s">
        <v>7723</v>
      </c>
      <c r="I1643" t="s">
        <v>7730</v>
      </c>
      <c r="J1643">
        <v>20</v>
      </c>
      <c r="K1643">
        <v>2</v>
      </c>
      <c r="L1643">
        <v>2E-3</v>
      </c>
      <c r="M1643">
        <v>39.92</v>
      </c>
      <c r="N1643">
        <v>26.75</v>
      </c>
      <c r="O1643">
        <v>13.17</v>
      </c>
      <c r="P1643" t="s">
        <v>7761</v>
      </c>
    </row>
    <row r="1644" spans="1:16" x14ac:dyDescent="0.25">
      <c r="A1644" s="1">
        <v>45859</v>
      </c>
      <c r="B1644" t="s">
        <v>1658</v>
      </c>
      <c r="C1644" t="s">
        <v>6331</v>
      </c>
      <c r="D1644" t="s">
        <v>7700</v>
      </c>
      <c r="E1644" t="s">
        <v>7701</v>
      </c>
      <c r="F1644" t="s">
        <v>7708</v>
      </c>
      <c r="G1644" t="s">
        <v>7718</v>
      </c>
      <c r="H1644" t="s">
        <v>7725</v>
      </c>
      <c r="I1644" t="s">
        <v>7735</v>
      </c>
      <c r="J1644">
        <v>10</v>
      </c>
      <c r="K1644">
        <v>2.69</v>
      </c>
      <c r="L1644">
        <v>0</v>
      </c>
      <c r="M1644">
        <v>26.9</v>
      </c>
      <c r="N1644">
        <v>20.98</v>
      </c>
      <c r="O1644">
        <v>5.92</v>
      </c>
      <c r="P1644" t="s">
        <v>7758</v>
      </c>
    </row>
    <row r="1645" spans="1:16" x14ac:dyDescent="0.25">
      <c r="A1645" s="1">
        <v>45689</v>
      </c>
      <c r="B1645" t="s">
        <v>1659</v>
      </c>
      <c r="C1645" t="s">
        <v>5255</v>
      </c>
      <c r="D1645" t="s">
        <v>7700</v>
      </c>
      <c r="E1645" t="s">
        <v>7703</v>
      </c>
      <c r="F1645" t="s">
        <v>7709</v>
      </c>
      <c r="G1645" t="s">
        <v>7719</v>
      </c>
      <c r="H1645" t="s">
        <v>7725</v>
      </c>
      <c r="I1645" t="s">
        <v>7744</v>
      </c>
      <c r="J1645">
        <v>9</v>
      </c>
      <c r="K1645">
        <v>1.28</v>
      </c>
      <c r="L1645">
        <v>5.1999999999999998E-2</v>
      </c>
      <c r="M1645">
        <v>10.92</v>
      </c>
      <c r="N1645">
        <v>8.52</v>
      </c>
      <c r="O1645">
        <v>2.4</v>
      </c>
      <c r="P1645" t="s">
        <v>7759</v>
      </c>
    </row>
    <row r="1646" spans="1:16" x14ac:dyDescent="0.25">
      <c r="A1646" s="1">
        <v>45717</v>
      </c>
      <c r="B1646" t="s">
        <v>1660</v>
      </c>
      <c r="C1646" t="s">
        <v>6332</v>
      </c>
      <c r="D1646" t="s">
        <v>7700</v>
      </c>
      <c r="E1646" t="s">
        <v>7701</v>
      </c>
      <c r="F1646" t="s">
        <v>7704</v>
      </c>
      <c r="G1646" t="s">
        <v>7714</v>
      </c>
      <c r="H1646" t="s">
        <v>7726</v>
      </c>
      <c r="I1646" t="s">
        <v>7745</v>
      </c>
      <c r="J1646">
        <v>4</v>
      </c>
      <c r="K1646">
        <v>11.28</v>
      </c>
      <c r="L1646">
        <v>9.5000000000000001E-2</v>
      </c>
      <c r="M1646">
        <v>40.83</v>
      </c>
      <c r="N1646">
        <v>22.46</v>
      </c>
      <c r="O1646">
        <v>18.37</v>
      </c>
      <c r="P1646" t="s">
        <v>7759</v>
      </c>
    </row>
    <row r="1647" spans="1:16" x14ac:dyDescent="0.25">
      <c r="A1647" s="1">
        <v>45711</v>
      </c>
      <c r="B1647" t="s">
        <v>1661</v>
      </c>
      <c r="C1647" t="s">
        <v>6333</v>
      </c>
      <c r="D1647" t="s">
        <v>7700</v>
      </c>
      <c r="E1647" t="s">
        <v>7702</v>
      </c>
      <c r="F1647" t="s">
        <v>7706</v>
      </c>
      <c r="G1647" t="s">
        <v>7706</v>
      </c>
      <c r="H1647" t="s">
        <v>7725</v>
      </c>
      <c r="I1647" t="s">
        <v>7735</v>
      </c>
      <c r="J1647">
        <v>9</v>
      </c>
      <c r="K1647">
        <v>2.48</v>
      </c>
      <c r="L1647">
        <v>0.23400000000000001</v>
      </c>
      <c r="M1647">
        <v>17.100000000000001</v>
      </c>
      <c r="N1647">
        <v>13.34</v>
      </c>
      <c r="O1647">
        <v>3.76</v>
      </c>
      <c r="P1647" t="s">
        <v>7760</v>
      </c>
    </row>
    <row r="1648" spans="1:16" x14ac:dyDescent="0.25">
      <c r="A1648" s="1">
        <v>45303</v>
      </c>
      <c r="B1648" t="s">
        <v>1662</v>
      </c>
      <c r="C1648" t="s">
        <v>6334</v>
      </c>
      <c r="D1648" t="s">
        <v>7698</v>
      </c>
      <c r="E1648" t="s">
        <v>7702</v>
      </c>
      <c r="F1648" t="s">
        <v>7707</v>
      </c>
      <c r="G1648" t="s">
        <v>7722</v>
      </c>
      <c r="H1648" t="s">
        <v>7724</v>
      </c>
      <c r="I1648" t="s">
        <v>7752</v>
      </c>
      <c r="J1648">
        <v>9</v>
      </c>
      <c r="K1648">
        <v>1.94</v>
      </c>
      <c r="L1648">
        <v>0.187</v>
      </c>
      <c r="M1648">
        <v>14.19</v>
      </c>
      <c r="N1648">
        <v>9.93</v>
      </c>
      <c r="O1648">
        <v>4.26</v>
      </c>
      <c r="P1648" t="s">
        <v>7760</v>
      </c>
    </row>
    <row r="1649" spans="1:16" x14ac:dyDescent="0.25">
      <c r="A1649" s="1">
        <v>45914</v>
      </c>
      <c r="B1649" t="s">
        <v>1663</v>
      </c>
      <c r="C1649" t="s">
        <v>6335</v>
      </c>
      <c r="D1649" t="s">
        <v>7698</v>
      </c>
      <c r="E1649" t="s">
        <v>7702</v>
      </c>
      <c r="F1649" t="s">
        <v>7705</v>
      </c>
      <c r="G1649" t="s">
        <v>7721</v>
      </c>
      <c r="H1649" t="s">
        <v>7724</v>
      </c>
      <c r="I1649" t="s">
        <v>7752</v>
      </c>
      <c r="J1649">
        <v>8</v>
      </c>
      <c r="K1649">
        <v>1.92</v>
      </c>
      <c r="L1649">
        <v>2.4E-2</v>
      </c>
      <c r="M1649">
        <v>14.99</v>
      </c>
      <c r="N1649">
        <v>10.49</v>
      </c>
      <c r="O1649">
        <v>4.5</v>
      </c>
      <c r="P1649" t="s">
        <v>7759</v>
      </c>
    </row>
    <row r="1650" spans="1:16" x14ac:dyDescent="0.25">
      <c r="A1650" s="1">
        <v>45400</v>
      </c>
      <c r="B1650" t="s">
        <v>1664</v>
      </c>
      <c r="C1650" t="s">
        <v>6336</v>
      </c>
      <c r="D1650" t="s">
        <v>7700</v>
      </c>
      <c r="E1650" t="s">
        <v>7702</v>
      </c>
      <c r="F1650" t="s">
        <v>7709</v>
      </c>
      <c r="G1650" t="s">
        <v>7709</v>
      </c>
      <c r="H1650" t="s">
        <v>7726</v>
      </c>
      <c r="I1650" t="s">
        <v>7745</v>
      </c>
      <c r="J1650">
        <v>2</v>
      </c>
      <c r="K1650">
        <v>24.45</v>
      </c>
      <c r="L1650">
        <v>9.5000000000000001E-2</v>
      </c>
      <c r="M1650">
        <v>44.25</v>
      </c>
      <c r="N1650">
        <v>24.34</v>
      </c>
      <c r="O1650">
        <v>19.91</v>
      </c>
      <c r="P1650" t="s">
        <v>7759</v>
      </c>
    </row>
    <row r="1651" spans="1:16" x14ac:dyDescent="0.25">
      <c r="A1651" s="1">
        <v>45811</v>
      </c>
      <c r="B1651" t="s">
        <v>1665</v>
      </c>
      <c r="C1651" t="s">
        <v>6288</v>
      </c>
      <c r="D1651" t="s">
        <v>7698</v>
      </c>
      <c r="E1651" t="s">
        <v>7701</v>
      </c>
      <c r="F1651" t="s">
        <v>7705</v>
      </c>
      <c r="G1651" t="s">
        <v>7721</v>
      </c>
      <c r="H1651" t="s">
        <v>7729</v>
      </c>
      <c r="I1651" t="s">
        <v>7742</v>
      </c>
      <c r="J1651">
        <v>2</v>
      </c>
      <c r="K1651">
        <v>1.5</v>
      </c>
      <c r="L1651">
        <v>5.7000000000000002E-2</v>
      </c>
      <c r="M1651">
        <v>2.83</v>
      </c>
      <c r="N1651">
        <v>2.04</v>
      </c>
      <c r="O1651">
        <v>0.79</v>
      </c>
      <c r="P1651" t="s">
        <v>7757</v>
      </c>
    </row>
    <row r="1652" spans="1:16" x14ac:dyDescent="0.25">
      <c r="A1652" s="1">
        <v>45331</v>
      </c>
      <c r="B1652" t="s">
        <v>1666</v>
      </c>
      <c r="C1652" t="s">
        <v>6194</v>
      </c>
      <c r="D1652" t="s">
        <v>7698</v>
      </c>
      <c r="E1652" t="s">
        <v>7701</v>
      </c>
      <c r="F1652" t="s">
        <v>7704</v>
      </c>
      <c r="G1652" t="s">
        <v>7704</v>
      </c>
      <c r="H1652" t="s">
        <v>7724</v>
      </c>
      <c r="I1652" t="s">
        <v>7751</v>
      </c>
      <c r="J1652">
        <v>14</v>
      </c>
      <c r="K1652">
        <v>2.77</v>
      </c>
      <c r="L1652">
        <v>0.124</v>
      </c>
      <c r="M1652">
        <v>33.97</v>
      </c>
      <c r="N1652">
        <v>23.78</v>
      </c>
      <c r="O1652">
        <v>10.19</v>
      </c>
      <c r="P1652" t="s">
        <v>7757</v>
      </c>
    </row>
    <row r="1653" spans="1:16" x14ac:dyDescent="0.25">
      <c r="A1653" s="1">
        <v>45413</v>
      </c>
      <c r="B1653" t="s">
        <v>1667</v>
      </c>
      <c r="C1653" t="s">
        <v>6337</v>
      </c>
      <c r="D1653" t="s">
        <v>7700</v>
      </c>
      <c r="E1653" t="s">
        <v>7702</v>
      </c>
      <c r="F1653" t="s">
        <v>7707</v>
      </c>
      <c r="G1653" t="s">
        <v>7717</v>
      </c>
      <c r="H1653" t="s">
        <v>7725</v>
      </c>
      <c r="I1653" t="s">
        <v>7735</v>
      </c>
      <c r="J1653">
        <v>2</v>
      </c>
      <c r="K1653">
        <v>1.62</v>
      </c>
      <c r="L1653">
        <v>7.4999999999999997E-2</v>
      </c>
      <c r="M1653">
        <v>3</v>
      </c>
      <c r="N1653">
        <v>2.34</v>
      </c>
      <c r="O1653">
        <v>0.66</v>
      </c>
      <c r="P1653" t="s">
        <v>7760</v>
      </c>
    </row>
    <row r="1654" spans="1:16" x14ac:dyDescent="0.25">
      <c r="A1654" s="1">
        <v>45452</v>
      </c>
      <c r="B1654" t="s">
        <v>1668</v>
      </c>
      <c r="C1654" t="s">
        <v>6338</v>
      </c>
      <c r="D1654" t="s">
        <v>7699</v>
      </c>
      <c r="E1654" t="s">
        <v>7702</v>
      </c>
      <c r="F1654" t="s">
        <v>7708</v>
      </c>
      <c r="G1654" t="s">
        <v>7713</v>
      </c>
      <c r="H1654" t="s">
        <v>7725</v>
      </c>
      <c r="I1654" t="s">
        <v>7744</v>
      </c>
      <c r="J1654">
        <v>17</v>
      </c>
      <c r="K1654">
        <v>1.48</v>
      </c>
      <c r="L1654">
        <v>1.7000000000000001E-2</v>
      </c>
      <c r="M1654">
        <v>24.73</v>
      </c>
      <c r="N1654">
        <v>19.29</v>
      </c>
      <c r="O1654">
        <v>5.44</v>
      </c>
      <c r="P1654" t="s">
        <v>7760</v>
      </c>
    </row>
    <row r="1655" spans="1:16" x14ac:dyDescent="0.25">
      <c r="A1655" s="1">
        <v>45322</v>
      </c>
      <c r="B1655" t="s">
        <v>1669</v>
      </c>
      <c r="C1655" t="s">
        <v>5907</v>
      </c>
      <c r="D1655" t="s">
        <v>7700</v>
      </c>
      <c r="E1655" t="s">
        <v>7701</v>
      </c>
      <c r="F1655" t="s">
        <v>7708</v>
      </c>
      <c r="G1655" t="s">
        <v>7718</v>
      </c>
      <c r="H1655" t="s">
        <v>7723</v>
      </c>
      <c r="I1655" t="s">
        <v>7746</v>
      </c>
      <c r="J1655">
        <v>1</v>
      </c>
      <c r="K1655">
        <v>1.76</v>
      </c>
      <c r="L1655">
        <v>0.13900000000000001</v>
      </c>
      <c r="M1655">
        <v>1.52</v>
      </c>
      <c r="N1655">
        <v>1.02</v>
      </c>
      <c r="O1655">
        <v>0.5</v>
      </c>
      <c r="P1655" t="s">
        <v>7760</v>
      </c>
    </row>
    <row r="1656" spans="1:16" x14ac:dyDescent="0.25">
      <c r="A1656" s="1">
        <v>45670</v>
      </c>
      <c r="B1656" t="s">
        <v>1670</v>
      </c>
      <c r="C1656" t="s">
        <v>6066</v>
      </c>
      <c r="D1656" t="s">
        <v>7698</v>
      </c>
      <c r="E1656" t="s">
        <v>7702</v>
      </c>
      <c r="F1656" t="s">
        <v>7708</v>
      </c>
      <c r="G1656" t="s">
        <v>7716</v>
      </c>
      <c r="H1656" t="s">
        <v>7727</v>
      </c>
      <c r="I1656" t="s">
        <v>7734</v>
      </c>
      <c r="J1656">
        <v>13</v>
      </c>
      <c r="K1656">
        <v>1.81</v>
      </c>
      <c r="L1656">
        <v>7.9000000000000001E-2</v>
      </c>
      <c r="M1656">
        <v>21.67</v>
      </c>
      <c r="N1656">
        <v>16.25</v>
      </c>
      <c r="O1656">
        <v>5.42</v>
      </c>
      <c r="P1656" t="s">
        <v>7760</v>
      </c>
    </row>
    <row r="1657" spans="1:16" x14ac:dyDescent="0.25">
      <c r="A1657" s="1">
        <v>45600</v>
      </c>
      <c r="B1657" t="s">
        <v>1671</v>
      </c>
      <c r="C1657" t="s">
        <v>5431</v>
      </c>
      <c r="D1657" t="s">
        <v>7700</v>
      </c>
      <c r="E1657" t="s">
        <v>7702</v>
      </c>
      <c r="F1657" t="s">
        <v>7707</v>
      </c>
      <c r="G1657" t="s">
        <v>7712</v>
      </c>
      <c r="H1657" t="s">
        <v>7725</v>
      </c>
      <c r="I1657" t="s">
        <v>7744</v>
      </c>
      <c r="J1657">
        <v>7</v>
      </c>
      <c r="K1657">
        <v>1.63</v>
      </c>
      <c r="L1657">
        <v>0.125</v>
      </c>
      <c r="M1657">
        <v>9.98</v>
      </c>
      <c r="N1657">
        <v>7.78</v>
      </c>
      <c r="O1657">
        <v>2.2000000000000002</v>
      </c>
      <c r="P1657" t="s">
        <v>7757</v>
      </c>
    </row>
    <row r="1658" spans="1:16" x14ac:dyDescent="0.25">
      <c r="A1658" s="1">
        <v>45552</v>
      </c>
      <c r="B1658" t="s">
        <v>1672</v>
      </c>
      <c r="C1658" t="s">
        <v>6339</v>
      </c>
      <c r="D1658" t="s">
        <v>7700</v>
      </c>
      <c r="E1658" t="s">
        <v>7702</v>
      </c>
      <c r="F1658" t="s">
        <v>7705</v>
      </c>
      <c r="G1658" t="s">
        <v>7711</v>
      </c>
      <c r="H1658" t="s">
        <v>7723</v>
      </c>
      <c r="I1658" t="s">
        <v>7746</v>
      </c>
      <c r="J1658">
        <v>12</v>
      </c>
      <c r="K1658">
        <v>2.09</v>
      </c>
      <c r="L1658">
        <v>0.20200000000000001</v>
      </c>
      <c r="M1658">
        <v>20.010000000000002</v>
      </c>
      <c r="N1658">
        <v>13.41</v>
      </c>
      <c r="O1658">
        <v>6.6</v>
      </c>
      <c r="P1658" t="s">
        <v>7757</v>
      </c>
    </row>
    <row r="1659" spans="1:16" x14ac:dyDescent="0.25">
      <c r="A1659" s="1">
        <v>45695</v>
      </c>
      <c r="B1659" t="s">
        <v>1673</v>
      </c>
      <c r="C1659" t="s">
        <v>6340</v>
      </c>
      <c r="D1659" t="s">
        <v>7698</v>
      </c>
      <c r="E1659" t="s">
        <v>7702</v>
      </c>
      <c r="F1659" t="s">
        <v>7709</v>
      </c>
      <c r="G1659" t="s">
        <v>7706</v>
      </c>
      <c r="H1659" t="s">
        <v>7726</v>
      </c>
      <c r="I1659" t="s">
        <v>7756</v>
      </c>
      <c r="J1659">
        <v>3</v>
      </c>
      <c r="K1659">
        <v>14.5</v>
      </c>
      <c r="L1659">
        <v>8.3000000000000004E-2</v>
      </c>
      <c r="M1659">
        <v>39.89</v>
      </c>
      <c r="N1659">
        <v>21.94</v>
      </c>
      <c r="O1659">
        <v>17.95</v>
      </c>
      <c r="P1659" t="s">
        <v>7757</v>
      </c>
    </row>
    <row r="1660" spans="1:16" x14ac:dyDescent="0.25">
      <c r="A1660" s="1">
        <v>45624</v>
      </c>
      <c r="B1660" t="s">
        <v>1674</v>
      </c>
      <c r="C1660" t="s">
        <v>6341</v>
      </c>
      <c r="D1660" t="s">
        <v>7700</v>
      </c>
      <c r="E1660" t="s">
        <v>7702</v>
      </c>
      <c r="F1660" t="s">
        <v>7707</v>
      </c>
      <c r="G1660" t="s">
        <v>7717</v>
      </c>
      <c r="H1660" t="s">
        <v>7729</v>
      </c>
      <c r="I1660" t="s">
        <v>7742</v>
      </c>
      <c r="J1660">
        <v>20</v>
      </c>
      <c r="K1660">
        <v>1.89</v>
      </c>
      <c r="L1660">
        <v>8.6999999999999994E-2</v>
      </c>
      <c r="M1660">
        <v>34.51</v>
      </c>
      <c r="N1660">
        <v>24.85</v>
      </c>
      <c r="O1660">
        <v>9.66</v>
      </c>
      <c r="P1660" t="s">
        <v>7757</v>
      </c>
    </row>
    <row r="1661" spans="1:16" x14ac:dyDescent="0.25">
      <c r="A1661" s="1">
        <v>45440</v>
      </c>
      <c r="B1661" t="s">
        <v>1675</v>
      </c>
      <c r="C1661" t="s">
        <v>6342</v>
      </c>
      <c r="D1661" t="s">
        <v>7698</v>
      </c>
      <c r="E1661" t="s">
        <v>7702</v>
      </c>
      <c r="F1661" t="s">
        <v>7709</v>
      </c>
      <c r="G1661" t="s">
        <v>7709</v>
      </c>
      <c r="H1661" t="s">
        <v>7725</v>
      </c>
      <c r="I1661" t="s">
        <v>7744</v>
      </c>
      <c r="J1661">
        <v>12</v>
      </c>
      <c r="K1661">
        <v>2.83</v>
      </c>
      <c r="L1661">
        <v>0.20699999999999999</v>
      </c>
      <c r="M1661">
        <v>26.93</v>
      </c>
      <c r="N1661">
        <v>21.01</v>
      </c>
      <c r="O1661">
        <v>5.92</v>
      </c>
      <c r="P1661" t="s">
        <v>7761</v>
      </c>
    </row>
    <row r="1662" spans="1:16" x14ac:dyDescent="0.25">
      <c r="A1662" s="1">
        <v>45738</v>
      </c>
      <c r="B1662" t="s">
        <v>1676</v>
      </c>
      <c r="C1662" t="s">
        <v>6343</v>
      </c>
      <c r="D1662" t="s">
        <v>7700</v>
      </c>
      <c r="E1662" t="s">
        <v>7702</v>
      </c>
      <c r="F1662" t="s">
        <v>7704</v>
      </c>
      <c r="G1662" t="s">
        <v>7710</v>
      </c>
      <c r="H1662" t="s">
        <v>7725</v>
      </c>
      <c r="I1662" t="s">
        <v>7735</v>
      </c>
      <c r="J1662">
        <v>15</v>
      </c>
      <c r="K1662">
        <v>2.0299999999999998</v>
      </c>
      <c r="L1662">
        <v>9.7000000000000003E-2</v>
      </c>
      <c r="M1662">
        <v>27.5</v>
      </c>
      <c r="N1662">
        <v>21.45</v>
      </c>
      <c r="O1662">
        <v>6.05</v>
      </c>
      <c r="P1662" t="s">
        <v>7761</v>
      </c>
    </row>
    <row r="1663" spans="1:16" x14ac:dyDescent="0.25">
      <c r="A1663" s="1">
        <v>45553</v>
      </c>
      <c r="B1663" t="s">
        <v>1677</v>
      </c>
      <c r="C1663" t="s">
        <v>5575</v>
      </c>
      <c r="D1663" t="s">
        <v>7700</v>
      </c>
      <c r="E1663" t="s">
        <v>7702</v>
      </c>
      <c r="F1663" t="s">
        <v>7709</v>
      </c>
      <c r="G1663" t="s">
        <v>7719</v>
      </c>
      <c r="H1663" t="s">
        <v>7725</v>
      </c>
      <c r="I1663" t="s">
        <v>7744</v>
      </c>
      <c r="J1663">
        <v>5</v>
      </c>
      <c r="K1663">
        <v>2.8</v>
      </c>
      <c r="L1663">
        <v>0.10100000000000001</v>
      </c>
      <c r="M1663">
        <v>12.59</v>
      </c>
      <c r="N1663">
        <v>9.82</v>
      </c>
      <c r="O1663">
        <v>2.77</v>
      </c>
      <c r="P1663" t="s">
        <v>7757</v>
      </c>
    </row>
    <row r="1664" spans="1:16" x14ac:dyDescent="0.25">
      <c r="A1664" s="1">
        <v>45673</v>
      </c>
      <c r="B1664" t="s">
        <v>1678</v>
      </c>
      <c r="C1664" t="s">
        <v>6344</v>
      </c>
      <c r="D1664" t="s">
        <v>7700</v>
      </c>
      <c r="E1664" t="s">
        <v>7702</v>
      </c>
      <c r="F1664" t="s">
        <v>7704</v>
      </c>
      <c r="G1664" t="s">
        <v>7704</v>
      </c>
      <c r="H1664" t="s">
        <v>7725</v>
      </c>
      <c r="I1664" t="s">
        <v>7735</v>
      </c>
      <c r="J1664">
        <v>7</v>
      </c>
      <c r="K1664">
        <v>2.2400000000000002</v>
      </c>
      <c r="L1664">
        <v>8.0000000000000002E-3</v>
      </c>
      <c r="M1664">
        <v>15.55</v>
      </c>
      <c r="N1664">
        <v>12.13</v>
      </c>
      <c r="O1664">
        <v>3.42</v>
      </c>
      <c r="P1664" t="s">
        <v>7760</v>
      </c>
    </row>
    <row r="1665" spans="1:16" x14ac:dyDescent="0.25">
      <c r="A1665" s="1">
        <v>45333</v>
      </c>
      <c r="B1665" t="s">
        <v>1679</v>
      </c>
      <c r="C1665" t="s">
        <v>6011</v>
      </c>
      <c r="D1665" t="s">
        <v>7698</v>
      </c>
      <c r="E1665" t="s">
        <v>7703</v>
      </c>
      <c r="F1665" t="s">
        <v>7708</v>
      </c>
      <c r="G1665" t="s">
        <v>7720</v>
      </c>
      <c r="H1665" t="s">
        <v>7723</v>
      </c>
      <c r="I1665" t="s">
        <v>7730</v>
      </c>
      <c r="J1665">
        <v>3</v>
      </c>
      <c r="K1665">
        <v>1.86</v>
      </c>
      <c r="L1665">
        <v>0.104</v>
      </c>
      <c r="M1665">
        <v>5</v>
      </c>
      <c r="N1665">
        <v>3.35</v>
      </c>
      <c r="O1665">
        <v>1.65</v>
      </c>
      <c r="P1665" t="s">
        <v>7761</v>
      </c>
    </row>
    <row r="1666" spans="1:16" x14ac:dyDescent="0.25">
      <c r="A1666" s="1">
        <v>45635</v>
      </c>
      <c r="B1666" t="s">
        <v>1680</v>
      </c>
      <c r="C1666" t="s">
        <v>6345</v>
      </c>
      <c r="D1666" t="s">
        <v>7698</v>
      </c>
      <c r="E1666" t="s">
        <v>7701</v>
      </c>
      <c r="F1666" t="s">
        <v>7706</v>
      </c>
      <c r="G1666" t="s">
        <v>7706</v>
      </c>
      <c r="H1666" t="s">
        <v>7727</v>
      </c>
      <c r="I1666" t="s">
        <v>7741</v>
      </c>
      <c r="J1666">
        <v>18</v>
      </c>
      <c r="K1666">
        <v>2.0099999999999998</v>
      </c>
      <c r="L1666">
        <v>0.247</v>
      </c>
      <c r="M1666">
        <v>27.24</v>
      </c>
      <c r="N1666">
        <v>20.43</v>
      </c>
      <c r="O1666">
        <v>6.81</v>
      </c>
      <c r="P1666" t="s">
        <v>7761</v>
      </c>
    </row>
    <row r="1667" spans="1:16" x14ac:dyDescent="0.25">
      <c r="A1667" s="1">
        <v>45777</v>
      </c>
      <c r="B1667" t="s">
        <v>1681</v>
      </c>
      <c r="C1667" t="s">
        <v>6346</v>
      </c>
      <c r="D1667" t="s">
        <v>7700</v>
      </c>
      <c r="E1667" t="s">
        <v>7701</v>
      </c>
      <c r="F1667" t="s">
        <v>7708</v>
      </c>
      <c r="G1667" t="s">
        <v>7720</v>
      </c>
      <c r="H1667" t="s">
        <v>7727</v>
      </c>
      <c r="I1667" t="s">
        <v>7734</v>
      </c>
      <c r="J1667">
        <v>16</v>
      </c>
      <c r="K1667">
        <v>1.49</v>
      </c>
      <c r="L1667">
        <v>5.8000000000000003E-2</v>
      </c>
      <c r="M1667">
        <v>22.46</v>
      </c>
      <c r="N1667">
        <v>16.84</v>
      </c>
      <c r="O1667">
        <v>5.62</v>
      </c>
      <c r="P1667" t="s">
        <v>7760</v>
      </c>
    </row>
    <row r="1668" spans="1:16" x14ac:dyDescent="0.25">
      <c r="A1668" s="1">
        <v>45446</v>
      </c>
      <c r="B1668" t="s">
        <v>1682</v>
      </c>
      <c r="C1668" t="s">
        <v>6347</v>
      </c>
      <c r="D1668" t="s">
        <v>7700</v>
      </c>
      <c r="E1668" t="s">
        <v>7702</v>
      </c>
      <c r="F1668" t="s">
        <v>7706</v>
      </c>
      <c r="G1668" t="s">
        <v>7706</v>
      </c>
      <c r="H1668" t="s">
        <v>7723</v>
      </c>
      <c r="I1668" t="s">
        <v>7730</v>
      </c>
      <c r="J1668">
        <v>11</v>
      </c>
      <c r="K1668">
        <v>1.9</v>
      </c>
      <c r="L1668">
        <v>7.1999999999999995E-2</v>
      </c>
      <c r="M1668">
        <v>19.399999999999999</v>
      </c>
      <c r="N1668">
        <v>13</v>
      </c>
      <c r="O1668">
        <v>6.4</v>
      </c>
      <c r="P1668" t="s">
        <v>7760</v>
      </c>
    </row>
    <row r="1669" spans="1:16" x14ac:dyDescent="0.25">
      <c r="A1669" s="1">
        <v>45330</v>
      </c>
      <c r="B1669" t="s">
        <v>1683</v>
      </c>
      <c r="C1669" t="s">
        <v>6101</v>
      </c>
      <c r="D1669" t="s">
        <v>7698</v>
      </c>
      <c r="E1669" t="s">
        <v>7702</v>
      </c>
      <c r="F1669" t="s">
        <v>7709</v>
      </c>
      <c r="G1669" t="s">
        <v>7709</v>
      </c>
      <c r="H1669" t="s">
        <v>7729</v>
      </c>
      <c r="I1669" t="s">
        <v>7737</v>
      </c>
      <c r="J1669">
        <v>15</v>
      </c>
      <c r="K1669">
        <v>2.39</v>
      </c>
      <c r="L1669">
        <v>2.1000000000000001E-2</v>
      </c>
      <c r="M1669">
        <v>35.1</v>
      </c>
      <c r="N1669">
        <v>25.27</v>
      </c>
      <c r="O1669">
        <v>9.83</v>
      </c>
      <c r="P1669" t="s">
        <v>7761</v>
      </c>
    </row>
    <row r="1670" spans="1:16" x14ac:dyDescent="0.25">
      <c r="A1670" s="1">
        <v>45353</v>
      </c>
      <c r="B1670" t="s">
        <v>1684</v>
      </c>
      <c r="C1670" t="s">
        <v>6348</v>
      </c>
      <c r="D1670" t="s">
        <v>7700</v>
      </c>
      <c r="E1670" t="s">
        <v>7701</v>
      </c>
      <c r="F1670" t="s">
        <v>7708</v>
      </c>
      <c r="G1670" t="s">
        <v>7720</v>
      </c>
      <c r="H1670" t="s">
        <v>7727</v>
      </c>
      <c r="I1670" t="s">
        <v>7738</v>
      </c>
      <c r="J1670">
        <v>3</v>
      </c>
      <c r="K1670">
        <v>2.0299999999999998</v>
      </c>
      <c r="L1670">
        <v>5.3999999999999999E-2</v>
      </c>
      <c r="M1670">
        <v>5.76</v>
      </c>
      <c r="N1670">
        <v>4.32</v>
      </c>
      <c r="O1670">
        <v>1.44</v>
      </c>
      <c r="P1670" t="s">
        <v>7761</v>
      </c>
    </row>
    <row r="1671" spans="1:16" x14ac:dyDescent="0.25">
      <c r="A1671" s="1">
        <v>45662</v>
      </c>
      <c r="B1671" t="s">
        <v>1685</v>
      </c>
      <c r="C1671" t="s">
        <v>6349</v>
      </c>
      <c r="D1671" t="s">
        <v>7699</v>
      </c>
      <c r="E1671" t="s">
        <v>7701</v>
      </c>
      <c r="F1671" t="s">
        <v>7709</v>
      </c>
      <c r="G1671" t="s">
        <v>7719</v>
      </c>
      <c r="H1671" t="s">
        <v>7724</v>
      </c>
      <c r="I1671" t="s">
        <v>7747</v>
      </c>
      <c r="J1671">
        <v>6</v>
      </c>
      <c r="K1671">
        <v>2.69</v>
      </c>
      <c r="L1671">
        <v>0.19600000000000001</v>
      </c>
      <c r="M1671">
        <v>12.98</v>
      </c>
      <c r="N1671">
        <v>9.09</v>
      </c>
      <c r="O1671">
        <v>3.89</v>
      </c>
      <c r="P1671" t="s">
        <v>7761</v>
      </c>
    </row>
    <row r="1672" spans="1:16" x14ac:dyDescent="0.25">
      <c r="A1672" s="1">
        <v>45298</v>
      </c>
      <c r="B1672" t="s">
        <v>1686</v>
      </c>
      <c r="C1672" t="s">
        <v>6350</v>
      </c>
      <c r="D1672" t="s">
        <v>7699</v>
      </c>
      <c r="E1672" t="s">
        <v>7702</v>
      </c>
      <c r="F1672" t="s">
        <v>7705</v>
      </c>
      <c r="G1672" t="s">
        <v>7711</v>
      </c>
      <c r="H1672" t="s">
        <v>7726</v>
      </c>
      <c r="I1672" t="s">
        <v>7733</v>
      </c>
      <c r="J1672">
        <v>16</v>
      </c>
      <c r="K1672">
        <v>17.38</v>
      </c>
      <c r="L1672">
        <v>2.5000000000000001E-2</v>
      </c>
      <c r="M1672">
        <v>271.13</v>
      </c>
      <c r="N1672">
        <v>149.12</v>
      </c>
      <c r="O1672">
        <v>122.01</v>
      </c>
      <c r="P1672" t="s">
        <v>7760</v>
      </c>
    </row>
    <row r="1673" spans="1:16" x14ac:dyDescent="0.25">
      <c r="A1673" s="1">
        <v>45724</v>
      </c>
      <c r="B1673" t="s">
        <v>1687</v>
      </c>
      <c r="C1673" t="s">
        <v>6351</v>
      </c>
      <c r="D1673" t="s">
        <v>7700</v>
      </c>
      <c r="E1673" t="s">
        <v>7701</v>
      </c>
      <c r="F1673" t="s">
        <v>7704</v>
      </c>
      <c r="G1673" t="s">
        <v>7710</v>
      </c>
      <c r="H1673" t="s">
        <v>7726</v>
      </c>
      <c r="I1673" t="s">
        <v>7745</v>
      </c>
      <c r="J1673">
        <v>9</v>
      </c>
      <c r="K1673">
        <v>24.4</v>
      </c>
      <c r="L1673">
        <v>0</v>
      </c>
      <c r="M1673">
        <v>219.6</v>
      </c>
      <c r="N1673">
        <v>120.78</v>
      </c>
      <c r="O1673">
        <v>98.82</v>
      </c>
      <c r="P1673" t="s">
        <v>7757</v>
      </c>
    </row>
    <row r="1674" spans="1:16" x14ac:dyDescent="0.25">
      <c r="A1674" s="1">
        <v>45724</v>
      </c>
      <c r="B1674" t="s">
        <v>1688</v>
      </c>
      <c r="C1674" t="s">
        <v>6352</v>
      </c>
      <c r="D1674" t="s">
        <v>7699</v>
      </c>
      <c r="E1674" t="s">
        <v>7702</v>
      </c>
      <c r="F1674" t="s">
        <v>7706</v>
      </c>
      <c r="G1674" t="s">
        <v>7706</v>
      </c>
      <c r="H1674" t="s">
        <v>7727</v>
      </c>
      <c r="I1674" t="s">
        <v>7734</v>
      </c>
      <c r="J1674">
        <v>7</v>
      </c>
      <c r="K1674">
        <v>1.79</v>
      </c>
      <c r="L1674">
        <v>0</v>
      </c>
      <c r="M1674">
        <v>12.53</v>
      </c>
      <c r="N1674">
        <v>9.4</v>
      </c>
      <c r="O1674">
        <v>3.13</v>
      </c>
      <c r="P1674" t="s">
        <v>7760</v>
      </c>
    </row>
    <row r="1675" spans="1:16" x14ac:dyDescent="0.25">
      <c r="A1675" s="1">
        <v>45806</v>
      </c>
      <c r="B1675" t="s">
        <v>1689</v>
      </c>
      <c r="C1675" t="s">
        <v>5696</v>
      </c>
      <c r="D1675" t="s">
        <v>7700</v>
      </c>
      <c r="E1675" t="s">
        <v>7701</v>
      </c>
      <c r="F1675" t="s">
        <v>7705</v>
      </c>
      <c r="G1675" t="s">
        <v>7711</v>
      </c>
      <c r="H1675" t="s">
        <v>7727</v>
      </c>
      <c r="I1675" t="s">
        <v>7743</v>
      </c>
      <c r="J1675">
        <v>20</v>
      </c>
      <c r="K1675">
        <v>2</v>
      </c>
      <c r="L1675">
        <v>0.14299999999999999</v>
      </c>
      <c r="M1675">
        <v>34.28</v>
      </c>
      <c r="N1675">
        <v>25.71</v>
      </c>
      <c r="O1675">
        <v>8.57</v>
      </c>
      <c r="P1675" t="s">
        <v>7757</v>
      </c>
    </row>
    <row r="1676" spans="1:16" x14ac:dyDescent="0.25">
      <c r="A1676" s="1">
        <v>45763</v>
      </c>
      <c r="B1676" t="s">
        <v>1690</v>
      </c>
      <c r="C1676" t="s">
        <v>6353</v>
      </c>
      <c r="D1676" t="s">
        <v>7700</v>
      </c>
      <c r="E1676" t="s">
        <v>7703</v>
      </c>
      <c r="F1676" t="s">
        <v>7706</v>
      </c>
      <c r="G1676" t="s">
        <v>7706</v>
      </c>
      <c r="H1676" t="s">
        <v>7729</v>
      </c>
      <c r="I1676" t="s">
        <v>7742</v>
      </c>
      <c r="J1676">
        <v>8</v>
      </c>
      <c r="K1676">
        <v>2.59</v>
      </c>
      <c r="L1676">
        <v>0.16600000000000001</v>
      </c>
      <c r="M1676">
        <v>17.28</v>
      </c>
      <c r="N1676">
        <v>12.44</v>
      </c>
      <c r="O1676">
        <v>4.84</v>
      </c>
      <c r="P1676" t="s">
        <v>7757</v>
      </c>
    </row>
    <row r="1677" spans="1:16" x14ac:dyDescent="0.25">
      <c r="A1677" s="1">
        <v>45648</v>
      </c>
      <c r="B1677" t="s">
        <v>1691</v>
      </c>
      <c r="C1677" t="s">
        <v>6354</v>
      </c>
      <c r="D1677" t="s">
        <v>7700</v>
      </c>
      <c r="E1677" t="s">
        <v>7702</v>
      </c>
      <c r="F1677" t="s">
        <v>7709</v>
      </c>
      <c r="G1677" t="s">
        <v>7709</v>
      </c>
      <c r="H1677" t="s">
        <v>7729</v>
      </c>
      <c r="I1677" t="s">
        <v>7749</v>
      </c>
      <c r="J1677">
        <v>19</v>
      </c>
      <c r="K1677">
        <v>1.31</v>
      </c>
      <c r="L1677">
        <v>0.04</v>
      </c>
      <c r="M1677">
        <v>23.89</v>
      </c>
      <c r="N1677">
        <v>17.2</v>
      </c>
      <c r="O1677">
        <v>6.69</v>
      </c>
      <c r="P1677" t="s">
        <v>7758</v>
      </c>
    </row>
    <row r="1678" spans="1:16" x14ac:dyDescent="0.25">
      <c r="A1678" s="1">
        <v>45435</v>
      </c>
      <c r="B1678" t="s">
        <v>1692</v>
      </c>
      <c r="C1678" t="s">
        <v>5795</v>
      </c>
      <c r="D1678" t="s">
        <v>7700</v>
      </c>
      <c r="E1678" t="s">
        <v>7701</v>
      </c>
      <c r="F1678" t="s">
        <v>7707</v>
      </c>
      <c r="G1678" t="s">
        <v>7712</v>
      </c>
      <c r="H1678" t="s">
        <v>7725</v>
      </c>
      <c r="I1678" t="s">
        <v>7744</v>
      </c>
      <c r="J1678">
        <v>9</v>
      </c>
      <c r="K1678">
        <v>2.85</v>
      </c>
      <c r="L1678">
        <v>7.6999999999999999E-2</v>
      </c>
      <c r="M1678">
        <v>23.67</v>
      </c>
      <c r="N1678">
        <v>18.46</v>
      </c>
      <c r="O1678">
        <v>5.21</v>
      </c>
      <c r="P1678" t="s">
        <v>7757</v>
      </c>
    </row>
    <row r="1679" spans="1:16" x14ac:dyDescent="0.25">
      <c r="A1679" s="1">
        <v>45304</v>
      </c>
      <c r="B1679" t="s">
        <v>1693</v>
      </c>
      <c r="C1679" t="s">
        <v>6355</v>
      </c>
      <c r="D1679" t="s">
        <v>7698</v>
      </c>
      <c r="E1679" t="s">
        <v>7702</v>
      </c>
      <c r="F1679" t="s">
        <v>7704</v>
      </c>
      <c r="G1679" t="s">
        <v>7710</v>
      </c>
      <c r="H1679" t="s">
        <v>7724</v>
      </c>
      <c r="I1679" t="s">
        <v>7752</v>
      </c>
      <c r="J1679">
        <v>15</v>
      </c>
      <c r="K1679">
        <v>2.0499999999999998</v>
      </c>
      <c r="L1679">
        <v>0</v>
      </c>
      <c r="M1679">
        <v>30.75</v>
      </c>
      <c r="N1679">
        <v>21.53</v>
      </c>
      <c r="O1679">
        <v>9.2200000000000006</v>
      </c>
      <c r="P1679" t="s">
        <v>7759</v>
      </c>
    </row>
    <row r="1680" spans="1:16" x14ac:dyDescent="0.25">
      <c r="A1680" s="1">
        <v>45595</v>
      </c>
      <c r="B1680" t="s">
        <v>1694</v>
      </c>
      <c r="C1680" t="s">
        <v>6356</v>
      </c>
      <c r="D1680" t="s">
        <v>7699</v>
      </c>
      <c r="E1680" t="s">
        <v>7702</v>
      </c>
      <c r="F1680" t="s">
        <v>7709</v>
      </c>
      <c r="G1680" t="s">
        <v>7719</v>
      </c>
      <c r="H1680" t="s">
        <v>7726</v>
      </c>
      <c r="I1680" t="s">
        <v>7748</v>
      </c>
      <c r="J1680">
        <v>20</v>
      </c>
      <c r="K1680">
        <v>16.09</v>
      </c>
      <c r="L1680">
        <v>0</v>
      </c>
      <c r="M1680">
        <v>321.8</v>
      </c>
      <c r="N1680">
        <v>176.99</v>
      </c>
      <c r="O1680">
        <v>144.81</v>
      </c>
      <c r="P1680" t="s">
        <v>7758</v>
      </c>
    </row>
    <row r="1681" spans="1:16" x14ac:dyDescent="0.25">
      <c r="A1681" s="1">
        <v>45906</v>
      </c>
      <c r="B1681" t="s">
        <v>1695</v>
      </c>
      <c r="C1681" t="s">
        <v>5123</v>
      </c>
      <c r="D1681" t="s">
        <v>7700</v>
      </c>
      <c r="E1681" t="s">
        <v>7702</v>
      </c>
      <c r="F1681" t="s">
        <v>7709</v>
      </c>
      <c r="G1681" t="s">
        <v>7709</v>
      </c>
      <c r="H1681" t="s">
        <v>7723</v>
      </c>
      <c r="I1681" t="s">
        <v>7730</v>
      </c>
      <c r="J1681">
        <v>14</v>
      </c>
      <c r="K1681">
        <v>1.0900000000000001</v>
      </c>
      <c r="L1681">
        <v>1.6E-2</v>
      </c>
      <c r="M1681">
        <v>15.02</v>
      </c>
      <c r="N1681">
        <v>10.06</v>
      </c>
      <c r="O1681">
        <v>4.96</v>
      </c>
      <c r="P1681" t="s">
        <v>7760</v>
      </c>
    </row>
    <row r="1682" spans="1:16" x14ac:dyDescent="0.25">
      <c r="A1682" s="1">
        <v>45658</v>
      </c>
      <c r="B1682" t="s">
        <v>1696</v>
      </c>
      <c r="C1682" t="s">
        <v>6357</v>
      </c>
      <c r="D1682" t="s">
        <v>7698</v>
      </c>
      <c r="E1682" t="s">
        <v>7702</v>
      </c>
      <c r="F1682" t="s">
        <v>7704</v>
      </c>
      <c r="G1682" t="s">
        <v>7714</v>
      </c>
      <c r="H1682" t="s">
        <v>7725</v>
      </c>
      <c r="I1682" t="s">
        <v>7735</v>
      </c>
      <c r="J1682">
        <v>7</v>
      </c>
      <c r="K1682">
        <v>2.83</v>
      </c>
      <c r="L1682">
        <v>0.121</v>
      </c>
      <c r="M1682">
        <v>17.41</v>
      </c>
      <c r="N1682">
        <v>13.58</v>
      </c>
      <c r="O1682">
        <v>3.83</v>
      </c>
      <c r="P1682" t="s">
        <v>7758</v>
      </c>
    </row>
    <row r="1683" spans="1:16" x14ac:dyDescent="0.25">
      <c r="A1683" s="1">
        <v>45862</v>
      </c>
      <c r="B1683" t="s">
        <v>1697</v>
      </c>
      <c r="C1683" t="s">
        <v>6067</v>
      </c>
      <c r="D1683" t="s">
        <v>7698</v>
      </c>
      <c r="E1683" t="s">
        <v>7702</v>
      </c>
      <c r="F1683" t="s">
        <v>7705</v>
      </c>
      <c r="G1683" t="s">
        <v>7721</v>
      </c>
      <c r="H1683" t="s">
        <v>7723</v>
      </c>
      <c r="I1683" t="s">
        <v>7730</v>
      </c>
      <c r="J1683">
        <v>14</v>
      </c>
      <c r="K1683">
        <v>1.76</v>
      </c>
      <c r="L1683">
        <v>0.23400000000000001</v>
      </c>
      <c r="M1683">
        <v>18.87</v>
      </c>
      <c r="N1683">
        <v>12.64</v>
      </c>
      <c r="O1683">
        <v>6.23</v>
      </c>
      <c r="P1683" t="s">
        <v>7760</v>
      </c>
    </row>
    <row r="1684" spans="1:16" x14ac:dyDescent="0.25">
      <c r="A1684" s="1">
        <v>45364</v>
      </c>
      <c r="B1684" t="s">
        <v>1698</v>
      </c>
      <c r="C1684" t="s">
        <v>6358</v>
      </c>
      <c r="D1684" t="s">
        <v>7700</v>
      </c>
      <c r="E1684" t="s">
        <v>7701</v>
      </c>
      <c r="F1684" t="s">
        <v>7709</v>
      </c>
      <c r="G1684" t="s">
        <v>7706</v>
      </c>
      <c r="H1684" t="s">
        <v>7728</v>
      </c>
      <c r="I1684" t="s">
        <v>7736</v>
      </c>
      <c r="J1684">
        <v>11</v>
      </c>
      <c r="K1684">
        <v>3.22</v>
      </c>
      <c r="L1684">
        <v>7.9000000000000001E-2</v>
      </c>
      <c r="M1684">
        <v>32.619999999999997</v>
      </c>
      <c r="N1684">
        <v>21.2</v>
      </c>
      <c r="O1684">
        <v>11.42</v>
      </c>
      <c r="P1684" t="s">
        <v>7759</v>
      </c>
    </row>
    <row r="1685" spans="1:16" x14ac:dyDescent="0.25">
      <c r="A1685" s="1">
        <v>45585</v>
      </c>
      <c r="B1685" t="s">
        <v>1699</v>
      </c>
      <c r="C1685" t="s">
        <v>6359</v>
      </c>
      <c r="D1685" t="s">
        <v>7699</v>
      </c>
      <c r="E1685" t="s">
        <v>7701</v>
      </c>
      <c r="F1685" t="s">
        <v>7705</v>
      </c>
      <c r="G1685" t="s">
        <v>7711</v>
      </c>
      <c r="H1685" t="s">
        <v>7725</v>
      </c>
      <c r="I1685" t="s">
        <v>7735</v>
      </c>
      <c r="J1685">
        <v>6</v>
      </c>
      <c r="K1685">
        <v>2.1800000000000002</v>
      </c>
      <c r="L1685">
        <v>6.5000000000000002E-2</v>
      </c>
      <c r="M1685">
        <v>12.23</v>
      </c>
      <c r="N1685">
        <v>9.5399999999999991</v>
      </c>
      <c r="O1685">
        <v>2.69</v>
      </c>
      <c r="P1685" t="s">
        <v>7757</v>
      </c>
    </row>
    <row r="1686" spans="1:16" x14ac:dyDescent="0.25">
      <c r="A1686" s="1">
        <v>45552</v>
      </c>
      <c r="B1686" t="s">
        <v>1700</v>
      </c>
      <c r="C1686" t="s">
        <v>6360</v>
      </c>
      <c r="D1686" t="s">
        <v>7700</v>
      </c>
      <c r="E1686" t="s">
        <v>7701</v>
      </c>
      <c r="F1686" t="s">
        <v>7708</v>
      </c>
      <c r="G1686" t="s">
        <v>7718</v>
      </c>
      <c r="H1686" t="s">
        <v>7726</v>
      </c>
      <c r="I1686" t="s">
        <v>7748</v>
      </c>
      <c r="J1686">
        <v>1</v>
      </c>
      <c r="K1686">
        <v>30.01</v>
      </c>
      <c r="L1686">
        <v>0.06</v>
      </c>
      <c r="M1686">
        <v>28.21</v>
      </c>
      <c r="N1686">
        <v>15.52</v>
      </c>
      <c r="O1686">
        <v>12.69</v>
      </c>
      <c r="P1686" t="s">
        <v>7759</v>
      </c>
    </row>
    <row r="1687" spans="1:16" x14ac:dyDescent="0.25">
      <c r="A1687" s="1">
        <v>45735</v>
      </c>
      <c r="B1687" t="s">
        <v>1701</v>
      </c>
      <c r="C1687" t="s">
        <v>6361</v>
      </c>
      <c r="D1687" t="s">
        <v>7700</v>
      </c>
      <c r="E1687" t="s">
        <v>7702</v>
      </c>
      <c r="F1687" t="s">
        <v>7705</v>
      </c>
      <c r="G1687" t="s">
        <v>7711</v>
      </c>
      <c r="H1687" t="s">
        <v>7726</v>
      </c>
      <c r="I1687" t="s">
        <v>7748</v>
      </c>
      <c r="J1687">
        <v>3</v>
      </c>
      <c r="K1687">
        <v>29.55</v>
      </c>
      <c r="L1687">
        <v>3.9E-2</v>
      </c>
      <c r="M1687">
        <v>85.19</v>
      </c>
      <c r="N1687">
        <v>46.85</v>
      </c>
      <c r="O1687">
        <v>38.340000000000003</v>
      </c>
      <c r="P1687" t="s">
        <v>7760</v>
      </c>
    </row>
    <row r="1688" spans="1:16" x14ac:dyDescent="0.25">
      <c r="A1688" s="1">
        <v>45587</v>
      </c>
      <c r="B1688" t="s">
        <v>1702</v>
      </c>
      <c r="C1688" t="s">
        <v>6058</v>
      </c>
      <c r="D1688" t="s">
        <v>7700</v>
      </c>
      <c r="E1688" t="s">
        <v>7701</v>
      </c>
      <c r="F1688" t="s">
        <v>7707</v>
      </c>
      <c r="G1688" t="s">
        <v>7715</v>
      </c>
      <c r="H1688" t="s">
        <v>7729</v>
      </c>
      <c r="I1688" t="s">
        <v>7742</v>
      </c>
      <c r="J1688">
        <v>1</v>
      </c>
      <c r="K1688">
        <v>1.63</v>
      </c>
      <c r="L1688">
        <v>5.5E-2</v>
      </c>
      <c r="M1688">
        <v>1.54</v>
      </c>
      <c r="N1688">
        <v>1.1100000000000001</v>
      </c>
      <c r="O1688">
        <v>0.43</v>
      </c>
      <c r="P1688" t="s">
        <v>7760</v>
      </c>
    </row>
    <row r="1689" spans="1:16" x14ac:dyDescent="0.25">
      <c r="A1689" s="1">
        <v>45903</v>
      </c>
      <c r="B1689" t="s">
        <v>1703</v>
      </c>
      <c r="C1689" t="s">
        <v>6362</v>
      </c>
      <c r="D1689" t="s">
        <v>7700</v>
      </c>
      <c r="E1689" t="s">
        <v>7702</v>
      </c>
      <c r="F1689" t="s">
        <v>7705</v>
      </c>
      <c r="G1689" t="s">
        <v>7705</v>
      </c>
      <c r="H1689" t="s">
        <v>7726</v>
      </c>
      <c r="I1689" t="s">
        <v>7733</v>
      </c>
      <c r="J1689">
        <v>9</v>
      </c>
      <c r="K1689">
        <v>28.55</v>
      </c>
      <c r="L1689">
        <v>7.6999999999999999E-2</v>
      </c>
      <c r="M1689">
        <v>237.16</v>
      </c>
      <c r="N1689">
        <v>130.44</v>
      </c>
      <c r="O1689">
        <v>106.72</v>
      </c>
      <c r="P1689" t="s">
        <v>7760</v>
      </c>
    </row>
    <row r="1690" spans="1:16" x14ac:dyDescent="0.25">
      <c r="A1690" s="1">
        <v>45827</v>
      </c>
      <c r="B1690" t="s">
        <v>1704</v>
      </c>
      <c r="C1690" t="s">
        <v>6363</v>
      </c>
      <c r="D1690" t="s">
        <v>7700</v>
      </c>
      <c r="E1690" t="s">
        <v>7701</v>
      </c>
      <c r="F1690" t="s">
        <v>7709</v>
      </c>
      <c r="G1690" t="s">
        <v>7719</v>
      </c>
      <c r="H1690" t="s">
        <v>7725</v>
      </c>
      <c r="I1690" t="s">
        <v>7735</v>
      </c>
      <c r="J1690">
        <v>17</v>
      </c>
      <c r="K1690">
        <v>2.44</v>
      </c>
      <c r="L1690">
        <v>0.11700000000000001</v>
      </c>
      <c r="M1690">
        <v>36.630000000000003</v>
      </c>
      <c r="N1690">
        <v>28.57</v>
      </c>
      <c r="O1690">
        <v>8.06</v>
      </c>
      <c r="P1690" t="s">
        <v>7760</v>
      </c>
    </row>
    <row r="1691" spans="1:16" x14ac:dyDescent="0.25">
      <c r="A1691" s="1">
        <v>45844</v>
      </c>
      <c r="B1691" t="s">
        <v>1705</v>
      </c>
      <c r="C1691" t="s">
        <v>6188</v>
      </c>
      <c r="D1691" t="s">
        <v>7700</v>
      </c>
      <c r="E1691" t="s">
        <v>7701</v>
      </c>
      <c r="F1691" t="s">
        <v>7706</v>
      </c>
      <c r="G1691" t="s">
        <v>7706</v>
      </c>
      <c r="H1691" t="s">
        <v>7727</v>
      </c>
      <c r="I1691" t="s">
        <v>7741</v>
      </c>
      <c r="J1691">
        <v>2</v>
      </c>
      <c r="K1691">
        <v>1.71</v>
      </c>
      <c r="L1691">
        <v>3.9E-2</v>
      </c>
      <c r="M1691">
        <v>3.29</v>
      </c>
      <c r="N1691">
        <v>2.4700000000000002</v>
      </c>
      <c r="O1691">
        <v>0.82</v>
      </c>
      <c r="P1691" t="s">
        <v>7761</v>
      </c>
    </row>
    <row r="1692" spans="1:16" x14ac:dyDescent="0.25">
      <c r="A1692" s="1">
        <v>45747</v>
      </c>
      <c r="B1692" t="s">
        <v>1706</v>
      </c>
      <c r="C1692" t="s">
        <v>6364</v>
      </c>
      <c r="D1692" t="s">
        <v>7700</v>
      </c>
      <c r="E1692" t="s">
        <v>7702</v>
      </c>
      <c r="F1692" t="s">
        <v>7708</v>
      </c>
      <c r="G1692" t="s">
        <v>7720</v>
      </c>
      <c r="H1692" t="s">
        <v>7728</v>
      </c>
      <c r="I1692" t="s">
        <v>7755</v>
      </c>
      <c r="J1692">
        <v>3</v>
      </c>
      <c r="K1692">
        <v>2.84</v>
      </c>
      <c r="L1692">
        <v>0</v>
      </c>
      <c r="M1692">
        <v>8.52</v>
      </c>
      <c r="N1692">
        <v>5.54</v>
      </c>
      <c r="O1692">
        <v>2.98</v>
      </c>
      <c r="P1692" t="s">
        <v>7757</v>
      </c>
    </row>
    <row r="1693" spans="1:16" x14ac:dyDescent="0.25">
      <c r="A1693" s="1">
        <v>45411</v>
      </c>
      <c r="B1693" t="s">
        <v>1707</v>
      </c>
      <c r="C1693" t="s">
        <v>6272</v>
      </c>
      <c r="D1693" t="s">
        <v>7698</v>
      </c>
      <c r="E1693" t="s">
        <v>7702</v>
      </c>
      <c r="F1693" t="s">
        <v>7706</v>
      </c>
      <c r="G1693" t="s">
        <v>7706</v>
      </c>
      <c r="H1693" t="s">
        <v>7725</v>
      </c>
      <c r="I1693" t="s">
        <v>7735</v>
      </c>
      <c r="J1693">
        <v>16</v>
      </c>
      <c r="K1693">
        <v>1.71</v>
      </c>
      <c r="L1693">
        <v>8.9999999999999993E-3</v>
      </c>
      <c r="M1693">
        <v>27.11</v>
      </c>
      <c r="N1693">
        <v>21.15</v>
      </c>
      <c r="O1693">
        <v>5.96</v>
      </c>
      <c r="P1693" t="s">
        <v>7760</v>
      </c>
    </row>
    <row r="1694" spans="1:16" x14ac:dyDescent="0.25">
      <c r="A1694" s="1">
        <v>45618</v>
      </c>
      <c r="B1694" t="s">
        <v>1708</v>
      </c>
      <c r="C1694" t="s">
        <v>6041</v>
      </c>
      <c r="D1694" t="s">
        <v>7700</v>
      </c>
      <c r="E1694" t="s">
        <v>7702</v>
      </c>
      <c r="F1694" t="s">
        <v>7707</v>
      </c>
      <c r="G1694" t="s">
        <v>7722</v>
      </c>
      <c r="H1694" t="s">
        <v>7728</v>
      </c>
      <c r="I1694" t="s">
        <v>7750</v>
      </c>
      <c r="J1694">
        <v>12</v>
      </c>
      <c r="K1694">
        <v>1.54</v>
      </c>
      <c r="L1694">
        <v>1.7999999999999999E-2</v>
      </c>
      <c r="M1694">
        <v>18.149999999999999</v>
      </c>
      <c r="N1694">
        <v>11.8</v>
      </c>
      <c r="O1694">
        <v>6.35</v>
      </c>
      <c r="P1694" t="s">
        <v>7757</v>
      </c>
    </row>
    <row r="1695" spans="1:16" x14ac:dyDescent="0.25">
      <c r="A1695" s="1">
        <v>45708</v>
      </c>
      <c r="B1695" t="s">
        <v>1709</v>
      </c>
      <c r="C1695" t="s">
        <v>5377</v>
      </c>
      <c r="D1695" t="s">
        <v>7699</v>
      </c>
      <c r="E1695" t="s">
        <v>7702</v>
      </c>
      <c r="F1695" t="s">
        <v>7708</v>
      </c>
      <c r="G1695" t="s">
        <v>7716</v>
      </c>
      <c r="H1695" t="s">
        <v>7729</v>
      </c>
      <c r="I1695" t="s">
        <v>7742</v>
      </c>
      <c r="J1695">
        <v>3</v>
      </c>
      <c r="K1695">
        <v>2.81</v>
      </c>
      <c r="L1695">
        <v>0.114</v>
      </c>
      <c r="M1695">
        <v>7.47</v>
      </c>
      <c r="N1695">
        <v>5.38</v>
      </c>
      <c r="O1695">
        <v>2.09</v>
      </c>
      <c r="P1695" t="s">
        <v>7760</v>
      </c>
    </row>
    <row r="1696" spans="1:16" x14ac:dyDescent="0.25">
      <c r="A1696" s="1">
        <v>45638</v>
      </c>
      <c r="B1696" t="s">
        <v>1710</v>
      </c>
      <c r="C1696" t="s">
        <v>6365</v>
      </c>
      <c r="D1696" t="s">
        <v>7698</v>
      </c>
      <c r="E1696" t="s">
        <v>7702</v>
      </c>
      <c r="F1696" t="s">
        <v>7709</v>
      </c>
      <c r="G1696" t="s">
        <v>7706</v>
      </c>
      <c r="H1696" t="s">
        <v>7726</v>
      </c>
      <c r="I1696" t="s">
        <v>7745</v>
      </c>
      <c r="J1696">
        <v>10</v>
      </c>
      <c r="K1696">
        <v>21.85</v>
      </c>
      <c r="L1696">
        <v>3.5000000000000003E-2</v>
      </c>
      <c r="M1696">
        <v>210.85</v>
      </c>
      <c r="N1696">
        <v>115.97</v>
      </c>
      <c r="O1696">
        <v>94.88</v>
      </c>
      <c r="P1696" t="s">
        <v>7760</v>
      </c>
    </row>
    <row r="1697" spans="1:16" x14ac:dyDescent="0.25">
      <c r="A1697" s="1">
        <v>45508</v>
      </c>
      <c r="B1697" t="s">
        <v>1711</v>
      </c>
      <c r="C1697" t="s">
        <v>5109</v>
      </c>
      <c r="D1697" t="s">
        <v>7700</v>
      </c>
      <c r="E1697" t="s">
        <v>7701</v>
      </c>
      <c r="F1697" t="s">
        <v>7709</v>
      </c>
      <c r="G1697" t="s">
        <v>7719</v>
      </c>
      <c r="H1697" t="s">
        <v>7727</v>
      </c>
      <c r="I1697" t="s">
        <v>7738</v>
      </c>
      <c r="J1697">
        <v>13</v>
      </c>
      <c r="K1697">
        <v>1.03</v>
      </c>
      <c r="L1697">
        <v>0.10100000000000001</v>
      </c>
      <c r="M1697">
        <v>12.04</v>
      </c>
      <c r="N1697">
        <v>9.0299999999999994</v>
      </c>
      <c r="O1697">
        <v>3.01</v>
      </c>
      <c r="P1697" t="s">
        <v>7758</v>
      </c>
    </row>
    <row r="1698" spans="1:16" x14ac:dyDescent="0.25">
      <c r="A1698" s="1">
        <v>45436</v>
      </c>
      <c r="B1698" t="s">
        <v>1712</v>
      </c>
      <c r="C1698" t="s">
        <v>6147</v>
      </c>
      <c r="D1698" t="s">
        <v>7699</v>
      </c>
      <c r="E1698" t="s">
        <v>7702</v>
      </c>
      <c r="F1698" t="s">
        <v>7707</v>
      </c>
      <c r="G1698" t="s">
        <v>7715</v>
      </c>
      <c r="H1698" t="s">
        <v>7726</v>
      </c>
      <c r="I1698" t="s">
        <v>7745</v>
      </c>
      <c r="J1698">
        <v>18</v>
      </c>
      <c r="K1698">
        <v>29.32</v>
      </c>
      <c r="L1698">
        <v>0.12</v>
      </c>
      <c r="M1698">
        <v>464.43</v>
      </c>
      <c r="N1698">
        <v>255.44</v>
      </c>
      <c r="O1698">
        <v>208.99</v>
      </c>
      <c r="P1698" t="s">
        <v>7757</v>
      </c>
    </row>
    <row r="1699" spans="1:16" x14ac:dyDescent="0.25">
      <c r="A1699" s="1">
        <v>45414</v>
      </c>
      <c r="B1699" t="s">
        <v>1713</v>
      </c>
      <c r="C1699" t="s">
        <v>6164</v>
      </c>
      <c r="D1699" t="s">
        <v>7700</v>
      </c>
      <c r="E1699" t="s">
        <v>7701</v>
      </c>
      <c r="F1699" t="s">
        <v>7709</v>
      </c>
      <c r="G1699" t="s">
        <v>7706</v>
      </c>
      <c r="H1699" t="s">
        <v>7723</v>
      </c>
      <c r="I1699" t="s">
        <v>7730</v>
      </c>
      <c r="J1699">
        <v>5</v>
      </c>
      <c r="K1699">
        <v>2.0299999999999998</v>
      </c>
      <c r="L1699">
        <v>3.3000000000000002E-2</v>
      </c>
      <c r="M1699">
        <v>9.82</v>
      </c>
      <c r="N1699">
        <v>6.58</v>
      </c>
      <c r="O1699">
        <v>3.24</v>
      </c>
      <c r="P1699" t="s">
        <v>7760</v>
      </c>
    </row>
    <row r="1700" spans="1:16" x14ac:dyDescent="0.25">
      <c r="A1700" s="1">
        <v>45852</v>
      </c>
      <c r="B1700" t="s">
        <v>1714</v>
      </c>
      <c r="C1700" t="s">
        <v>6341</v>
      </c>
      <c r="D1700" t="s">
        <v>7700</v>
      </c>
      <c r="E1700" t="s">
        <v>7702</v>
      </c>
      <c r="F1700" t="s">
        <v>7708</v>
      </c>
      <c r="G1700" t="s">
        <v>7716</v>
      </c>
      <c r="H1700" t="s">
        <v>7723</v>
      </c>
      <c r="I1700" t="s">
        <v>7730</v>
      </c>
      <c r="J1700">
        <v>3</v>
      </c>
      <c r="K1700">
        <v>1.28</v>
      </c>
      <c r="L1700">
        <v>0.153</v>
      </c>
      <c r="M1700">
        <v>3.25</v>
      </c>
      <c r="N1700">
        <v>2.1800000000000002</v>
      </c>
      <c r="O1700">
        <v>1.07</v>
      </c>
      <c r="P1700" t="s">
        <v>7761</v>
      </c>
    </row>
    <row r="1701" spans="1:16" x14ac:dyDescent="0.25">
      <c r="A1701" s="1">
        <v>45852</v>
      </c>
      <c r="B1701" t="s">
        <v>1715</v>
      </c>
      <c r="C1701" t="s">
        <v>6366</v>
      </c>
      <c r="D1701" t="s">
        <v>7698</v>
      </c>
      <c r="E1701" t="s">
        <v>7701</v>
      </c>
      <c r="F1701" t="s">
        <v>7705</v>
      </c>
      <c r="G1701" t="s">
        <v>7711</v>
      </c>
      <c r="H1701" t="s">
        <v>7726</v>
      </c>
      <c r="I1701" t="s">
        <v>7748</v>
      </c>
      <c r="J1701">
        <v>4</v>
      </c>
      <c r="K1701">
        <v>11.6</v>
      </c>
      <c r="L1701">
        <v>0.159</v>
      </c>
      <c r="M1701">
        <v>39.020000000000003</v>
      </c>
      <c r="N1701">
        <v>21.46</v>
      </c>
      <c r="O1701">
        <v>17.559999999999999</v>
      </c>
      <c r="P1701" t="s">
        <v>7761</v>
      </c>
    </row>
    <row r="1702" spans="1:16" x14ac:dyDescent="0.25">
      <c r="A1702" s="1">
        <v>45679</v>
      </c>
      <c r="B1702" t="s">
        <v>1716</v>
      </c>
      <c r="C1702" t="s">
        <v>6367</v>
      </c>
      <c r="D1702" t="s">
        <v>7698</v>
      </c>
      <c r="E1702" t="s">
        <v>7701</v>
      </c>
      <c r="F1702" t="s">
        <v>7709</v>
      </c>
      <c r="G1702" t="s">
        <v>7719</v>
      </c>
      <c r="H1702" t="s">
        <v>7725</v>
      </c>
      <c r="I1702" t="s">
        <v>7744</v>
      </c>
      <c r="J1702">
        <v>14</v>
      </c>
      <c r="K1702">
        <v>2.38</v>
      </c>
      <c r="L1702">
        <v>2.1000000000000001E-2</v>
      </c>
      <c r="M1702">
        <v>32.619999999999997</v>
      </c>
      <c r="N1702">
        <v>25.44</v>
      </c>
      <c r="O1702">
        <v>7.18</v>
      </c>
      <c r="P1702" t="s">
        <v>7760</v>
      </c>
    </row>
    <row r="1703" spans="1:16" x14ac:dyDescent="0.25">
      <c r="A1703" s="1">
        <v>45618</v>
      </c>
      <c r="B1703" t="s">
        <v>1717</v>
      </c>
      <c r="C1703" t="s">
        <v>6368</v>
      </c>
      <c r="D1703" t="s">
        <v>7700</v>
      </c>
      <c r="E1703" t="s">
        <v>7701</v>
      </c>
      <c r="F1703" t="s">
        <v>7708</v>
      </c>
      <c r="G1703" t="s">
        <v>7718</v>
      </c>
      <c r="H1703" t="s">
        <v>7727</v>
      </c>
      <c r="I1703" t="s">
        <v>7738</v>
      </c>
      <c r="J1703">
        <v>11</v>
      </c>
      <c r="K1703">
        <v>1.73</v>
      </c>
      <c r="L1703">
        <v>9.5000000000000001E-2</v>
      </c>
      <c r="M1703">
        <v>17.22</v>
      </c>
      <c r="N1703">
        <v>12.92</v>
      </c>
      <c r="O1703">
        <v>4.3</v>
      </c>
      <c r="P1703" t="s">
        <v>7757</v>
      </c>
    </row>
    <row r="1704" spans="1:16" x14ac:dyDescent="0.25">
      <c r="A1704" s="1">
        <v>45416</v>
      </c>
      <c r="B1704" t="s">
        <v>1718</v>
      </c>
      <c r="C1704" t="s">
        <v>6369</v>
      </c>
      <c r="D1704" t="s">
        <v>7700</v>
      </c>
      <c r="E1704" t="s">
        <v>7701</v>
      </c>
      <c r="F1704" t="s">
        <v>7707</v>
      </c>
      <c r="G1704" t="s">
        <v>7712</v>
      </c>
      <c r="H1704" t="s">
        <v>7726</v>
      </c>
      <c r="I1704" t="s">
        <v>7733</v>
      </c>
      <c r="J1704">
        <v>15</v>
      </c>
      <c r="K1704">
        <v>31.75</v>
      </c>
      <c r="L1704">
        <v>0.16400000000000001</v>
      </c>
      <c r="M1704">
        <v>398.14</v>
      </c>
      <c r="N1704">
        <v>218.98</v>
      </c>
      <c r="O1704">
        <v>179.16</v>
      </c>
      <c r="P1704" t="s">
        <v>7760</v>
      </c>
    </row>
    <row r="1705" spans="1:16" x14ac:dyDescent="0.25">
      <c r="A1705" s="1">
        <v>45542</v>
      </c>
      <c r="B1705" t="s">
        <v>1719</v>
      </c>
      <c r="C1705" t="s">
        <v>6370</v>
      </c>
      <c r="D1705" t="s">
        <v>7700</v>
      </c>
      <c r="E1705" t="s">
        <v>7702</v>
      </c>
      <c r="F1705" t="s">
        <v>7708</v>
      </c>
      <c r="G1705" t="s">
        <v>7720</v>
      </c>
      <c r="H1705" t="s">
        <v>7724</v>
      </c>
      <c r="I1705" t="s">
        <v>7752</v>
      </c>
      <c r="J1705">
        <v>2</v>
      </c>
      <c r="K1705">
        <v>2.76</v>
      </c>
      <c r="L1705">
        <v>0</v>
      </c>
      <c r="M1705">
        <v>5.52</v>
      </c>
      <c r="N1705">
        <v>3.86</v>
      </c>
      <c r="O1705">
        <v>1.66</v>
      </c>
      <c r="P1705" t="s">
        <v>7760</v>
      </c>
    </row>
    <row r="1706" spans="1:16" x14ac:dyDescent="0.25">
      <c r="A1706" s="1">
        <v>45341</v>
      </c>
      <c r="B1706" t="s">
        <v>1720</v>
      </c>
      <c r="C1706" t="s">
        <v>5348</v>
      </c>
      <c r="D1706" t="s">
        <v>7700</v>
      </c>
      <c r="E1706" t="s">
        <v>7702</v>
      </c>
      <c r="F1706" t="s">
        <v>7707</v>
      </c>
      <c r="G1706" t="s">
        <v>7722</v>
      </c>
      <c r="H1706" t="s">
        <v>7723</v>
      </c>
      <c r="I1706" t="s">
        <v>7739</v>
      </c>
      <c r="J1706">
        <v>12</v>
      </c>
      <c r="K1706">
        <v>1.04</v>
      </c>
      <c r="L1706">
        <v>2.3E-2</v>
      </c>
      <c r="M1706">
        <v>12.19</v>
      </c>
      <c r="N1706">
        <v>8.17</v>
      </c>
      <c r="O1706">
        <v>4.0199999999999996</v>
      </c>
      <c r="P1706" t="s">
        <v>7757</v>
      </c>
    </row>
    <row r="1707" spans="1:16" x14ac:dyDescent="0.25">
      <c r="A1707" s="1">
        <v>45545</v>
      </c>
      <c r="B1707" t="s">
        <v>1721</v>
      </c>
      <c r="C1707" t="s">
        <v>6371</v>
      </c>
      <c r="D1707" t="s">
        <v>7700</v>
      </c>
      <c r="E1707" t="s">
        <v>7703</v>
      </c>
      <c r="F1707" t="s">
        <v>7705</v>
      </c>
      <c r="G1707" t="s">
        <v>7705</v>
      </c>
      <c r="H1707" t="s">
        <v>7729</v>
      </c>
      <c r="I1707" t="s">
        <v>7742</v>
      </c>
      <c r="J1707">
        <v>16</v>
      </c>
      <c r="K1707">
        <v>1.45</v>
      </c>
      <c r="L1707">
        <v>0.12</v>
      </c>
      <c r="M1707">
        <v>20.420000000000002</v>
      </c>
      <c r="N1707">
        <v>14.7</v>
      </c>
      <c r="O1707">
        <v>5.72</v>
      </c>
      <c r="P1707" t="s">
        <v>7760</v>
      </c>
    </row>
    <row r="1708" spans="1:16" x14ac:dyDescent="0.25">
      <c r="A1708" s="1">
        <v>45410</v>
      </c>
      <c r="B1708" t="s">
        <v>1722</v>
      </c>
      <c r="C1708" t="s">
        <v>5889</v>
      </c>
      <c r="D1708" t="s">
        <v>7700</v>
      </c>
      <c r="E1708" t="s">
        <v>7703</v>
      </c>
      <c r="F1708" t="s">
        <v>7708</v>
      </c>
      <c r="G1708" t="s">
        <v>7713</v>
      </c>
      <c r="H1708" t="s">
        <v>7727</v>
      </c>
      <c r="I1708" t="s">
        <v>7734</v>
      </c>
      <c r="J1708">
        <v>17</v>
      </c>
      <c r="K1708">
        <v>1.01</v>
      </c>
      <c r="L1708">
        <v>9.7000000000000003E-2</v>
      </c>
      <c r="M1708">
        <v>15.5</v>
      </c>
      <c r="N1708">
        <v>11.62</v>
      </c>
      <c r="O1708">
        <v>3.88</v>
      </c>
      <c r="P1708" t="s">
        <v>7760</v>
      </c>
    </row>
    <row r="1709" spans="1:16" x14ac:dyDescent="0.25">
      <c r="A1709" s="1">
        <v>45826</v>
      </c>
      <c r="B1709" t="s">
        <v>1723</v>
      </c>
      <c r="C1709" t="s">
        <v>6372</v>
      </c>
      <c r="D1709" t="s">
        <v>7698</v>
      </c>
      <c r="E1709" t="s">
        <v>7701</v>
      </c>
      <c r="F1709" t="s">
        <v>7707</v>
      </c>
      <c r="G1709" t="s">
        <v>7712</v>
      </c>
      <c r="H1709" t="s">
        <v>7727</v>
      </c>
      <c r="I1709" t="s">
        <v>7743</v>
      </c>
      <c r="J1709">
        <v>20</v>
      </c>
      <c r="K1709">
        <v>1.57</v>
      </c>
      <c r="L1709">
        <v>0</v>
      </c>
      <c r="M1709">
        <v>31.4</v>
      </c>
      <c r="N1709">
        <v>23.55</v>
      </c>
      <c r="O1709">
        <v>7.85</v>
      </c>
      <c r="P1709" t="s">
        <v>7760</v>
      </c>
    </row>
    <row r="1710" spans="1:16" x14ac:dyDescent="0.25">
      <c r="A1710" s="1">
        <v>45570</v>
      </c>
      <c r="B1710" t="s">
        <v>1724</v>
      </c>
      <c r="C1710" t="s">
        <v>6373</v>
      </c>
      <c r="D1710" t="s">
        <v>7700</v>
      </c>
      <c r="E1710" t="s">
        <v>7701</v>
      </c>
      <c r="F1710" t="s">
        <v>7708</v>
      </c>
      <c r="G1710" t="s">
        <v>7720</v>
      </c>
      <c r="H1710" t="s">
        <v>7728</v>
      </c>
      <c r="I1710" t="s">
        <v>7750</v>
      </c>
      <c r="J1710">
        <v>18</v>
      </c>
      <c r="K1710">
        <v>1.67</v>
      </c>
      <c r="L1710">
        <v>1.4999999999999999E-2</v>
      </c>
      <c r="M1710">
        <v>29.61</v>
      </c>
      <c r="N1710">
        <v>19.25</v>
      </c>
      <c r="O1710">
        <v>10.36</v>
      </c>
      <c r="P1710" t="s">
        <v>7759</v>
      </c>
    </row>
    <row r="1711" spans="1:16" x14ac:dyDescent="0.25">
      <c r="A1711" s="1">
        <v>45845</v>
      </c>
      <c r="B1711" t="s">
        <v>1725</v>
      </c>
      <c r="C1711" t="s">
        <v>6374</v>
      </c>
      <c r="D1711" t="s">
        <v>7699</v>
      </c>
      <c r="E1711" t="s">
        <v>7702</v>
      </c>
      <c r="F1711" t="s">
        <v>7709</v>
      </c>
      <c r="G1711" t="s">
        <v>7719</v>
      </c>
      <c r="H1711" t="s">
        <v>7723</v>
      </c>
      <c r="I1711" t="s">
        <v>7730</v>
      </c>
      <c r="J1711">
        <v>11</v>
      </c>
      <c r="K1711">
        <v>1.36</v>
      </c>
      <c r="L1711">
        <v>0.12</v>
      </c>
      <c r="M1711">
        <v>13.16</v>
      </c>
      <c r="N1711">
        <v>8.82</v>
      </c>
      <c r="O1711">
        <v>4.34</v>
      </c>
      <c r="P1711" t="s">
        <v>7757</v>
      </c>
    </row>
    <row r="1712" spans="1:16" x14ac:dyDescent="0.25">
      <c r="A1712" s="1">
        <v>45681</v>
      </c>
      <c r="B1712" t="s">
        <v>1726</v>
      </c>
      <c r="C1712" t="s">
        <v>6375</v>
      </c>
      <c r="D1712" t="s">
        <v>7700</v>
      </c>
      <c r="E1712" t="s">
        <v>7702</v>
      </c>
      <c r="F1712" t="s">
        <v>7707</v>
      </c>
      <c r="G1712" t="s">
        <v>7712</v>
      </c>
      <c r="H1712" t="s">
        <v>7725</v>
      </c>
      <c r="I1712" t="s">
        <v>7735</v>
      </c>
      <c r="J1712">
        <v>13</v>
      </c>
      <c r="K1712">
        <v>1.62</v>
      </c>
      <c r="L1712">
        <v>1E-3</v>
      </c>
      <c r="M1712">
        <v>21.04</v>
      </c>
      <c r="N1712">
        <v>16.41</v>
      </c>
      <c r="O1712">
        <v>4.63</v>
      </c>
      <c r="P1712" t="s">
        <v>7760</v>
      </c>
    </row>
    <row r="1713" spans="1:16" x14ac:dyDescent="0.25">
      <c r="A1713" s="1">
        <v>45385</v>
      </c>
      <c r="B1713" t="s">
        <v>1727</v>
      </c>
      <c r="C1713" t="s">
        <v>6376</v>
      </c>
      <c r="D1713" t="s">
        <v>7700</v>
      </c>
      <c r="E1713" t="s">
        <v>7701</v>
      </c>
      <c r="F1713" t="s">
        <v>7709</v>
      </c>
      <c r="G1713" t="s">
        <v>7706</v>
      </c>
      <c r="H1713" t="s">
        <v>7729</v>
      </c>
      <c r="I1713" t="s">
        <v>7753</v>
      </c>
      <c r="J1713">
        <v>6</v>
      </c>
      <c r="K1713">
        <v>2.23</v>
      </c>
      <c r="L1713">
        <v>0.159</v>
      </c>
      <c r="M1713">
        <v>11.25</v>
      </c>
      <c r="N1713">
        <v>8.1</v>
      </c>
      <c r="O1713">
        <v>3.15</v>
      </c>
      <c r="P1713" t="s">
        <v>7760</v>
      </c>
    </row>
    <row r="1714" spans="1:16" x14ac:dyDescent="0.25">
      <c r="A1714" s="1">
        <v>45377</v>
      </c>
      <c r="B1714" t="s">
        <v>1728</v>
      </c>
      <c r="C1714" t="s">
        <v>6377</v>
      </c>
      <c r="D1714" t="s">
        <v>7698</v>
      </c>
      <c r="E1714" t="s">
        <v>7703</v>
      </c>
      <c r="F1714" t="s">
        <v>7704</v>
      </c>
      <c r="G1714" t="s">
        <v>7714</v>
      </c>
      <c r="H1714" t="s">
        <v>7725</v>
      </c>
      <c r="I1714" t="s">
        <v>7732</v>
      </c>
      <c r="J1714">
        <v>7</v>
      </c>
      <c r="K1714">
        <v>2.8</v>
      </c>
      <c r="L1714">
        <v>7.5999999999999998E-2</v>
      </c>
      <c r="M1714">
        <v>18.11</v>
      </c>
      <c r="N1714">
        <v>14.13</v>
      </c>
      <c r="O1714">
        <v>3.98</v>
      </c>
      <c r="P1714" t="s">
        <v>7760</v>
      </c>
    </row>
    <row r="1715" spans="1:16" x14ac:dyDescent="0.25">
      <c r="A1715" s="1">
        <v>45711</v>
      </c>
      <c r="B1715" t="s">
        <v>1729</v>
      </c>
      <c r="C1715" t="s">
        <v>5534</v>
      </c>
      <c r="D1715" t="s">
        <v>7699</v>
      </c>
      <c r="E1715" t="s">
        <v>7703</v>
      </c>
      <c r="F1715" t="s">
        <v>7708</v>
      </c>
      <c r="G1715" t="s">
        <v>7718</v>
      </c>
      <c r="H1715" t="s">
        <v>7723</v>
      </c>
      <c r="I1715" t="s">
        <v>7746</v>
      </c>
      <c r="J1715">
        <v>12</v>
      </c>
      <c r="K1715">
        <v>1.53</v>
      </c>
      <c r="L1715">
        <v>9.1999999999999998E-2</v>
      </c>
      <c r="M1715">
        <v>16.670000000000002</v>
      </c>
      <c r="N1715">
        <v>11.17</v>
      </c>
      <c r="O1715">
        <v>5.5</v>
      </c>
      <c r="P1715" t="s">
        <v>7760</v>
      </c>
    </row>
    <row r="1716" spans="1:16" x14ac:dyDescent="0.25">
      <c r="A1716" s="1">
        <v>45846</v>
      </c>
      <c r="B1716" t="s">
        <v>1730</v>
      </c>
      <c r="C1716" t="s">
        <v>5335</v>
      </c>
      <c r="D1716" t="s">
        <v>7700</v>
      </c>
      <c r="E1716" t="s">
        <v>7702</v>
      </c>
      <c r="F1716" t="s">
        <v>7709</v>
      </c>
      <c r="G1716" t="s">
        <v>7719</v>
      </c>
      <c r="H1716" t="s">
        <v>7723</v>
      </c>
      <c r="I1716" t="s">
        <v>7730</v>
      </c>
      <c r="J1716">
        <v>11</v>
      </c>
      <c r="K1716">
        <v>1.89</v>
      </c>
      <c r="L1716">
        <v>0</v>
      </c>
      <c r="M1716">
        <v>20.79</v>
      </c>
      <c r="N1716">
        <v>13.93</v>
      </c>
      <c r="O1716">
        <v>6.86</v>
      </c>
      <c r="P1716" t="s">
        <v>7760</v>
      </c>
    </row>
    <row r="1717" spans="1:16" x14ac:dyDescent="0.25">
      <c r="A1717" s="1">
        <v>45631</v>
      </c>
      <c r="B1717" t="s">
        <v>1731</v>
      </c>
      <c r="C1717" t="s">
        <v>5915</v>
      </c>
      <c r="D1717" t="s">
        <v>7699</v>
      </c>
      <c r="E1717" t="s">
        <v>7702</v>
      </c>
      <c r="F1717" t="s">
        <v>7708</v>
      </c>
      <c r="G1717" t="s">
        <v>7713</v>
      </c>
      <c r="H1717" t="s">
        <v>7725</v>
      </c>
      <c r="I1717" t="s">
        <v>7744</v>
      </c>
      <c r="J1717">
        <v>13</v>
      </c>
      <c r="K1717">
        <v>1.42</v>
      </c>
      <c r="L1717">
        <v>8.5999999999999993E-2</v>
      </c>
      <c r="M1717">
        <v>16.87</v>
      </c>
      <c r="N1717">
        <v>13.16</v>
      </c>
      <c r="O1717">
        <v>3.71</v>
      </c>
      <c r="P1717" t="s">
        <v>7759</v>
      </c>
    </row>
    <row r="1718" spans="1:16" x14ac:dyDescent="0.25">
      <c r="A1718" s="1">
        <v>45324</v>
      </c>
      <c r="B1718" t="s">
        <v>1732</v>
      </c>
      <c r="C1718" t="s">
        <v>6378</v>
      </c>
      <c r="D1718" t="s">
        <v>7699</v>
      </c>
      <c r="E1718" t="s">
        <v>7702</v>
      </c>
      <c r="F1718" t="s">
        <v>7708</v>
      </c>
      <c r="G1718" t="s">
        <v>7720</v>
      </c>
      <c r="H1718" t="s">
        <v>7729</v>
      </c>
      <c r="I1718" t="s">
        <v>7749</v>
      </c>
      <c r="J1718">
        <v>17</v>
      </c>
      <c r="K1718">
        <v>2.39</v>
      </c>
      <c r="L1718">
        <v>3.5999999999999997E-2</v>
      </c>
      <c r="M1718">
        <v>39.17</v>
      </c>
      <c r="N1718">
        <v>28.2</v>
      </c>
      <c r="O1718">
        <v>10.97</v>
      </c>
      <c r="P1718" t="s">
        <v>7760</v>
      </c>
    </row>
    <row r="1719" spans="1:16" x14ac:dyDescent="0.25">
      <c r="A1719" s="1">
        <v>45671</v>
      </c>
      <c r="B1719" t="s">
        <v>1733</v>
      </c>
      <c r="C1719" t="s">
        <v>6379</v>
      </c>
      <c r="D1719" t="s">
        <v>7700</v>
      </c>
      <c r="E1719" t="s">
        <v>7702</v>
      </c>
      <c r="F1719" t="s">
        <v>7705</v>
      </c>
      <c r="G1719" t="s">
        <v>7721</v>
      </c>
      <c r="H1719" t="s">
        <v>7727</v>
      </c>
      <c r="I1719" t="s">
        <v>7740</v>
      </c>
      <c r="J1719">
        <v>3</v>
      </c>
      <c r="K1719">
        <v>1.01</v>
      </c>
      <c r="L1719">
        <v>0.13700000000000001</v>
      </c>
      <c r="M1719">
        <v>2.61</v>
      </c>
      <c r="N1719">
        <v>1.96</v>
      </c>
      <c r="O1719">
        <v>0.65</v>
      </c>
      <c r="P1719" t="s">
        <v>7760</v>
      </c>
    </row>
    <row r="1720" spans="1:16" x14ac:dyDescent="0.25">
      <c r="A1720" s="1">
        <v>45615</v>
      </c>
      <c r="B1720" t="s">
        <v>1734</v>
      </c>
      <c r="C1720" t="s">
        <v>6380</v>
      </c>
      <c r="D1720" t="s">
        <v>7700</v>
      </c>
      <c r="E1720" t="s">
        <v>7701</v>
      </c>
      <c r="F1720" t="s">
        <v>7705</v>
      </c>
      <c r="G1720" t="s">
        <v>7721</v>
      </c>
      <c r="H1720" t="s">
        <v>7728</v>
      </c>
      <c r="I1720" t="s">
        <v>7736</v>
      </c>
      <c r="J1720">
        <v>7</v>
      </c>
      <c r="K1720">
        <v>1.66</v>
      </c>
      <c r="L1720">
        <v>4.2000000000000003E-2</v>
      </c>
      <c r="M1720">
        <v>11.13</v>
      </c>
      <c r="N1720">
        <v>7.23</v>
      </c>
      <c r="O1720">
        <v>3.9</v>
      </c>
      <c r="P1720" t="s">
        <v>7761</v>
      </c>
    </row>
    <row r="1721" spans="1:16" x14ac:dyDescent="0.25">
      <c r="A1721" s="1">
        <v>45839</v>
      </c>
      <c r="B1721" t="s">
        <v>1735</v>
      </c>
      <c r="C1721" t="s">
        <v>6344</v>
      </c>
      <c r="D1721" t="s">
        <v>7699</v>
      </c>
      <c r="E1721" t="s">
        <v>7701</v>
      </c>
      <c r="F1721" t="s">
        <v>7704</v>
      </c>
      <c r="G1721" t="s">
        <v>7704</v>
      </c>
      <c r="H1721" t="s">
        <v>7729</v>
      </c>
      <c r="I1721" t="s">
        <v>7737</v>
      </c>
      <c r="J1721">
        <v>16</v>
      </c>
      <c r="K1721">
        <v>2.2400000000000002</v>
      </c>
      <c r="L1721">
        <v>6.2E-2</v>
      </c>
      <c r="M1721">
        <v>33.619999999999997</v>
      </c>
      <c r="N1721">
        <v>24.21</v>
      </c>
      <c r="O1721">
        <v>9.41</v>
      </c>
      <c r="P1721" t="s">
        <v>7758</v>
      </c>
    </row>
    <row r="1722" spans="1:16" x14ac:dyDescent="0.25">
      <c r="A1722" s="1">
        <v>45661</v>
      </c>
      <c r="B1722" t="s">
        <v>1736</v>
      </c>
      <c r="C1722" t="s">
        <v>5725</v>
      </c>
      <c r="D1722" t="s">
        <v>7698</v>
      </c>
      <c r="E1722" t="s">
        <v>7701</v>
      </c>
      <c r="F1722" t="s">
        <v>7705</v>
      </c>
      <c r="G1722" t="s">
        <v>7705</v>
      </c>
      <c r="H1722" t="s">
        <v>7723</v>
      </c>
      <c r="I1722" t="s">
        <v>7730</v>
      </c>
      <c r="J1722">
        <v>20</v>
      </c>
      <c r="K1722">
        <v>1.71</v>
      </c>
      <c r="L1722">
        <v>3.6999999999999998E-2</v>
      </c>
      <c r="M1722">
        <v>32.93</v>
      </c>
      <c r="N1722">
        <v>22.06</v>
      </c>
      <c r="O1722">
        <v>10.87</v>
      </c>
      <c r="P1722" t="s">
        <v>7758</v>
      </c>
    </row>
    <row r="1723" spans="1:16" x14ac:dyDescent="0.25">
      <c r="A1723" s="1">
        <v>45817</v>
      </c>
      <c r="B1723" t="s">
        <v>1737</v>
      </c>
      <c r="C1723" t="s">
        <v>5470</v>
      </c>
      <c r="D1723" t="s">
        <v>7700</v>
      </c>
      <c r="E1723" t="s">
        <v>7702</v>
      </c>
      <c r="F1723" t="s">
        <v>7709</v>
      </c>
      <c r="G1723" t="s">
        <v>7719</v>
      </c>
      <c r="H1723" t="s">
        <v>7724</v>
      </c>
      <c r="I1723" t="s">
        <v>7751</v>
      </c>
      <c r="J1723">
        <v>17</v>
      </c>
      <c r="K1723">
        <v>2.33</v>
      </c>
      <c r="L1723">
        <v>7.1999999999999995E-2</v>
      </c>
      <c r="M1723">
        <v>36.76</v>
      </c>
      <c r="N1723">
        <v>25.73</v>
      </c>
      <c r="O1723">
        <v>11.03</v>
      </c>
      <c r="P1723" t="s">
        <v>7760</v>
      </c>
    </row>
    <row r="1724" spans="1:16" x14ac:dyDescent="0.25">
      <c r="A1724" s="1">
        <v>45550</v>
      </c>
      <c r="B1724" t="s">
        <v>1738</v>
      </c>
      <c r="C1724" t="s">
        <v>6007</v>
      </c>
      <c r="D1724" t="s">
        <v>7700</v>
      </c>
      <c r="E1724" t="s">
        <v>7702</v>
      </c>
      <c r="F1724" t="s">
        <v>7708</v>
      </c>
      <c r="G1724" t="s">
        <v>7718</v>
      </c>
      <c r="H1724" t="s">
        <v>7723</v>
      </c>
      <c r="I1724" t="s">
        <v>7739</v>
      </c>
      <c r="J1724">
        <v>16</v>
      </c>
      <c r="K1724">
        <v>1.74</v>
      </c>
      <c r="L1724">
        <v>0.104</v>
      </c>
      <c r="M1724">
        <v>24.94</v>
      </c>
      <c r="N1724">
        <v>16.71</v>
      </c>
      <c r="O1724">
        <v>8.23</v>
      </c>
      <c r="P1724" t="s">
        <v>7759</v>
      </c>
    </row>
    <row r="1725" spans="1:16" x14ac:dyDescent="0.25">
      <c r="A1725" s="1">
        <v>45426</v>
      </c>
      <c r="B1725" t="s">
        <v>1739</v>
      </c>
      <c r="C1725" t="s">
        <v>6018</v>
      </c>
      <c r="D1725" t="s">
        <v>7700</v>
      </c>
      <c r="E1725" t="s">
        <v>7701</v>
      </c>
      <c r="F1725" t="s">
        <v>7708</v>
      </c>
      <c r="G1725" t="s">
        <v>7718</v>
      </c>
      <c r="H1725" t="s">
        <v>7727</v>
      </c>
      <c r="I1725" t="s">
        <v>7734</v>
      </c>
      <c r="J1725">
        <v>6</v>
      </c>
      <c r="K1725">
        <v>2.13</v>
      </c>
      <c r="L1725">
        <v>4.2999999999999997E-2</v>
      </c>
      <c r="M1725">
        <v>12.23</v>
      </c>
      <c r="N1725">
        <v>9.17</v>
      </c>
      <c r="O1725">
        <v>3.06</v>
      </c>
      <c r="P1725" t="s">
        <v>7759</v>
      </c>
    </row>
    <row r="1726" spans="1:16" x14ac:dyDescent="0.25">
      <c r="A1726" s="1">
        <v>45902</v>
      </c>
      <c r="B1726" t="s">
        <v>1740</v>
      </c>
      <c r="C1726" t="s">
        <v>6381</v>
      </c>
      <c r="D1726" t="s">
        <v>7700</v>
      </c>
      <c r="E1726" t="s">
        <v>7703</v>
      </c>
      <c r="F1726" t="s">
        <v>7705</v>
      </c>
      <c r="G1726" t="s">
        <v>7711</v>
      </c>
      <c r="H1726" t="s">
        <v>7727</v>
      </c>
      <c r="I1726" t="s">
        <v>7734</v>
      </c>
      <c r="J1726">
        <v>7</v>
      </c>
      <c r="K1726">
        <v>1.99</v>
      </c>
      <c r="L1726">
        <v>0</v>
      </c>
      <c r="M1726">
        <v>13.93</v>
      </c>
      <c r="N1726">
        <v>10.45</v>
      </c>
      <c r="O1726">
        <v>3.48</v>
      </c>
      <c r="P1726" t="s">
        <v>7759</v>
      </c>
    </row>
    <row r="1727" spans="1:16" x14ac:dyDescent="0.25">
      <c r="A1727" s="1">
        <v>45488</v>
      </c>
      <c r="B1727" t="s">
        <v>1741</v>
      </c>
      <c r="C1727" t="s">
        <v>6382</v>
      </c>
      <c r="D1727" t="s">
        <v>7700</v>
      </c>
      <c r="E1727" t="s">
        <v>7702</v>
      </c>
      <c r="F1727" t="s">
        <v>7707</v>
      </c>
      <c r="G1727" t="s">
        <v>7717</v>
      </c>
      <c r="H1727" t="s">
        <v>7725</v>
      </c>
      <c r="I1727" t="s">
        <v>7732</v>
      </c>
      <c r="J1727">
        <v>13</v>
      </c>
      <c r="K1727">
        <v>2.81</v>
      </c>
      <c r="L1727">
        <v>0</v>
      </c>
      <c r="M1727">
        <v>36.53</v>
      </c>
      <c r="N1727">
        <v>28.49</v>
      </c>
      <c r="O1727">
        <v>8.0399999999999991</v>
      </c>
      <c r="P1727" t="s">
        <v>7760</v>
      </c>
    </row>
    <row r="1728" spans="1:16" x14ac:dyDescent="0.25">
      <c r="A1728" s="1">
        <v>45711</v>
      </c>
      <c r="B1728" t="s">
        <v>1742</v>
      </c>
      <c r="C1728" t="s">
        <v>6383</v>
      </c>
      <c r="D1728" t="s">
        <v>7700</v>
      </c>
      <c r="E1728" t="s">
        <v>7702</v>
      </c>
      <c r="F1728" t="s">
        <v>7709</v>
      </c>
      <c r="G1728" t="s">
        <v>7706</v>
      </c>
      <c r="H1728" t="s">
        <v>7724</v>
      </c>
      <c r="I1728" t="s">
        <v>7752</v>
      </c>
      <c r="J1728">
        <v>4</v>
      </c>
      <c r="K1728">
        <v>2.06</v>
      </c>
      <c r="L1728">
        <v>0</v>
      </c>
      <c r="M1728">
        <v>8.24</v>
      </c>
      <c r="N1728">
        <v>5.77</v>
      </c>
      <c r="O1728">
        <v>2.4700000000000002</v>
      </c>
      <c r="P1728" t="s">
        <v>7761</v>
      </c>
    </row>
    <row r="1729" spans="1:16" x14ac:dyDescent="0.25">
      <c r="A1729" s="1">
        <v>45602</v>
      </c>
      <c r="B1729" t="s">
        <v>1743</v>
      </c>
      <c r="C1729" t="s">
        <v>5045</v>
      </c>
      <c r="D1729" t="s">
        <v>7698</v>
      </c>
      <c r="E1729" t="s">
        <v>7702</v>
      </c>
      <c r="F1729" t="s">
        <v>7709</v>
      </c>
      <c r="G1729" t="s">
        <v>7709</v>
      </c>
      <c r="H1729" t="s">
        <v>7727</v>
      </c>
      <c r="I1729" t="s">
        <v>7743</v>
      </c>
      <c r="J1729">
        <v>4</v>
      </c>
      <c r="K1729">
        <v>1.75</v>
      </c>
      <c r="L1729">
        <v>5.0999999999999997E-2</v>
      </c>
      <c r="M1729">
        <v>6.64</v>
      </c>
      <c r="N1729">
        <v>4.9800000000000004</v>
      </c>
      <c r="O1729">
        <v>1.66</v>
      </c>
      <c r="P1729" t="s">
        <v>7757</v>
      </c>
    </row>
    <row r="1730" spans="1:16" x14ac:dyDescent="0.25">
      <c r="A1730" s="1">
        <v>45513</v>
      </c>
      <c r="B1730" t="s">
        <v>1744</v>
      </c>
      <c r="C1730" t="s">
        <v>6384</v>
      </c>
      <c r="D1730" t="s">
        <v>7698</v>
      </c>
      <c r="E1730" t="s">
        <v>7702</v>
      </c>
      <c r="F1730" t="s">
        <v>7709</v>
      </c>
      <c r="G1730" t="s">
        <v>7719</v>
      </c>
      <c r="H1730" t="s">
        <v>7726</v>
      </c>
      <c r="I1730" t="s">
        <v>7748</v>
      </c>
      <c r="J1730">
        <v>15</v>
      </c>
      <c r="K1730">
        <v>12.47</v>
      </c>
      <c r="L1730">
        <v>0.157</v>
      </c>
      <c r="M1730">
        <v>157.68</v>
      </c>
      <c r="N1730">
        <v>86.72</v>
      </c>
      <c r="O1730">
        <v>70.959999999999994</v>
      </c>
      <c r="P1730" t="s">
        <v>7757</v>
      </c>
    </row>
    <row r="1731" spans="1:16" x14ac:dyDescent="0.25">
      <c r="A1731" s="1">
        <v>45809</v>
      </c>
      <c r="B1731" t="s">
        <v>1745</v>
      </c>
      <c r="C1731" t="s">
        <v>5356</v>
      </c>
      <c r="D1731" t="s">
        <v>7699</v>
      </c>
      <c r="E1731" t="s">
        <v>7701</v>
      </c>
      <c r="F1731" t="s">
        <v>7705</v>
      </c>
      <c r="G1731" t="s">
        <v>7711</v>
      </c>
      <c r="H1731" t="s">
        <v>7727</v>
      </c>
      <c r="I1731" t="s">
        <v>7740</v>
      </c>
      <c r="J1731">
        <v>14</v>
      </c>
      <c r="K1731">
        <v>2</v>
      </c>
      <c r="L1731">
        <v>0.106</v>
      </c>
      <c r="M1731">
        <v>25.03</v>
      </c>
      <c r="N1731">
        <v>18.77</v>
      </c>
      <c r="O1731">
        <v>6.26</v>
      </c>
      <c r="P1731" t="s">
        <v>7757</v>
      </c>
    </row>
    <row r="1732" spans="1:16" x14ac:dyDescent="0.25">
      <c r="A1732" s="1">
        <v>45907</v>
      </c>
      <c r="B1732" t="s">
        <v>1746</v>
      </c>
      <c r="C1732" t="s">
        <v>6385</v>
      </c>
      <c r="D1732" t="s">
        <v>7700</v>
      </c>
      <c r="E1732" t="s">
        <v>7702</v>
      </c>
      <c r="F1732" t="s">
        <v>7708</v>
      </c>
      <c r="G1732" t="s">
        <v>7720</v>
      </c>
      <c r="H1732" t="s">
        <v>7725</v>
      </c>
      <c r="I1732" t="s">
        <v>7732</v>
      </c>
      <c r="J1732">
        <v>12</v>
      </c>
      <c r="K1732">
        <v>2.4700000000000002</v>
      </c>
      <c r="L1732">
        <v>0</v>
      </c>
      <c r="M1732">
        <v>29.64</v>
      </c>
      <c r="N1732">
        <v>23.12</v>
      </c>
      <c r="O1732">
        <v>6.52</v>
      </c>
      <c r="P1732" t="s">
        <v>7757</v>
      </c>
    </row>
    <row r="1733" spans="1:16" x14ac:dyDescent="0.25">
      <c r="A1733" s="1">
        <v>45579</v>
      </c>
      <c r="B1733" t="s">
        <v>1747</v>
      </c>
      <c r="C1733" t="s">
        <v>6386</v>
      </c>
      <c r="D1733" t="s">
        <v>7699</v>
      </c>
      <c r="E1733" t="s">
        <v>7702</v>
      </c>
      <c r="F1733" t="s">
        <v>7706</v>
      </c>
      <c r="G1733" t="s">
        <v>7706</v>
      </c>
      <c r="H1733" t="s">
        <v>7724</v>
      </c>
      <c r="I1733" t="s">
        <v>7752</v>
      </c>
      <c r="J1733">
        <v>9</v>
      </c>
      <c r="K1733">
        <v>2.58</v>
      </c>
      <c r="L1733">
        <v>0</v>
      </c>
      <c r="M1733">
        <v>23.22</v>
      </c>
      <c r="N1733">
        <v>16.25</v>
      </c>
      <c r="O1733">
        <v>6.97</v>
      </c>
      <c r="P1733" t="s">
        <v>7758</v>
      </c>
    </row>
    <row r="1734" spans="1:16" x14ac:dyDescent="0.25">
      <c r="A1734" s="1">
        <v>45468</v>
      </c>
      <c r="B1734" t="s">
        <v>1748</v>
      </c>
      <c r="C1734" t="s">
        <v>6387</v>
      </c>
      <c r="D1734" t="s">
        <v>7700</v>
      </c>
      <c r="E1734" t="s">
        <v>7703</v>
      </c>
      <c r="F1734" t="s">
        <v>7708</v>
      </c>
      <c r="G1734" t="s">
        <v>7716</v>
      </c>
      <c r="H1734" t="s">
        <v>7729</v>
      </c>
      <c r="I1734" t="s">
        <v>7737</v>
      </c>
      <c r="J1734">
        <v>19</v>
      </c>
      <c r="K1734">
        <v>1.23</v>
      </c>
      <c r="L1734">
        <v>1.2999999999999999E-2</v>
      </c>
      <c r="M1734">
        <v>23.07</v>
      </c>
      <c r="N1734">
        <v>16.61</v>
      </c>
      <c r="O1734">
        <v>6.46</v>
      </c>
      <c r="P1734" t="s">
        <v>7760</v>
      </c>
    </row>
    <row r="1735" spans="1:16" x14ac:dyDescent="0.25">
      <c r="A1735" s="1">
        <v>45837</v>
      </c>
      <c r="B1735" t="s">
        <v>1749</v>
      </c>
      <c r="C1735" t="s">
        <v>6388</v>
      </c>
      <c r="D1735" t="s">
        <v>7700</v>
      </c>
      <c r="E1735" t="s">
        <v>7702</v>
      </c>
      <c r="F1735" t="s">
        <v>7706</v>
      </c>
      <c r="G1735" t="s">
        <v>7706</v>
      </c>
      <c r="H1735" t="s">
        <v>7725</v>
      </c>
      <c r="I1735" t="s">
        <v>7735</v>
      </c>
      <c r="J1735">
        <v>19</v>
      </c>
      <c r="K1735">
        <v>2.89</v>
      </c>
      <c r="L1735">
        <v>0.113</v>
      </c>
      <c r="M1735">
        <v>48.71</v>
      </c>
      <c r="N1735">
        <v>37.99</v>
      </c>
      <c r="O1735">
        <v>10.72</v>
      </c>
      <c r="P1735" t="s">
        <v>7757</v>
      </c>
    </row>
    <row r="1736" spans="1:16" x14ac:dyDescent="0.25">
      <c r="A1736" s="1">
        <v>45731</v>
      </c>
      <c r="B1736" t="s">
        <v>1750</v>
      </c>
      <c r="C1736" t="s">
        <v>6389</v>
      </c>
      <c r="D1736" t="s">
        <v>7698</v>
      </c>
      <c r="E1736" t="s">
        <v>7701</v>
      </c>
      <c r="F1736" t="s">
        <v>7706</v>
      </c>
      <c r="G1736" t="s">
        <v>7706</v>
      </c>
      <c r="H1736" t="s">
        <v>7723</v>
      </c>
      <c r="I1736" t="s">
        <v>7730</v>
      </c>
      <c r="J1736">
        <v>18</v>
      </c>
      <c r="K1736">
        <v>1.73</v>
      </c>
      <c r="L1736">
        <v>6.3E-2</v>
      </c>
      <c r="M1736">
        <v>29.18</v>
      </c>
      <c r="N1736">
        <v>19.55</v>
      </c>
      <c r="O1736">
        <v>9.6300000000000008</v>
      </c>
      <c r="P1736" t="s">
        <v>7760</v>
      </c>
    </row>
    <row r="1737" spans="1:16" x14ac:dyDescent="0.25">
      <c r="A1737" s="1">
        <v>45559</v>
      </c>
      <c r="B1737" t="s">
        <v>1751</v>
      </c>
      <c r="C1737" t="s">
        <v>5247</v>
      </c>
      <c r="D1737" t="s">
        <v>7700</v>
      </c>
      <c r="E1737" t="s">
        <v>7702</v>
      </c>
      <c r="F1737" t="s">
        <v>7706</v>
      </c>
      <c r="G1737" t="s">
        <v>7706</v>
      </c>
      <c r="H1737" t="s">
        <v>7724</v>
      </c>
      <c r="I1737" t="s">
        <v>7731</v>
      </c>
      <c r="J1737">
        <v>9</v>
      </c>
      <c r="K1737">
        <v>2.78</v>
      </c>
      <c r="L1737">
        <v>0.126</v>
      </c>
      <c r="M1737">
        <v>21.87</v>
      </c>
      <c r="N1737">
        <v>15.31</v>
      </c>
      <c r="O1737">
        <v>6.56</v>
      </c>
      <c r="P1737" t="s">
        <v>7761</v>
      </c>
    </row>
    <row r="1738" spans="1:16" x14ac:dyDescent="0.25">
      <c r="A1738" s="1">
        <v>45419</v>
      </c>
      <c r="B1738" t="s">
        <v>1752</v>
      </c>
      <c r="C1738" t="s">
        <v>5802</v>
      </c>
      <c r="D1738" t="s">
        <v>7700</v>
      </c>
      <c r="E1738" t="s">
        <v>7702</v>
      </c>
      <c r="F1738" t="s">
        <v>7708</v>
      </c>
      <c r="G1738" t="s">
        <v>7718</v>
      </c>
      <c r="H1738" t="s">
        <v>7725</v>
      </c>
      <c r="I1738" t="s">
        <v>7744</v>
      </c>
      <c r="J1738">
        <v>2</v>
      </c>
      <c r="K1738">
        <v>2.9</v>
      </c>
      <c r="L1738">
        <v>4.3999999999999997E-2</v>
      </c>
      <c r="M1738">
        <v>5.54</v>
      </c>
      <c r="N1738">
        <v>4.32</v>
      </c>
      <c r="O1738">
        <v>1.22</v>
      </c>
      <c r="P1738" t="s">
        <v>7760</v>
      </c>
    </row>
    <row r="1739" spans="1:16" x14ac:dyDescent="0.25">
      <c r="A1739" s="1">
        <v>45331</v>
      </c>
      <c r="B1739" t="s">
        <v>1753</v>
      </c>
      <c r="C1739" t="s">
        <v>5924</v>
      </c>
      <c r="D1739" t="s">
        <v>7698</v>
      </c>
      <c r="E1739" t="s">
        <v>7702</v>
      </c>
      <c r="F1739" t="s">
        <v>7708</v>
      </c>
      <c r="G1739" t="s">
        <v>7713</v>
      </c>
      <c r="H1739" t="s">
        <v>7727</v>
      </c>
      <c r="I1739" t="s">
        <v>7734</v>
      </c>
      <c r="J1739">
        <v>17</v>
      </c>
      <c r="K1739">
        <v>1.51</v>
      </c>
      <c r="L1739">
        <v>0.114</v>
      </c>
      <c r="M1739">
        <v>22.74</v>
      </c>
      <c r="N1739">
        <v>17.059999999999999</v>
      </c>
      <c r="O1739">
        <v>5.68</v>
      </c>
      <c r="P1739" t="s">
        <v>7761</v>
      </c>
    </row>
    <row r="1740" spans="1:16" x14ac:dyDescent="0.25">
      <c r="A1740" s="1">
        <v>45328</v>
      </c>
      <c r="B1740" t="s">
        <v>1754</v>
      </c>
      <c r="C1740" t="s">
        <v>6390</v>
      </c>
      <c r="D1740" t="s">
        <v>7700</v>
      </c>
      <c r="E1740" t="s">
        <v>7702</v>
      </c>
      <c r="F1740" t="s">
        <v>7709</v>
      </c>
      <c r="G1740" t="s">
        <v>7719</v>
      </c>
      <c r="H1740" t="s">
        <v>7723</v>
      </c>
      <c r="I1740" t="s">
        <v>7746</v>
      </c>
      <c r="J1740">
        <v>6</v>
      </c>
      <c r="K1740">
        <v>1.25</v>
      </c>
      <c r="L1740">
        <v>0.112</v>
      </c>
      <c r="M1740">
        <v>6.66</v>
      </c>
      <c r="N1740">
        <v>4.46</v>
      </c>
      <c r="O1740">
        <v>2.2000000000000002</v>
      </c>
      <c r="P1740" t="s">
        <v>7757</v>
      </c>
    </row>
    <row r="1741" spans="1:16" x14ac:dyDescent="0.25">
      <c r="A1741" s="1">
        <v>45906</v>
      </c>
      <c r="B1741" t="s">
        <v>1755</v>
      </c>
      <c r="C1741" t="s">
        <v>5144</v>
      </c>
      <c r="D1741" t="s">
        <v>7700</v>
      </c>
      <c r="E1741" t="s">
        <v>7701</v>
      </c>
      <c r="F1741" t="s">
        <v>7704</v>
      </c>
      <c r="G1741" t="s">
        <v>7704</v>
      </c>
      <c r="H1741" t="s">
        <v>7725</v>
      </c>
      <c r="I1741" t="s">
        <v>7744</v>
      </c>
      <c r="J1741">
        <v>13</v>
      </c>
      <c r="K1741">
        <v>1.17</v>
      </c>
      <c r="L1741">
        <v>7.8E-2</v>
      </c>
      <c r="M1741">
        <v>14.02</v>
      </c>
      <c r="N1741">
        <v>10.94</v>
      </c>
      <c r="O1741">
        <v>3.08</v>
      </c>
      <c r="P1741" t="s">
        <v>7757</v>
      </c>
    </row>
    <row r="1742" spans="1:16" x14ac:dyDescent="0.25">
      <c r="A1742" s="1">
        <v>45468</v>
      </c>
      <c r="B1742" t="s">
        <v>1756</v>
      </c>
      <c r="C1742" t="s">
        <v>6391</v>
      </c>
      <c r="D1742" t="s">
        <v>7698</v>
      </c>
      <c r="E1742" t="s">
        <v>7702</v>
      </c>
      <c r="F1742" t="s">
        <v>7705</v>
      </c>
      <c r="G1742" t="s">
        <v>7705</v>
      </c>
      <c r="H1742" t="s">
        <v>7728</v>
      </c>
      <c r="I1742" t="s">
        <v>7750</v>
      </c>
      <c r="J1742">
        <v>9</v>
      </c>
      <c r="K1742">
        <v>3.29</v>
      </c>
      <c r="L1742">
        <v>0</v>
      </c>
      <c r="M1742">
        <v>29.61</v>
      </c>
      <c r="N1742">
        <v>19.25</v>
      </c>
      <c r="O1742">
        <v>10.36</v>
      </c>
      <c r="P1742" t="s">
        <v>7760</v>
      </c>
    </row>
    <row r="1743" spans="1:16" x14ac:dyDescent="0.25">
      <c r="A1743" s="1">
        <v>45724</v>
      </c>
      <c r="B1743" t="s">
        <v>1757</v>
      </c>
      <c r="C1743" t="s">
        <v>6392</v>
      </c>
      <c r="D1743" t="s">
        <v>7700</v>
      </c>
      <c r="E1743" t="s">
        <v>7702</v>
      </c>
      <c r="F1743" t="s">
        <v>7707</v>
      </c>
      <c r="G1743" t="s">
        <v>7715</v>
      </c>
      <c r="H1743" t="s">
        <v>7726</v>
      </c>
      <c r="I1743" t="s">
        <v>7748</v>
      </c>
      <c r="J1743">
        <v>20</v>
      </c>
      <c r="K1743">
        <v>32.86</v>
      </c>
      <c r="L1743">
        <v>4.8000000000000001E-2</v>
      </c>
      <c r="M1743">
        <v>625.65</v>
      </c>
      <c r="N1743">
        <v>344.11</v>
      </c>
      <c r="O1743">
        <v>281.54000000000002</v>
      </c>
      <c r="P1743" t="s">
        <v>7757</v>
      </c>
    </row>
    <row r="1744" spans="1:16" x14ac:dyDescent="0.25">
      <c r="A1744" s="1">
        <v>45636</v>
      </c>
      <c r="B1744" t="s">
        <v>1758</v>
      </c>
      <c r="C1744" t="s">
        <v>5901</v>
      </c>
      <c r="D1744" t="s">
        <v>7700</v>
      </c>
      <c r="E1744" t="s">
        <v>7701</v>
      </c>
      <c r="F1744" t="s">
        <v>7709</v>
      </c>
      <c r="G1744" t="s">
        <v>7706</v>
      </c>
      <c r="H1744" t="s">
        <v>7728</v>
      </c>
      <c r="I1744" t="s">
        <v>7750</v>
      </c>
      <c r="J1744">
        <v>11</v>
      </c>
      <c r="K1744">
        <v>2.2200000000000002</v>
      </c>
      <c r="L1744">
        <v>0.124</v>
      </c>
      <c r="M1744">
        <v>21.39</v>
      </c>
      <c r="N1744">
        <v>13.9</v>
      </c>
      <c r="O1744">
        <v>7.49</v>
      </c>
      <c r="P1744" t="s">
        <v>7761</v>
      </c>
    </row>
    <row r="1745" spans="1:16" x14ac:dyDescent="0.25">
      <c r="A1745" s="1">
        <v>45366</v>
      </c>
      <c r="B1745" t="s">
        <v>1759</v>
      </c>
      <c r="C1745" t="s">
        <v>6393</v>
      </c>
      <c r="D1745" t="s">
        <v>7700</v>
      </c>
      <c r="E1745" t="s">
        <v>7702</v>
      </c>
      <c r="F1745" t="s">
        <v>7708</v>
      </c>
      <c r="G1745" t="s">
        <v>7720</v>
      </c>
      <c r="H1745" t="s">
        <v>7724</v>
      </c>
      <c r="I1745" t="s">
        <v>7731</v>
      </c>
      <c r="J1745">
        <v>10</v>
      </c>
      <c r="K1745">
        <v>1.51</v>
      </c>
      <c r="L1745">
        <v>1E-3</v>
      </c>
      <c r="M1745">
        <v>15.08</v>
      </c>
      <c r="N1745">
        <v>10.56</v>
      </c>
      <c r="O1745">
        <v>4.5199999999999996</v>
      </c>
      <c r="P1745" t="s">
        <v>7760</v>
      </c>
    </row>
    <row r="1746" spans="1:16" x14ac:dyDescent="0.25">
      <c r="A1746" s="1">
        <v>45464</v>
      </c>
      <c r="B1746" t="s">
        <v>1760</v>
      </c>
      <c r="C1746" t="s">
        <v>5945</v>
      </c>
      <c r="D1746" t="s">
        <v>7698</v>
      </c>
      <c r="E1746" t="s">
        <v>7702</v>
      </c>
      <c r="F1746" t="s">
        <v>7708</v>
      </c>
      <c r="G1746" t="s">
        <v>7718</v>
      </c>
      <c r="H1746" t="s">
        <v>7728</v>
      </c>
      <c r="I1746" t="s">
        <v>7754</v>
      </c>
      <c r="J1746">
        <v>13</v>
      </c>
      <c r="K1746">
        <v>3.37</v>
      </c>
      <c r="L1746">
        <v>0.13300000000000001</v>
      </c>
      <c r="M1746">
        <v>37.979999999999997</v>
      </c>
      <c r="N1746">
        <v>24.69</v>
      </c>
      <c r="O1746">
        <v>13.29</v>
      </c>
      <c r="P1746" t="s">
        <v>7760</v>
      </c>
    </row>
    <row r="1747" spans="1:16" x14ac:dyDescent="0.25">
      <c r="A1747" s="1">
        <v>45591</v>
      </c>
      <c r="B1747" t="s">
        <v>1761</v>
      </c>
      <c r="C1747" t="s">
        <v>5401</v>
      </c>
      <c r="D1747" t="s">
        <v>7700</v>
      </c>
      <c r="E1747" t="s">
        <v>7701</v>
      </c>
      <c r="F1747" t="s">
        <v>7705</v>
      </c>
      <c r="G1747" t="s">
        <v>7711</v>
      </c>
      <c r="H1747" t="s">
        <v>7727</v>
      </c>
      <c r="I1747" t="s">
        <v>7738</v>
      </c>
      <c r="J1747">
        <v>18</v>
      </c>
      <c r="K1747">
        <v>1.19</v>
      </c>
      <c r="L1747">
        <v>0.154</v>
      </c>
      <c r="M1747">
        <v>18.12</v>
      </c>
      <c r="N1747">
        <v>13.59</v>
      </c>
      <c r="O1747">
        <v>4.53</v>
      </c>
      <c r="P1747" t="s">
        <v>7758</v>
      </c>
    </row>
    <row r="1748" spans="1:16" x14ac:dyDescent="0.25">
      <c r="A1748" s="1">
        <v>45842</v>
      </c>
      <c r="B1748" t="s">
        <v>1762</v>
      </c>
      <c r="C1748" t="s">
        <v>6394</v>
      </c>
      <c r="D1748" t="s">
        <v>7700</v>
      </c>
      <c r="E1748" t="s">
        <v>7702</v>
      </c>
      <c r="F1748" t="s">
        <v>7706</v>
      </c>
      <c r="G1748" t="s">
        <v>7706</v>
      </c>
      <c r="H1748" t="s">
        <v>7724</v>
      </c>
      <c r="I1748" t="s">
        <v>7747</v>
      </c>
      <c r="J1748">
        <v>17</v>
      </c>
      <c r="K1748">
        <v>1.56</v>
      </c>
      <c r="L1748">
        <v>0.08</v>
      </c>
      <c r="M1748">
        <v>24.4</v>
      </c>
      <c r="N1748">
        <v>17.079999999999998</v>
      </c>
      <c r="O1748">
        <v>7.32</v>
      </c>
      <c r="P1748" t="s">
        <v>7757</v>
      </c>
    </row>
    <row r="1749" spans="1:16" x14ac:dyDescent="0.25">
      <c r="A1749" s="1">
        <v>45374</v>
      </c>
      <c r="B1749" t="s">
        <v>1763</v>
      </c>
      <c r="C1749" t="s">
        <v>6112</v>
      </c>
      <c r="D1749" t="s">
        <v>7700</v>
      </c>
      <c r="E1749" t="s">
        <v>7702</v>
      </c>
      <c r="F1749" t="s">
        <v>7709</v>
      </c>
      <c r="G1749" t="s">
        <v>7706</v>
      </c>
      <c r="H1749" t="s">
        <v>7723</v>
      </c>
      <c r="I1749" t="s">
        <v>7746</v>
      </c>
      <c r="J1749">
        <v>6</v>
      </c>
      <c r="K1749">
        <v>1.2</v>
      </c>
      <c r="L1749">
        <v>0.10299999999999999</v>
      </c>
      <c r="M1749">
        <v>6.46</v>
      </c>
      <c r="N1749">
        <v>4.33</v>
      </c>
      <c r="O1749">
        <v>2.13</v>
      </c>
      <c r="P1749" t="s">
        <v>7761</v>
      </c>
    </row>
    <row r="1750" spans="1:16" x14ac:dyDescent="0.25">
      <c r="A1750" s="1">
        <v>45520</v>
      </c>
      <c r="B1750" t="s">
        <v>1764</v>
      </c>
      <c r="C1750" t="s">
        <v>6395</v>
      </c>
      <c r="D1750" t="s">
        <v>7700</v>
      </c>
      <c r="E1750" t="s">
        <v>7701</v>
      </c>
      <c r="F1750" t="s">
        <v>7709</v>
      </c>
      <c r="G1750" t="s">
        <v>7706</v>
      </c>
      <c r="H1750" t="s">
        <v>7726</v>
      </c>
      <c r="I1750" t="s">
        <v>7748</v>
      </c>
      <c r="J1750">
        <v>19</v>
      </c>
      <c r="K1750">
        <v>22.97</v>
      </c>
      <c r="L1750">
        <v>0.115</v>
      </c>
      <c r="M1750">
        <v>386.24</v>
      </c>
      <c r="N1750">
        <v>212.43</v>
      </c>
      <c r="O1750">
        <v>173.81</v>
      </c>
      <c r="P1750" t="s">
        <v>7761</v>
      </c>
    </row>
    <row r="1751" spans="1:16" x14ac:dyDescent="0.25">
      <c r="A1751" s="1">
        <v>45337</v>
      </c>
      <c r="B1751" t="s">
        <v>1765</v>
      </c>
      <c r="C1751" t="s">
        <v>6396</v>
      </c>
      <c r="D1751" t="s">
        <v>7700</v>
      </c>
      <c r="E1751" t="s">
        <v>7702</v>
      </c>
      <c r="F1751" t="s">
        <v>7706</v>
      </c>
      <c r="G1751" t="s">
        <v>7706</v>
      </c>
      <c r="H1751" t="s">
        <v>7728</v>
      </c>
      <c r="I1751" t="s">
        <v>7736</v>
      </c>
      <c r="J1751">
        <v>17</v>
      </c>
      <c r="K1751">
        <v>2.7</v>
      </c>
      <c r="L1751">
        <v>7.0000000000000007E-2</v>
      </c>
      <c r="M1751">
        <v>42.69</v>
      </c>
      <c r="N1751">
        <v>27.75</v>
      </c>
      <c r="O1751">
        <v>14.94</v>
      </c>
      <c r="P1751" t="s">
        <v>7760</v>
      </c>
    </row>
    <row r="1752" spans="1:16" x14ac:dyDescent="0.25">
      <c r="A1752" s="1">
        <v>45384</v>
      </c>
      <c r="B1752" t="s">
        <v>1766</v>
      </c>
      <c r="C1752" t="s">
        <v>5466</v>
      </c>
      <c r="D1752" t="s">
        <v>7700</v>
      </c>
      <c r="E1752" t="s">
        <v>7703</v>
      </c>
      <c r="F1752" t="s">
        <v>7708</v>
      </c>
      <c r="G1752" t="s">
        <v>7720</v>
      </c>
      <c r="H1752" t="s">
        <v>7729</v>
      </c>
      <c r="I1752" t="s">
        <v>7753</v>
      </c>
      <c r="J1752">
        <v>17</v>
      </c>
      <c r="K1752">
        <v>1.4</v>
      </c>
      <c r="L1752">
        <v>0.16300000000000001</v>
      </c>
      <c r="M1752">
        <v>19.920000000000002</v>
      </c>
      <c r="N1752">
        <v>14.34</v>
      </c>
      <c r="O1752">
        <v>5.58</v>
      </c>
      <c r="P1752" t="s">
        <v>7761</v>
      </c>
    </row>
    <row r="1753" spans="1:16" x14ac:dyDescent="0.25">
      <c r="A1753" s="1">
        <v>45678</v>
      </c>
      <c r="B1753" t="s">
        <v>1767</v>
      </c>
      <c r="C1753" t="s">
        <v>6397</v>
      </c>
      <c r="D1753" t="s">
        <v>7700</v>
      </c>
      <c r="E1753" t="s">
        <v>7701</v>
      </c>
      <c r="F1753" t="s">
        <v>7704</v>
      </c>
      <c r="G1753" t="s">
        <v>7710</v>
      </c>
      <c r="H1753" t="s">
        <v>7723</v>
      </c>
      <c r="I1753" t="s">
        <v>7746</v>
      </c>
      <c r="J1753">
        <v>16</v>
      </c>
      <c r="K1753">
        <v>1.1499999999999999</v>
      </c>
      <c r="L1753">
        <v>1.7000000000000001E-2</v>
      </c>
      <c r="M1753">
        <v>18.09</v>
      </c>
      <c r="N1753">
        <v>12.12</v>
      </c>
      <c r="O1753">
        <v>5.97</v>
      </c>
      <c r="P1753" t="s">
        <v>7760</v>
      </c>
    </row>
    <row r="1754" spans="1:16" x14ac:dyDescent="0.25">
      <c r="A1754" s="1">
        <v>45743</v>
      </c>
      <c r="B1754" t="s">
        <v>1768</v>
      </c>
      <c r="C1754" t="s">
        <v>6398</v>
      </c>
      <c r="D1754" t="s">
        <v>7700</v>
      </c>
      <c r="E1754" t="s">
        <v>7702</v>
      </c>
      <c r="F1754" t="s">
        <v>7708</v>
      </c>
      <c r="G1754" t="s">
        <v>7713</v>
      </c>
      <c r="H1754" t="s">
        <v>7729</v>
      </c>
      <c r="I1754" t="s">
        <v>7753</v>
      </c>
      <c r="J1754">
        <v>15</v>
      </c>
      <c r="K1754">
        <v>2.72</v>
      </c>
      <c r="L1754">
        <v>9.1999999999999998E-2</v>
      </c>
      <c r="M1754">
        <v>37.049999999999997</v>
      </c>
      <c r="N1754">
        <v>26.68</v>
      </c>
      <c r="O1754">
        <v>10.37</v>
      </c>
      <c r="P1754" t="s">
        <v>7760</v>
      </c>
    </row>
    <row r="1755" spans="1:16" x14ac:dyDescent="0.25">
      <c r="A1755" s="1">
        <v>45859</v>
      </c>
      <c r="B1755" t="s">
        <v>1769</v>
      </c>
      <c r="C1755" t="s">
        <v>5170</v>
      </c>
      <c r="D1755" t="s">
        <v>7700</v>
      </c>
      <c r="E1755" t="s">
        <v>7703</v>
      </c>
      <c r="F1755" t="s">
        <v>7704</v>
      </c>
      <c r="G1755" t="s">
        <v>7710</v>
      </c>
      <c r="H1755" t="s">
        <v>7727</v>
      </c>
      <c r="I1755" t="s">
        <v>7734</v>
      </c>
      <c r="J1755">
        <v>14</v>
      </c>
      <c r="K1755">
        <v>1.78</v>
      </c>
      <c r="L1755">
        <v>4.9000000000000002E-2</v>
      </c>
      <c r="M1755">
        <v>23.7</v>
      </c>
      <c r="N1755">
        <v>17.78</v>
      </c>
      <c r="O1755">
        <v>5.92</v>
      </c>
      <c r="P1755" t="s">
        <v>7760</v>
      </c>
    </row>
    <row r="1756" spans="1:16" x14ac:dyDescent="0.25">
      <c r="A1756" s="1">
        <v>45344</v>
      </c>
      <c r="B1756" t="s">
        <v>1770</v>
      </c>
      <c r="C1756" t="s">
        <v>5378</v>
      </c>
      <c r="D1756" t="s">
        <v>7700</v>
      </c>
      <c r="E1756" t="s">
        <v>7703</v>
      </c>
      <c r="F1756" t="s">
        <v>7705</v>
      </c>
      <c r="G1756" t="s">
        <v>7705</v>
      </c>
      <c r="H1756" t="s">
        <v>7723</v>
      </c>
      <c r="I1756" t="s">
        <v>7739</v>
      </c>
      <c r="J1756">
        <v>10</v>
      </c>
      <c r="K1756">
        <v>1.87</v>
      </c>
      <c r="L1756">
        <v>8.1000000000000003E-2</v>
      </c>
      <c r="M1756">
        <v>17.190000000000001</v>
      </c>
      <c r="N1756">
        <v>11.52</v>
      </c>
      <c r="O1756">
        <v>5.67</v>
      </c>
      <c r="P1756" t="s">
        <v>7761</v>
      </c>
    </row>
    <row r="1757" spans="1:16" x14ac:dyDescent="0.25">
      <c r="A1757" s="1">
        <v>45549</v>
      </c>
      <c r="B1757" t="s">
        <v>1771</v>
      </c>
      <c r="C1757" t="s">
        <v>5258</v>
      </c>
      <c r="D1757" t="s">
        <v>7698</v>
      </c>
      <c r="E1757" t="s">
        <v>7701</v>
      </c>
      <c r="F1757" t="s">
        <v>7709</v>
      </c>
      <c r="G1757" t="s">
        <v>7706</v>
      </c>
      <c r="H1757" t="s">
        <v>7726</v>
      </c>
      <c r="I1757" t="s">
        <v>7756</v>
      </c>
      <c r="J1757">
        <v>19</v>
      </c>
      <c r="K1757">
        <v>28.67</v>
      </c>
      <c r="L1757">
        <v>8.3000000000000004E-2</v>
      </c>
      <c r="M1757">
        <v>499.52</v>
      </c>
      <c r="N1757">
        <v>274.74</v>
      </c>
      <c r="O1757">
        <v>224.78</v>
      </c>
      <c r="P1757" t="s">
        <v>7761</v>
      </c>
    </row>
    <row r="1758" spans="1:16" x14ac:dyDescent="0.25">
      <c r="A1758" s="1">
        <v>45608</v>
      </c>
      <c r="B1758" t="s">
        <v>1772</v>
      </c>
      <c r="C1758" t="s">
        <v>6399</v>
      </c>
      <c r="D1758" t="s">
        <v>7698</v>
      </c>
      <c r="E1758" t="s">
        <v>7701</v>
      </c>
      <c r="F1758" t="s">
        <v>7708</v>
      </c>
      <c r="G1758" t="s">
        <v>7716</v>
      </c>
      <c r="H1758" t="s">
        <v>7728</v>
      </c>
      <c r="I1758" t="s">
        <v>7750</v>
      </c>
      <c r="J1758">
        <v>15</v>
      </c>
      <c r="K1758">
        <v>3.1</v>
      </c>
      <c r="L1758">
        <v>0.20399999999999999</v>
      </c>
      <c r="M1758">
        <v>37.01</v>
      </c>
      <c r="N1758">
        <v>24.06</v>
      </c>
      <c r="O1758">
        <v>12.95</v>
      </c>
      <c r="P1758" t="s">
        <v>7757</v>
      </c>
    </row>
    <row r="1759" spans="1:16" x14ac:dyDescent="0.25">
      <c r="A1759" s="1">
        <v>45909</v>
      </c>
      <c r="B1759" t="s">
        <v>1773</v>
      </c>
      <c r="C1759" t="s">
        <v>6064</v>
      </c>
      <c r="D1759" t="s">
        <v>7700</v>
      </c>
      <c r="E1759" t="s">
        <v>7703</v>
      </c>
      <c r="F1759" t="s">
        <v>7707</v>
      </c>
      <c r="G1759" t="s">
        <v>7717</v>
      </c>
      <c r="H1759" t="s">
        <v>7725</v>
      </c>
      <c r="I1759" t="s">
        <v>7735</v>
      </c>
      <c r="J1759">
        <v>12</v>
      </c>
      <c r="K1759">
        <v>1.79</v>
      </c>
      <c r="L1759">
        <v>4.8000000000000001E-2</v>
      </c>
      <c r="M1759">
        <v>20.45</v>
      </c>
      <c r="N1759">
        <v>15.95</v>
      </c>
      <c r="O1759">
        <v>4.5</v>
      </c>
      <c r="P1759" t="s">
        <v>7758</v>
      </c>
    </row>
    <row r="1760" spans="1:16" x14ac:dyDescent="0.25">
      <c r="A1760" s="1">
        <v>45919</v>
      </c>
      <c r="B1760" t="s">
        <v>1774</v>
      </c>
      <c r="C1760" t="s">
        <v>6400</v>
      </c>
      <c r="D1760" t="s">
        <v>7700</v>
      </c>
      <c r="E1760" t="s">
        <v>7701</v>
      </c>
      <c r="F1760" t="s">
        <v>7704</v>
      </c>
      <c r="G1760" t="s">
        <v>7710</v>
      </c>
      <c r="H1760" t="s">
        <v>7728</v>
      </c>
      <c r="I1760" t="s">
        <v>7754</v>
      </c>
      <c r="J1760">
        <v>14</v>
      </c>
      <c r="K1760">
        <v>2.72</v>
      </c>
      <c r="L1760">
        <v>3.7999999999999999E-2</v>
      </c>
      <c r="M1760">
        <v>36.630000000000003</v>
      </c>
      <c r="N1760">
        <v>23.81</v>
      </c>
      <c r="O1760">
        <v>12.82</v>
      </c>
      <c r="P1760" t="s">
        <v>7760</v>
      </c>
    </row>
    <row r="1761" spans="1:16" x14ac:dyDescent="0.25">
      <c r="A1761" s="1">
        <v>45320</v>
      </c>
      <c r="B1761" t="s">
        <v>1775</v>
      </c>
      <c r="C1761" t="s">
        <v>6401</v>
      </c>
      <c r="D1761" t="s">
        <v>7698</v>
      </c>
      <c r="E1761" t="s">
        <v>7702</v>
      </c>
      <c r="F1761" t="s">
        <v>7704</v>
      </c>
      <c r="G1761" t="s">
        <v>7710</v>
      </c>
      <c r="H1761" t="s">
        <v>7723</v>
      </c>
      <c r="I1761" t="s">
        <v>7730</v>
      </c>
      <c r="J1761">
        <v>3</v>
      </c>
      <c r="K1761">
        <v>1.5</v>
      </c>
      <c r="L1761">
        <v>0.08</v>
      </c>
      <c r="M1761">
        <v>4.1399999999999997</v>
      </c>
      <c r="N1761">
        <v>2.77</v>
      </c>
      <c r="O1761">
        <v>1.37</v>
      </c>
      <c r="P1761" t="s">
        <v>7760</v>
      </c>
    </row>
    <row r="1762" spans="1:16" x14ac:dyDescent="0.25">
      <c r="A1762" s="1">
        <v>45559</v>
      </c>
      <c r="B1762" t="s">
        <v>1776</v>
      </c>
      <c r="C1762" t="s">
        <v>6402</v>
      </c>
      <c r="D1762" t="s">
        <v>7698</v>
      </c>
      <c r="E1762" t="s">
        <v>7702</v>
      </c>
      <c r="F1762" t="s">
        <v>7709</v>
      </c>
      <c r="G1762" t="s">
        <v>7709</v>
      </c>
      <c r="H1762" t="s">
        <v>7724</v>
      </c>
      <c r="I1762" t="s">
        <v>7747</v>
      </c>
      <c r="J1762">
        <v>15</v>
      </c>
      <c r="K1762">
        <v>2.08</v>
      </c>
      <c r="L1762">
        <v>0.111</v>
      </c>
      <c r="M1762">
        <v>27.74</v>
      </c>
      <c r="N1762">
        <v>19.420000000000002</v>
      </c>
      <c r="O1762">
        <v>8.32</v>
      </c>
      <c r="P1762" t="s">
        <v>7760</v>
      </c>
    </row>
    <row r="1763" spans="1:16" x14ac:dyDescent="0.25">
      <c r="A1763" s="1">
        <v>45742</v>
      </c>
      <c r="B1763" t="s">
        <v>1777</v>
      </c>
      <c r="C1763" t="s">
        <v>6403</v>
      </c>
      <c r="D1763" t="s">
        <v>7699</v>
      </c>
      <c r="E1763" t="s">
        <v>7702</v>
      </c>
      <c r="F1763" t="s">
        <v>7704</v>
      </c>
      <c r="G1763" t="s">
        <v>7710</v>
      </c>
      <c r="H1763" t="s">
        <v>7727</v>
      </c>
      <c r="I1763" t="s">
        <v>7734</v>
      </c>
      <c r="J1763">
        <v>18</v>
      </c>
      <c r="K1763">
        <v>2.0499999999999998</v>
      </c>
      <c r="L1763">
        <v>0.14299999999999999</v>
      </c>
      <c r="M1763">
        <v>31.62</v>
      </c>
      <c r="N1763">
        <v>23.72</v>
      </c>
      <c r="O1763">
        <v>7.9</v>
      </c>
      <c r="P1763" t="s">
        <v>7757</v>
      </c>
    </row>
    <row r="1764" spans="1:16" x14ac:dyDescent="0.25">
      <c r="A1764" s="1">
        <v>45664</v>
      </c>
      <c r="B1764" t="s">
        <v>1778</v>
      </c>
      <c r="C1764" t="s">
        <v>6404</v>
      </c>
      <c r="D1764" t="s">
        <v>7700</v>
      </c>
      <c r="E1764" t="s">
        <v>7701</v>
      </c>
      <c r="F1764" t="s">
        <v>7705</v>
      </c>
      <c r="G1764" t="s">
        <v>7711</v>
      </c>
      <c r="H1764" t="s">
        <v>7723</v>
      </c>
      <c r="I1764" t="s">
        <v>7739</v>
      </c>
      <c r="J1764">
        <v>18</v>
      </c>
      <c r="K1764">
        <v>1.1100000000000001</v>
      </c>
      <c r="L1764">
        <v>3.6999999999999998E-2</v>
      </c>
      <c r="M1764">
        <v>19.239999999999998</v>
      </c>
      <c r="N1764">
        <v>12.89</v>
      </c>
      <c r="O1764">
        <v>6.35</v>
      </c>
      <c r="P1764" t="s">
        <v>7757</v>
      </c>
    </row>
    <row r="1765" spans="1:16" x14ac:dyDescent="0.25">
      <c r="A1765" s="1">
        <v>45410</v>
      </c>
      <c r="B1765" t="s">
        <v>1779</v>
      </c>
      <c r="C1765" t="s">
        <v>6103</v>
      </c>
      <c r="D1765" t="s">
        <v>7698</v>
      </c>
      <c r="E1765" t="s">
        <v>7701</v>
      </c>
      <c r="F1765" t="s">
        <v>7707</v>
      </c>
      <c r="G1765" t="s">
        <v>7722</v>
      </c>
      <c r="H1765" t="s">
        <v>7724</v>
      </c>
      <c r="I1765" t="s">
        <v>7752</v>
      </c>
      <c r="J1765">
        <v>20</v>
      </c>
      <c r="K1765">
        <v>2.3199999999999998</v>
      </c>
      <c r="L1765">
        <v>4.5999999999999999E-2</v>
      </c>
      <c r="M1765">
        <v>44.27</v>
      </c>
      <c r="N1765">
        <v>30.99</v>
      </c>
      <c r="O1765">
        <v>13.28</v>
      </c>
      <c r="P1765" t="s">
        <v>7760</v>
      </c>
    </row>
    <row r="1766" spans="1:16" x14ac:dyDescent="0.25">
      <c r="A1766" s="1">
        <v>45532</v>
      </c>
      <c r="B1766" t="s">
        <v>1780</v>
      </c>
      <c r="C1766" t="s">
        <v>5493</v>
      </c>
      <c r="D1766" t="s">
        <v>7700</v>
      </c>
      <c r="E1766" t="s">
        <v>7701</v>
      </c>
      <c r="F1766" t="s">
        <v>7704</v>
      </c>
      <c r="G1766" t="s">
        <v>7714</v>
      </c>
      <c r="H1766" t="s">
        <v>7725</v>
      </c>
      <c r="I1766" t="s">
        <v>7744</v>
      </c>
      <c r="J1766">
        <v>2</v>
      </c>
      <c r="K1766">
        <v>1.53</v>
      </c>
      <c r="L1766">
        <v>3.6999999999999998E-2</v>
      </c>
      <c r="M1766">
        <v>2.95</v>
      </c>
      <c r="N1766">
        <v>2.2999999999999998</v>
      </c>
      <c r="O1766">
        <v>0.65</v>
      </c>
      <c r="P1766" t="s">
        <v>7759</v>
      </c>
    </row>
    <row r="1767" spans="1:16" x14ac:dyDescent="0.25">
      <c r="A1767" s="1">
        <v>45624</v>
      </c>
      <c r="B1767" t="s">
        <v>1781</v>
      </c>
      <c r="C1767" t="s">
        <v>5815</v>
      </c>
      <c r="D1767" t="s">
        <v>7699</v>
      </c>
      <c r="E1767" t="s">
        <v>7701</v>
      </c>
      <c r="F1767" t="s">
        <v>7705</v>
      </c>
      <c r="G1767" t="s">
        <v>7705</v>
      </c>
      <c r="H1767" t="s">
        <v>7727</v>
      </c>
      <c r="I1767" t="s">
        <v>7738</v>
      </c>
      <c r="J1767">
        <v>2</v>
      </c>
      <c r="K1767">
        <v>1.47</v>
      </c>
      <c r="L1767">
        <v>3.7999999999999999E-2</v>
      </c>
      <c r="M1767">
        <v>2.83</v>
      </c>
      <c r="N1767">
        <v>2.12</v>
      </c>
      <c r="O1767">
        <v>0.71</v>
      </c>
      <c r="P1767" t="s">
        <v>7760</v>
      </c>
    </row>
    <row r="1768" spans="1:16" x14ac:dyDescent="0.25">
      <c r="A1768" s="1">
        <v>45567</v>
      </c>
      <c r="B1768" t="s">
        <v>1782</v>
      </c>
      <c r="C1768" t="s">
        <v>6275</v>
      </c>
      <c r="D1768" t="s">
        <v>7698</v>
      </c>
      <c r="E1768" t="s">
        <v>7702</v>
      </c>
      <c r="F1768" t="s">
        <v>7704</v>
      </c>
      <c r="G1768" t="s">
        <v>7714</v>
      </c>
      <c r="H1768" t="s">
        <v>7724</v>
      </c>
      <c r="I1768" t="s">
        <v>7747</v>
      </c>
      <c r="J1768">
        <v>6</v>
      </c>
      <c r="K1768">
        <v>1.4</v>
      </c>
      <c r="L1768">
        <v>0.109</v>
      </c>
      <c r="M1768">
        <v>7.48</v>
      </c>
      <c r="N1768">
        <v>5.24</v>
      </c>
      <c r="O1768">
        <v>2.2400000000000002</v>
      </c>
      <c r="P1768" t="s">
        <v>7760</v>
      </c>
    </row>
    <row r="1769" spans="1:16" x14ac:dyDescent="0.25">
      <c r="A1769" s="1">
        <v>45376</v>
      </c>
      <c r="B1769" t="s">
        <v>1783</v>
      </c>
      <c r="C1769" t="s">
        <v>6270</v>
      </c>
      <c r="D1769" t="s">
        <v>7700</v>
      </c>
      <c r="E1769" t="s">
        <v>7701</v>
      </c>
      <c r="F1769" t="s">
        <v>7707</v>
      </c>
      <c r="G1769" t="s">
        <v>7722</v>
      </c>
      <c r="H1769" t="s">
        <v>7725</v>
      </c>
      <c r="I1769" t="s">
        <v>7744</v>
      </c>
      <c r="J1769">
        <v>14</v>
      </c>
      <c r="K1769">
        <v>2.2000000000000002</v>
      </c>
      <c r="L1769">
        <v>3.6999999999999998E-2</v>
      </c>
      <c r="M1769">
        <v>29.66</v>
      </c>
      <c r="N1769">
        <v>23.13</v>
      </c>
      <c r="O1769">
        <v>6.53</v>
      </c>
      <c r="P1769" t="s">
        <v>7761</v>
      </c>
    </row>
    <row r="1770" spans="1:16" x14ac:dyDescent="0.25">
      <c r="A1770" s="1">
        <v>45367</v>
      </c>
      <c r="B1770" t="s">
        <v>1784</v>
      </c>
      <c r="C1770" t="s">
        <v>5186</v>
      </c>
      <c r="D1770" t="s">
        <v>7698</v>
      </c>
      <c r="E1770" t="s">
        <v>7701</v>
      </c>
      <c r="F1770" t="s">
        <v>7705</v>
      </c>
      <c r="G1770" t="s">
        <v>7721</v>
      </c>
      <c r="H1770" t="s">
        <v>7729</v>
      </c>
      <c r="I1770" t="s">
        <v>7737</v>
      </c>
      <c r="J1770">
        <v>1</v>
      </c>
      <c r="K1770">
        <v>2.66</v>
      </c>
      <c r="L1770">
        <v>0.105</v>
      </c>
      <c r="M1770">
        <v>2.38</v>
      </c>
      <c r="N1770">
        <v>1.71</v>
      </c>
      <c r="O1770">
        <v>0.67</v>
      </c>
      <c r="P1770" t="s">
        <v>7757</v>
      </c>
    </row>
    <row r="1771" spans="1:16" x14ac:dyDescent="0.25">
      <c r="A1771" s="1">
        <v>45572</v>
      </c>
      <c r="B1771" t="s">
        <v>1785</v>
      </c>
      <c r="C1771" t="s">
        <v>6405</v>
      </c>
      <c r="D1771" t="s">
        <v>7700</v>
      </c>
      <c r="E1771" t="s">
        <v>7701</v>
      </c>
      <c r="F1771" t="s">
        <v>7706</v>
      </c>
      <c r="G1771" t="s">
        <v>7706</v>
      </c>
      <c r="H1771" t="s">
        <v>7728</v>
      </c>
      <c r="I1771" t="s">
        <v>7754</v>
      </c>
      <c r="J1771">
        <v>6</v>
      </c>
      <c r="K1771">
        <v>3.41</v>
      </c>
      <c r="L1771">
        <v>0</v>
      </c>
      <c r="M1771">
        <v>20.46</v>
      </c>
      <c r="N1771">
        <v>13.3</v>
      </c>
      <c r="O1771">
        <v>7.16</v>
      </c>
      <c r="P1771" t="s">
        <v>7760</v>
      </c>
    </row>
    <row r="1772" spans="1:16" x14ac:dyDescent="0.25">
      <c r="A1772" s="1">
        <v>45636</v>
      </c>
      <c r="B1772" t="s">
        <v>1786</v>
      </c>
      <c r="C1772" t="s">
        <v>6279</v>
      </c>
      <c r="D1772" t="s">
        <v>7700</v>
      </c>
      <c r="E1772" t="s">
        <v>7701</v>
      </c>
      <c r="F1772" t="s">
        <v>7707</v>
      </c>
      <c r="G1772" t="s">
        <v>7722</v>
      </c>
      <c r="H1772" t="s">
        <v>7726</v>
      </c>
      <c r="I1772" t="s">
        <v>7733</v>
      </c>
      <c r="J1772">
        <v>11</v>
      </c>
      <c r="K1772">
        <v>12.72</v>
      </c>
      <c r="L1772">
        <v>8.4000000000000005E-2</v>
      </c>
      <c r="M1772">
        <v>128.16999999999999</v>
      </c>
      <c r="N1772">
        <v>70.489999999999995</v>
      </c>
      <c r="O1772">
        <v>57.68</v>
      </c>
      <c r="P1772" t="s">
        <v>7760</v>
      </c>
    </row>
    <row r="1773" spans="1:16" x14ac:dyDescent="0.25">
      <c r="A1773" s="1">
        <v>45540</v>
      </c>
      <c r="B1773" t="s">
        <v>1787</v>
      </c>
      <c r="C1773" t="s">
        <v>5677</v>
      </c>
      <c r="D1773" t="s">
        <v>7700</v>
      </c>
      <c r="E1773" t="s">
        <v>7702</v>
      </c>
      <c r="F1773" t="s">
        <v>7706</v>
      </c>
      <c r="G1773" t="s">
        <v>7706</v>
      </c>
      <c r="H1773" t="s">
        <v>7725</v>
      </c>
      <c r="I1773" t="s">
        <v>7732</v>
      </c>
      <c r="J1773">
        <v>9</v>
      </c>
      <c r="K1773">
        <v>1.76</v>
      </c>
      <c r="L1773">
        <v>0.09</v>
      </c>
      <c r="M1773">
        <v>14.41</v>
      </c>
      <c r="N1773">
        <v>11.24</v>
      </c>
      <c r="O1773">
        <v>3.17</v>
      </c>
      <c r="P1773" t="s">
        <v>7758</v>
      </c>
    </row>
    <row r="1774" spans="1:16" x14ac:dyDescent="0.25">
      <c r="A1774" s="1">
        <v>45574</v>
      </c>
      <c r="B1774" t="s">
        <v>1788</v>
      </c>
      <c r="C1774" t="s">
        <v>6406</v>
      </c>
      <c r="D1774" t="s">
        <v>7698</v>
      </c>
      <c r="E1774" t="s">
        <v>7702</v>
      </c>
      <c r="F1774" t="s">
        <v>7709</v>
      </c>
      <c r="G1774" t="s">
        <v>7719</v>
      </c>
      <c r="H1774" t="s">
        <v>7729</v>
      </c>
      <c r="I1774" t="s">
        <v>7749</v>
      </c>
      <c r="J1774">
        <v>5</v>
      </c>
      <c r="K1774">
        <v>2.87</v>
      </c>
      <c r="L1774">
        <v>9.8000000000000004E-2</v>
      </c>
      <c r="M1774">
        <v>12.94</v>
      </c>
      <c r="N1774">
        <v>9.32</v>
      </c>
      <c r="O1774">
        <v>3.62</v>
      </c>
      <c r="P1774" t="s">
        <v>7760</v>
      </c>
    </row>
    <row r="1775" spans="1:16" x14ac:dyDescent="0.25">
      <c r="A1775" s="1">
        <v>45553</v>
      </c>
      <c r="B1775" t="s">
        <v>1789</v>
      </c>
      <c r="C1775" t="s">
        <v>5679</v>
      </c>
      <c r="D1775" t="s">
        <v>7700</v>
      </c>
      <c r="E1775" t="s">
        <v>7701</v>
      </c>
      <c r="F1775" t="s">
        <v>7709</v>
      </c>
      <c r="G1775" t="s">
        <v>7706</v>
      </c>
      <c r="H1775" t="s">
        <v>7724</v>
      </c>
      <c r="I1775" t="s">
        <v>7747</v>
      </c>
      <c r="J1775">
        <v>12</v>
      </c>
      <c r="K1775">
        <v>2.15</v>
      </c>
      <c r="L1775">
        <v>2.7E-2</v>
      </c>
      <c r="M1775">
        <v>25.1</v>
      </c>
      <c r="N1775">
        <v>17.57</v>
      </c>
      <c r="O1775">
        <v>7.53</v>
      </c>
      <c r="P1775" t="s">
        <v>7760</v>
      </c>
    </row>
    <row r="1776" spans="1:16" x14ac:dyDescent="0.25">
      <c r="A1776" s="1">
        <v>45398</v>
      </c>
      <c r="B1776" t="s">
        <v>1790</v>
      </c>
      <c r="C1776" t="s">
        <v>6407</v>
      </c>
      <c r="D1776" t="s">
        <v>7700</v>
      </c>
      <c r="E1776" t="s">
        <v>7701</v>
      </c>
      <c r="F1776" t="s">
        <v>7707</v>
      </c>
      <c r="G1776" t="s">
        <v>7712</v>
      </c>
      <c r="H1776" t="s">
        <v>7723</v>
      </c>
      <c r="I1776" t="s">
        <v>7730</v>
      </c>
      <c r="J1776">
        <v>2</v>
      </c>
      <c r="K1776">
        <v>1.1299999999999999</v>
      </c>
      <c r="L1776">
        <v>6.7000000000000004E-2</v>
      </c>
      <c r="M1776">
        <v>2.11</v>
      </c>
      <c r="N1776">
        <v>1.41</v>
      </c>
      <c r="O1776">
        <v>0.7</v>
      </c>
      <c r="P1776" t="s">
        <v>7760</v>
      </c>
    </row>
    <row r="1777" spans="1:16" x14ac:dyDescent="0.25">
      <c r="A1777" s="1">
        <v>45849</v>
      </c>
      <c r="B1777" t="s">
        <v>1791</v>
      </c>
      <c r="C1777" t="s">
        <v>6408</v>
      </c>
      <c r="D1777" t="s">
        <v>7700</v>
      </c>
      <c r="E1777" t="s">
        <v>7702</v>
      </c>
      <c r="F1777" t="s">
        <v>7705</v>
      </c>
      <c r="G1777" t="s">
        <v>7705</v>
      </c>
      <c r="H1777" t="s">
        <v>7725</v>
      </c>
      <c r="I1777" t="s">
        <v>7732</v>
      </c>
      <c r="J1777">
        <v>3</v>
      </c>
      <c r="K1777">
        <v>2.5</v>
      </c>
      <c r="L1777">
        <v>0.1</v>
      </c>
      <c r="M1777">
        <v>6.75</v>
      </c>
      <c r="N1777">
        <v>5.27</v>
      </c>
      <c r="O1777">
        <v>1.48</v>
      </c>
      <c r="P1777" t="s">
        <v>7757</v>
      </c>
    </row>
    <row r="1778" spans="1:16" x14ac:dyDescent="0.25">
      <c r="A1778" s="1">
        <v>45799</v>
      </c>
      <c r="B1778" t="s">
        <v>1792</v>
      </c>
      <c r="C1778" t="s">
        <v>5308</v>
      </c>
      <c r="D1778" t="s">
        <v>7698</v>
      </c>
      <c r="E1778" t="s">
        <v>7701</v>
      </c>
      <c r="F1778" t="s">
        <v>7704</v>
      </c>
      <c r="G1778" t="s">
        <v>7710</v>
      </c>
      <c r="H1778" t="s">
        <v>7726</v>
      </c>
      <c r="I1778" t="s">
        <v>7756</v>
      </c>
      <c r="J1778">
        <v>9</v>
      </c>
      <c r="K1778">
        <v>16.649999999999999</v>
      </c>
      <c r="L1778">
        <v>2.9000000000000001E-2</v>
      </c>
      <c r="M1778">
        <v>145.5</v>
      </c>
      <c r="N1778">
        <v>80.02</v>
      </c>
      <c r="O1778">
        <v>65.48</v>
      </c>
      <c r="P1778" t="s">
        <v>7760</v>
      </c>
    </row>
    <row r="1779" spans="1:16" x14ac:dyDescent="0.25">
      <c r="A1779" s="1">
        <v>45363</v>
      </c>
      <c r="B1779" t="s">
        <v>1793</v>
      </c>
      <c r="C1779" t="s">
        <v>6409</v>
      </c>
      <c r="D1779" t="s">
        <v>7700</v>
      </c>
      <c r="E1779" t="s">
        <v>7702</v>
      </c>
      <c r="F1779" t="s">
        <v>7706</v>
      </c>
      <c r="G1779" t="s">
        <v>7706</v>
      </c>
      <c r="H1779" t="s">
        <v>7726</v>
      </c>
      <c r="I1779" t="s">
        <v>7733</v>
      </c>
      <c r="J1779">
        <v>9</v>
      </c>
      <c r="K1779">
        <v>21.53</v>
      </c>
      <c r="L1779">
        <v>5.8999999999999997E-2</v>
      </c>
      <c r="M1779">
        <v>182.34</v>
      </c>
      <c r="N1779">
        <v>100.29</v>
      </c>
      <c r="O1779">
        <v>82.05</v>
      </c>
      <c r="P1779" t="s">
        <v>7759</v>
      </c>
    </row>
    <row r="1780" spans="1:16" x14ac:dyDescent="0.25">
      <c r="A1780" s="1">
        <v>45450</v>
      </c>
      <c r="B1780" t="s">
        <v>1794</v>
      </c>
      <c r="C1780" t="s">
        <v>6410</v>
      </c>
      <c r="D1780" t="s">
        <v>7700</v>
      </c>
      <c r="E1780" t="s">
        <v>7701</v>
      </c>
      <c r="F1780" t="s">
        <v>7708</v>
      </c>
      <c r="G1780" t="s">
        <v>7720</v>
      </c>
      <c r="H1780" t="s">
        <v>7726</v>
      </c>
      <c r="I1780" t="s">
        <v>7748</v>
      </c>
      <c r="J1780">
        <v>8</v>
      </c>
      <c r="K1780">
        <v>16.03</v>
      </c>
      <c r="L1780">
        <v>0.08</v>
      </c>
      <c r="M1780">
        <v>117.98</v>
      </c>
      <c r="N1780">
        <v>64.89</v>
      </c>
      <c r="O1780">
        <v>53.09</v>
      </c>
      <c r="P1780" t="s">
        <v>7758</v>
      </c>
    </row>
    <row r="1781" spans="1:16" x14ac:dyDescent="0.25">
      <c r="A1781" s="1">
        <v>45783</v>
      </c>
      <c r="B1781" t="s">
        <v>1795</v>
      </c>
      <c r="C1781" t="s">
        <v>5842</v>
      </c>
      <c r="D1781" t="s">
        <v>7700</v>
      </c>
      <c r="E1781" t="s">
        <v>7702</v>
      </c>
      <c r="F1781" t="s">
        <v>7704</v>
      </c>
      <c r="G1781" t="s">
        <v>7704</v>
      </c>
      <c r="H1781" t="s">
        <v>7724</v>
      </c>
      <c r="I1781" t="s">
        <v>7747</v>
      </c>
      <c r="J1781">
        <v>8</v>
      </c>
      <c r="K1781">
        <v>2.09</v>
      </c>
      <c r="L1781">
        <v>2.1000000000000001E-2</v>
      </c>
      <c r="M1781">
        <v>16.37</v>
      </c>
      <c r="N1781">
        <v>11.46</v>
      </c>
      <c r="O1781">
        <v>4.91</v>
      </c>
      <c r="P1781" t="s">
        <v>7760</v>
      </c>
    </row>
    <row r="1782" spans="1:16" x14ac:dyDescent="0.25">
      <c r="A1782" s="1">
        <v>45839</v>
      </c>
      <c r="B1782" t="s">
        <v>1796</v>
      </c>
      <c r="C1782" t="s">
        <v>6411</v>
      </c>
      <c r="D1782" t="s">
        <v>7700</v>
      </c>
      <c r="E1782" t="s">
        <v>7702</v>
      </c>
      <c r="F1782" t="s">
        <v>7705</v>
      </c>
      <c r="G1782" t="s">
        <v>7705</v>
      </c>
      <c r="H1782" t="s">
        <v>7724</v>
      </c>
      <c r="I1782" t="s">
        <v>7731</v>
      </c>
      <c r="J1782">
        <v>13</v>
      </c>
      <c r="K1782">
        <v>2.11</v>
      </c>
      <c r="L1782">
        <v>6.7000000000000004E-2</v>
      </c>
      <c r="M1782">
        <v>25.59</v>
      </c>
      <c r="N1782">
        <v>17.91</v>
      </c>
      <c r="O1782">
        <v>7.68</v>
      </c>
      <c r="P1782" t="s">
        <v>7757</v>
      </c>
    </row>
    <row r="1783" spans="1:16" x14ac:dyDescent="0.25">
      <c r="A1783" s="1">
        <v>45423</v>
      </c>
      <c r="B1783" t="s">
        <v>1797</v>
      </c>
      <c r="C1783" t="s">
        <v>5967</v>
      </c>
      <c r="D1783" t="s">
        <v>7700</v>
      </c>
      <c r="E1783" t="s">
        <v>7702</v>
      </c>
      <c r="F1783" t="s">
        <v>7709</v>
      </c>
      <c r="G1783" t="s">
        <v>7719</v>
      </c>
      <c r="H1783" t="s">
        <v>7723</v>
      </c>
      <c r="I1783" t="s">
        <v>7730</v>
      </c>
      <c r="J1783">
        <v>5</v>
      </c>
      <c r="K1783">
        <v>1.62</v>
      </c>
      <c r="L1783">
        <v>0.16200000000000001</v>
      </c>
      <c r="M1783">
        <v>6.79</v>
      </c>
      <c r="N1783">
        <v>4.55</v>
      </c>
      <c r="O1783">
        <v>2.2400000000000002</v>
      </c>
      <c r="P1783" t="s">
        <v>7757</v>
      </c>
    </row>
    <row r="1784" spans="1:16" x14ac:dyDescent="0.25">
      <c r="A1784" s="1">
        <v>45471</v>
      </c>
      <c r="B1784" t="s">
        <v>1798</v>
      </c>
      <c r="C1784" t="s">
        <v>5735</v>
      </c>
      <c r="D1784" t="s">
        <v>7698</v>
      </c>
      <c r="E1784" t="s">
        <v>7701</v>
      </c>
      <c r="F1784" t="s">
        <v>7707</v>
      </c>
      <c r="G1784" t="s">
        <v>7722</v>
      </c>
      <c r="H1784" t="s">
        <v>7723</v>
      </c>
      <c r="I1784" t="s">
        <v>7730</v>
      </c>
      <c r="J1784">
        <v>10</v>
      </c>
      <c r="K1784">
        <v>1.36</v>
      </c>
      <c r="L1784">
        <v>0.159</v>
      </c>
      <c r="M1784">
        <v>11.44</v>
      </c>
      <c r="N1784">
        <v>7.66</v>
      </c>
      <c r="O1784">
        <v>3.78</v>
      </c>
      <c r="P1784" t="s">
        <v>7760</v>
      </c>
    </row>
    <row r="1785" spans="1:16" x14ac:dyDescent="0.25">
      <c r="A1785" s="1">
        <v>45853</v>
      </c>
      <c r="B1785" t="s">
        <v>1799</v>
      </c>
      <c r="C1785" t="s">
        <v>6412</v>
      </c>
      <c r="D1785" t="s">
        <v>7700</v>
      </c>
      <c r="E1785" t="s">
        <v>7702</v>
      </c>
      <c r="F1785" t="s">
        <v>7708</v>
      </c>
      <c r="G1785" t="s">
        <v>7716</v>
      </c>
      <c r="H1785" t="s">
        <v>7729</v>
      </c>
      <c r="I1785" t="s">
        <v>7753</v>
      </c>
      <c r="J1785">
        <v>7</v>
      </c>
      <c r="K1785">
        <v>2.27</v>
      </c>
      <c r="L1785">
        <v>9.1999999999999998E-2</v>
      </c>
      <c r="M1785">
        <v>14.43</v>
      </c>
      <c r="N1785">
        <v>10.39</v>
      </c>
      <c r="O1785">
        <v>4.04</v>
      </c>
      <c r="P1785" t="s">
        <v>7759</v>
      </c>
    </row>
    <row r="1786" spans="1:16" x14ac:dyDescent="0.25">
      <c r="A1786" s="1">
        <v>45381</v>
      </c>
      <c r="B1786" t="s">
        <v>1800</v>
      </c>
      <c r="C1786" t="s">
        <v>6413</v>
      </c>
      <c r="D1786" t="s">
        <v>7700</v>
      </c>
      <c r="E1786" t="s">
        <v>7702</v>
      </c>
      <c r="F1786" t="s">
        <v>7708</v>
      </c>
      <c r="G1786" t="s">
        <v>7718</v>
      </c>
      <c r="H1786" t="s">
        <v>7726</v>
      </c>
      <c r="I1786" t="s">
        <v>7756</v>
      </c>
      <c r="J1786">
        <v>11</v>
      </c>
      <c r="K1786">
        <v>24.66</v>
      </c>
      <c r="L1786">
        <v>9.7000000000000003E-2</v>
      </c>
      <c r="M1786">
        <v>244.95</v>
      </c>
      <c r="N1786">
        <v>134.72</v>
      </c>
      <c r="O1786">
        <v>110.23</v>
      </c>
      <c r="P1786" t="s">
        <v>7761</v>
      </c>
    </row>
    <row r="1787" spans="1:16" x14ac:dyDescent="0.25">
      <c r="A1787" s="1">
        <v>45650</v>
      </c>
      <c r="B1787" t="s">
        <v>1801</v>
      </c>
      <c r="C1787" t="s">
        <v>6414</v>
      </c>
      <c r="D1787" t="s">
        <v>7698</v>
      </c>
      <c r="E1787" t="s">
        <v>7702</v>
      </c>
      <c r="F1787" t="s">
        <v>7705</v>
      </c>
      <c r="G1787" t="s">
        <v>7721</v>
      </c>
      <c r="H1787" t="s">
        <v>7723</v>
      </c>
      <c r="I1787" t="s">
        <v>7730</v>
      </c>
      <c r="J1787">
        <v>15</v>
      </c>
      <c r="K1787">
        <v>1.37</v>
      </c>
      <c r="L1787">
        <v>0.09</v>
      </c>
      <c r="M1787">
        <v>18.7</v>
      </c>
      <c r="N1787">
        <v>12.53</v>
      </c>
      <c r="O1787">
        <v>6.17</v>
      </c>
      <c r="P1787" t="s">
        <v>7760</v>
      </c>
    </row>
    <row r="1788" spans="1:16" x14ac:dyDescent="0.25">
      <c r="A1788" s="1">
        <v>45830</v>
      </c>
      <c r="B1788" t="s">
        <v>1802</v>
      </c>
      <c r="C1788" t="s">
        <v>6415</v>
      </c>
      <c r="D1788" t="s">
        <v>7700</v>
      </c>
      <c r="E1788" t="s">
        <v>7702</v>
      </c>
      <c r="F1788" t="s">
        <v>7705</v>
      </c>
      <c r="G1788" t="s">
        <v>7721</v>
      </c>
      <c r="H1788" t="s">
        <v>7725</v>
      </c>
      <c r="I1788" t="s">
        <v>7735</v>
      </c>
      <c r="J1788">
        <v>7</v>
      </c>
      <c r="K1788">
        <v>2.42</v>
      </c>
      <c r="L1788">
        <v>0.107</v>
      </c>
      <c r="M1788">
        <v>15.13</v>
      </c>
      <c r="N1788">
        <v>11.8</v>
      </c>
      <c r="O1788">
        <v>3.33</v>
      </c>
      <c r="P1788" t="s">
        <v>7759</v>
      </c>
    </row>
    <row r="1789" spans="1:16" x14ac:dyDescent="0.25">
      <c r="A1789" s="1">
        <v>45723</v>
      </c>
      <c r="B1789" t="s">
        <v>1803</v>
      </c>
      <c r="C1789" t="s">
        <v>6416</v>
      </c>
      <c r="D1789" t="s">
        <v>7698</v>
      </c>
      <c r="E1789" t="s">
        <v>7702</v>
      </c>
      <c r="F1789" t="s">
        <v>7708</v>
      </c>
      <c r="G1789" t="s">
        <v>7713</v>
      </c>
      <c r="H1789" t="s">
        <v>7725</v>
      </c>
      <c r="I1789" t="s">
        <v>7732</v>
      </c>
      <c r="J1789">
        <v>8</v>
      </c>
      <c r="K1789">
        <v>1.35</v>
      </c>
      <c r="L1789">
        <v>7.2999999999999995E-2</v>
      </c>
      <c r="M1789">
        <v>10.01</v>
      </c>
      <c r="N1789">
        <v>7.81</v>
      </c>
      <c r="O1789">
        <v>2.2000000000000002</v>
      </c>
      <c r="P1789" t="s">
        <v>7757</v>
      </c>
    </row>
    <row r="1790" spans="1:16" x14ac:dyDescent="0.25">
      <c r="A1790" s="1">
        <v>45857</v>
      </c>
      <c r="B1790" t="s">
        <v>1804</v>
      </c>
      <c r="C1790" t="s">
        <v>5432</v>
      </c>
      <c r="D1790" t="s">
        <v>7699</v>
      </c>
      <c r="E1790" t="s">
        <v>7702</v>
      </c>
      <c r="F1790" t="s">
        <v>7707</v>
      </c>
      <c r="G1790" t="s">
        <v>7715</v>
      </c>
      <c r="H1790" t="s">
        <v>7723</v>
      </c>
      <c r="I1790" t="s">
        <v>7739</v>
      </c>
      <c r="J1790">
        <v>14</v>
      </c>
      <c r="K1790">
        <v>1.6</v>
      </c>
      <c r="L1790">
        <v>0</v>
      </c>
      <c r="M1790">
        <v>22.4</v>
      </c>
      <c r="N1790">
        <v>15.01</v>
      </c>
      <c r="O1790">
        <v>7.39</v>
      </c>
      <c r="P1790" t="s">
        <v>7760</v>
      </c>
    </row>
    <row r="1791" spans="1:16" x14ac:dyDescent="0.25">
      <c r="A1791" s="1">
        <v>45413</v>
      </c>
      <c r="B1791" t="s">
        <v>1805</v>
      </c>
      <c r="C1791" t="s">
        <v>6417</v>
      </c>
      <c r="D1791" t="s">
        <v>7698</v>
      </c>
      <c r="E1791" t="s">
        <v>7702</v>
      </c>
      <c r="F1791" t="s">
        <v>7708</v>
      </c>
      <c r="G1791" t="s">
        <v>7716</v>
      </c>
      <c r="H1791" t="s">
        <v>7723</v>
      </c>
      <c r="I1791" t="s">
        <v>7730</v>
      </c>
      <c r="J1791">
        <v>18</v>
      </c>
      <c r="K1791">
        <v>1.51</v>
      </c>
      <c r="L1791">
        <v>8.5999999999999993E-2</v>
      </c>
      <c r="M1791">
        <v>24.84</v>
      </c>
      <c r="N1791">
        <v>16.64</v>
      </c>
      <c r="O1791">
        <v>8.1999999999999993</v>
      </c>
      <c r="P1791" t="s">
        <v>7760</v>
      </c>
    </row>
    <row r="1792" spans="1:16" x14ac:dyDescent="0.25">
      <c r="A1792" s="1">
        <v>45844</v>
      </c>
      <c r="B1792" t="s">
        <v>1806</v>
      </c>
      <c r="C1792" t="s">
        <v>5544</v>
      </c>
      <c r="D1792" t="s">
        <v>7700</v>
      </c>
      <c r="E1792" t="s">
        <v>7702</v>
      </c>
      <c r="F1792" t="s">
        <v>7704</v>
      </c>
      <c r="G1792" t="s">
        <v>7714</v>
      </c>
      <c r="H1792" t="s">
        <v>7724</v>
      </c>
      <c r="I1792" t="s">
        <v>7751</v>
      </c>
      <c r="J1792">
        <v>6</v>
      </c>
      <c r="K1792">
        <v>2.57</v>
      </c>
      <c r="L1792">
        <v>5.1999999999999998E-2</v>
      </c>
      <c r="M1792">
        <v>14.62</v>
      </c>
      <c r="N1792">
        <v>10.23</v>
      </c>
      <c r="O1792">
        <v>4.3899999999999997</v>
      </c>
      <c r="P1792" t="s">
        <v>7759</v>
      </c>
    </row>
    <row r="1793" spans="1:16" x14ac:dyDescent="0.25">
      <c r="A1793" s="1">
        <v>45580</v>
      </c>
      <c r="B1793" t="s">
        <v>1807</v>
      </c>
      <c r="C1793" t="s">
        <v>6418</v>
      </c>
      <c r="D1793" t="s">
        <v>7699</v>
      </c>
      <c r="E1793" t="s">
        <v>7703</v>
      </c>
      <c r="F1793" t="s">
        <v>7704</v>
      </c>
      <c r="G1793" t="s">
        <v>7714</v>
      </c>
      <c r="H1793" t="s">
        <v>7724</v>
      </c>
      <c r="I1793" t="s">
        <v>7747</v>
      </c>
      <c r="J1793">
        <v>17</v>
      </c>
      <c r="K1793">
        <v>1.9</v>
      </c>
      <c r="L1793">
        <v>0.129</v>
      </c>
      <c r="M1793">
        <v>28.13</v>
      </c>
      <c r="N1793">
        <v>19.690000000000001</v>
      </c>
      <c r="O1793">
        <v>8.44</v>
      </c>
      <c r="P1793" t="s">
        <v>7760</v>
      </c>
    </row>
    <row r="1794" spans="1:16" x14ac:dyDescent="0.25">
      <c r="A1794" s="1">
        <v>45721</v>
      </c>
      <c r="B1794" t="s">
        <v>1808</v>
      </c>
      <c r="C1794" t="s">
        <v>6419</v>
      </c>
      <c r="D1794" t="s">
        <v>7698</v>
      </c>
      <c r="E1794" t="s">
        <v>7702</v>
      </c>
      <c r="F1794" t="s">
        <v>7706</v>
      </c>
      <c r="G1794" t="s">
        <v>7706</v>
      </c>
      <c r="H1794" t="s">
        <v>7729</v>
      </c>
      <c r="I1794" t="s">
        <v>7749</v>
      </c>
      <c r="J1794">
        <v>13</v>
      </c>
      <c r="K1794">
        <v>2.56</v>
      </c>
      <c r="L1794">
        <v>2.5999999999999999E-2</v>
      </c>
      <c r="M1794">
        <v>32.409999999999997</v>
      </c>
      <c r="N1794">
        <v>23.34</v>
      </c>
      <c r="O1794">
        <v>9.07</v>
      </c>
      <c r="P1794" t="s">
        <v>7758</v>
      </c>
    </row>
    <row r="1795" spans="1:16" x14ac:dyDescent="0.25">
      <c r="A1795" s="1">
        <v>45640</v>
      </c>
      <c r="B1795" t="s">
        <v>1809</v>
      </c>
      <c r="C1795" t="s">
        <v>5822</v>
      </c>
      <c r="D1795" t="s">
        <v>7698</v>
      </c>
      <c r="E1795" t="s">
        <v>7702</v>
      </c>
      <c r="F1795" t="s">
        <v>7708</v>
      </c>
      <c r="G1795" t="s">
        <v>7718</v>
      </c>
      <c r="H1795" t="s">
        <v>7726</v>
      </c>
      <c r="I1795" t="s">
        <v>7756</v>
      </c>
      <c r="J1795">
        <v>18</v>
      </c>
      <c r="K1795">
        <v>27.19</v>
      </c>
      <c r="L1795">
        <v>6.2E-2</v>
      </c>
      <c r="M1795">
        <v>459.08</v>
      </c>
      <c r="N1795">
        <v>252.49</v>
      </c>
      <c r="O1795">
        <v>206.59</v>
      </c>
      <c r="P1795" t="s">
        <v>7757</v>
      </c>
    </row>
    <row r="1796" spans="1:16" x14ac:dyDescent="0.25">
      <c r="A1796" s="1">
        <v>45640</v>
      </c>
      <c r="B1796" t="s">
        <v>1810</v>
      </c>
      <c r="C1796" t="s">
        <v>5336</v>
      </c>
      <c r="D1796" t="s">
        <v>7700</v>
      </c>
      <c r="E1796" t="s">
        <v>7702</v>
      </c>
      <c r="F1796" t="s">
        <v>7708</v>
      </c>
      <c r="G1796" t="s">
        <v>7716</v>
      </c>
      <c r="H1796" t="s">
        <v>7727</v>
      </c>
      <c r="I1796" t="s">
        <v>7743</v>
      </c>
      <c r="J1796">
        <v>2</v>
      </c>
      <c r="K1796">
        <v>1.87</v>
      </c>
      <c r="L1796">
        <v>0.127</v>
      </c>
      <c r="M1796">
        <v>3.27</v>
      </c>
      <c r="N1796">
        <v>2.4500000000000002</v>
      </c>
      <c r="O1796">
        <v>0.82</v>
      </c>
      <c r="P1796" t="s">
        <v>7757</v>
      </c>
    </row>
    <row r="1797" spans="1:16" x14ac:dyDescent="0.25">
      <c r="A1797" s="1">
        <v>45339</v>
      </c>
      <c r="B1797" t="s">
        <v>1811</v>
      </c>
      <c r="C1797" t="s">
        <v>5285</v>
      </c>
      <c r="D1797" t="s">
        <v>7699</v>
      </c>
      <c r="E1797" t="s">
        <v>7702</v>
      </c>
      <c r="F1797" t="s">
        <v>7708</v>
      </c>
      <c r="G1797" t="s">
        <v>7720</v>
      </c>
      <c r="H1797" t="s">
        <v>7723</v>
      </c>
      <c r="I1797" t="s">
        <v>7730</v>
      </c>
      <c r="J1797">
        <v>3</v>
      </c>
      <c r="K1797">
        <v>2.09</v>
      </c>
      <c r="L1797">
        <v>3.5000000000000003E-2</v>
      </c>
      <c r="M1797">
        <v>6.05</v>
      </c>
      <c r="N1797">
        <v>4.05</v>
      </c>
      <c r="O1797">
        <v>2</v>
      </c>
      <c r="P1797" t="s">
        <v>7760</v>
      </c>
    </row>
    <row r="1798" spans="1:16" x14ac:dyDescent="0.25">
      <c r="A1798" s="1">
        <v>45639</v>
      </c>
      <c r="B1798" t="s">
        <v>1812</v>
      </c>
      <c r="C1798" t="s">
        <v>6420</v>
      </c>
      <c r="D1798" t="s">
        <v>7698</v>
      </c>
      <c r="E1798" t="s">
        <v>7702</v>
      </c>
      <c r="F1798" t="s">
        <v>7704</v>
      </c>
      <c r="G1798" t="s">
        <v>7710</v>
      </c>
      <c r="H1798" t="s">
        <v>7724</v>
      </c>
      <c r="I1798" t="s">
        <v>7752</v>
      </c>
      <c r="J1798">
        <v>11</v>
      </c>
      <c r="K1798">
        <v>2.27</v>
      </c>
      <c r="L1798">
        <v>0.10299999999999999</v>
      </c>
      <c r="M1798">
        <v>22.4</v>
      </c>
      <c r="N1798">
        <v>15.68</v>
      </c>
      <c r="O1798">
        <v>6.72</v>
      </c>
      <c r="P1798" t="s">
        <v>7761</v>
      </c>
    </row>
    <row r="1799" spans="1:16" x14ac:dyDescent="0.25">
      <c r="A1799" s="1">
        <v>45521</v>
      </c>
      <c r="B1799" t="s">
        <v>1813</v>
      </c>
      <c r="C1799" t="s">
        <v>6421</v>
      </c>
      <c r="D1799" t="s">
        <v>7699</v>
      </c>
      <c r="E1799" t="s">
        <v>7702</v>
      </c>
      <c r="F1799" t="s">
        <v>7707</v>
      </c>
      <c r="G1799" t="s">
        <v>7722</v>
      </c>
      <c r="H1799" t="s">
        <v>7725</v>
      </c>
      <c r="I1799" t="s">
        <v>7744</v>
      </c>
      <c r="J1799">
        <v>15</v>
      </c>
      <c r="K1799">
        <v>1.22</v>
      </c>
      <c r="L1799">
        <v>5.1999999999999998E-2</v>
      </c>
      <c r="M1799">
        <v>17.350000000000001</v>
      </c>
      <c r="N1799">
        <v>13.53</v>
      </c>
      <c r="O1799">
        <v>3.82</v>
      </c>
      <c r="P1799" t="s">
        <v>7760</v>
      </c>
    </row>
    <row r="1800" spans="1:16" x14ac:dyDescent="0.25">
      <c r="A1800" s="1">
        <v>45299</v>
      </c>
      <c r="B1800" t="s">
        <v>1814</v>
      </c>
      <c r="C1800" t="s">
        <v>6422</v>
      </c>
      <c r="D1800" t="s">
        <v>7700</v>
      </c>
      <c r="E1800" t="s">
        <v>7702</v>
      </c>
      <c r="F1800" t="s">
        <v>7708</v>
      </c>
      <c r="G1800" t="s">
        <v>7716</v>
      </c>
      <c r="H1800" t="s">
        <v>7727</v>
      </c>
      <c r="I1800" t="s">
        <v>7740</v>
      </c>
      <c r="J1800">
        <v>8</v>
      </c>
      <c r="K1800">
        <v>1.3</v>
      </c>
      <c r="L1800">
        <v>2.7E-2</v>
      </c>
      <c r="M1800">
        <v>10.119999999999999</v>
      </c>
      <c r="N1800">
        <v>7.59</v>
      </c>
      <c r="O1800">
        <v>2.5299999999999998</v>
      </c>
      <c r="P1800" t="s">
        <v>7761</v>
      </c>
    </row>
    <row r="1801" spans="1:16" x14ac:dyDescent="0.25">
      <c r="A1801" s="1">
        <v>45760</v>
      </c>
      <c r="B1801" t="s">
        <v>1815</v>
      </c>
      <c r="C1801" t="s">
        <v>6423</v>
      </c>
      <c r="D1801" t="s">
        <v>7700</v>
      </c>
      <c r="E1801" t="s">
        <v>7703</v>
      </c>
      <c r="F1801" t="s">
        <v>7705</v>
      </c>
      <c r="G1801" t="s">
        <v>7711</v>
      </c>
      <c r="H1801" t="s">
        <v>7725</v>
      </c>
      <c r="I1801" t="s">
        <v>7735</v>
      </c>
      <c r="J1801">
        <v>13</v>
      </c>
      <c r="K1801">
        <v>1.67</v>
      </c>
      <c r="L1801">
        <v>3.3000000000000002E-2</v>
      </c>
      <c r="M1801">
        <v>20.99</v>
      </c>
      <c r="N1801">
        <v>16.37</v>
      </c>
      <c r="O1801">
        <v>4.62</v>
      </c>
      <c r="P1801" t="s">
        <v>7761</v>
      </c>
    </row>
    <row r="1802" spans="1:16" x14ac:dyDescent="0.25">
      <c r="A1802" s="1">
        <v>45331</v>
      </c>
      <c r="B1802" t="s">
        <v>1816</v>
      </c>
      <c r="C1802" t="s">
        <v>5352</v>
      </c>
      <c r="D1802" t="s">
        <v>7698</v>
      </c>
      <c r="E1802" t="s">
        <v>7702</v>
      </c>
      <c r="F1802" t="s">
        <v>7705</v>
      </c>
      <c r="G1802" t="s">
        <v>7711</v>
      </c>
      <c r="H1802" t="s">
        <v>7727</v>
      </c>
      <c r="I1802" t="s">
        <v>7740</v>
      </c>
      <c r="J1802">
        <v>11</v>
      </c>
      <c r="K1802">
        <v>1.37</v>
      </c>
      <c r="L1802">
        <v>5.8000000000000003E-2</v>
      </c>
      <c r="M1802">
        <v>14.2</v>
      </c>
      <c r="N1802">
        <v>10.65</v>
      </c>
      <c r="O1802">
        <v>3.55</v>
      </c>
      <c r="P1802" t="s">
        <v>7760</v>
      </c>
    </row>
    <row r="1803" spans="1:16" x14ac:dyDescent="0.25">
      <c r="A1803" s="1">
        <v>45404</v>
      </c>
      <c r="B1803" t="s">
        <v>1817</v>
      </c>
      <c r="C1803" t="s">
        <v>6424</v>
      </c>
      <c r="D1803" t="s">
        <v>7698</v>
      </c>
      <c r="E1803" t="s">
        <v>7702</v>
      </c>
      <c r="F1803" t="s">
        <v>7707</v>
      </c>
      <c r="G1803" t="s">
        <v>7717</v>
      </c>
      <c r="H1803" t="s">
        <v>7725</v>
      </c>
      <c r="I1803" t="s">
        <v>7744</v>
      </c>
      <c r="J1803">
        <v>17</v>
      </c>
      <c r="K1803">
        <v>1.67</v>
      </c>
      <c r="L1803">
        <v>3.5999999999999997E-2</v>
      </c>
      <c r="M1803">
        <v>27.37</v>
      </c>
      <c r="N1803">
        <v>21.35</v>
      </c>
      <c r="O1803">
        <v>6.02</v>
      </c>
      <c r="P1803" t="s">
        <v>7761</v>
      </c>
    </row>
    <row r="1804" spans="1:16" x14ac:dyDescent="0.25">
      <c r="A1804" s="1">
        <v>45785</v>
      </c>
      <c r="B1804" t="s">
        <v>1818</v>
      </c>
      <c r="C1804" t="s">
        <v>6333</v>
      </c>
      <c r="D1804" t="s">
        <v>7699</v>
      </c>
      <c r="E1804" t="s">
        <v>7701</v>
      </c>
      <c r="F1804" t="s">
        <v>7708</v>
      </c>
      <c r="G1804" t="s">
        <v>7716</v>
      </c>
      <c r="H1804" t="s">
        <v>7726</v>
      </c>
      <c r="I1804" t="s">
        <v>7748</v>
      </c>
      <c r="J1804">
        <v>17</v>
      </c>
      <c r="K1804">
        <v>32.799999999999997</v>
      </c>
      <c r="L1804">
        <v>3.4000000000000002E-2</v>
      </c>
      <c r="M1804">
        <v>538.64</v>
      </c>
      <c r="N1804">
        <v>296.25</v>
      </c>
      <c r="O1804">
        <v>242.39</v>
      </c>
      <c r="P1804" t="s">
        <v>7758</v>
      </c>
    </row>
    <row r="1805" spans="1:16" x14ac:dyDescent="0.25">
      <c r="A1805" s="1">
        <v>45368</v>
      </c>
      <c r="B1805" t="s">
        <v>1819</v>
      </c>
      <c r="C1805" t="s">
        <v>6425</v>
      </c>
      <c r="D1805" t="s">
        <v>7700</v>
      </c>
      <c r="E1805" t="s">
        <v>7702</v>
      </c>
      <c r="F1805" t="s">
        <v>7708</v>
      </c>
      <c r="G1805" t="s">
        <v>7713</v>
      </c>
      <c r="H1805" t="s">
        <v>7723</v>
      </c>
      <c r="I1805" t="s">
        <v>7746</v>
      </c>
      <c r="J1805">
        <v>15</v>
      </c>
      <c r="K1805">
        <v>1.04</v>
      </c>
      <c r="L1805">
        <v>0.115</v>
      </c>
      <c r="M1805">
        <v>13.81</v>
      </c>
      <c r="N1805">
        <v>9.25</v>
      </c>
      <c r="O1805">
        <v>4.5599999999999996</v>
      </c>
      <c r="P1805" t="s">
        <v>7757</v>
      </c>
    </row>
    <row r="1806" spans="1:16" x14ac:dyDescent="0.25">
      <c r="A1806" s="1">
        <v>45592</v>
      </c>
      <c r="B1806" t="s">
        <v>1820</v>
      </c>
      <c r="C1806" t="s">
        <v>6426</v>
      </c>
      <c r="D1806" t="s">
        <v>7700</v>
      </c>
      <c r="E1806" t="s">
        <v>7702</v>
      </c>
      <c r="F1806" t="s">
        <v>7704</v>
      </c>
      <c r="G1806" t="s">
        <v>7704</v>
      </c>
      <c r="H1806" t="s">
        <v>7724</v>
      </c>
      <c r="I1806" t="s">
        <v>7752</v>
      </c>
      <c r="J1806">
        <v>17</v>
      </c>
      <c r="K1806">
        <v>2.5499999999999998</v>
      </c>
      <c r="L1806">
        <v>3.7999999999999999E-2</v>
      </c>
      <c r="M1806">
        <v>41.7</v>
      </c>
      <c r="N1806">
        <v>29.19</v>
      </c>
      <c r="O1806">
        <v>12.51</v>
      </c>
      <c r="P1806" t="s">
        <v>7759</v>
      </c>
    </row>
    <row r="1807" spans="1:16" x14ac:dyDescent="0.25">
      <c r="A1807" s="1">
        <v>45689</v>
      </c>
      <c r="B1807" t="s">
        <v>1821</v>
      </c>
      <c r="C1807" t="s">
        <v>5188</v>
      </c>
      <c r="D1807" t="s">
        <v>7698</v>
      </c>
      <c r="E1807" t="s">
        <v>7701</v>
      </c>
      <c r="F1807" t="s">
        <v>7705</v>
      </c>
      <c r="G1807" t="s">
        <v>7711</v>
      </c>
      <c r="H1807" t="s">
        <v>7726</v>
      </c>
      <c r="I1807" t="s">
        <v>7745</v>
      </c>
      <c r="J1807">
        <v>12</v>
      </c>
      <c r="K1807">
        <v>15.18</v>
      </c>
      <c r="L1807">
        <v>7.1999999999999995E-2</v>
      </c>
      <c r="M1807">
        <v>169.04</v>
      </c>
      <c r="N1807">
        <v>92.97</v>
      </c>
      <c r="O1807">
        <v>76.069999999999993</v>
      </c>
      <c r="P1807" t="s">
        <v>7759</v>
      </c>
    </row>
    <row r="1808" spans="1:16" x14ac:dyDescent="0.25">
      <c r="A1808" s="1">
        <v>45543</v>
      </c>
      <c r="B1808" t="s">
        <v>1822</v>
      </c>
      <c r="C1808" t="s">
        <v>5887</v>
      </c>
      <c r="D1808" t="s">
        <v>7700</v>
      </c>
      <c r="E1808" t="s">
        <v>7702</v>
      </c>
      <c r="F1808" t="s">
        <v>7708</v>
      </c>
      <c r="G1808" t="s">
        <v>7716</v>
      </c>
      <c r="H1808" t="s">
        <v>7727</v>
      </c>
      <c r="I1808" t="s">
        <v>7738</v>
      </c>
      <c r="J1808">
        <v>6</v>
      </c>
      <c r="K1808">
        <v>1.61</v>
      </c>
      <c r="L1808">
        <v>6.7000000000000004E-2</v>
      </c>
      <c r="M1808">
        <v>9.01</v>
      </c>
      <c r="N1808">
        <v>6.76</v>
      </c>
      <c r="O1808">
        <v>2.25</v>
      </c>
      <c r="P1808" t="s">
        <v>7760</v>
      </c>
    </row>
    <row r="1809" spans="1:16" x14ac:dyDescent="0.25">
      <c r="A1809" s="1">
        <v>45645</v>
      </c>
      <c r="B1809" t="s">
        <v>1823</v>
      </c>
      <c r="C1809" t="s">
        <v>6304</v>
      </c>
      <c r="D1809" t="s">
        <v>7700</v>
      </c>
      <c r="E1809" t="s">
        <v>7702</v>
      </c>
      <c r="F1809" t="s">
        <v>7707</v>
      </c>
      <c r="G1809" t="s">
        <v>7712</v>
      </c>
      <c r="H1809" t="s">
        <v>7726</v>
      </c>
      <c r="I1809" t="s">
        <v>7756</v>
      </c>
      <c r="J1809">
        <v>5</v>
      </c>
      <c r="K1809">
        <v>12.11</v>
      </c>
      <c r="L1809">
        <v>0.13600000000000001</v>
      </c>
      <c r="M1809">
        <v>52.32</v>
      </c>
      <c r="N1809">
        <v>28.78</v>
      </c>
      <c r="O1809">
        <v>23.54</v>
      </c>
      <c r="P1809" t="s">
        <v>7760</v>
      </c>
    </row>
    <row r="1810" spans="1:16" x14ac:dyDescent="0.25">
      <c r="A1810" s="1">
        <v>45848</v>
      </c>
      <c r="B1810" t="s">
        <v>1824</v>
      </c>
      <c r="C1810" t="s">
        <v>6330</v>
      </c>
      <c r="D1810" t="s">
        <v>7699</v>
      </c>
      <c r="E1810" t="s">
        <v>7701</v>
      </c>
      <c r="F1810" t="s">
        <v>7709</v>
      </c>
      <c r="G1810" t="s">
        <v>7719</v>
      </c>
      <c r="H1810" t="s">
        <v>7726</v>
      </c>
      <c r="I1810" t="s">
        <v>7733</v>
      </c>
      <c r="J1810">
        <v>18</v>
      </c>
      <c r="K1810">
        <v>29.08</v>
      </c>
      <c r="L1810">
        <v>8.3000000000000004E-2</v>
      </c>
      <c r="M1810">
        <v>479.99</v>
      </c>
      <c r="N1810">
        <v>263.99</v>
      </c>
      <c r="O1810">
        <v>216</v>
      </c>
      <c r="P1810" t="s">
        <v>7757</v>
      </c>
    </row>
    <row r="1811" spans="1:16" x14ac:dyDescent="0.25">
      <c r="A1811" s="1">
        <v>45391</v>
      </c>
      <c r="B1811" t="s">
        <v>1825</v>
      </c>
      <c r="C1811" t="s">
        <v>6427</v>
      </c>
      <c r="D1811" t="s">
        <v>7700</v>
      </c>
      <c r="E1811" t="s">
        <v>7702</v>
      </c>
      <c r="F1811" t="s">
        <v>7708</v>
      </c>
      <c r="G1811" t="s">
        <v>7720</v>
      </c>
      <c r="H1811" t="s">
        <v>7726</v>
      </c>
      <c r="I1811" t="s">
        <v>7745</v>
      </c>
      <c r="J1811">
        <v>5</v>
      </c>
      <c r="K1811">
        <v>29.11</v>
      </c>
      <c r="L1811">
        <v>0</v>
      </c>
      <c r="M1811">
        <v>145.55000000000001</v>
      </c>
      <c r="N1811">
        <v>80.05</v>
      </c>
      <c r="O1811">
        <v>65.5</v>
      </c>
      <c r="P1811" t="s">
        <v>7760</v>
      </c>
    </row>
    <row r="1812" spans="1:16" x14ac:dyDescent="0.25">
      <c r="A1812" s="1">
        <v>45315</v>
      </c>
      <c r="B1812" t="s">
        <v>1826</v>
      </c>
      <c r="C1812" t="s">
        <v>6428</v>
      </c>
      <c r="D1812" t="s">
        <v>7698</v>
      </c>
      <c r="E1812" t="s">
        <v>7702</v>
      </c>
      <c r="F1812" t="s">
        <v>7708</v>
      </c>
      <c r="G1812" t="s">
        <v>7716</v>
      </c>
      <c r="H1812" t="s">
        <v>7726</v>
      </c>
      <c r="I1812" t="s">
        <v>7733</v>
      </c>
      <c r="J1812">
        <v>18</v>
      </c>
      <c r="K1812">
        <v>24.11</v>
      </c>
      <c r="L1812">
        <v>0</v>
      </c>
      <c r="M1812">
        <v>433.98</v>
      </c>
      <c r="N1812">
        <v>238.69</v>
      </c>
      <c r="O1812">
        <v>195.29</v>
      </c>
      <c r="P1812" t="s">
        <v>7757</v>
      </c>
    </row>
    <row r="1813" spans="1:16" x14ac:dyDescent="0.25">
      <c r="A1813" s="1">
        <v>45834</v>
      </c>
      <c r="B1813" t="s">
        <v>1827</v>
      </c>
      <c r="C1813" t="s">
        <v>6429</v>
      </c>
      <c r="D1813" t="s">
        <v>7698</v>
      </c>
      <c r="E1813" t="s">
        <v>7701</v>
      </c>
      <c r="F1813" t="s">
        <v>7708</v>
      </c>
      <c r="G1813" t="s">
        <v>7716</v>
      </c>
      <c r="H1813" t="s">
        <v>7725</v>
      </c>
      <c r="I1813" t="s">
        <v>7735</v>
      </c>
      <c r="J1813">
        <v>16</v>
      </c>
      <c r="K1813">
        <v>2.0299999999999998</v>
      </c>
      <c r="L1813">
        <v>0.158</v>
      </c>
      <c r="M1813">
        <v>27.35</v>
      </c>
      <c r="N1813">
        <v>21.33</v>
      </c>
      <c r="O1813">
        <v>6.02</v>
      </c>
      <c r="P1813" t="s">
        <v>7757</v>
      </c>
    </row>
    <row r="1814" spans="1:16" x14ac:dyDescent="0.25">
      <c r="A1814" s="1">
        <v>45752</v>
      </c>
      <c r="B1814" t="s">
        <v>1828</v>
      </c>
      <c r="C1814" t="s">
        <v>5016</v>
      </c>
      <c r="D1814" t="s">
        <v>7698</v>
      </c>
      <c r="E1814" t="s">
        <v>7701</v>
      </c>
      <c r="F1814" t="s">
        <v>7708</v>
      </c>
      <c r="G1814" t="s">
        <v>7720</v>
      </c>
      <c r="H1814" t="s">
        <v>7723</v>
      </c>
      <c r="I1814" t="s">
        <v>7746</v>
      </c>
      <c r="J1814">
        <v>1</v>
      </c>
      <c r="K1814">
        <v>2.08</v>
      </c>
      <c r="L1814">
        <v>7.2999999999999995E-2</v>
      </c>
      <c r="M1814">
        <v>1.93</v>
      </c>
      <c r="N1814">
        <v>1.29</v>
      </c>
      <c r="O1814">
        <v>0.64</v>
      </c>
      <c r="P1814" t="s">
        <v>7761</v>
      </c>
    </row>
    <row r="1815" spans="1:16" x14ac:dyDescent="0.25">
      <c r="A1815" s="1">
        <v>45524</v>
      </c>
      <c r="B1815" t="s">
        <v>1829</v>
      </c>
      <c r="C1815" t="s">
        <v>6430</v>
      </c>
      <c r="D1815" t="s">
        <v>7698</v>
      </c>
      <c r="E1815" t="s">
        <v>7701</v>
      </c>
      <c r="F1815" t="s">
        <v>7704</v>
      </c>
      <c r="G1815" t="s">
        <v>7714</v>
      </c>
      <c r="H1815" t="s">
        <v>7729</v>
      </c>
      <c r="I1815" t="s">
        <v>7737</v>
      </c>
      <c r="J1815">
        <v>12</v>
      </c>
      <c r="K1815">
        <v>2.66</v>
      </c>
      <c r="L1815">
        <v>0.123</v>
      </c>
      <c r="M1815">
        <v>27.99</v>
      </c>
      <c r="N1815">
        <v>20.149999999999999</v>
      </c>
      <c r="O1815">
        <v>7.84</v>
      </c>
      <c r="P1815" t="s">
        <v>7757</v>
      </c>
    </row>
    <row r="1816" spans="1:16" x14ac:dyDescent="0.25">
      <c r="A1816" s="1">
        <v>45671</v>
      </c>
      <c r="B1816" t="s">
        <v>1830</v>
      </c>
      <c r="C1816" t="s">
        <v>6431</v>
      </c>
      <c r="D1816" t="s">
        <v>7700</v>
      </c>
      <c r="E1816" t="s">
        <v>7701</v>
      </c>
      <c r="F1816" t="s">
        <v>7707</v>
      </c>
      <c r="G1816" t="s">
        <v>7717</v>
      </c>
      <c r="H1816" t="s">
        <v>7729</v>
      </c>
      <c r="I1816" t="s">
        <v>7753</v>
      </c>
      <c r="J1816">
        <v>10</v>
      </c>
      <c r="K1816">
        <v>2.04</v>
      </c>
      <c r="L1816">
        <v>4.2999999999999997E-2</v>
      </c>
      <c r="M1816">
        <v>19.52</v>
      </c>
      <c r="N1816">
        <v>14.05</v>
      </c>
      <c r="O1816">
        <v>5.47</v>
      </c>
      <c r="P1816" t="s">
        <v>7760</v>
      </c>
    </row>
    <row r="1817" spans="1:16" x14ac:dyDescent="0.25">
      <c r="A1817" s="1">
        <v>45454</v>
      </c>
      <c r="B1817" t="s">
        <v>1831</v>
      </c>
      <c r="C1817" t="s">
        <v>6432</v>
      </c>
      <c r="D1817" t="s">
        <v>7700</v>
      </c>
      <c r="E1817" t="s">
        <v>7701</v>
      </c>
      <c r="F1817" t="s">
        <v>7705</v>
      </c>
      <c r="G1817" t="s">
        <v>7705</v>
      </c>
      <c r="H1817" t="s">
        <v>7727</v>
      </c>
      <c r="I1817" t="s">
        <v>7738</v>
      </c>
      <c r="J1817">
        <v>12</v>
      </c>
      <c r="K1817">
        <v>1.4</v>
      </c>
      <c r="L1817">
        <v>4.2999999999999997E-2</v>
      </c>
      <c r="M1817">
        <v>16.079999999999998</v>
      </c>
      <c r="N1817">
        <v>12.06</v>
      </c>
      <c r="O1817">
        <v>4.0199999999999996</v>
      </c>
      <c r="P1817" t="s">
        <v>7757</v>
      </c>
    </row>
    <row r="1818" spans="1:16" x14ac:dyDescent="0.25">
      <c r="A1818" s="1">
        <v>45493</v>
      </c>
      <c r="B1818" t="s">
        <v>1832</v>
      </c>
      <c r="C1818" t="s">
        <v>6433</v>
      </c>
      <c r="D1818" t="s">
        <v>7700</v>
      </c>
      <c r="E1818" t="s">
        <v>7702</v>
      </c>
      <c r="F1818" t="s">
        <v>7706</v>
      </c>
      <c r="G1818" t="s">
        <v>7706</v>
      </c>
      <c r="H1818" t="s">
        <v>7728</v>
      </c>
      <c r="I1818" t="s">
        <v>7755</v>
      </c>
      <c r="J1818">
        <v>7</v>
      </c>
      <c r="K1818">
        <v>2.78</v>
      </c>
      <c r="L1818">
        <v>8.7999999999999995E-2</v>
      </c>
      <c r="M1818">
        <v>17.75</v>
      </c>
      <c r="N1818">
        <v>11.54</v>
      </c>
      <c r="O1818">
        <v>6.21</v>
      </c>
      <c r="P1818" t="s">
        <v>7757</v>
      </c>
    </row>
    <row r="1819" spans="1:16" x14ac:dyDescent="0.25">
      <c r="A1819" s="1">
        <v>45491</v>
      </c>
      <c r="B1819" t="s">
        <v>1833</v>
      </c>
      <c r="C1819" t="s">
        <v>6159</v>
      </c>
      <c r="D1819" t="s">
        <v>7700</v>
      </c>
      <c r="E1819" t="s">
        <v>7702</v>
      </c>
      <c r="F1819" t="s">
        <v>7704</v>
      </c>
      <c r="G1819" t="s">
        <v>7710</v>
      </c>
      <c r="H1819" t="s">
        <v>7726</v>
      </c>
      <c r="I1819" t="s">
        <v>7756</v>
      </c>
      <c r="J1819">
        <v>14</v>
      </c>
      <c r="K1819">
        <v>20.58</v>
      </c>
      <c r="L1819">
        <v>0.123</v>
      </c>
      <c r="M1819">
        <v>252.68</v>
      </c>
      <c r="N1819">
        <v>138.97</v>
      </c>
      <c r="O1819">
        <v>113.71</v>
      </c>
      <c r="P1819" t="s">
        <v>7758</v>
      </c>
    </row>
    <row r="1820" spans="1:16" x14ac:dyDescent="0.25">
      <c r="A1820" s="1">
        <v>45883</v>
      </c>
      <c r="B1820" t="s">
        <v>1834</v>
      </c>
      <c r="C1820" t="s">
        <v>6434</v>
      </c>
      <c r="D1820" t="s">
        <v>7698</v>
      </c>
      <c r="E1820" t="s">
        <v>7701</v>
      </c>
      <c r="F1820" t="s">
        <v>7706</v>
      </c>
      <c r="G1820" t="s">
        <v>7706</v>
      </c>
      <c r="H1820" t="s">
        <v>7723</v>
      </c>
      <c r="I1820" t="s">
        <v>7730</v>
      </c>
      <c r="J1820">
        <v>19</v>
      </c>
      <c r="K1820">
        <v>1.97</v>
      </c>
      <c r="L1820">
        <v>1.6E-2</v>
      </c>
      <c r="M1820">
        <v>36.83</v>
      </c>
      <c r="N1820">
        <v>24.68</v>
      </c>
      <c r="O1820">
        <v>12.15</v>
      </c>
      <c r="P1820" t="s">
        <v>7759</v>
      </c>
    </row>
    <row r="1821" spans="1:16" x14ac:dyDescent="0.25">
      <c r="A1821" s="1">
        <v>45488</v>
      </c>
      <c r="B1821" t="s">
        <v>1835</v>
      </c>
      <c r="C1821" t="s">
        <v>6435</v>
      </c>
      <c r="D1821" t="s">
        <v>7698</v>
      </c>
      <c r="E1821" t="s">
        <v>7701</v>
      </c>
      <c r="F1821" t="s">
        <v>7709</v>
      </c>
      <c r="G1821" t="s">
        <v>7706</v>
      </c>
      <c r="H1821" t="s">
        <v>7728</v>
      </c>
      <c r="I1821" t="s">
        <v>7750</v>
      </c>
      <c r="J1821">
        <v>20</v>
      </c>
      <c r="K1821">
        <v>2.5499999999999998</v>
      </c>
      <c r="L1821">
        <v>0</v>
      </c>
      <c r="M1821">
        <v>51</v>
      </c>
      <c r="N1821">
        <v>33.15</v>
      </c>
      <c r="O1821">
        <v>17.850000000000001</v>
      </c>
      <c r="P1821" t="s">
        <v>7759</v>
      </c>
    </row>
    <row r="1822" spans="1:16" x14ac:dyDescent="0.25">
      <c r="A1822" s="1">
        <v>45397</v>
      </c>
      <c r="B1822" t="s">
        <v>1836</v>
      </c>
      <c r="C1822" t="s">
        <v>6436</v>
      </c>
      <c r="D1822" t="s">
        <v>7700</v>
      </c>
      <c r="E1822" t="s">
        <v>7701</v>
      </c>
      <c r="F1822" t="s">
        <v>7706</v>
      </c>
      <c r="G1822" t="s">
        <v>7706</v>
      </c>
      <c r="H1822" t="s">
        <v>7729</v>
      </c>
      <c r="I1822" t="s">
        <v>7753</v>
      </c>
      <c r="J1822">
        <v>19</v>
      </c>
      <c r="K1822">
        <v>2.9</v>
      </c>
      <c r="L1822">
        <v>7.9000000000000001E-2</v>
      </c>
      <c r="M1822">
        <v>50.75</v>
      </c>
      <c r="N1822">
        <v>36.54</v>
      </c>
      <c r="O1822">
        <v>14.21</v>
      </c>
      <c r="P1822" t="s">
        <v>7760</v>
      </c>
    </row>
    <row r="1823" spans="1:16" x14ac:dyDescent="0.25">
      <c r="A1823" s="1">
        <v>45563</v>
      </c>
      <c r="B1823" t="s">
        <v>1837</v>
      </c>
      <c r="C1823" t="s">
        <v>5617</v>
      </c>
      <c r="D1823" t="s">
        <v>7698</v>
      </c>
      <c r="E1823" t="s">
        <v>7702</v>
      </c>
      <c r="F1823" t="s">
        <v>7709</v>
      </c>
      <c r="G1823" t="s">
        <v>7709</v>
      </c>
      <c r="H1823" t="s">
        <v>7724</v>
      </c>
      <c r="I1823" t="s">
        <v>7752</v>
      </c>
      <c r="J1823">
        <v>4</v>
      </c>
      <c r="K1823">
        <v>1.67</v>
      </c>
      <c r="L1823">
        <v>0.13</v>
      </c>
      <c r="M1823">
        <v>5.81</v>
      </c>
      <c r="N1823">
        <v>4.07</v>
      </c>
      <c r="O1823">
        <v>1.74</v>
      </c>
      <c r="P1823" t="s">
        <v>7759</v>
      </c>
    </row>
    <row r="1824" spans="1:16" x14ac:dyDescent="0.25">
      <c r="A1824" s="1">
        <v>45760</v>
      </c>
      <c r="B1824" t="s">
        <v>1838</v>
      </c>
      <c r="C1824" t="s">
        <v>6437</v>
      </c>
      <c r="D1824" t="s">
        <v>7700</v>
      </c>
      <c r="E1824" t="s">
        <v>7703</v>
      </c>
      <c r="F1824" t="s">
        <v>7705</v>
      </c>
      <c r="G1824" t="s">
        <v>7721</v>
      </c>
      <c r="H1824" t="s">
        <v>7723</v>
      </c>
      <c r="I1824" t="s">
        <v>7739</v>
      </c>
      <c r="J1824">
        <v>4</v>
      </c>
      <c r="K1824">
        <v>1.81</v>
      </c>
      <c r="L1824">
        <v>2.9000000000000001E-2</v>
      </c>
      <c r="M1824">
        <v>7.03</v>
      </c>
      <c r="N1824">
        <v>4.71</v>
      </c>
      <c r="O1824">
        <v>2.3199999999999998</v>
      </c>
      <c r="P1824" t="s">
        <v>7760</v>
      </c>
    </row>
    <row r="1825" spans="1:16" x14ac:dyDescent="0.25">
      <c r="A1825" s="1">
        <v>45417</v>
      </c>
      <c r="B1825" t="s">
        <v>1839</v>
      </c>
      <c r="C1825" t="s">
        <v>6024</v>
      </c>
      <c r="D1825" t="s">
        <v>7699</v>
      </c>
      <c r="E1825" t="s">
        <v>7702</v>
      </c>
      <c r="F1825" t="s">
        <v>7707</v>
      </c>
      <c r="G1825" t="s">
        <v>7715</v>
      </c>
      <c r="H1825" t="s">
        <v>7723</v>
      </c>
      <c r="I1825" t="s">
        <v>7730</v>
      </c>
      <c r="J1825">
        <v>9</v>
      </c>
      <c r="K1825">
        <v>1.88</v>
      </c>
      <c r="L1825">
        <v>4.2000000000000003E-2</v>
      </c>
      <c r="M1825">
        <v>16.21</v>
      </c>
      <c r="N1825">
        <v>10.86</v>
      </c>
      <c r="O1825">
        <v>5.35</v>
      </c>
      <c r="P1825" t="s">
        <v>7760</v>
      </c>
    </row>
    <row r="1826" spans="1:16" x14ac:dyDescent="0.25">
      <c r="A1826" s="1">
        <v>45311</v>
      </c>
      <c r="B1826" t="s">
        <v>1840</v>
      </c>
      <c r="C1826" t="s">
        <v>6438</v>
      </c>
      <c r="D1826" t="s">
        <v>7700</v>
      </c>
      <c r="E1826" t="s">
        <v>7702</v>
      </c>
      <c r="F1826" t="s">
        <v>7709</v>
      </c>
      <c r="G1826" t="s">
        <v>7719</v>
      </c>
      <c r="H1826" t="s">
        <v>7725</v>
      </c>
      <c r="I1826" t="s">
        <v>7735</v>
      </c>
      <c r="J1826">
        <v>16</v>
      </c>
      <c r="K1826">
        <v>2.1800000000000002</v>
      </c>
      <c r="L1826">
        <v>0.09</v>
      </c>
      <c r="M1826">
        <v>31.74</v>
      </c>
      <c r="N1826">
        <v>24.76</v>
      </c>
      <c r="O1826">
        <v>6.98</v>
      </c>
      <c r="P1826" t="s">
        <v>7760</v>
      </c>
    </row>
    <row r="1827" spans="1:16" x14ac:dyDescent="0.25">
      <c r="A1827" s="1">
        <v>45626</v>
      </c>
      <c r="B1827" t="s">
        <v>1841</v>
      </c>
      <c r="C1827" t="s">
        <v>6439</v>
      </c>
      <c r="D1827" t="s">
        <v>7700</v>
      </c>
      <c r="E1827" t="s">
        <v>7701</v>
      </c>
      <c r="F1827" t="s">
        <v>7705</v>
      </c>
      <c r="G1827" t="s">
        <v>7705</v>
      </c>
      <c r="H1827" t="s">
        <v>7727</v>
      </c>
      <c r="I1827" t="s">
        <v>7741</v>
      </c>
      <c r="J1827">
        <v>12</v>
      </c>
      <c r="K1827">
        <v>1.58</v>
      </c>
      <c r="L1827">
        <v>0.10299999999999999</v>
      </c>
      <c r="M1827">
        <v>17.010000000000002</v>
      </c>
      <c r="N1827">
        <v>12.76</v>
      </c>
      <c r="O1827">
        <v>4.25</v>
      </c>
      <c r="P1827" t="s">
        <v>7759</v>
      </c>
    </row>
    <row r="1828" spans="1:16" x14ac:dyDescent="0.25">
      <c r="A1828" s="1">
        <v>45898</v>
      </c>
      <c r="B1828" t="s">
        <v>1842</v>
      </c>
      <c r="C1828" t="s">
        <v>6440</v>
      </c>
      <c r="D1828" t="s">
        <v>7700</v>
      </c>
      <c r="E1828" t="s">
        <v>7701</v>
      </c>
      <c r="F1828" t="s">
        <v>7709</v>
      </c>
      <c r="G1828" t="s">
        <v>7719</v>
      </c>
      <c r="H1828" t="s">
        <v>7723</v>
      </c>
      <c r="I1828" t="s">
        <v>7739</v>
      </c>
      <c r="J1828">
        <v>13</v>
      </c>
      <c r="K1828">
        <v>1.82</v>
      </c>
      <c r="L1828">
        <v>4.1000000000000002E-2</v>
      </c>
      <c r="M1828">
        <v>22.69</v>
      </c>
      <c r="N1828">
        <v>15.2</v>
      </c>
      <c r="O1828">
        <v>7.49</v>
      </c>
      <c r="P1828" t="s">
        <v>7760</v>
      </c>
    </row>
    <row r="1829" spans="1:16" x14ac:dyDescent="0.25">
      <c r="A1829" s="1">
        <v>45611</v>
      </c>
      <c r="B1829" t="s">
        <v>1843</v>
      </c>
      <c r="C1829" t="s">
        <v>6441</v>
      </c>
      <c r="D1829" t="s">
        <v>7699</v>
      </c>
      <c r="E1829" t="s">
        <v>7702</v>
      </c>
      <c r="F1829" t="s">
        <v>7705</v>
      </c>
      <c r="G1829" t="s">
        <v>7721</v>
      </c>
      <c r="H1829" t="s">
        <v>7724</v>
      </c>
      <c r="I1829" t="s">
        <v>7751</v>
      </c>
      <c r="J1829">
        <v>19</v>
      </c>
      <c r="K1829">
        <v>2.72</v>
      </c>
      <c r="L1829">
        <v>6.5000000000000002E-2</v>
      </c>
      <c r="M1829">
        <v>48.32</v>
      </c>
      <c r="N1829">
        <v>33.82</v>
      </c>
      <c r="O1829">
        <v>14.5</v>
      </c>
      <c r="P1829" t="s">
        <v>7760</v>
      </c>
    </row>
    <row r="1830" spans="1:16" x14ac:dyDescent="0.25">
      <c r="A1830" s="1">
        <v>45891</v>
      </c>
      <c r="B1830" t="s">
        <v>1844</v>
      </c>
      <c r="C1830" t="s">
        <v>6442</v>
      </c>
      <c r="D1830" t="s">
        <v>7699</v>
      </c>
      <c r="E1830" t="s">
        <v>7703</v>
      </c>
      <c r="F1830" t="s">
        <v>7708</v>
      </c>
      <c r="G1830" t="s">
        <v>7718</v>
      </c>
      <c r="H1830" t="s">
        <v>7727</v>
      </c>
      <c r="I1830" t="s">
        <v>7741</v>
      </c>
      <c r="J1830">
        <v>19</v>
      </c>
      <c r="K1830">
        <v>1.35</v>
      </c>
      <c r="L1830">
        <v>0.19900000000000001</v>
      </c>
      <c r="M1830">
        <v>20.55</v>
      </c>
      <c r="N1830">
        <v>15.41</v>
      </c>
      <c r="O1830">
        <v>5.14</v>
      </c>
      <c r="P1830" t="s">
        <v>7758</v>
      </c>
    </row>
    <row r="1831" spans="1:16" x14ac:dyDescent="0.25">
      <c r="A1831" s="1">
        <v>45718</v>
      </c>
      <c r="B1831" t="s">
        <v>1845</v>
      </c>
      <c r="C1831" t="s">
        <v>6064</v>
      </c>
      <c r="D1831" t="s">
        <v>7698</v>
      </c>
      <c r="E1831" t="s">
        <v>7701</v>
      </c>
      <c r="F1831" t="s">
        <v>7708</v>
      </c>
      <c r="G1831" t="s">
        <v>7716</v>
      </c>
      <c r="H1831" t="s">
        <v>7724</v>
      </c>
      <c r="I1831" t="s">
        <v>7751</v>
      </c>
      <c r="J1831">
        <v>16</v>
      </c>
      <c r="K1831">
        <v>2.12</v>
      </c>
      <c r="L1831">
        <v>0.109</v>
      </c>
      <c r="M1831">
        <v>30.22</v>
      </c>
      <c r="N1831">
        <v>21.15</v>
      </c>
      <c r="O1831">
        <v>9.07</v>
      </c>
      <c r="P1831" t="s">
        <v>7757</v>
      </c>
    </row>
    <row r="1832" spans="1:16" x14ac:dyDescent="0.25">
      <c r="A1832" s="1">
        <v>45452</v>
      </c>
      <c r="B1832" t="s">
        <v>1846</v>
      </c>
      <c r="C1832" t="s">
        <v>6443</v>
      </c>
      <c r="D1832" t="s">
        <v>7699</v>
      </c>
      <c r="E1832" t="s">
        <v>7702</v>
      </c>
      <c r="F1832" t="s">
        <v>7709</v>
      </c>
      <c r="G1832" t="s">
        <v>7706</v>
      </c>
      <c r="H1832" t="s">
        <v>7728</v>
      </c>
      <c r="I1832" t="s">
        <v>7754</v>
      </c>
      <c r="J1832">
        <v>2</v>
      </c>
      <c r="K1832">
        <v>2.44</v>
      </c>
      <c r="L1832">
        <v>0.11799999999999999</v>
      </c>
      <c r="M1832">
        <v>4.3</v>
      </c>
      <c r="N1832">
        <v>2.8</v>
      </c>
      <c r="O1832">
        <v>1.5</v>
      </c>
      <c r="P1832" t="s">
        <v>7758</v>
      </c>
    </row>
    <row r="1833" spans="1:16" x14ac:dyDescent="0.25">
      <c r="A1833" s="1">
        <v>45522</v>
      </c>
      <c r="B1833" t="s">
        <v>1847</v>
      </c>
      <c r="C1833" t="s">
        <v>6444</v>
      </c>
      <c r="D1833" t="s">
        <v>7700</v>
      </c>
      <c r="E1833" t="s">
        <v>7702</v>
      </c>
      <c r="F1833" t="s">
        <v>7709</v>
      </c>
      <c r="G1833" t="s">
        <v>7706</v>
      </c>
      <c r="H1833" t="s">
        <v>7728</v>
      </c>
      <c r="I1833" t="s">
        <v>7736</v>
      </c>
      <c r="J1833">
        <v>5</v>
      </c>
      <c r="K1833">
        <v>1.96</v>
      </c>
      <c r="L1833">
        <v>7.4999999999999997E-2</v>
      </c>
      <c r="M1833">
        <v>9.07</v>
      </c>
      <c r="N1833">
        <v>5.9</v>
      </c>
      <c r="O1833">
        <v>3.17</v>
      </c>
      <c r="P1833" t="s">
        <v>7761</v>
      </c>
    </row>
    <row r="1834" spans="1:16" x14ac:dyDescent="0.25">
      <c r="A1834" s="1">
        <v>45866</v>
      </c>
      <c r="B1834" t="s">
        <v>1848</v>
      </c>
      <c r="C1834" t="s">
        <v>5818</v>
      </c>
      <c r="D1834" t="s">
        <v>7700</v>
      </c>
      <c r="E1834" t="s">
        <v>7703</v>
      </c>
      <c r="F1834" t="s">
        <v>7709</v>
      </c>
      <c r="G1834" t="s">
        <v>7719</v>
      </c>
      <c r="H1834" t="s">
        <v>7724</v>
      </c>
      <c r="I1834" t="s">
        <v>7747</v>
      </c>
      <c r="J1834">
        <v>6</v>
      </c>
      <c r="K1834">
        <v>2.4</v>
      </c>
      <c r="L1834">
        <v>0</v>
      </c>
      <c r="M1834">
        <v>14.4</v>
      </c>
      <c r="N1834">
        <v>10.08</v>
      </c>
      <c r="O1834">
        <v>4.32</v>
      </c>
      <c r="P1834" t="s">
        <v>7761</v>
      </c>
    </row>
    <row r="1835" spans="1:16" x14ac:dyDescent="0.25">
      <c r="A1835" s="1">
        <v>45369</v>
      </c>
      <c r="B1835" t="s">
        <v>1849</v>
      </c>
      <c r="C1835" t="s">
        <v>6445</v>
      </c>
      <c r="D1835" t="s">
        <v>7700</v>
      </c>
      <c r="E1835" t="s">
        <v>7703</v>
      </c>
      <c r="F1835" t="s">
        <v>7704</v>
      </c>
      <c r="G1835" t="s">
        <v>7704</v>
      </c>
      <c r="H1835" t="s">
        <v>7725</v>
      </c>
      <c r="I1835" t="s">
        <v>7735</v>
      </c>
      <c r="J1835">
        <v>20</v>
      </c>
      <c r="K1835">
        <v>2.79</v>
      </c>
      <c r="L1835">
        <v>9.5000000000000001E-2</v>
      </c>
      <c r="M1835">
        <v>50.5</v>
      </c>
      <c r="N1835">
        <v>39.39</v>
      </c>
      <c r="O1835">
        <v>11.11</v>
      </c>
      <c r="P1835" t="s">
        <v>7759</v>
      </c>
    </row>
    <row r="1836" spans="1:16" x14ac:dyDescent="0.25">
      <c r="A1836" s="1">
        <v>45409</v>
      </c>
      <c r="B1836" t="s">
        <v>1850</v>
      </c>
      <c r="C1836" t="s">
        <v>6446</v>
      </c>
      <c r="D1836" t="s">
        <v>7698</v>
      </c>
      <c r="E1836" t="s">
        <v>7701</v>
      </c>
      <c r="F1836" t="s">
        <v>7705</v>
      </c>
      <c r="G1836" t="s">
        <v>7721</v>
      </c>
      <c r="H1836" t="s">
        <v>7724</v>
      </c>
      <c r="I1836" t="s">
        <v>7751</v>
      </c>
      <c r="J1836">
        <v>4</v>
      </c>
      <c r="K1836">
        <v>2.68</v>
      </c>
      <c r="L1836">
        <v>0.105</v>
      </c>
      <c r="M1836">
        <v>9.59</v>
      </c>
      <c r="N1836">
        <v>6.71</v>
      </c>
      <c r="O1836">
        <v>2.88</v>
      </c>
      <c r="P1836" t="s">
        <v>7760</v>
      </c>
    </row>
    <row r="1837" spans="1:16" x14ac:dyDescent="0.25">
      <c r="A1837" s="1">
        <v>45898</v>
      </c>
      <c r="B1837" t="s">
        <v>1851</v>
      </c>
      <c r="C1837" t="s">
        <v>6447</v>
      </c>
      <c r="D1837" t="s">
        <v>7699</v>
      </c>
      <c r="E1837" t="s">
        <v>7703</v>
      </c>
      <c r="F1837" t="s">
        <v>7707</v>
      </c>
      <c r="G1837" t="s">
        <v>7712</v>
      </c>
      <c r="H1837" t="s">
        <v>7727</v>
      </c>
      <c r="I1837" t="s">
        <v>7740</v>
      </c>
      <c r="J1837">
        <v>16</v>
      </c>
      <c r="K1837">
        <v>1.72</v>
      </c>
      <c r="L1837">
        <v>0.16900000000000001</v>
      </c>
      <c r="M1837">
        <v>22.87</v>
      </c>
      <c r="N1837">
        <v>17.149999999999999</v>
      </c>
      <c r="O1837">
        <v>5.72</v>
      </c>
      <c r="P1837" t="s">
        <v>7759</v>
      </c>
    </row>
    <row r="1838" spans="1:16" x14ac:dyDescent="0.25">
      <c r="A1838" s="1">
        <v>45449</v>
      </c>
      <c r="B1838" t="s">
        <v>1852</v>
      </c>
      <c r="C1838" t="s">
        <v>6448</v>
      </c>
      <c r="D1838" t="s">
        <v>7698</v>
      </c>
      <c r="E1838" t="s">
        <v>7701</v>
      </c>
      <c r="F1838" t="s">
        <v>7709</v>
      </c>
      <c r="G1838" t="s">
        <v>7719</v>
      </c>
      <c r="H1838" t="s">
        <v>7725</v>
      </c>
      <c r="I1838" t="s">
        <v>7732</v>
      </c>
      <c r="J1838">
        <v>10</v>
      </c>
      <c r="K1838">
        <v>1.27</v>
      </c>
      <c r="L1838">
        <v>9.9000000000000005E-2</v>
      </c>
      <c r="M1838">
        <v>11.44</v>
      </c>
      <c r="N1838">
        <v>8.92</v>
      </c>
      <c r="O1838">
        <v>2.52</v>
      </c>
      <c r="P1838" t="s">
        <v>7759</v>
      </c>
    </row>
    <row r="1839" spans="1:16" x14ac:dyDescent="0.25">
      <c r="A1839" s="1">
        <v>45848</v>
      </c>
      <c r="B1839" t="s">
        <v>1853</v>
      </c>
      <c r="C1839" t="s">
        <v>6449</v>
      </c>
      <c r="D1839" t="s">
        <v>7698</v>
      </c>
      <c r="E1839" t="s">
        <v>7702</v>
      </c>
      <c r="F1839" t="s">
        <v>7704</v>
      </c>
      <c r="G1839" t="s">
        <v>7710</v>
      </c>
      <c r="H1839" t="s">
        <v>7728</v>
      </c>
      <c r="I1839" t="s">
        <v>7750</v>
      </c>
      <c r="J1839">
        <v>20</v>
      </c>
      <c r="K1839">
        <v>1.76</v>
      </c>
      <c r="L1839">
        <v>0.19800000000000001</v>
      </c>
      <c r="M1839">
        <v>28.23</v>
      </c>
      <c r="N1839">
        <v>18.350000000000001</v>
      </c>
      <c r="O1839">
        <v>9.8800000000000008</v>
      </c>
      <c r="P1839" t="s">
        <v>7760</v>
      </c>
    </row>
    <row r="1840" spans="1:16" x14ac:dyDescent="0.25">
      <c r="A1840" s="1">
        <v>45551</v>
      </c>
      <c r="B1840" t="s">
        <v>1854</v>
      </c>
      <c r="C1840" t="s">
        <v>6450</v>
      </c>
      <c r="D1840" t="s">
        <v>7700</v>
      </c>
      <c r="E1840" t="s">
        <v>7701</v>
      </c>
      <c r="F1840" t="s">
        <v>7707</v>
      </c>
      <c r="G1840" t="s">
        <v>7717</v>
      </c>
      <c r="H1840" t="s">
        <v>7723</v>
      </c>
      <c r="I1840" t="s">
        <v>7739</v>
      </c>
      <c r="J1840">
        <v>8</v>
      </c>
      <c r="K1840">
        <v>1.61</v>
      </c>
      <c r="L1840">
        <v>8.4000000000000005E-2</v>
      </c>
      <c r="M1840">
        <v>11.8</v>
      </c>
      <c r="N1840">
        <v>7.91</v>
      </c>
      <c r="O1840">
        <v>3.89</v>
      </c>
      <c r="P1840" t="s">
        <v>7761</v>
      </c>
    </row>
    <row r="1841" spans="1:16" x14ac:dyDescent="0.25">
      <c r="A1841" s="1">
        <v>45403</v>
      </c>
      <c r="B1841" t="s">
        <v>1855</v>
      </c>
      <c r="C1841" t="s">
        <v>6451</v>
      </c>
      <c r="D1841" t="s">
        <v>7700</v>
      </c>
      <c r="E1841" t="s">
        <v>7703</v>
      </c>
      <c r="F1841" t="s">
        <v>7708</v>
      </c>
      <c r="G1841" t="s">
        <v>7720</v>
      </c>
      <c r="H1841" t="s">
        <v>7729</v>
      </c>
      <c r="I1841" t="s">
        <v>7737</v>
      </c>
      <c r="J1841">
        <v>1</v>
      </c>
      <c r="K1841">
        <v>3.07</v>
      </c>
      <c r="L1841">
        <v>0.214</v>
      </c>
      <c r="M1841">
        <v>2.41</v>
      </c>
      <c r="N1841">
        <v>1.74</v>
      </c>
      <c r="O1841">
        <v>0.67</v>
      </c>
      <c r="P1841" t="s">
        <v>7760</v>
      </c>
    </row>
    <row r="1842" spans="1:16" x14ac:dyDescent="0.25">
      <c r="A1842" s="1">
        <v>45730</v>
      </c>
      <c r="B1842" t="s">
        <v>1856</v>
      </c>
      <c r="C1842" t="s">
        <v>5598</v>
      </c>
      <c r="D1842" t="s">
        <v>7700</v>
      </c>
      <c r="E1842" t="s">
        <v>7702</v>
      </c>
      <c r="F1842" t="s">
        <v>7706</v>
      </c>
      <c r="G1842" t="s">
        <v>7706</v>
      </c>
      <c r="H1842" t="s">
        <v>7725</v>
      </c>
      <c r="I1842" t="s">
        <v>7744</v>
      </c>
      <c r="J1842">
        <v>7</v>
      </c>
      <c r="K1842">
        <v>1.1399999999999999</v>
      </c>
      <c r="L1842">
        <v>0.04</v>
      </c>
      <c r="M1842">
        <v>7.66</v>
      </c>
      <c r="N1842">
        <v>5.97</v>
      </c>
      <c r="O1842">
        <v>1.69</v>
      </c>
      <c r="P1842" t="s">
        <v>7761</v>
      </c>
    </row>
    <row r="1843" spans="1:16" x14ac:dyDescent="0.25">
      <c r="A1843" s="1">
        <v>45397</v>
      </c>
      <c r="B1843" t="s">
        <v>1857</v>
      </c>
      <c r="C1843" t="s">
        <v>6452</v>
      </c>
      <c r="D1843" t="s">
        <v>7700</v>
      </c>
      <c r="E1843" t="s">
        <v>7702</v>
      </c>
      <c r="F1843" t="s">
        <v>7706</v>
      </c>
      <c r="G1843" t="s">
        <v>7706</v>
      </c>
      <c r="H1843" t="s">
        <v>7724</v>
      </c>
      <c r="I1843" t="s">
        <v>7731</v>
      </c>
      <c r="J1843">
        <v>14</v>
      </c>
      <c r="K1843">
        <v>1.75</v>
      </c>
      <c r="L1843">
        <v>0.17299999999999999</v>
      </c>
      <c r="M1843">
        <v>20.260000000000002</v>
      </c>
      <c r="N1843">
        <v>14.18</v>
      </c>
      <c r="O1843">
        <v>6.08</v>
      </c>
      <c r="P1843" t="s">
        <v>7761</v>
      </c>
    </row>
    <row r="1844" spans="1:16" x14ac:dyDescent="0.25">
      <c r="A1844" s="1">
        <v>45564</v>
      </c>
      <c r="B1844" t="s">
        <v>1858</v>
      </c>
      <c r="C1844" t="s">
        <v>6453</v>
      </c>
      <c r="D1844" t="s">
        <v>7700</v>
      </c>
      <c r="E1844" t="s">
        <v>7701</v>
      </c>
      <c r="F1844" t="s">
        <v>7707</v>
      </c>
      <c r="G1844" t="s">
        <v>7717</v>
      </c>
      <c r="H1844" t="s">
        <v>7726</v>
      </c>
      <c r="I1844" t="s">
        <v>7733</v>
      </c>
      <c r="J1844">
        <v>10</v>
      </c>
      <c r="K1844">
        <v>13.1</v>
      </c>
      <c r="L1844">
        <v>0.02</v>
      </c>
      <c r="M1844">
        <v>128.38</v>
      </c>
      <c r="N1844">
        <v>70.61</v>
      </c>
      <c r="O1844">
        <v>57.77</v>
      </c>
      <c r="P1844" t="s">
        <v>7760</v>
      </c>
    </row>
    <row r="1845" spans="1:16" x14ac:dyDescent="0.25">
      <c r="A1845" s="1">
        <v>45572</v>
      </c>
      <c r="B1845" t="s">
        <v>1859</v>
      </c>
      <c r="C1845" t="s">
        <v>6454</v>
      </c>
      <c r="D1845" t="s">
        <v>7700</v>
      </c>
      <c r="E1845" t="s">
        <v>7702</v>
      </c>
      <c r="F1845" t="s">
        <v>7706</v>
      </c>
      <c r="G1845" t="s">
        <v>7706</v>
      </c>
      <c r="H1845" t="s">
        <v>7727</v>
      </c>
      <c r="I1845" t="s">
        <v>7740</v>
      </c>
      <c r="J1845">
        <v>7</v>
      </c>
      <c r="K1845">
        <v>1.45</v>
      </c>
      <c r="L1845">
        <v>0.03</v>
      </c>
      <c r="M1845">
        <v>9.85</v>
      </c>
      <c r="N1845">
        <v>7.39</v>
      </c>
      <c r="O1845">
        <v>2.46</v>
      </c>
      <c r="P1845" t="s">
        <v>7759</v>
      </c>
    </row>
    <row r="1846" spans="1:16" x14ac:dyDescent="0.25">
      <c r="A1846" s="1">
        <v>45892</v>
      </c>
      <c r="B1846" t="s">
        <v>1860</v>
      </c>
      <c r="C1846" t="s">
        <v>6455</v>
      </c>
      <c r="D1846" t="s">
        <v>7700</v>
      </c>
      <c r="E1846" t="s">
        <v>7701</v>
      </c>
      <c r="F1846" t="s">
        <v>7707</v>
      </c>
      <c r="G1846" t="s">
        <v>7722</v>
      </c>
      <c r="H1846" t="s">
        <v>7729</v>
      </c>
      <c r="I1846" t="s">
        <v>7753</v>
      </c>
      <c r="J1846">
        <v>10</v>
      </c>
      <c r="K1846">
        <v>2.08</v>
      </c>
      <c r="L1846">
        <v>8.3000000000000004E-2</v>
      </c>
      <c r="M1846">
        <v>19.07</v>
      </c>
      <c r="N1846">
        <v>13.73</v>
      </c>
      <c r="O1846">
        <v>5.34</v>
      </c>
      <c r="P1846" t="s">
        <v>7759</v>
      </c>
    </row>
    <row r="1847" spans="1:16" x14ac:dyDescent="0.25">
      <c r="A1847" s="1">
        <v>45422</v>
      </c>
      <c r="B1847" t="s">
        <v>1861</v>
      </c>
      <c r="C1847" t="s">
        <v>5650</v>
      </c>
      <c r="D1847" t="s">
        <v>7698</v>
      </c>
      <c r="E1847" t="s">
        <v>7702</v>
      </c>
      <c r="F1847" t="s">
        <v>7704</v>
      </c>
      <c r="G1847" t="s">
        <v>7710</v>
      </c>
      <c r="H1847" t="s">
        <v>7723</v>
      </c>
      <c r="I1847" t="s">
        <v>7746</v>
      </c>
      <c r="J1847">
        <v>18</v>
      </c>
      <c r="K1847">
        <v>1.3</v>
      </c>
      <c r="L1847">
        <v>0.11700000000000001</v>
      </c>
      <c r="M1847">
        <v>20.66</v>
      </c>
      <c r="N1847">
        <v>13.84</v>
      </c>
      <c r="O1847">
        <v>6.82</v>
      </c>
      <c r="P1847" t="s">
        <v>7757</v>
      </c>
    </row>
    <row r="1848" spans="1:16" x14ac:dyDescent="0.25">
      <c r="A1848" s="1">
        <v>45416</v>
      </c>
      <c r="B1848" t="s">
        <v>1862</v>
      </c>
      <c r="C1848" t="s">
        <v>6204</v>
      </c>
      <c r="D1848" t="s">
        <v>7700</v>
      </c>
      <c r="E1848" t="s">
        <v>7701</v>
      </c>
      <c r="F1848" t="s">
        <v>7705</v>
      </c>
      <c r="G1848" t="s">
        <v>7721</v>
      </c>
      <c r="H1848" t="s">
        <v>7725</v>
      </c>
      <c r="I1848" t="s">
        <v>7735</v>
      </c>
      <c r="J1848">
        <v>15</v>
      </c>
      <c r="K1848">
        <v>1.34</v>
      </c>
      <c r="L1848">
        <v>0.15</v>
      </c>
      <c r="M1848">
        <v>17.079999999999998</v>
      </c>
      <c r="N1848">
        <v>13.32</v>
      </c>
      <c r="O1848">
        <v>3.76</v>
      </c>
      <c r="P1848" t="s">
        <v>7760</v>
      </c>
    </row>
    <row r="1849" spans="1:16" x14ac:dyDescent="0.25">
      <c r="A1849" s="1">
        <v>45491</v>
      </c>
      <c r="B1849" t="s">
        <v>1863</v>
      </c>
      <c r="C1849" t="s">
        <v>5191</v>
      </c>
      <c r="D1849" t="s">
        <v>7700</v>
      </c>
      <c r="E1849" t="s">
        <v>7702</v>
      </c>
      <c r="F1849" t="s">
        <v>7704</v>
      </c>
      <c r="G1849" t="s">
        <v>7710</v>
      </c>
      <c r="H1849" t="s">
        <v>7725</v>
      </c>
      <c r="I1849" t="s">
        <v>7735</v>
      </c>
      <c r="J1849">
        <v>3</v>
      </c>
      <c r="K1849">
        <v>2.95</v>
      </c>
      <c r="L1849">
        <v>0.11</v>
      </c>
      <c r="M1849">
        <v>7.88</v>
      </c>
      <c r="N1849">
        <v>6.15</v>
      </c>
      <c r="O1849">
        <v>1.73</v>
      </c>
      <c r="P1849" t="s">
        <v>7761</v>
      </c>
    </row>
    <row r="1850" spans="1:16" x14ac:dyDescent="0.25">
      <c r="A1850" s="1">
        <v>45759</v>
      </c>
      <c r="B1850" t="s">
        <v>1864</v>
      </c>
      <c r="C1850" t="s">
        <v>5383</v>
      </c>
      <c r="D1850" t="s">
        <v>7700</v>
      </c>
      <c r="E1850" t="s">
        <v>7702</v>
      </c>
      <c r="F1850" t="s">
        <v>7709</v>
      </c>
      <c r="G1850" t="s">
        <v>7719</v>
      </c>
      <c r="H1850" t="s">
        <v>7724</v>
      </c>
      <c r="I1850" t="s">
        <v>7731</v>
      </c>
      <c r="J1850">
        <v>16</v>
      </c>
      <c r="K1850">
        <v>2.73</v>
      </c>
      <c r="L1850">
        <v>0.11700000000000001</v>
      </c>
      <c r="M1850">
        <v>38.57</v>
      </c>
      <c r="N1850">
        <v>27</v>
      </c>
      <c r="O1850">
        <v>11.57</v>
      </c>
      <c r="P1850" t="s">
        <v>7760</v>
      </c>
    </row>
    <row r="1851" spans="1:16" x14ac:dyDescent="0.25">
      <c r="A1851" s="1">
        <v>45517</v>
      </c>
      <c r="B1851" t="s">
        <v>1865</v>
      </c>
      <c r="C1851" t="s">
        <v>6456</v>
      </c>
      <c r="D1851" t="s">
        <v>7700</v>
      </c>
      <c r="E1851" t="s">
        <v>7703</v>
      </c>
      <c r="F1851" t="s">
        <v>7708</v>
      </c>
      <c r="G1851" t="s">
        <v>7716</v>
      </c>
      <c r="H1851" t="s">
        <v>7725</v>
      </c>
      <c r="I1851" t="s">
        <v>7732</v>
      </c>
      <c r="J1851">
        <v>12</v>
      </c>
      <c r="K1851">
        <v>1.23</v>
      </c>
      <c r="L1851">
        <v>0.17399999999999999</v>
      </c>
      <c r="M1851">
        <v>12.19</v>
      </c>
      <c r="N1851">
        <v>9.51</v>
      </c>
      <c r="O1851">
        <v>2.68</v>
      </c>
      <c r="P1851" t="s">
        <v>7760</v>
      </c>
    </row>
    <row r="1852" spans="1:16" x14ac:dyDescent="0.25">
      <c r="A1852" s="1">
        <v>45498</v>
      </c>
      <c r="B1852" t="s">
        <v>1866</v>
      </c>
      <c r="C1852" t="s">
        <v>6457</v>
      </c>
      <c r="D1852" t="s">
        <v>7700</v>
      </c>
      <c r="E1852" t="s">
        <v>7702</v>
      </c>
      <c r="F1852" t="s">
        <v>7708</v>
      </c>
      <c r="G1852" t="s">
        <v>7720</v>
      </c>
      <c r="H1852" t="s">
        <v>7725</v>
      </c>
      <c r="I1852" t="s">
        <v>7735</v>
      </c>
      <c r="J1852">
        <v>12</v>
      </c>
      <c r="K1852">
        <v>2.92</v>
      </c>
      <c r="L1852">
        <v>4.0000000000000001E-3</v>
      </c>
      <c r="M1852">
        <v>34.9</v>
      </c>
      <c r="N1852">
        <v>27.22</v>
      </c>
      <c r="O1852">
        <v>7.68</v>
      </c>
      <c r="P1852" t="s">
        <v>7758</v>
      </c>
    </row>
    <row r="1853" spans="1:16" x14ac:dyDescent="0.25">
      <c r="A1853" s="1">
        <v>45334</v>
      </c>
      <c r="B1853" t="s">
        <v>1867</v>
      </c>
      <c r="C1853" t="s">
        <v>5219</v>
      </c>
      <c r="D1853" t="s">
        <v>7700</v>
      </c>
      <c r="E1853" t="s">
        <v>7701</v>
      </c>
      <c r="F1853" t="s">
        <v>7704</v>
      </c>
      <c r="G1853" t="s">
        <v>7704</v>
      </c>
      <c r="H1853" t="s">
        <v>7726</v>
      </c>
      <c r="I1853" t="s">
        <v>7748</v>
      </c>
      <c r="J1853">
        <v>17</v>
      </c>
      <c r="K1853">
        <v>22.95</v>
      </c>
      <c r="L1853">
        <v>0.104</v>
      </c>
      <c r="M1853">
        <v>349.57</v>
      </c>
      <c r="N1853">
        <v>192.26</v>
      </c>
      <c r="O1853">
        <v>157.31</v>
      </c>
      <c r="P1853" t="s">
        <v>7760</v>
      </c>
    </row>
    <row r="1854" spans="1:16" x14ac:dyDescent="0.25">
      <c r="A1854" s="1">
        <v>45307</v>
      </c>
      <c r="B1854" t="s">
        <v>1868</v>
      </c>
      <c r="C1854" t="s">
        <v>6458</v>
      </c>
      <c r="D1854" t="s">
        <v>7700</v>
      </c>
      <c r="E1854" t="s">
        <v>7701</v>
      </c>
      <c r="F1854" t="s">
        <v>7708</v>
      </c>
      <c r="G1854" t="s">
        <v>7718</v>
      </c>
      <c r="H1854" t="s">
        <v>7728</v>
      </c>
      <c r="I1854" t="s">
        <v>7754</v>
      </c>
      <c r="J1854">
        <v>11</v>
      </c>
      <c r="K1854">
        <v>2.08</v>
      </c>
      <c r="L1854">
        <v>0</v>
      </c>
      <c r="M1854">
        <v>22.88</v>
      </c>
      <c r="N1854">
        <v>14.87</v>
      </c>
      <c r="O1854">
        <v>8.01</v>
      </c>
      <c r="P1854" t="s">
        <v>7761</v>
      </c>
    </row>
    <row r="1855" spans="1:16" x14ac:dyDescent="0.25">
      <c r="A1855" s="1">
        <v>45670</v>
      </c>
      <c r="B1855" t="s">
        <v>1869</v>
      </c>
      <c r="C1855" t="s">
        <v>6459</v>
      </c>
      <c r="D1855" t="s">
        <v>7698</v>
      </c>
      <c r="E1855" t="s">
        <v>7701</v>
      </c>
      <c r="F1855" t="s">
        <v>7708</v>
      </c>
      <c r="G1855" t="s">
        <v>7718</v>
      </c>
      <c r="H1855" t="s">
        <v>7728</v>
      </c>
      <c r="I1855" t="s">
        <v>7750</v>
      </c>
      <c r="J1855">
        <v>14</v>
      </c>
      <c r="K1855">
        <v>2.62</v>
      </c>
      <c r="L1855">
        <v>7.0999999999999994E-2</v>
      </c>
      <c r="M1855">
        <v>34.08</v>
      </c>
      <c r="N1855">
        <v>22.15</v>
      </c>
      <c r="O1855">
        <v>11.93</v>
      </c>
      <c r="P1855" t="s">
        <v>7760</v>
      </c>
    </row>
    <row r="1856" spans="1:16" x14ac:dyDescent="0.25">
      <c r="A1856" s="1">
        <v>45640</v>
      </c>
      <c r="B1856" t="s">
        <v>1870</v>
      </c>
      <c r="C1856" t="s">
        <v>6460</v>
      </c>
      <c r="D1856" t="s">
        <v>7700</v>
      </c>
      <c r="E1856" t="s">
        <v>7702</v>
      </c>
      <c r="F1856" t="s">
        <v>7709</v>
      </c>
      <c r="G1856" t="s">
        <v>7719</v>
      </c>
      <c r="H1856" t="s">
        <v>7724</v>
      </c>
      <c r="I1856" t="s">
        <v>7731</v>
      </c>
      <c r="J1856">
        <v>11</v>
      </c>
      <c r="K1856">
        <v>2.02</v>
      </c>
      <c r="L1856">
        <v>0.106</v>
      </c>
      <c r="M1856">
        <v>19.86</v>
      </c>
      <c r="N1856">
        <v>13.9</v>
      </c>
      <c r="O1856">
        <v>5.96</v>
      </c>
      <c r="P1856" t="s">
        <v>7760</v>
      </c>
    </row>
    <row r="1857" spans="1:16" x14ac:dyDescent="0.25">
      <c r="A1857" s="1">
        <v>45302</v>
      </c>
      <c r="B1857" t="s">
        <v>1871</v>
      </c>
      <c r="C1857" t="s">
        <v>5325</v>
      </c>
      <c r="D1857" t="s">
        <v>7698</v>
      </c>
      <c r="E1857" t="s">
        <v>7701</v>
      </c>
      <c r="F1857" t="s">
        <v>7704</v>
      </c>
      <c r="G1857" t="s">
        <v>7704</v>
      </c>
      <c r="H1857" t="s">
        <v>7725</v>
      </c>
      <c r="I1857" t="s">
        <v>7735</v>
      </c>
      <c r="J1857">
        <v>20</v>
      </c>
      <c r="K1857">
        <v>1.4</v>
      </c>
      <c r="L1857">
        <v>6.6000000000000003E-2</v>
      </c>
      <c r="M1857">
        <v>26.15</v>
      </c>
      <c r="N1857">
        <v>20.399999999999999</v>
      </c>
      <c r="O1857">
        <v>5.75</v>
      </c>
      <c r="P1857" t="s">
        <v>7760</v>
      </c>
    </row>
    <row r="1858" spans="1:16" x14ac:dyDescent="0.25">
      <c r="A1858" s="1">
        <v>45820</v>
      </c>
      <c r="B1858" t="s">
        <v>1872</v>
      </c>
      <c r="C1858" t="s">
        <v>6461</v>
      </c>
      <c r="D1858" t="s">
        <v>7698</v>
      </c>
      <c r="E1858" t="s">
        <v>7702</v>
      </c>
      <c r="F1858" t="s">
        <v>7704</v>
      </c>
      <c r="G1858" t="s">
        <v>7704</v>
      </c>
      <c r="H1858" t="s">
        <v>7725</v>
      </c>
      <c r="I1858" t="s">
        <v>7732</v>
      </c>
      <c r="J1858">
        <v>3</v>
      </c>
      <c r="K1858">
        <v>1.21</v>
      </c>
      <c r="L1858">
        <v>3.5000000000000003E-2</v>
      </c>
      <c r="M1858">
        <v>3.5</v>
      </c>
      <c r="N1858">
        <v>2.73</v>
      </c>
      <c r="O1858">
        <v>0.77</v>
      </c>
      <c r="P1858" t="s">
        <v>7760</v>
      </c>
    </row>
    <row r="1859" spans="1:16" x14ac:dyDescent="0.25">
      <c r="A1859" s="1">
        <v>45295</v>
      </c>
      <c r="B1859" t="s">
        <v>1873</v>
      </c>
      <c r="C1859" t="s">
        <v>6462</v>
      </c>
      <c r="D1859" t="s">
        <v>7700</v>
      </c>
      <c r="E1859" t="s">
        <v>7702</v>
      </c>
      <c r="F1859" t="s">
        <v>7709</v>
      </c>
      <c r="G1859" t="s">
        <v>7719</v>
      </c>
      <c r="H1859" t="s">
        <v>7726</v>
      </c>
      <c r="I1859" t="s">
        <v>7745</v>
      </c>
      <c r="J1859">
        <v>15</v>
      </c>
      <c r="K1859">
        <v>29.35</v>
      </c>
      <c r="L1859">
        <v>0.14499999999999999</v>
      </c>
      <c r="M1859">
        <v>376.41</v>
      </c>
      <c r="N1859">
        <v>207.03</v>
      </c>
      <c r="O1859">
        <v>169.38</v>
      </c>
      <c r="P1859" t="s">
        <v>7759</v>
      </c>
    </row>
    <row r="1860" spans="1:16" x14ac:dyDescent="0.25">
      <c r="A1860" s="1">
        <v>45622</v>
      </c>
      <c r="B1860" t="s">
        <v>1874</v>
      </c>
      <c r="C1860" t="s">
        <v>6463</v>
      </c>
      <c r="D1860" t="s">
        <v>7700</v>
      </c>
      <c r="E1860" t="s">
        <v>7702</v>
      </c>
      <c r="F1860" t="s">
        <v>7709</v>
      </c>
      <c r="G1860" t="s">
        <v>7709</v>
      </c>
      <c r="H1860" t="s">
        <v>7726</v>
      </c>
      <c r="I1860" t="s">
        <v>7733</v>
      </c>
      <c r="J1860">
        <v>16</v>
      </c>
      <c r="K1860">
        <v>26.08</v>
      </c>
      <c r="L1860">
        <v>5.1999999999999998E-2</v>
      </c>
      <c r="M1860">
        <v>395.58</v>
      </c>
      <c r="N1860">
        <v>217.57</v>
      </c>
      <c r="O1860">
        <v>178.01</v>
      </c>
      <c r="P1860" t="s">
        <v>7760</v>
      </c>
    </row>
    <row r="1861" spans="1:16" x14ac:dyDescent="0.25">
      <c r="A1861" s="1">
        <v>45773</v>
      </c>
      <c r="B1861" t="s">
        <v>1875</v>
      </c>
      <c r="C1861" t="s">
        <v>6464</v>
      </c>
      <c r="D1861" t="s">
        <v>7700</v>
      </c>
      <c r="E1861" t="s">
        <v>7703</v>
      </c>
      <c r="F1861" t="s">
        <v>7708</v>
      </c>
      <c r="G1861" t="s">
        <v>7713</v>
      </c>
      <c r="H1861" t="s">
        <v>7728</v>
      </c>
      <c r="I1861" t="s">
        <v>7750</v>
      </c>
      <c r="J1861">
        <v>13</v>
      </c>
      <c r="K1861">
        <v>1.65</v>
      </c>
      <c r="L1861">
        <v>0</v>
      </c>
      <c r="M1861">
        <v>21.45</v>
      </c>
      <c r="N1861">
        <v>13.94</v>
      </c>
      <c r="O1861">
        <v>7.51</v>
      </c>
      <c r="P1861" t="s">
        <v>7757</v>
      </c>
    </row>
    <row r="1862" spans="1:16" x14ac:dyDescent="0.25">
      <c r="A1862" s="1">
        <v>45337</v>
      </c>
      <c r="B1862" t="s">
        <v>1876</v>
      </c>
      <c r="C1862" t="s">
        <v>5813</v>
      </c>
      <c r="D1862" t="s">
        <v>7700</v>
      </c>
      <c r="E1862" t="s">
        <v>7702</v>
      </c>
      <c r="F1862" t="s">
        <v>7709</v>
      </c>
      <c r="G1862" t="s">
        <v>7706</v>
      </c>
      <c r="H1862" t="s">
        <v>7727</v>
      </c>
      <c r="I1862" t="s">
        <v>7743</v>
      </c>
      <c r="J1862">
        <v>2</v>
      </c>
      <c r="K1862">
        <v>1.53</v>
      </c>
      <c r="L1862">
        <v>0.125</v>
      </c>
      <c r="M1862">
        <v>2.68</v>
      </c>
      <c r="N1862">
        <v>2.0099999999999998</v>
      </c>
      <c r="O1862">
        <v>0.67</v>
      </c>
      <c r="P1862" t="s">
        <v>7760</v>
      </c>
    </row>
    <row r="1863" spans="1:16" x14ac:dyDescent="0.25">
      <c r="A1863" s="1">
        <v>45786</v>
      </c>
      <c r="B1863" t="s">
        <v>1877</v>
      </c>
      <c r="C1863" t="s">
        <v>5074</v>
      </c>
      <c r="D1863" t="s">
        <v>7699</v>
      </c>
      <c r="E1863" t="s">
        <v>7702</v>
      </c>
      <c r="F1863" t="s">
        <v>7708</v>
      </c>
      <c r="G1863" t="s">
        <v>7713</v>
      </c>
      <c r="H1863" t="s">
        <v>7726</v>
      </c>
      <c r="I1863" t="s">
        <v>7745</v>
      </c>
      <c r="J1863">
        <v>5</v>
      </c>
      <c r="K1863">
        <v>26.67</v>
      </c>
      <c r="L1863">
        <v>8.7999999999999995E-2</v>
      </c>
      <c r="M1863">
        <v>121.62</v>
      </c>
      <c r="N1863">
        <v>66.89</v>
      </c>
      <c r="O1863">
        <v>54.73</v>
      </c>
      <c r="P1863" t="s">
        <v>7761</v>
      </c>
    </row>
    <row r="1864" spans="1:16" x14ac:dyDescent="0.25">
      <c r="A1864" s="1">
        <v>45520</v>
      </c>
      <c r="B1864" t="s">
        <v>1878</v>
      </c>
      <c r="C1864" t="s">
        <v>6465</v>
      </c>
      <c r="D1864" t="s">
        <v>7700</v>
      </c>
      <c r="E1864" t="s">
        <v>7702</v>
      </c>
      <c r="F1864" t="s">
        <v>7707</v>
      </c>
      <c r="G1864" t="s">
        <v>7712</v>
      </c>
      <c r="H1864" t="s">
        <v>7729</v>
      </c>
      <c r="I1864" t="s">
        <v>7737</v>
      </c>
      <c r="J1864">
        <v>7</v>
      </c>
      <c r="K1864">
        <v>2.82</v>
      </c>
      <c r="L1864">
        <v>6.9000000000000006E-2</v>
      </c>
      <c r="M1864">
        <v>18.38</v>
      </c>
      <c r="N1864">
        <v>13.23</v>
      </c>
      <c r="O1864">
        <v>5.15</v>
      </c>
      <c r="P1864" t="s">
        <v>7760</v>
      </c>
    </row>
    <row r="1865" spans="1:16" x14ac:dyDescent="0.25">
      <c r="A1865" s="1">
        <v>45341</v>
      </c>
      <c r="B1865" t="s">
        <v>1879</v>
      </c>
      <c r="C1865" t="s">
        <v>6466</v>
      </c>
      <c r="D1865" t="s">
        <v>7698</v>
      </c>
      <c r="E1865" t="s">
        <v>7702</v>
      </c>
      <c r="F1865" t="s">
        <v>7706</v>
      </c>
      <c r="G1865" t="s">
        <v>7706</v>
      </c>
      <c r="H1865" t="s">
        <v>7729</v>
      </c>
      <c r="I1865" t="s">
        <v>7753</v>
      </c>
      <c r="J1865">
        <v>5</v>
      </c>
      <c r="K1865">
        <v>2.89</v>
      </c>
      <c r="L1865">
        <v>0</v>
      </c>
      <c r="M1865">
        <v>14.45</v>
      </c>
      <c r="N1865">
        <v>10.4</v>
      </c>
      <c r="O1865">
        <v>4.05</v>
      </c>
      <c r="P1865" t="s">
        <v>7760</v>
      </c>
    </row>
    <row r="1866" spans="1:16" x14ac:dyDescent="0.25">
      <c r="A1866" s="1">
        <v>45849</v>
      </c>
      <c r="B1866" t="s">
        <v>1880</v>
      </c>
      <c r="C1866" t="s">
        <v>5192</v>
      </c>
      <c r="D1866" t="s">
        <v>7700</v>
      </c>
      <c r="E1866" t="s">
        <v>7702</v>
      </c>
      <c r="F1866" t="s">
        <v>7704</v>
      </c>
      <c r="G1866" t="s">
        <v>7714</v>
      </c>
      <c r="H1866" t="s">
        <v>7724</v>
      </c>
      <c r="I1866" t="s">
        <v>7731</v>
      </c>
      <c r="J1866">
        <v>2</v>
      </c>
      <c r="K1866">
        <v>2.09</v>
      </c>
      <c r="L1866">
        <v>1.9E-2</v>
      </c>
      <c r="M1866">
        <v>4.0999999999999996</v>
      </c>
      <c r="N1866">
        <v>2.87</v>
      </c>
      <c r="O1866">
        <v>1.23</v>
      </c>
      <c r="P1866" t="s">
        <v>7758</v>
      </c>
    </row>
    <row r="1867" spans="1:16" x14ac:dyDescent="0.25">
      <c r="A1867" s="1">
        <v>45337</v>
      </c>
      <c r="B1867" t="s">
        <v>1881</v>
      </c>
      <c r="C1867" t="s">
        <v>6467</v>
      </c>
      <c r="D1867" t="s">
        <v>7700</v>
      </c>
      <c r="E1867" t="s">
        <v>7702</v>
      </c>
      <c r="F1867" t="s">
        <v>7707</v>
      </c>
      <c r="G1867" t="s">
        <v>7712</v>
      </c>
      <c r="H1867" t="s">
        <v>7729</v>
      </c>
      <c r="I1867" t="s">
        <v>7749</v>
      </c>
      <c r="J1867">
        <v>17</v>
      </c>
      <c r="K1867">
        <v>2.16</v>
      </c>
      <c r="L1867">
        <v>0.05</v>
      </c>
      <c r="M1867">
        <v>34.880000000000003</v>
      </c>
      <c r="N1867">
        <v>25.11</v>
      </c>
      <c r="O1867">
        <v>9.77</v>
      </c>
      <c r="P1867" t="s">
        <v>7761</v>
      </c>
    </row>
    <row r="1868" spans="1:16" x14ac:dyDescent="0.25">
      <c r="A1868" s="1">
        <v>45684</v>
      </c>
      <c r="B1868" t="s">
        <v>1882</v>
      </c>
      <c r="C1868" t="s">
        <v>6468</v>
      </c>
      <c r="D1868" t="s">
        <v>7698</v>
      </c>
      <c r="E1868" t="s">
        <v>7702</v>
      </c>
      <c r="F1868" t="s">
        <v>7708</v>
      </c>
      <c r="G1868" t="s">
        <v>7720</v>
      </c>
      <c r="H1868" t="s">
        <v>7727</v>
      </c>
      <c r="I1868" t="s">
        <v>7740</v>
      </c>
      <c r="J1868">
        <v>1</v>
      </c>
      <c r="K1868">
        <v>1.43</v>
      </c>
      <c r="L1868">
        <v>0</v>
      </c>
      <c r="M1868">
        <v>1.43</v>
      </c>
      <c r="N1868">
        <v>1.07</v>
      </c>
      <c r="O1868">
        <v>0.36</v>
      </c>
      <c r="P1868" t="s">
        <v>7761</v>
      </c>
    </row>
    <row r="1869" spans="1:16" x14ac:dyDescent="0.25">
      <c r="A1869" s="1">
        <v>45520</v>
      </c>
      <c r="B1869" t="s">
        <v>1883</v>
      </c>
      <c r="C1869" t="s">
        <v>6469</v>
      </c>
      <c r="D1869" t="s">
        <v>7699</v>
      </c>
      <c r="E1869" t="s">
        <v>7703</v>
      </c>
      <c r="F1869" t="s">
        <v>7704</v>
      </c>
      <c r="G1869" t="s">
        <v>7704</v>
      </c>
      <c r="H1869" t="s">
        <v>7723</v>
      </c>
      <c r="I1869" t="s">
        <v>7746</v>
      </c>
      <c r="J1869">
        <v>20</v>
      </c>
      <c r="K1869">
        <v>1.86</v>
      </c>
      <c r="L1869">
        <v>5.0999999999999997E-2</v>
      </c>
      <c r="M1869">
        <v>35.299999999999997</v>
      </c>
      <c r="N1869">
        <v>23.65</v>
      </c>
      <c r="O1869">
        <v>11.65</v>
      </c>
      <c r="P1869" t="s">
        <v>7760</v>
      </c>
    </row>
    <row r="1870" spans="1:16" x14ac:dyDescent="0.25">
      <c r="A1870" s="1">
        <v>45325</v>
      </c>
      <c r="B1870" t="s">
        <v>1884</v>
      </c>
      <c r="C1870" t="s">
        <v>6470</v>
      </c>
      <c r="D1870" t="s">
        <v>7700</v>
      </c>
      <c r="E1870" t="s">
        <v>7701</v>
      </c>
      <c r="F1870" t="s">
        <v>7705</v>
      </c>
      <c r="G1870" t="s">
        <v>7721</v>
      </c>
      <c r="H1870" t="s">
        <v>7723</v>
      </c>
      <c r="I1870" t="s">
        <v>7746</v>
      </c>
      <c r="J1870">
        <v>9</v>
      </c>
      <c r="K1870">
        <v>1.71</v>
      </c>
      <c r="L1870">
        <v>0.13800000000000001</v>
      </c>
      <c r="M1870">
        <v>13.27</v>
      </c>
      <c r="N1870">
        <v>8.89</v>
      </c>
      <c r="O1870">
        <v>4.38</v>
      </c>
      <c r="P1870" t="s">
        <v>7759</v>
      </c>
    </row>
    <row r="1871" spans="1:16" x14ac:dyDescent="0.25">
      <c r="A1871" s="1">
        <v>45594</v>
      </c>
      <c r="B1871" t="s">
        <v>1885</v>
      </c>
      <c r="C1871" t="s">
        <v>6471</v>
      </c>
      <c r="D1871" t="s">
        <v>7699</v>
      </c>
      <c r="E1871" t="s">
        <v>7702</v>
      </c>
      <c r="F1871" t="s">
        <v>7709</v>
      </c>
      <c r="G1871" t="s">
        <v>7706</v>
      </c>
      <c r="H1871" t="s">
        <v>7727</v>
      </c>
      <c r="I1871" t="s">
        <v>7741</v>
      </c>
      <c r="J1871">
        <v>5</v>
      </c>
      <c r="K1871">
        <v>1.59</v>
      </c>
      <c r="L1871">
        <v>3.4000000000000002E-2</v>
      </c>
      <c r="M1871">
        <v>7.68</v>
      </c>
      <c r="N1871">
        <v>5.76</v>
      </c>
      <c r="O1871">
        <v>1.92</v>
      </c>
      <c r="P1871" t="s">
        <v>7760</v>
      </c>
    </row>
    <row r="1872" spans="1:16" x14ac:dyDescent="0.25">
      <c r="A1872" s="1">
        <v>45485</v>
      </c>
      <c r="B1872" t="s">
        <v>1886</v>
      </c>
      <c r="C1872" t="s">
        <v>6472</v>
      </c>
      <c r="D1872" t="s">
        <v>7699</v>
      </c>
      <c r="E1872" t="s">
        <v>7703</v>
      </c>
      <c r="F1872" t="s">
        <v>7708</v>
      </c>
      <c r="G1872" t="s">
        <v>7720</v>
      </c>
      <c r="H1872" t="s">
        <v>7723</v>
      </c>
      <c r="I1872" t="s">
        <v>7730</v>
      </c>
      <c r="J1872">
        <v>18</v>
      </c>
      <c r="K1872">
        <v>1.89</v>
      </c>
      <c r="L1872">
        <v>7.5999999999999998E-2</v>
      </c>
      <c r="M1872">
        <v>31.43</v>
      </c>
      <c r="N1872">
        <v>21.06</v>
      </c>
      <c r="O1872">
        <v>10.37</v>
      </c>
      <c r="P1872" t="s">
        <v>7758</v>
      </c>
    </row>
    <row r="1873" spans="1:16" x14ac:dyDescent="0.25">
      <c r="A1873" s="1">
        <v>45298</v>
      </c>
      <c r="B1873" t="s">
        <v>1887</v>
      </c>
      <c r="C1873" t="s">
        <v>6473</v>
      </c>
      <c r="D1873" t="s">
        <v>7699</v>
      </c>
      <c r="E1873" t="s">
        <v>7702</v>
      </c>
      <c r="F1873" t="s">
        <v>7706</v>
      </c>
      <c r="G1873" t="s">
        <v>7706</v>
      </c>
      <c r="H1873" t="s">
        <v>7729</v>
      </c>
      <c r="I1873" t="s">
        <v>7753</v>
      </c>
      <c r="J1873">
        <v>7</v>
      </c>
      <c r="K1873">
        <v>2.78</v>
      </c>
      <c r="L1873">
        <v>0.184</v>
      </c>
      <c r="M1873">
        <v>15.88</v>
      </c>
      <c r="N1873">
        <v>11.43</v>
      </c>
      <c r="O1873">
        <v>4.45</v>
      </c>
      <c r="P1873" t="s">
        <v>7759</v>
      </c>
    </row>
    <row r="1874" spans="1:16" x14ac:dyDescent="0.25">
      <c r="A1874" s="1">
        <v>45410</v>
      </c>
      <c r="B1874" t="s">
        <v>1888</v>
      </c>
      <c r="C1874" t="s">
        <v>6474</v>
      </c>
      <c r="D1874" t="s">
        <v>7700</v>
      </c>
      <c r="E1874" t="s">
        <v>7702</v>
      </c>
      <c r="F1874" t="s">
        <v>7709</v>
      </c>
      <c r="G1874" t="s">
        <v>7706</v>
      </c>
      <c r="H1874" t="s">
        <v>7723</v>
      </c>
      <c r="I1874" t="s">
        <v>7746</v>
      </c>
      <c r="J1874">
        <v>1</v>
      </c>
      <c r="K1874">
        <v>1.25</v>
      </c>
      <c r="L1874">
        <v>0</v>
      </c>
      <c r="M1874">
        <v>1.25</v>
      </c>
      <c r="N1874">
        <v>0.84</v>
      </c>
      <c r="O1874">
        <v>0.41</v>
      </c>
      <c r="P1874" t="s">
        <v>7760</v>
      </c>
    </row>
    <row r="1875" spans="1:16" x14ac:dyDescent="0.25">
      <c r="A1875" s="1">
        <v>45798</v>
      </c>
      <c r="B1875" t="s">
        <v>1889</v>
      </c>
      <c r="C1875" t="s">
        <v>5388</v>
      </c>
      <c r="D1875" t="s">
        <v>7700</v>
      </c>
      <c r="E1875" t="s">
        <v>7702</v>
      </c>
      <c r="F1875" t="s">
        <v>7707</v>
      </c>
      <c r="G1875" t="s">
        <v>7715</v>
      </c>
      <c r="H1875" t="s">
        <v>7725</v>
      </c>
      <c r="I1875" t="s">
        <v>7732</v>
      </c>
      <c r="J1875">
        <v>6</v>
      </c>
      <c r="K1875">
        <v>2.16</v>
      </c>
      <c r="L1875">
        <v>0.113</v>
      </c>
      <c r="M1875">
        <v>11.5</v>
      </c>
      <c r="N1875">
        <v>8.9700000000000006</v>
      </c>
      <c r="O1875">
        <v>2.5299999999999998</v>
      </c>
      <c r="P1875" t="s">
        <v>7760</v>
      </c>
    </row>
    <row r="1876" spans="1:16" x14ac:dyDescent="0.25">
      <c r="A1876" s="1">
        <v>45330</v>
      </c>
      <c r="B1876" t="s">
        <v>1890</v>
      </c>
      <c r="C1876" t="s">
        <v>5984</v>
      </c>
      <c r="D1876" t="s">
        <v>7698</v>
      </c>
      <c r="E1876" t="s">
        <v>7702</v>
      </c>
      <c r="F1876" t="s">
        <v>7709</v>
      </c>
      <c r="G1876" t="s">
        <v>7706</v>
      </c>
      <c r="H1876" t="s">
        <v>7727</v>
      </c>
      <c r="I1876" t="s">
        <v>7740</v>
      </c>
      <c r="J1876">
        <v>11</v>
      </c>
      <c r="K1876">
        <v>1.37</v>
      </c>
      <c r="L1876">
        <v>6.3E-2</v>
      </c>
      <c r="M1876">
        <v>14.12</v>
      </c>
      <c r="N1876">
        <v>10.59</v>
      </c>
      <c r="O1876">
        <v>3.53</v>
      </c>
      <c r="P1876" t="s">
        <v>7760</v>
      </c>
    </row>
    <row r="1877" spans="1:16" x14ac:dyDescent="0.25">
      <c r="A1877" s="1">
        <v>45819</v>
      </c>
      <c r="B1877" t="s">
        <v>1891</v>
      </c>
      <c r="C1877" t="s">
        <v>6475</v>
      </c>
      <c r="D1877" t="s">
        <v>7700</v>
      </c>
      <c r="E1877" t="s">
        <v>7701</v>
      </c>
      <c r="F1877" t="s">
        <v>7704</v>
      </c>
      <c r="G1877" t="s">
        <v>7714</v>
      </c>
      <c r="H1877" t="s">
        <v>7726</v>
      </c>
      <c r="I1877" t="s">
        <v>7733</v>
      </c>
      <c r="J1877">
        <v>3</v>
      </c>
      <c r="K1877">
        <v>10.96</v>
      </c>
      <c r="L1877">
        <v>0</v>
      </c>
      <c r="M1877">
        <v>32.880000000000003</v>
      </c>
      <c r="N1877">
        <v>18.079999999999998</v>
      </c>
      <c r="O1877">
        <v>14.8</v>
      </c>
      <c r="P1877" t="s">
        <v>7760</v>
      </c>
    </row>
    <row r="1878" spans="1:16" x14ac:dyDescent="0.25">
      <c r="A1878" s="1">
        <v>45362</v>
      </c>
      <c r="B1878" t="s">
        <v>1892</v>
      </c>
      <c r="C1878" t="s">
        <v>6476</v>
      </c>
      <c r="D1878" t="s">
        <v>7700</v>
      </c>
      <c r="E1878" t="s">
        <v>7701</v>
      </c>
      <c r="F1878" t="s">
        <v>7705</v>
      </c>
      <c r="G1878" t="s">
        <v>7721</v>
      </c>
      <c r="H1878" t="s">
        <v>7724</v>
      </c>
      <c r="I1878" t="s">
        <v>7751</v>
      </c>
      <c r="J1878">
        <v>9</v>
      </c>
      <c r="K1878">
        <v>2.44</v>
      </c>
      <c r="L1878">
        <v>0</v>
      </c>
      <c r="M1878">
        <v>21.96</v>
      </c>
      <c r="N1878">
        <v>15.37</v>
      </c>
      <c r="O1878">
        <v>6.59</v>
      </c>
      <c r="P1878" t="s">
        <v>7760</v>
      </c>
    </row>
    <row r="1879" spans="1:16" x14ac:dyDescent="0.25">
      <c r="A1879" s="1">
        <v>45437</v>
      </c>
      <c r="B1879" t="s">
        <v>1893</v>
      </c>
      <c r="C1879" t="s">
        <v>6477</v>
      </c>
      <c r="D1879" t="s">
        <v>7699</v>
      </c>
      <c r="E1879" t="s">
        <v>7701</v>
      </c>
      <c r="F1879" t="s">
        <v>7708</v>
      </c>
      <c r="G1879" t="s">
        <v>7713</v>
      </c>
      <c r="H1879" t="s">
        <v>7723</v>
      </c>
      <c r="I1879" t="s">
        <v>7739</v>
      </c>
      <c r="J1879">
        <v>2</v>
      </c>
      <c r="K1879">
        <v>1.31</v>
      </c>
      <c r="L1879">
        <v>8.8999999999999996E-2</v>
      </c>
      <c r="M1879">
        <v>2.39</v>
      </c>
      <c r="N1879">
        <v>1.6</v>
      </c>
      <c r="O1879">
        <v>0.79</v>
      </c>
      <c r="P1879" t="s">
        <v>7759</v>
      </c>
    </row>
    <row r="1880" spans="1:16" x14ac:dyDescent="0.25">
      <c r="A1880" s="1">
        <v>45292</v>
      </c>
      <c r="B1880" t="s">
        <v>1894</v>
      </c>
      <c r="C1880" t="s">
        <v>6478</v>
      </c>
      <c r="D1880" t="s">
        <v>7698</v>
      </c>
      <c r="E1880" t="s">
        <v>7701</v>
      </c>
      <c r="F1880" t="s">
        <v>7709</v>
      </c>
      <c r="G1880" t="s">
        <v>7719</v>
      </c>
      <c r="H1880" t="s">
        <v>7725</v>
      </c>
      <c r="I1880" t="s">
        <v>7744</v>
      </c>
      <c r="J1880">
        <v>10</v>
      </c>
      <c r="K1880">
        <v>2.54</v>
      </c>
      <c r="L1880">
        <v>0.14499999999999999</v>
      </c>
      <c r="M1880">
        <v>21.72</v>
      </c>
      <c r="N1880">
        <v>16.940000000000001</v>
      </c>
      <c r="O1880">
        <v>4.78</v>
      </c>
      <c r="P1880" t="s">
        <v>7757</v>
      </c>
    </row>
    <row r="1881" spans="1:16" x14ac:dyDescent="0.25">
      <c r="A1881" s="1">
        <v>45796</v>
      </c>
      <c r="B1881" t="s">
        <v>1895</v>
      </c>
      <c r="C1881" t="s">
        <v>6479</v>
      </c>
      <c r="D1881" t="s">
        <v>7700</v>
      </c>
      <c r="E1881" t="s">
        <v>7701</v>
      </c>
      <c r="F1881" t="s">
        <v>7707</v>
      </c>
      <c r="G1881" t="s">
        <v>7715</v>
      </c>
      <c r="H1881" t="s">
        <v>7723</v>
      </c>
      <c r="I1881" t="s">
        <v>7739</v>
      </c>
      <c r="J1881">
        <v>19</v>
      </c>
      <c r="K1881">
        <v>1.01</v>
      </c>
      <c r="L1881">
        <v>3.1E-2</v>
      </c>
      <c r="M1881">
        <v>18.600000000000001</v>
      </c>
      <c r="N1881">
        <v>12.46</v>
      </c>
      <c r="O1881">
        <v>6.14</v>
      </c>
      <c r="P1881" t="s">
        <v>7760</v>
      </c>
    </row>
    <row r="1882" spans="1:16" x14ac:dyDescent="0.25">
      <c r="A1882" s="1">
        <v>45927</v>
      </c>
      <c r="B1882" t="s">
        <v>1896</v>
      </c>
      <c r="C1882" t="s">
        <v>6480</v>
      </c>
      <c r="D1882" t="s">
        <v>7700</v>
      </c>
      <c r="E1882" t="s">
        <v>7703</v>
      </c>
      <c r="F1882" t="s">
        <v>7709</v>
      </c>
      <c r="G1882" t="s">
        <v>7706</v>
      </c>
      <c r="H1882" t="s">
        <v>7724</v>
      </c>
      <c r="I1882" t="s">
        <v>7752</v>
      </c>
      <c r="J1882">
        <v>3</v>
      </c>
      <c r="K1882">
        <v>2.77</v>
      </c>
      <c r="L1882">
        <v>0.10100000000000001</v>
      </c>
      <c r="M1882">
        <v>7.47</v>
      </c>
      <c r="N1882">
        <v>5.23</v>
      </c>
      <c r="O1882">
        <v>2.2400000000000002</v>
      </c>
      <c r="P1882" t="s">
        <v>7758</v>
      </c>
    </row>
    <row r="1883" spans="1:16" x14ac:dyDescent="0.25">
      <c r="A1883" s="1">
        <v>45360</v>
      </c>
      <c r="B1883" t="s">
        <v>1897</v>
      </c>
      <c r="C1883" t="s">
        <v>6481</v>
      </c>
      <c r="D1883" t="s">
        <v>7700</v>
      </c>
      <c r="E1883" t="s">
        <v>7701</v>
      </c>
      <c r="F1883" t="s">
        <v>7708</v>
      </c>
      <c r="G1883" t="s">
        <v>7713</v>
      </c>
      <c r="H1883" t="s">
        <v>7723</v>
      </c>
      <c r="I1883" t="s">
        <v>7739</v>
      </c>
      <c r="J1883">
        <v>16</v>
      </c>
      <c r="K1883">
        <v>1.1499999999999999</v>
      </c>
      <c r="L1883">
        <v>0.246</v>
      </c>
      <c r="M1883">
        <v>13.87</v>
      </c>
      <c r="N1883">
        <v>9.2899999999999991</v>
      </c>
      <c r="O1883">
        <v>4.58</v>
      </c>
      <c r="P1883" t="s">
        <v>7759</v>
      </c>
    </row>
    <row r="1884" spans="1:16" x14ac:dyDescent="0.25">
      <c r="A1884" s="1">
        <v>45299</v>
      </c>
      <c r="B1884" t="s">
        <v>1898</v>
      </c>
      <c r="C1884" t="s">
        <v>6482</v>
      </c>
      <c r="D1884" t="s">
        <v>7698</v>
      </c>
      <c r="E1884" t="s">
        <v>7702</v>
      </c>
      <c r="F1884" t="s">
        <v>7708</v>
      </c>
      <c r="G1884" t="s">
        <v>7718</v>
      </c>
      <c r="H1884" t="s">
        <v>7725</v>
      </c>
      <c r="I1884" t="s">
        <v>7735</v>
      </c>
      <c r="J1884">
        <v>13</v>
      </c>
      <c r="K1884">
        <v>2.38</v>
      </c>
      <c r="L1884">
        <v>0.19500000000000001</v>
      </c>
      <c r="M1884">
        <v>24.91</v>
      </c>
      <c r="N1884">
        <v>19.43</v>
      </c>
      <c r="O1884">
        <v>5.48</v>
      </c>
      <c r="P1884" t="s">
        <v>7760</v>
      </c>
    </row>
    <row r="1885" spans="1:16" x14ac:dyDescent="0.25">
      <c r="A1885" s="1">
        <v>45696</v>
      </c>
      <c r="B1885" t="s">
        <v>1899</v>
      </c>
      <c r="C1885" t="s">
        <v>6483</v>
      </c>
      <c r="D1885" t="s">
        <v>7700</v>
      </c>
      <c r="E1885" t="s">
        <v>7702</v>
      </c>
      <c r="F1885" t="s">
        <v>7708</v>
      </c>
      <c r="G1885" t="s">
        <v>7720</v>
      </c>
      <c r="H1885" t="s">
        <v>7723</v>
      </c>
      <c r="I1885" t="s">
        <v>7730</v>
      </c>
      <c r="J1885">
        <v>18</v>
      </c>
      <c r="K1885">
        <v>1.64</v>
      </c>
      <c r="L1885">
        <v>0.13900000000000001</v>
      </c>
      <c r="M1885">
        <v>25.42</v>
      </c>
      <c r="N1885">
        <v>17.03</v>
      </c>
      <c r="O1885">
        <v>8.39</v>
      </c>
      <c r="P1885" t="s">
        <v>7757</v>
      </c>
    </row>
    <row r="1886" spans="1:16" x14ac:dyDescent="0.25">
      <c r="A1886" s="1">
        <v>45555</v>
      </c>
      <c r="B1886" t="s">
        <v>1900</v>
      </c>
      <c r="C1886" t="s">
        <v>6484</v>
      </c>
      <c r="D1886" t="s">
        <v>7698</v>
      </c>
      <c r="E1886" t="s">
        <v>7702</v>
      </c>
      <c r="F1886" t="s">
        <v>7704</v>
      </c>
      <c r="G1886" t="s">
        <v>7714</v>
      </c>
      <c r="H1886" t="s">
        <v>7729</v>
      </c>
      <c r="I1886" t="s">
        <v>7753</v>
      </c>
      <c r="J1886">
        <v>4</v>
      </c>
      <c r="K1886">
        <v>1.3</v>
      </c>
      <c r="L1886">
        <v>0.09</v>
      </c>
      <c r="M1886">
        <v>4.7300000000000004</v>
      </c>
      <c r="N1886">
        <v>3.41</v>
      </c>
      <c r="O1886">
        <v>1.32</v>
      </c>
      <c r="P1886" t="s">
        <v>7759</v>
      </c>
    </row>
    <row r="1887" spans="1:16" x14ac:dyDescent="0.25">
      <c r="A1887" s="1">
        <v>45381</v>
      </c>
      <c r="B1887" t="s">
        <v>1901</v>
      </c>
      <c r="C1887" t="s">
        <v>6485</v>
      </c>
      <c r="D1887" t="s">
        <v>7700</v>
      </c>
      <c r="E1887" t="s">
        <v>7701</v>
      </c>
      <c r="F1887" t="s">
        <v>7705</v>
      </c>
      <c r="G1887" t="s">
        <v>7721</v>
      </c>
      <c r="H1887" t="s">
        <v>7728</v>
      </c>
      <c r="I1887" t="s">
        <v>7736</v>
      </c>
      <c r="J1887">
        <v>11</v>
      </c>
      <c r="K1887">
        <v>1.83</v>
      </c>
      <c r="L1887">
        <v>0.14499999999999999</v>
      </c>
      <c r="M1887">
        <v>17.21</v>
      </c>
      <c r="N1887">
        <v>11.19</v>
      </c>
      <c r="O1887">
        <v>6.02</v>
      </c>
      <c r="P1887" t="s">
        <v>7760</v>
      </c>
    </row>
    <row r="1888" spans="1:16" x14ac:dyDescent="0.25">
      <c r="A1888" s="1">
        <v>45622</v>
      </c>
      <c r="B1888" t="s">
        <v>1902</v>
      </c>
      <c r="C1888" t="s">
        <v>6098</v>
      </c>
      <c r="D1888" t="s">
        <v>7698</v>
      </c>
      <c r="E1888" t="s">
        <v>7703</v>
      </c>
      <c r="F1888" t="s">
        <v>7706</v>
      </c>
      <c r="G1888" t="s">
        <v>7706</v>
      </c>
      <c r="H1888" t="s">
        <v>7729</v>
      </c>
      <c r="I1888" t="s">
        <v>7737</v>
      </c>
      <c r="J1888">
        <v>4</v>
      </c>
      <c r="K1888">
        <v>1.54</v>
      </c>
      <c r="L1888">
        <v>0.24</v>
      </c>
      <c r="M1888">
        <v>4.68</v>
      </c>
      <c r="N1888">
        <v>3.37</v>
      </c>
      <c r="O1888">
        <v>1.31</v>
      </c>
      <c r="P1888" t="s">
        <v>7761</v>
      </c>
    </row>
    <row r="1889" spans="1:16" x14ac:dyDescent="0.25">
      <c r="A1889" s="1">
        <v>45421</v>
      </c>
      <c r="B1889" t="s">
        <v>1903</v>
      </c>
      <c r="C1889" t="s">
        <v>6486</v>
      </c>
      <c r="D1889" t="s">
        <v>7700</v>
      </c>
      <c r="E1889" t="s">
        <v>7701</v>
      </c>
      <c r="F1889" t="s">
        <v>7704</v>
      </c>
      <c r="G1889" t="s">
        <v>7710</v>
      </c>
      <c r="H1889" t="s">
        <v>7725</v>
      </c>
      <c r="I1889" t="s">
        <v>7744</v>
      </c>
      <c r="J1889">
        <v>19</v>
      </c>
      <c r="K1889">
        <v>2.68</v>
      </c>
      <c r="L1889">
        <v>0.03</v>
      </c>
      <c r="M1889">
        <v>49.39</v>
      </c>
      <c r="N1889">
        <v>38.520000000000003</v>
      </c>
      <c r="O1889">
        <v>10.87</v>
      </c>
      <c r="P1889" t="s">
        <v>7760</v>
      </c>
    </row>
    <row r="1890" spans="1:16" x14ac:dyDescent="0.25">
      <c r="A1890" s="1">
        <v>45819</v>
      </c>
      <c r="B1890" t="s">
        <v>1904</v>
      </c>
      <c r="C1890" t="s">
        <v>6487</v>
      </c>
      <c r="D1890" t="s">
        <v>7700</v>
      </c>
      <c r="E1890" t="s">
        <v>7703</v>
      </c>
      <c r="F1890" t="s">
        <v>7709</v>
      </c>
      <c r="G1890" t="s">
        <v>7709</v>
      </c>
      <c r="H1890" t="s">
        <v>7725</v>
      </c>
      <c r="I1890" t="s">
        <v>7744</v>
      </c>
      <c r="J1890">
        <v>9</v>
      </c>
      <c r="K1890">
        <v>1.37</v>
      </c>
      <c r="L1890">
        <v>2.3E-2</v>
      </c>
      <c r="M1890">
        <v>12.05</v>
      </c>
      <c r="N1890">
        <v>9.4</v>
      </c>
      <c r="O1890">
        <v>2.65</v>
      </c>
      <c r="P1890" t="s">
        <v>7760</v>
      </c>
    </row>
    <row r="1891" spans="1:16" x14ac:dyDescent="0.25">
      <c r="A1891" s="1">
        <v>45691</v>
      </c>
      <c r="B1891" t="s">
        <v>1905</v>
      </c>
      <c r="C1891" t="s">
        <v>5413</v>
      </c>
      <c r="D1891" t="s">
        <v>7700</v>
      </c>
      <c r="E1891" t="s">
        <v>7702</v>
      </c>
      <c r="F1891" t="s">
        <v>7708</v>
      </c>
      <c r="G1891" t="s">
        <v>7718</v>
      </c>
      <c r="H1891" t="s">
        <v>7729</v>
      </c>
      <c r="I1891" t="s">
        <v>7737</v>
      </c>
      <c r="J1891">
        <v>1</v>
      </c>
      <c r="K1891">
        <v>2.5</v>
      </c>
      <c r="L1891">
        <v>0.109</v>
      </c>
      <c r="M1891">
        <v>2.23</v>
      </c>
      <c r="N1891">
        <v>1.61</v>
      </c>
      <c r="O1891">
        <v>0.62</v>
      </c>
      <c r="P1891" t="s">
        <v>7761</v>
      </c>
    </row>
    <row r="1892" spans="1:16" x14ac:dyDescent="0.25">
      <c r="A1892" s="1">
        <v>45367</v>
      </c>
      <c r="B1892" t="s">
        <v>1906</v>
      </c>
      <c r="C1892" t="s">
        <v>5616</v>
      </c>
      <c r="D1892" t="s">
        <v>7700</v>
      </c>
      <c r="E1892" t="s">
        <v>7702</v>
      </c>
      <c r="F1892" t="s">
        <v>7708</v>
      </c>
      <c r="G1892" t="s">
        <v>7716</v>
      </c>
      <c r="H1892" t="s">
        <v>7723</v>
      </c>
      <c r="I1892" t="s">
        <v>7739</v>
      </c>
      <c r="J1892">
        <v>12</v>
      </c>
      <c r="K1892">
        <v>1.96</v>
      </c>
      <c r="L1892">
        <v>5.0999999999999997E-2</v>
      </c>
      <c r="M1892">
        <v>22.32</v>
      </c>
      <c r="N1892">
        <v>14.95</v>
      </c>
      <c r="O1892">
        <v>7.37</v>
      </c>
      <c r="P1892" t="s">
        <v>7758</v>
      </c>
    </row>
    <row r="1893" spans="1:16" x14ac:dyDescent="0.25">
      <c r="A1893" s="1">
        <v>45539</v>
      </c>
      <c r="B1893" t="s">
        <v>1907</v>
      </c>
      <c r="C1893" t="s">
        <v>5301</v>
      </c>
      <c r="D1893" t="s">
        <v>7698</v>
      </c>
      <c r="E1893" t="s">
        <v>7702</v>
      </c>
      <c r="F1893" t="s">
        <v>7707</v>
      </c>
      <c r="G1893" t="s">
        <v>7712</v>
      </c>
      <c r="H1893" t="s">
        <v>7727</v>
      </c>
      <c r="I1893" t="s">
        <v>7743</v>
      </c>
      <c r="J1893">
        <v>16</v>
      </c>
      <c r="K1893">
        <v>1.93</v>
      </c>
      <c r="L1893">
        <v>5.1999999999999998E-2</v>
      </c>
      <c r="M1893">
        <v>29.27</v>
      </c>
      <c r="N1893">
        <v>21.95</v>
      </c>
      <c r="O1893">
        <v>7.32</v>
      </c>
      <c r="P1893" t="s">
        <v>7761</v>
      </c>
    </row>
    <row r="1894" spans="1:16" x14ac:dyDescent="0.25">
      <c r="A1894" s="1">
        <v>45819</v>
      </c>
      <c r="B1894" t="s">
        <v>1908</v>
      </c>
      <c r="C1894" t="s">
        <v>5618</v>
      </c>
      <c r="D1894" t="s">
        <v>7700</v>
      </c>
      <c r="E1894" t="s">
        <v>7703</v>
      </c>
      <c r="F1894" t="s">
        <v>7705</v>
      </c>
      <c r="G1894" t="s">
        <v>7711</v>
      </c>
      <c r="H1894" t="s">
        <v>7726</v>
      </c>
      <c r="I1894" t="s">
        <v>7745</v>
      </c>
      <c r="J1894">
        <v>8</v>
      </c>
      <c r="K1894">
        <v>29.69</v>
      </c>
      <c r="L1894">
        <v>1.0999999999999999E-2</v>
      </c>
      <c r="M1894">
        <v>234.91</v>
      </c>
      <c r="N1894">
        <v>129.19999999999999</v>
      </c>
      <c r="O1894">
        <v>105.71</v>
      </c>
      <c r="P1894" t="s">
        <v>7759</v>
      </c>
    </row>
    <row r="1895" spans="1:16" x14ac:dyDescent="0.25">
      <c r="A1895" s="1">
        <v>45648</v>
      </c>
      <c r="B1895" t="s">
        <v>1909</v>
      </c>
      <c r="C1895" t="s">
        <v>6230</v>
      </c>
      <c r="D1895" t="s">
        <v>7700</v>
      </c>
      <c r="E1895" t="s">
        <v>7701</v>
      </c>
      <c r="F1895" t="s">
        <v>7707</v>
      </c>
      <c r="G1895" t="s">
        <v>7715</v>
      </c>
      <c r="H1895" t="s">
        <v>7725</v>
      </c>
      <c r="I1895" t="s">
        <v>7744</v>
      </c>
      <c r="J1895">
        <v>4</v>
      </c>
      <c r="K1895">
        <v>1.55</v>
      </c>
      <c r="L1895">
        <v>9.2999999999999999E-2</v>
      </c>
      <c r="M1895">
        <v>5.62</v>
      </c>
      <c r="N1895">
        <v>4.38</v>
      </c>
      <c r="O1895">
        <v>1.24</v>
      </c>
      <c r="P1895" t="s">
        <v>7760</v>
      </c>
    </row>
    <row r="1896" spans="1:16" x14ac:dyDescent="0.25">
      <c r="A1896" s="1">
        <v>45584</v>
      </c>
      <c r="B1896" t="s">
        <v>1910</v>
      </c>
      <c r="C1896" t="s">
        <v>5624</v>
      </c>
      <c r="D1896" t="s">
        <v>7698</v>
      </c>
      <c r="E1896" t="s">
        <v>7702</v>
      </c>
      <c r="F1896" t="s">
        <v>7706</v>
      </c>
      <c r="G1896" t="s">
        <v>7706</v>
      </c>
      <c r="H1896" t="s">
        <v>7727</v>
      </c>
      <c r="I1896" t="s">
        <v>7741</v>
      </c>
      <c r="J1896">
        <v>13</v>
      </c>
      <c r="K1896">
        <v>2.16</v>
      </c>
      <c r="L1896">
        <v>5.0999999999999997E-2</v>
      </c>
      <c r="M1896">
        <v>26.65</v>
      </c>
      <c r="N1896">
        <v>19.989999999999998</v>
      </c>
      <c r="O1896">
        <v>6.66</v>
      </c>
      <c r="P1896" t="s">
        <v>7761</v>
      </c>
    </row>
    <row r="1897" spans="1:16" x14ac:dyDescent="0.25">
      <c r="A1897" s="1">
        <v>45376</v>
      </c>
      <c r="B1897" t="s">
        <v>1911</v>
      </c>
      <c r="C1897" t="s">
        <v>6488</v>
      </c>
      <c r="D1897" t="s">
        <v>7700</v>
      </c>
      <c r="E1897" t="s">
        <v>7701</v>
      </c>
      <c r="F1897" t="s">
        <v>7705</v>
      </c>
      <c r="G1897" t="s">
        <v>7721</v>
      </c>
      <c r="H1897" t="s">
        <v>7724</v>
      </c>
      <c r="I1897" t="s">
        <v>7752</v>
      </c>
      <c r="J1897">
        <v>19</v>
      </c>
      <c r="K1897">
        <v>2.35</v>
      </c>
      <c r="L1897">
        <v>4.9000000000000002E-2</v>
      </c>
      <c r="M1897">
        <v>42.46</v>
      </c>
      <c r="N1897">
        <v>29.72</v>
      </c>
      <c r="O1897">
        <v>12.74</v>
      </c>
      <c r="P1897" t="s">
        <v>7760</v>
      </c>
    </row>
    <row r="1898" spans="1:16" x14ac:dyDescent="0.25">
      <c r="A1898" s="1">
        <v>45891</v>
      </c>
      <c r="B1898" t="s">
        <v>1912</v>
      </c>
      <c r="C1898" t="s">
        <v>6489</v>
      </c>
      <c r="D1898" t="s">
        <v>7698</v>
      </c>
      <c r="E1898" t="s">
        <v>7701</v>
      </c>
      <c r="F1898" t="s">
        <v>7707</v>
      </c>
      <c r="G1898" t="s">
        <v>7712</v>
      </c>
      <c r="H1898" t="s">
        <v>7727</v>
      </c>
      <c r="I1898" t="s">
        <v>7734</v>
      </c>
      <c r="J1898">
        <v>7</v>
      </c>
      <c r="K1898">
        <v>1.17</v>
      </c>
      <c r="L1898">
        <v>3.6999999999999998E-2</v>
      </c>
      <c r="M1898">
        <v>7.89</v>
      </c>
      <c r="N1898">
        <v>5.92</v>
      </c>
      <c r="O1898">
        <v>1.97</v>
      </c>
      <c r="P1898" t="s">
        <v>7760</v>
      </c>
    </row>
    <row r="1899" spans="1:16" x14ac:dyDescent="0.25">
      <c r="A1899" s="1">
        <v>45587</v>
      </c>
      <c r="B1899" t="s">
        <v>1913</v>
      </c>
      <c r="C1899" t="s">
        <v>6490</v>
      </c>
      <c r="D1899" t="s">
        <v>7700</v>
      </c>
      <c r="E1899" t="s">
        <v>7701</v>
      </c>
      <c r="F1899" t="s">
        <v>7706</v>
      </c>
      <c r="G1899" t="s">
        <v>7706</v>
      </c>
      <c r="H1899" t="s">
        <v>7727</v>
      </c>
      <c r="I1899" t="s">
        <v>7743</v>
      </c>
      <c r="J1899">
        <v>4</v>
      </c>
      <c r="K1899">
        <v>1.02</v>
      </c>
      <c r="L1899">
        <v>6.9000000000000006E-2</v>
      </c>
      <c r="M1899">
        <v>3.8</v>
      </c>
      <c r="N1899">
        <v>2.85</v>
      </c>
      <c r="O1899">
        <v>0.95</v>
      </c>
      <c r="P1899" t="s">
        <v>7758</v>
      </c>
    </row>
    <row r="1900" spans="1:16" x14ac:dyDescent="0.25">
      <c r="A1900" s="1">
        <v>45805</v>
      </c>
      <c r="B1900" t="s">
        <v>1914</v>
      </c>
      <c r="C1900" t="s">
        <v>6358</v>
      </c>
      <c r="D1900" t="s">
        <v>7700</v>
      </c>
      <c r="E1900" t="s">
        <v>7701</v>
      </c>
      <c r="F1900" t="s">
        <v>7707</v>
      </c>
      <c r="G1900" t="s">
        <v>7715</v>
      </c>
      <c r="H1900" t="s">
        <v>7725</v>
      </c>
      <c r="I1900" t="s">
        <v>7732</v>
      </c>
      <c r="J1900">
        <v>3</v>
      </c>
      <c r="K1900">
        <v>2.75</v>
      </c>
      <c r="L1900">
        <v>0.106</v>
      </c>
      <c r="M1900">
        <v>7.38</v>
      </c>
      <c r="N1900">
        <v>5.76</v>
      </c>
      <c r="O1900">
        <v>1.62</v>
      </c>
      <c r="P1900" t="s">
        <v>7760</v>
      </c>
    </row>
    <row r="1901" spans="1:16" x14ac:dyDescent="0.25">
      <c r="A1901" s="1">
        <v>45910</v>
      </c>
      <c r="B1901" t="s">
        <v>1915</v>
      </c>
      <c r="C1901" t="s">
        <v>6491</v>
      </c>
      <c r="D1901" t="s">
        <v>7698</v>
      </c>
      <c r="E1901" t="s">
        <v>7702</v>
      </c>
      <c r="F1901" t="s">
        <v>7709</v>
      </c>
      <c r="G1901" t="s">
        <v>7719</v>
      </c>
      <c r="H1901" t="s">
        <v>7727</v>
      </c>
      <c r="I1901" t="s">
        <v>7741</v>
      </c>
      <c r="J1901">
        <v>3</v>
      </c>
      <c r="K1901">
        <v>1.27</v>
      </c>
      <c r="L1901">
        <v>7.2999999999999995E-2</v>
      </c>
      <c r="M1901">
        <v>3.53</v>
      </c>
      <c r="N1901">
        <v>2.65</v>
      </c>
      <c r="O1901">
        <v>0.88</v>
      </c>
      <c r="P1901" t="s">
        <v>7760</v>
      </c>
    </row>
    <row r="1902" spans="1:16" x14ac:dyDescent="0.25">
      <c r="A1902" s="1">
        <v>45827</v>
      </c>
      <c r="B1902" t="s">
        <v>1916</v>
      </c>
      <c r="C1902" t="s">
        <v>6332</v>
      </c>
      <c r="D1902" t="s">
        <v>7700</v>
      </c>
      <c r="E1902" t="s">
        <v>7702</v>
      </c>
      <c r="F1902" t="s">
        <v>7704</v>
      </c>
      <c r="G1902" t="s">
        <v>7704</v>
      </c>
      <c r="H1902" t="s">
        <v>7723</v>
      </c>
      <c r="I1902" t="s">
        <v>7746</v>
      </c>
      <c r="J1902">
        <v>2</v>
      </c>
      <c r="K1902">
        <v>1.79</v>
      </c>
      <c r="L1902">
        <v>1.0999999999999999E-2</v>
      </c>
      <c r="M1902">
        <v>3.54</v>
      </c>
      <c r="N1902">
        <v>2.37</v>
      </c>
      <c r="O1902">
        <v>1.17</v>
      </c>
      <c r="P1902" t="s">
        <v>7757</v>
      </c>
    </row>
    <row r="1903" spans="1:16" x14ac:dyDescent="0.25">
      <c r="A1903" s="1">
        <v>45645</v>
      </c>
      <c r="B1903" t="s">
        <v>1917</v>
      </c>
      <c r="C1903" t="s">
        <v>6492</v>
      </c>
      <c r="D1903" t="s">
        <v>7698</v>
      </c>
      <c r="E1903" t="s">
        <v>7702</v>
      </c>
      <c r="F1903" t="s">
        <v>7709</v>
      </c>
      <c r="G1903" t="s">
        <v>7719</v>
      </c>
      <c r="H1903" t="s">
        <v>7724</v>
      </c>
      <c r="I1903" t="s">
        <v>7751</v>
      </c>
      <c r="J1903">
        <v>6</v>
      </c>
      <c r="K1903">
        <v>1.28</v>
      </c>
      <c r="L1903">
        <v>6.9000000000000006E-2</v>
      </c>
      <c r="M1903">
        <v>7.15</v>
      </c>
      <c r="N1903">
        <v>5.01</v>
      </c>
      <c r="O1903">
        <v>2.14</v>
      </c>
      <c r="P1903" t="s">
        <v>7761</v>
      </c>
    </row>
    <row r="1904" spans="1:16" x14ac:dyDescent="0.25">
      <c r="A1904" s="1">
        <v>45375</v>
      </c>
      <c r="B1904" t="s">
        <v>1918</v>
      </c>
      <c r="C1904" t="s">
        <v>6493</v>
      </c>
      <c r="D1904" t="s">
        <v>7699</v>
      </c>
      <c r="E1904" t="s">
        <v>7702</v>
      </c>
      <c r="F1904" t="s">
        <v>7705</v>
      </c>
      <c r="G1904" t="s">
        <v>7705</v>
      </c>
      <c r="H1904" t="s">
        <v>7725</v>
      </c>
      <c r="I1904" t="s">
        <v>7732</v>
      </c>
      <c r="J1904">
        <v>20</v>
      </c>
      <c r="K1904">
        <v>2.31</v>
      </c>
      <c r="L1904">
        <v>0.105</v>
      </c>
      <c r="M1904">
        <v>41.35</v>
      </c>
      <c r="N1904">
        <v>32.25</v>
      </c>
      <c r="O1904">
        <v>9.1</v>
      </c>
      <c r="P1904" t="s">
        <v>7759</v>
      </c>
    </row>
    <row r="1905" spans="1:16" x14ac:dyDescent="0.25">
      <c r="A1905" s="1">
        <v>45500</v>
      </c>
      <c r="B1905" t="s">
        <v>1919</v>
      </c>
      <c r="C1905" t="s">
        <v>6494</v>
      </c>
      <c r="D1905" t="s">
        <v>7700</v>
      </c>
      <c r="E1905" t="s">
        <v>7702</v>
      </c>
      <c r="F1905" t="s">
        <v>7705</v>
      </c>
      <c r="G1905" t="s">
        <v>7705</v>
      </c>
      <c r="H1905" t="s">
        <v>7725</v>
      </c>
      <c r="I1905" t="s">
        <v>7744</v>
      </c>
      <c r="J1905">
        <v>17</v>
      </c>
      <c r="K1905">
        <v>1.54</v>
      </c>
      <c r="L1905">
        <v>0.14599999999999999</v>
      </c>
      <c r="M1905">
        <v>22.36</v>
      </c>
      <c r="N1905">
        <v>17.440000000000001</v>
      </c>
      <c r="O1905">
        <v>4.92</v>
      </c>
      <c r="P1905" t="s">
        <v>7759</v>
      </c>
    </row>
    <row r="1906" spans="1:16" x14ac:dyDescent="0.25">
      <c r="A1906" s="1">
        <v>45305</v>
      </c>
      <c r="B1906" t="s">
        <v>1920</v>
      </c>
      <c r="C1906" t="s">
        <v>6495</v>
      </c>
      <c r="D1906" t="s">
        <v>7700</v>
      </c>
      <c r="E1906" t="s">
        <v>7701</v>
      </c>
      <c r="F1906" t="s">
        <v>7707</v>
      </c>
      <c r="G1906" t="s">
        <v>7717</v>
      </c>
      <c r="H1906" t="s">
        <v>7725</v>
      </c>
      <c r="I1906" t="s">
        <v>7735</v>
      </c>
      <c r="J1906">
        <v>17</v>
      </c>
      <c r="K1906">
        <v>1.69</v>
      </c>
      <c r="L1906">
        <v>8.2000000000000003E-2</v>
      </c>
      <c r="M1906">
        <v>26.37</v>
      </c>
      <c r="N1906">
        <v>20.57</v>
      </c>
      <c r="O1906">
        <v>5.8</v>
      </c>
      <c r="P1906" t="s">
        <v>7761</v>
      </c>
    </row>
    <row r="1907" spans="1:16" x14ac:dyDescent="0.25">
      <c r="A1907" s="1">
        <v>45707</v>
      </c>
      <c r="B1907" t="s">
        <v>1921</v>
      </c>
      <c r="C1907" t="s">
        <v>6496</v>
      </c>
      <c r="D1907" t="s">
        <v>7700</v>
      </c>
      <c r="E1907" t="s">
        <v>7703</v>
      </c>
      <c r="F1907" t="s">
        <v>7706</v>
      </c>
      <c r="G1907" t="s">
        <v>7706</v>
      </c>
      <c r="H1907" t="s">
        <v>7726</v>
      </c>
      <c r="I1907" t="s">
        <v>7748</v>
      </c>
      <c r="J1907">
        <v>9</v>
      </c>
      <c r="K1907">
        <v>13.14</v>
      </c>
      <c r="L1907">
        <v>8.5999999999999993E-2</v>
      </c>
      <c r="M1907">
        <v>108.09</v>
      </c>
      <c r="N1907">
        <v>59.45</v>
      </c>
      <c r="O1907">
        <v>48.64</v>
      </c>
      <c r="P1907" t="s">
        <v>7759</v>
      </c>
    </row>
    <row r="1908" spans="1:16" x14ac:dyDescent="0.25">
      <c r="A1908" s="1">
        <v>45790</v>
      </c>
      <c r="B1908" t="s">
        <v>1922</v>
      </c>
      <c r="C1908" t="s">
        <v>6497</v>
      </c>
      <c r="D1908" t="s">
        <v>7698</v>
      </c>
      <c r="E1908" t="s">
        <v>7701</v>
      </c>
      <c r="F1908" t="s">
        <v>7704</v>
      </c>
      <c r="G1908" t="s">
        <v>7704</v>
      </c>
      <c r="H1908" t="s">
        <v>7729</v>
      </c>
      <c r="I1908" t="s">
        <v>7753</v>
      </c>
      <c r="J1908">
        <v>5</v>
      </c>
      <c r="K1908">
        <v>1.69</v>
      </c>
      <c r="L1908">
        <v>0.11</v>
      </c>
      <c r="M1908">
        <v>7.52</v>
      </c>
      <c r="N1908">
        <v>5.41</v>
      </c>
      <c r="O1908">
        <v>2.11</v>
      </c>
      <c r="P1908" t="s">
        <v>7761</v>
      </c>
    </row>
    <row r="1909" spans="1:16" x14ac:dyDescent="0.25">
      <c r="A1909" s="1">
        <v>45831</v>
      </c>
      <c r="B1909" t="s">
        <v>1923</v>
      </c>
      <c r="C1909" t="s">
        <v>5168</v>
      </c>
      <c r="D1909" t="s">
        <v>7700</v>
      </c>
      <c r="E1909" t="s">
        <v>7701</v>
      </c>
      <c r="F1909" t="s">
        <v>7707</v>
      </c>
      <c r="G1909" t="s">
        <v>7717</v>
      </c>
      <c r="H1909" t="s">
        <v>7724</v>
      </c>
      <c r="I1909" t="s">
        <v>7731</v>
      </c>
      <c r="J1909">
        <v>4</v>
      </c>
      <c r="K1909">
        <v>1.57</v>
      </c>
      <c r="L1909">
        <v>2.5999999999999999E-2</v>
      </c>
      <c r="M1909">
        <v>6.12</v>
      </c>
      <c r="N1909">
        <v>4.28</v>
      </c>
      <c r="O1909">
        <v>1.84</v>
      </c>
      <c r="P1909" t="s">
        <v>7760</v>
      </c>
    </row>
    <row r="1910" spans="1:16" x14ac:dyDescent="0.25">
      <c r="A1910" s="1">
        <v>45445</v>
      </c>
      <c r="B1910" t="s">
        <v>1924</v>
      </c>
      <c r="C1910" t="s">
        <v>6498</v>
      </c>
      <c r="D1910" t="s">
        <v>7699</v>
      </c>
      <c r="E1910" t="s">
        <v>7701</v>
      </c>
      <c r="F1910" t="s">
        <v>7709</v>
      </c>
      <c r="G1910" t="s">
        <v>7706</v>
      </c>
      <c r="H1910" t="s">
        <v>7729</v>
      </c>
      <c r="I1910" t="s">
        <v>7737</v>
      </c>
      <c r="J1910">
        <v>14</v>
      </c>
      <c r="K1910">
        <v>2.87</v>
      </c>
      <c r="L1910">
        <v>0.13500000000000001</v>
      </c>
      <c r="M1910">
        <v>34.76</v>
      </c>
      <c r="N1910">
        <v>25.03</v>
      </c>
      <c r="O1910">
        <v>9.73</v>
      </c>
      <c r="P1910" t="s">
        <v>7757</v>
      </c>
    </row>
    <row r="1911" spans="1:16" x14ac:dyDescent="0.25">
      <c r="A1911" s="1">
        <v>45818</v>
      </c>
      <c r="B1911" t="s">
        <v>1925</v>
      </c>
      <c r="C1911" t="s">
        <v>5607</v>
      </c>
      <c r="D1911" t="s">
        <v>7698</v>
      </c>
      <c r="E1911" t="s">
        <v>7701</v>
      </c>
      <c r="F1911" t="s">
        <v>7704</v>
      </c>
      <c r="G1911" t="s">
        <v>7710</v>
      </c>
      <c r="H1911" t="s">
        <v>7724</v>
      </c>
      <c r="I1911" t="s">
        <v>7752</v>
      </c>
      <c r="J1911">
        <v>4</v>
      </c>
      <c r="K1911">
        <v>1.34</v>
      </c>
      <c r="L1911">
        <v>7.4999999999999997E-2</v>
      </c>
      <c r="M1911">
        <v>4.96</v>
      </c>
      <c r="N1911">
        <v>3.47</v>
      </c>
      <c r="O1911">
        <v>1.49</v>
      </c>
      <c r="P1911" t="s">
        <v>7760</v>
      </c>
    </row>
    <row r="1912" spans="1:16" x14ac:dyDescent="0.25">
      <c r="A1912" s="1">
        <v>45498</v>
      </c>
      <c r="B1912" t="s">
        <v>1926</v>
      </c>
      <c r="C1912" t="s">
        <v>6499</v>
      </c>
      <c r="D1912" t="s">
        <v>7700</v>
      </c>
      <c r="E1912" t="s">
        <v>7702</v>
      </c>
      <c r="F1912" t="s">
        <v>7709</v>
      </c>
      <c r="G1912" t="s">
        <v>7719</v>
      </c>
      <c r="H1912" t="s">
        <v>7723</v>
      </c>
      <c r="I1912" t="s">
        <v>7739</v>
      </c>
      <c r="J1912">
        <v>15</v>
      </c>
      <c r="K1912">
        <v>2.11</v>
      </c>
      <c r="L1912">
        <v>0.12</v>
      </c>
      <c r="M1912">
        <v>27.85</v>
      </c>
      <c r="N1912">
        <v>18.66</v>
      </c>
      <c r="O1912">
        <v>9.19</v>
      </c>
      <c r="P1912" t="s">
        <v>7760</v>
      </c>
    </row>
    <row r="1913" spans="1:16" x14ac:dyDescent="0.25">
      <c r="A1913" s="1">
        <v>45483</v>
      </c>
      <c r="B1913" t="s">
        <v>1927</v>
      </c>
      <c r="C1913" t="s">
        <v>6500</v>
      </c>
      <c r="D1913" t="s">
        <v>7700</v>
      </c>
      <c r="E1913" t="s">
        <v>7701</v>
      </c>
      <c r="F1913" t="s">
        <v>7706</v>
      </c>
      <c r="G1913" t="s">
        <v>7706</v>
      </c>
      <c r="H1913" t="s">
        <v>7727</v>
      </c>
      <c r="I1913" t="s">
        <v>7734</v>
      </c>
      <c r="J1913">
        <v>6</v>
      </c>
      <c r="K1913">
        <v>2.04</v>
      </c>
      <c r="L1913">
        <v>5.1999999999999998E-2</v>
      </c>
      <c r="M1913">
        <v>11.6</v>
      </c>
      <c r="N1913">
        <v>8.6999999999999993</v>
      </c>
      <c r="O1913">
        <v>2.9</v>
      </c>
      <c r="P1913" t="s">
        <v>7758</v>
      </c>
    </row>
    <row r="1914" spans="1:16" x14ac:dyDescent="0.25">
      <c r="A1914" s="1">
        <v>45826</v>
      </c>
      <c r="B1914" t="s">
        <v>1928</v>
      </c>
      <c r="C1914" t="s">
        <v>6501</v>
      </c>
      <c r="D1914" t="s">
        <v>7698</v>
      </c>
      <c r="E1914" t="s">
        <v>7701</v>
      </c>
      <c r="F1914" t="s">
        <v>7708</v>
      </c>
      <c r="G1914" t="s">
        <v>7720</v>
      </c>
      <c r="H1914" t="s">
        <v>7723</v>
      </c>
      <c r="I1914" t="s">
        <v>7746</v>
      </c>
      <c r="J1914">
        <v>20</v>
      </c>
      <c r="K1914">
        <v>1.33</v>
      </c>
      <c r="L1914">
        <v>2.1999999999999999E-2</v>
      </c>
      <c r="M1914">
        <v>26.01</v>
      </c>
      <c r="N1914">
        <v>17.43</v>
      </c>
      <c r="O1914">
        <v>8.58</v>
      </c>
      <c r="P1914" t="s">
        <v>7761</v>
      </c>
    </row>
    <row r="1915" spans="1:16" x14ac:dyDescent="0.25">
      <c r="A1915" s="1">
        <v>45734</v>
      </c>
      <c r="B1915" t="s">
        <v>1929</v>
      </c>
      <c r="C1915" t="s">
        <v>6502</v>
      </c>
      <c r="D1915" t="s">
        <v>7700</v>
      </c>
      <c r="E1915" t="s">
        <v>7701</v>
      </c>
      <c r="F1915" t="s">
        <v>7705</v>
      </c>
      <c r="G1915" t="s">
        <v>7705</v>
      </c>
      <c r="H1915" t="s">
        <v>7726</v>
      </c>
      <c r="I1915" t="s">
        <v>7733</v>
      </c>
      <c r="J1915">
        <v>3</v>
      </c>
      <c r="K1915">
        <v>27.21</v>
      </c>
      <c r="L1915">
        <v>2.5000000000000001E-2</v>
      </c>
      <c r="M1915">
        <v>79.59</v>
      </c>
      <c r="N1915">
        <v>43.77</v>
      </c>
      <c r="O1915">
        <v>35.82</v>
      </c>
      <c r="P1915" t="s">
        <v>7760</v>
      </c>
    </row>
    <row r="1916" spans="1:16" x14ac:dyDescent="0.25">
      <c r="A1916" s="1">
        <v>45710</v>
      </c>
      <c r="B1916" t="s">
        <v>1930</v>
      </c>
      <c r="C1916" t="s">
        <v>6341</v>
      </c>
      <c r="D1916" t="s">
        <v>7698</v>
      </c>
      <c r="E1916" t="s">
        <v>7702</v>
      </c>
      <c r="F1916" t="s">
        <v>7704</v>
      </c>
      <c r="G1916" t="s">
        <v>7704</v>
      </c>
      <c r="H1916" t="s">
        <v>7726</v>
      </c>
      <c r="I1916" t="s">
        <v>7733</v>
      </c>
      <c r="J1916">
        <v>9</v>
      </c>
      <c r="K1916">
        <v>29</v>
      </c>
      <c r="L1916">
        <v>0.155</v>
      </c>
      <c r="M1916">
        <v>220.54</v>
      </c>
      <c r="N1916">
        <v>121.3</v>
      </c>
      <c r="O1916">
        <v>99.24</v>
      </c>
      <c r="P1916" t="s">
        <v>7761</v>
      </c>
    </row>
    <row r="1917" spans="1:16" x14ac:dyDescent="0.25">
      <c r="A1917" s="1">
        <v>45437</v>
      </c>
      <c r="B1917" t="s">
        <v>1931</v>
      </c>
      <c r="C1917" t="s">
        <v>6503</v>
      </c>
      <c r="D1917" t="s">
        <v>7700</v>
      </c>
      <c r="E1917" t="s">
        <v>7702</v>
      </c>
      <c r="F1917" t="s">
        <v>7708</v>
      </c>
      <c r="G1917" t="s">
        <v>7713</v>
      </c>
      <c r="H1917" t="s">
        <v>7723</v>
      </c>
      <c r="I1917" t="s">
        <v>7746</v>
      </c>
      <c r="J1917">
        <v>5</v>
      </c>
      <c r="K1917">
        <v>2.0099999999999998</v>
      </c>
      <c r="L1917">
        <v>1.9E-2</v>
      </c>
      <c r="M1917">
        <v>9.86</v>
      </c>
      <c r="N1917">
        <v>6.61</v>
      </c>
      <c r="O1917">
        <v>3.25</v>
      </c>
      <c r="P1917" t="s">
        <v>7760</v>
      </c>
    </row>
    <row r="1918" spans="1:16" x14ac:dyDescent="0.25">
      <c r="A1918" s="1">
        <v>45801</v>
      </c>
      <c r="B1918" t="s">
        <v>1932</v>
      </c>
      <c r="C1918" t="s">
        <v>6504</v>
      </c>
      <c r="D1918" t="s">
        <v>7700</v>
      </c>
      <c r="E1918" t="s">
        <v>7703</v>
      </c>
      <c r="F1918" t="s">
        <v>7706</v>
      </c>
      <c r="G1918" t="s">
        <v>7706</v>
      </c>
      <c r="H1918" t="s">
        <v>7723</v>
      </c>
      <c r="I1918" t="s">
        <v>7730</v>
      </c>
      <c r="J1918">
        <v>3</v>
      </c>
      <c r="K1918">
        <v>1.97</v>
      </c>
      <c r="L1918">
        <v>5.8999999999999997E-2</v>
      </c>
      <c r="M1918">
        <v>5.56</v>
      </c>
      <c r="N1918">
        <v>3.73</v>
      </c>
      <c r="O1918">
        <v>1.83</v>
      </c>
      <c r="P1918" t="s">
        <v>7760</v>
      </c>
    </row>
    <row r="1919" spans="1:16" x14ac:dyDescent="0.25">
      <c r="A1919" s="1">
        <v>45622</v>
      </c>
      <c r="B1919" t="s">
        <v>1933</v>
      </c>
      <c r="C1919" t="s">
        <v>5481</v>
      </c>
      <c r="D1919" t="s">
        <v>7700</v>
      </c>
      <c r="E1919" t="s">
        <v>7701</v>
      </c>
      <c r="F1919" t="s">
        <v>7707</v>
      </c>
      <c r="G1919" t="s">
        <v>7715</v>
      </c>
      <c r="H1919" t="s">
        <v>7729</v>
      </c>
      <c r="I1919" t="s">
        <v>7749</v>
      </c>
      <c r="J1919">
        <v>17</v>
      </c>
      <c r="K1919">
        <v>2.04</v>
      </c>
      <c r="L1919">
        <v>4.2000000000000003E-2</v>
      </c>
      <c r="M1919">
        <v>33.22</v>
      </c>
      <c r="N1919">
        <v>23.92</v>
      </c>
      <c r="O1919">
        <v>9.3000000000000007</v>
      </c>
      <c r="P1919" t="s">
        <v>7759</v>
      </c>
    </row>
    <row r="1920" spans="1:16" x14ac:dyDescent="0.25">
      <c r="A1920" s="1">
        <v>45841</v>
      </c>
      <c r="B1920" t="s">
        <v>1934</v>
      </c>
      <c r="C1920" t="s">
        <v>6505</v>
      </c>
      <c r="D1920" t="s">
        <v>7698</v>
      </c>
      <c r="E1920" t="s">
        <v>7702</v>
      </c>
      <c r="F1920" t="s">
        <v>7707</v>
      </c>
      <c r="G1920" t="s">
        <v>7712</v>
      </c>
      <c r="H1920" t="s">
        <v>7728</v>
      </c>
      <c r="I1920" t="s">
        <v>7755</v>
      </c>
      <c r="J1920">
        <v>5</v>
      </c>
      <c r="K1920">
        <v>2.78</v>
      </c>
      <c r="L1920">
        <v>0.121</v>
      </c>
      <c r="M1920">
        <v>12.22</v>
      </c>
      <c r="N1920">
        <v>7.94</v>
      </c>
      <c r="O1920">
        <v>4.28</v>
      </c>
      <c r="P1920" t="s">
        <v>7761</v>
      </c>
    </row>
    <row r="1921" spans="1:16" x14ac:dyDescent="0.25">
      <c r="A1921" s="1">
        <v>45816</v>
      </c>
      <c r="B1921" t="s">
        <v>1935</v>
      </c>
      <c r="C1921" t="s">
        <v>6124</v>
      </c>
      <c r="D1921" t="s">
        <v>7700</v>
      </c>
      <c r="E1921" t="s">
        <v>7703</v>
      </c>
      <c r="F1921" t="s">
        <v>7707</v>
      </c>
      <c r="G1921" t="s">
        <v>7717</v>
      </c>
      <c r="H1921" t="s">
        <v>7725</v>
      </c>
      <c r="I1921" t="s">
        <v>7735</v>
      </c>
      <c r="J1921">
        <v>9</v>
      </c>
      <c r="K1921">
        <v>1.96</v>
      </c>
      <c r="L1921">
        <v>0</v>
      </c>
      <c r="M1921">
        <v>17.64</v>
      </c>
      <c r="N1921">
        <v>13.76</v>
      </c>
      <c r="O1921">
        <v>3.88</v>
      </c>
      <c r="P1921" t="s">
        <v>7761</v>
      </c>
    </row>
    <row r="1922" spans="1:16" x14ac:dyDescent="0.25">
      <c r="A1922" s="1">
        <v>45346</v>
      </c>
      <c r="B1922" t="s">
        <v>1936</v>
      </c>
      <c r="C1922" t="s">
        <v>6506</v>
      </c>
      <c r="D1922" t="s">
        <v>7700</v>
      </c>
      <c r="E1922" t="s">
        <v>7702</v>
      </c>
      <c r="F1922" t="s">
        <v>7709</v>
      </c>
      <c r="G1922" t="s">
        <v>7706</v>
      </c>
      <c r="H1922" t="s">
        <v>7723</v>
      </c>
      <c r="I1922" t="s">
        <v>7746</v>
      </c>
      <c r="J1922">
        <v>12</v>
      </c>
      <c r="K1922">
        <v>1.1299999999999999</v>
      </c>
      <c r="L1922">
        <v>7.5999999999999998E-2</v>
      </c>
      <c r="M1922">
        <v>12.53</v>
      </c>
      <c r="N1922">
        <v>8.4</v>
      </c>
      <c r="O1922">
        <v>4.13</v>
      </c>
      <c r="P1922" t="s">
        <v>7759</v>
      </c>
    </row>
    <row r="1923" spans="1:16" x14ac:dyDescent="0.25">
      <c r="A1923" s="1">
        <v>45702</v>
      </c>
      <c r="B1923" t="s">
        <v>1937</v>
      </c>
      <c r="C1923" t="s">
        <v>5077</v>
      </c>
      <c r="D1923" t="s">
        <v>7698</v>
      </c>
      <c r="E1923" t="s">
        <v>7702</v>
      </c>
      <c r="F1923" t="s">
        <v>7708</v>
      </c>
      <c r="G1923" t="s">
        <v>7716</v>
      </c>
      <c r="H1923" t="s">
        <v>7729</v>
      </c>
      <c r="I1923" t="s">
        <v>7737</v>
      </c>
      <c r="J1923">
        <v>17</v>
      </c>
      <c r="K1923">
        <v>2.0699999999999998</v>
      </c>
      <c r="L1923">
        <v>6.0000000000000001E-3</v>
      </c>
      <c r="M1923">
        <v>34.979999999999997</v>
      </c>
      <c r="N1923">
        <v>25.19</v>
      </c>
      <c r="O1923">
        <v>9.7899999999999991</v>
      </c>
      <c r="P1923" t="s">
        <v>7760</v>
      </c>
    </row>
    <row r="1924" spans="1:16" x14ac:dyDescent="0.25">
      <c r="A1924" s="1">
        <v>45482</v>
      </c>
      <c r="B1924" t="s">
        <v>1938</v>
      </c>
      <c r="C1924" t="s">
        <v>5082</v>
      </c>
      <c r="D1924" t="s">
        <v>7698</v>
      </c>
      <c r="E1924" t="s">
        <v>7702</v>
      </c>
      <c r="F1924" t="s">
        <v>7705</v>
      </c>
      <c r="G1924" t="s">
        <v>7705</v>
      </c>
      <c r="H1924" t="s">
        <v>7725</v>
      </c>
      <c r="I1924" t="s">
        <v>7732</v>
      </c>
      <c r="J1924">
        <v>11</v>
      </c>
      <c r="K1924">
        <v>1.73</v>
      </c>
      <c r="L1924">
        <v>0</v>
      </c>
      <c r="M1924">
        <v>19.03</v>
      </c>
      <c r="N1924">
        <v>14.84</v>
      </c>
      <c r="O1924">
        <v>4.1900000000000004</v>
      </c>
      <c r="P1924" t="s">
        <v>7757</v>
      </c>
    </row>
    <row r="1925" spans="1:16" x14ac:dyDescent="0.25">
      <c r="A1925" s="1">
        <v>45300</v>
      </c>
      <c r="B1925" t="s">
        <v>1939</v>
      </c>
      <c r="C1925" t="s">
        <v>6507</v>
      </c>
      <c r="D1925" t="s">
        <v>7700</v>
      </c>
      <c r="E1925" t="s">
        <v>7701</v>
      </c>
      <c r="F1925" t="s">
        <v>7706</v>
      </c>
      <c r="G1925" t="s">
        <v>7706</v>
      </c>
      <c r="H1925" t="s">
        <v>7723</v>
      </c>
      <c r="I1925" t="s">
        <v>7746</v>
      </c>
      <c r="J1925">
        <v>5</v>
      </c>
      <c r="K1925">
        <v>1.33</v>
      </c>
      <c r="L1925">
        <v>2.1000000000000001E-2</v>
      </c>
      <c r="M1925">
        <v>6.51</v>
      </c>
      <c r="N1925">
        <v>4.3600000000000003</v>
      </c>
      <c r="O1925">
        <v>2.15</v>
      </c>
      <c r="P1925" t="s">
        <v>7760</v>
      </c>
    </row>
    <row r="1926" spans="1:16" x14ac:dyDescent="0.25">
      <c r="A1926" s="1">
        <v>45903</v>
      </c>
      <c r="B1926" t="s">
        <v>1940</v>
      </c>
      <c r="C1926" t="s">
        <v>6508</v>
      </c>
      <c r="D1926" t="s">
        <v>7699</v>
      </c>
      <c r="E1926" t="s">
        <v>7702</v>
      </c>
      <c r="F1926" t="s">
        <v>7705</v>
      </c>
      <c r="G1926" t="s">
        <v>7711</v>
      </c>
      <c r="H1926" t="s">
        <v>7728</v>
      </c>
      <c r="I1926" t="s">
        <v>7755</v>
      </c>
      <c r="J1926">
        <v>12</v>
      </c>
      <c r="K1926">
        <v>3.46</v>
      </c>
      <c r="L1926">
        <v>5.8000000000000003E-2</v>
      </c>
      <c r="M1926">
        <v>39.11</v>
      </c>
      <c r="N1926">
        <v>25.42</v>
      </c>
      <c r="O1926">
        <v>13.69</v>
      </c>
      <c r="P1926" t="s">
        <v>7760</v>
      </c>
    </row>
    <row r="1927" spans="1:16" x14ac:dyDescent="0.25">
      <c r="A1927" s="1">
        <v>45416</v>
      </c>
      <c r="B1927" t="s">
        <v>1941</v>
      </c>
      <c r="C1927" t="s">
        <v>5357</v>
      </c>
      <c r="D1927" t="s">
        <v>7698</v>
      </c>
      <c r="E1927" t="s">
        <v>7701</v>
      </c>
      <c r="F1927" t="s">
        <v>7707</v>
      </c>
      <c r="G1927" t="s">
        <v>7715</v>
      </c>
      <c r="H1927" t="s">
        <v>7729</v>
      </c>
      <c r="I1927" t="s">
        <v>7753</v>
      </c>
      <c r="J1927">
        <v>11</v>
      </c>
      <c r="K1927">
        <v>1.38</v>
      </c>
      <c r="L1927">
        <v>8.9999999999999993E-3</v>
      </c>
      <c r="M1927">
        <v>15.04</v>
      </c>
      <c r="N1927">
        <v>10.83</v>
      </c>
      <c r="O1927">
        <v>4.21</v>
      </c>
      <c r="P1927" t="s">
        <v>7760</v>
      </c>
    </row>
    <row r="1928" spans="1:16" x14ac:dyDescent="0.25">
      <c r="A1928" s="1">
        <v>45748</v>
      </c>
      <c r="B1928" t="s">
        <v>1942</v>
      </c>
      <c r="C1928" t="s">
        <v>6023</v>
      </c>
      <c r="D1928" t="s">
        <v>7700</v>
      </c>
      <c r="E1928" t="s">
        <v>7702</v>
      </c>
      <c r="F1928" t="s">
        <v>7708</v>
      </c>
      <c r="G1928" t="s">
        <v>7720</v>
      </c>
      <c r="H1928" t="s">
        <v>7723</v>
      </c>
      <c r="I1928" t="s">
        <v>7739</v>
      </c>
      <c r="J1928">
        <v>12</v>
      </c>
      <c r="K1928">
        <v>1.3</v>
      </c>
      <c r="L1928">
        <v>0.11799999999999999</v>
      </c>
      <c r="M1928">
        <v>13.76</v>
      </c>
      <c r="N1928">
        <v>9.2200000000000006</v>
      </c>
      <c r="O1928">
        <v>4.54</v>
      </c>
      <c r="P1928" t="s">
        <v>7760</v>
      </c>
    </row>
    <row r="1929" spans="1:16" x14ac:dyDescent="0.25">
      <c r="A1929" s="1">
        <v>45551</v>
      </c>
      <c r="B1929" t="s">
        <v>1943</v>
      </c>
      <c r="C1929" t="s">
        <v>6509</v>
      </c>
      <c r="D1929" t="s">
        <v>7698</v>
      </c>
      <c r="E1929" t="s">
        <v>7701</v>
      </c>
      <c r="F1929" t="s">
        <v>7707</v>
      </c>
      <c r="G1929" t="s">
        <v>7722</v>
      </c>
      <c r="H1929" t="s">
        <v>7723</v>
      </c>
      <c r="I1929" t="s">
        <v>7739</v>
      </c>
      <c r="J1929">
        <v>19</v>
      </c>
      <c r="K1929">
        <v>1.46</v>
      </c>
      <c r="L1929">
        <v>3.1E-2</v>
      </c>
      <c r="M1929">
        <v>26.88</v>
      </c>
      <c r="N1929">
        <v>18.010000000000002</v>
      </c>
      <c r="O1929">
        <v>8.8699999999999992</v>
      </c>
      <c r="P1929" t="s">
        <v>7760</v>
      </c>
    </row>
    <row r="1930" spans="1:16" x14ac:dyDescent="0.25">
      <c r="A1930" s="1">
        <v>45577</v>
      </c>
      <c r="B1930" t="s">
        <v>1944</v>
      </c>
      <c r="C1930" t="s">
        <v>6294</v>
      </c>
      <c r="D1930" t="s">
        <v>7698</v>
      </c>
      <c r="E1930" t="s">
        <v>7701</v>
      </c>
      <c r="F1930" t="s">
        <v>7705</v>
      </c>
      <c r="G1930" t="s">
        <v>7721</v>
      </c>
      <c r="H1930" t="s">
        <v>7726</v>
      </c>
      <c r="I1930" t="s">
        <v>7733</v>
      </c>
      <c r="J1930">
        <v>16</v>
      </c>
      <c r="K1930">
        <v>20.74</v>
      </c>
      <c r="L1930">
        <v>0.11</v>
      </c>
      <c r="M1930">
        <v>295.33999999999997</v>
      </c>
      <c r="N1930">
        <v>162.44</v>
      </c>
      <c r="O1930">
        <v>132.9</v>
      </c>
      <c r="P1930" t="s">
        <v>7759</v>
      </c>
    </row>
    <row r="1931" spans="1:16" x14ac:dyDescent="0.25">
      <c r="A1931" s="1">
        <v>45547</v>
      </c>
      <c r="B1931" t="s">
        <v>1945</v>
      </c>
      <c r="C1931" t="s">
        <v>5054</v>
      </c>
      <c r="D1931" t="s">
        <v>7700</v>
      </c>
      <c r="E1931" t="s">
        <v>7702</v>
      </c>
      <c r="F1931" t="s">
        <v>7709</v>
      </c>
      <c r="G1931" t="s">
        <v>7706</v>
      </c>
      <c r="H1931" t="s">
        <v>7728</v>
      </c>
      <c r="I1931" t="s">
        <v>7750</v>
      </c>
      <c r="J1931">
        <v>16</v>
      </c>
      <c r="K1931">
        <v>2.94</v>
      </c>
      <c r="L1931">
        <v>6.7000000000000004E-2</v>
      </c>
      <c r="M1931">
        <v>43.89</v>
      </c>
      <c r="N1931">
        <v>28.53</v>
      </c>
      <c r="O1931">
        <v>15.36</v>
      </c>
      <c r="P1931" t="s">
        <v>7760</v>
      </c>
    </row>
    <row r="1932" spans="1:16" x14ac:dyDescent="0.25">
      <c r="A1932" s="1">
        <v>45894</v>
      </c>
      <c r="B1932" t="s">
        <v>1946</v>
      </c>
      <c r="C1932" t="s">
        <v>6096</v>
      </c>
      <c r="D1932" t="s">
        <v>7700</v>
      </c>
      <c r="E1932" t="s">
        <v>7702</v>
      </c>
      <c r="F1932" t="s">
        <v>7705</v>
      </c>
      <c r="G1932" t="s">
        <v>7721</v>
      </c>
      <c r="H1932" t="s">
        <v>7723</v>
      </c>
      <c r="I1932" t="s">
        <v>7730</v>
      </c>
      <c r="J1932">
        <v>5</v>
      </c>
      <c r="K1932">
        <v>1.43</v>
      </c>
      <c r="L1932">
        <v>0.20200000000000001</v>
      </c>
      <c r="M1932">
        <v>5.71</v>
      </c>
      <c r="N1932">
        <v>3.83</v>
      </c>
      <c r="O1932">
        <v>1.88</v>
      </c>
      <c r="P1932" t="s">
        <v>7757</v>
      </c>
    </row>
    <row r="1933" spans="1:16" x14ac:dyDescent="0.25">
      <c r="A1933" s="1">
        <v>45392</v>
      </c>
      <c r="B1933" t="s">
        <v>1947</v>
      </c>
      <c r="C1933" t="s">
        <v>6510</v>
      </c>
      <c r="D1933" t="s">
        <v>7700</v>
      </c>
      <c r="E1933" t="s">
        <v>7703</v>
      </c>
      <c r="F1933" t="s">
        <v>7708</v>
      </c>
      <c r="G1933" t="s">
        <v>7718</v>
      </c>
      <c r="H1933" t="s">
        <v>7729</v>
      </c>
      <c r="I1933" t="s">
        <v>7737</v>
      </c>
      <c r="J1933">
        <v>14</v>
      </c>
      <c r="K1933">
        <v>1.28</v>
      </c>
      <c r="L1933">
        <v>0.16600000000000001</v>
      </c>
      <c r="M1933">
        <v>14.95</v>
      </c>
      <c r="N1933">
        <v>10.76</v>
      </c>
      <c r="O1933">
        <v>4.1900000000000004</v>
      </c>
      <c r="P1933" t="s">
        <v>7760</v>
      </c>
    </row>
    <row r="1934" spans="1:16" x14ac:dyDescent="0.25">
      <c r="A1934" s="1">
        <v>45317</v>
      </c>
      <c r="B1934" t="s">
        <v>1948</v>
      </c>
      <c r="C1934" t="s">
        <v>6511</v>
      </c>
      <c r="D1934" t="s">
        <v>7700</v>
      </c>
      <c r="E1934" t="s">
        <v>7701</v>
      </c>
      <c r="F1934" t="s">
        <v>7708</v>
      </c>
      <c r="G1934" t="s">
        <v>7720</v>
      </c>
      <c r="H1934" t="s">
        <v>7724</v>
      </c>
      <c r="I1934" t="s">
        <v>7751</v>
      </c>
      <c r="J1934">
        <v>4</v>
      </c>
      <c r="K1934">
        <v>2.46</v>
      </c>
      <c r="L1934">
        <v>1.7999999999999999E-2</v>
      </c>
      <c r="M1934">
        <v>9.66</v>
      </c>
      <c r="N1934">
        <v>6.76</v>
      </c>
      <c r="O1934">
        <v>2.9</v>
      </c>
      <c r="P1934" t="s">
        <v>7760</v>
      </c>
    </row>
    <row r="1935" spans="1:16" x14ac:dyDescent="0.25">
      <c r="A1935" s="1">
        <v>45299</v>
      </c>
      <c r="B1935" t="s">
        <v>1949</v>
      </c>
      <c r="C1935" t="s">
        <v>5225</v>
      </c>
      <c r="D1935" t="s">
        <v>7698</v>
      </c>
      <c r="E1935" t="s">
        <v>7703</v>
      </c>
      <c r="F1935" t="s">
        <v>7709</v>
      </c>
      <c r="G1935" t="s">
        <v>7709</v>
      </c>
      <c r="H1935" t="s">
        <v>7725</v>
      </c>
      <c r="I1935" t="s">
        <v>7735</v>
      </c>
      <c r="J1935">
        <v>1</v>
      </c>
      <c r="K1935">
        <v>1.55</v>
      </c>
      <c r="L1935">
        <v>0.105</v>
      </c>
      <c r="M1935">
        <v>1.39</v>
      </c>
      <c r="N1935">
        <v>1.08</v>
      </c>
      <c r="O1935">
        <v>0.31</v>
      </c>
      <c r="P1935" t="s">
        <v>7757</v>
      </c>
    </row>
    <row r="1936" spans="1:16" x14ac:dyDescent="0.25">
      <c r="A1936" s="1">
        <v>45611</v>
      </c>
      <c r="B1936" t="s">
        <v>1950</v>
      </c>
      <c r="C1936" t="s">
        <v>6512</v>
      </c>
      <c r="D1936" t="s">
        <v>7700</v>
      </c>
      <c r="E1936" t="s">
        <v>7702</v>
      </c>
      <c r="F1936" t="s">
        <v>7708</v>
      </c>
      <c r="G1936" t="s">
        <v>7713</v>
      </c>
      <c r="H1936" t="s">
        <v>7727</v>
      </c>
      <c r="I1936" t="s">
        <v>7741</v>
      </c>
      <c r="J1936">
        <v>9</v>
      </c>
      <c r="K1936">
        <v>1.8</v>
      </c>
      <c r="L1936">
        <v>0</v>
      </c>
      <c r="M1936">
        <v>16.2</v>
      </c>
      <c r="N1936">
        <v>12.15</v>
      </c>
      <c r="O1936">
        <v>4.05</v>
      </c>
      <c r="P1936" t="s">
        <v>7760</v>
      </c>
    </row>
    <row r="1937" spans="1:16" x14ac:dyDescent="0.25">
      <c r="A1937" s="1">
        <v>45386</v>
      </c>
      <c r="B1937" t="s">
        <v>1951</v>
      </c>
      <c r="C1937" t="s">
        <v>6513</v>
      </c>
      <c r="D1937" t="s">
        <v>7699</v>
      </c>
      <c r="E1937" t="s">
        <v>7703</v>
      </c>
      <c r="F1937" t="s">
        <v>7709</v>
      </c>
      <c r="G1937" t="s">
        <v>7719</v>
      </c>
      <c r="H1937" t="s">
        <v>7726</v>
      </c>
      <c r="I1937" t="s">
        <v>7733</v>
      </c>
      <c r="J1937">
        <v>20</v>
      </c>
      <c r="K1937">
        <v>16.52</v>
      </c>
      <c r="L1937">
        <v>5.5E-2</v>
      </c>
      <c r="M1937">
        <v>312.23</v>
      </c>
      <c r="N1937">
        <v>171.73</v>
      </c>
      <c r="O1937">
        <v>140.5</v>
      </c>
      <c r="P1937" t="s">
        <v>7760</v>
      </c>
    </row>
    <row r="1938" spans="1:16" x14ac:dyDescent="0.25">
      <c r="A1938" s="1">
        <v>45417</v>
      </c>
      <c r="B1938" t="s">
        <v>1952</v>
      </c>
      <c r="C1938" t="s">
        <v>6076</v>
      </c>
      <c r="D1938" t="s">
        <v>7700</v>
      </c>
      <c r="E1938" t="s">
        <v>7701</v>
      </c>
      <c r="F1938" t="s">
        <v>7705</v>
      </c>
      <c r="G1938" t="s">
        <v>7711</v>
      </c>
      <c r="H1938" t="s">
        <v>7724</v>
      </c>
      <c r="I1938" t="s">
        <v>7731</v>
      </c>
      <c r="J1938">
        <v>13</v>
      </c>
      <c r="K1938">
        <v>2.68</v>
      </c>
      <c r="L1938">
        <v>0.14599999999999999</v>
      </c>
      <c r="M1938">
        <v>29.75</v>
      </c>
      <c r="N1938">
        <v>20.83</v>
      </c>
      <c r="O1938">
        <v>8.92</v>
      </c>
      <c r="P1938" t="s">
        <v>7760</v>
      </c>
    </row>
    <row r="1939" spans="1:16" x14ac:dyDescent="0.25">
      <c r="A1939" s="1">
        <v>45429</v>
      </c>
      <c r="B1939" t="s">
        <v>1953</v>
      </c>
      <c r="C1939" t="s">
        <v>6316</v>
      </c>
      <c r="D1939" t="s">
        <v>7698</v>
      </c>
      <c r="E1939" t="s">
        <v>7702</v>
      </c>
      <c r="F1939" t="s">
        <v>7707</v>
      </c>
      <c r="G1939" t="s">
        <v>7717</v>
      </c>
      <c r="H1939" t="s">
        <v>7725</v>
      </c>
      <c r="I1939" t="s">
        <v>7735</v>
      </c>
      <c r="J1939">
        <v>3</v>
      </c>
      <c r="K1939">
        <v>2.87</v>
      </c>
      <c r="L1939">
        <v>3.7999999999999999E-2</v>
      </c>
      <c r="M1939">
        <v>8.2799999999999994</v>
      </c>
      <c r="N1939">
        <v>6.46</v>
      </c>
      <c r="O1939">
        <v>1.82</v>
      </c>
      <c r="P1939" t="s">
        <v>7760</v>
      </c>
    </row>
    <row r="1940" spans="1:16" x14ac:dyDescent="0.25">
      <c r="A1940" s="1">
        <v>45861</v>
      </c>
      <c r="B1940" t="s">
        <v>1954</v>
      </c>
      <c r="C1940" t="s">
        <v>6514</v>
      </c>
      <c r="D1940" t="s">
        <v>7700</v>
      </c>
      <c r="E1940" t="s">
        <v>7702</v>
      </c>
      <c r="F1940" t="s">
        <v>7704</v>
      </c>
      <c r="G1940" t="s">
        <v>7704</v>
      </c>
      <c r="H1940" t="s">
        <v>7725</v>
      </c>
      <c r="I1940" t="s">
        <v>7732</v>
      </c>
      <c r="J1940">
        <v>2</v>
      </c>
      <c r="K1940">
        <v>2.6</v>
      </c>
      <c r="L1940">
        <v>0.11600000000000001</v>
      </c>
      <c r="M1940">
        <v>4.5999999999999996</v>
      </c>
      <c r="N1940">
        <v>3.59</v>
      </c>
      <c r="O1940">
        <v>1.01</v>
      </c>
      <c r="P1940" t="s">
        <v>7758</v>
      </c>
    </row>
    <row r="1941" spans="1:16" x14ac:dyDescent="0.25">
      <c r="A1941" s="1">
        <v>45639</v>
      </c>
      <c r="B1941" t="s">
        <v>1955</v>
      </c>
      <c r="C1941" t="s">
        <v>5658</v>
      </c>
      <c r="D1941" t="s">
        <v>7700</v>
      </c>
      <c r="E1941" t="s">
        <v>7702</v>
      </c>
      <c r="F1941" t="s">
        <v>7708</v>
      </c>
      <c r="G1941" t="s">
        <v>7720</v>
      </c>
      <c r="H1941" t="s">
        <v>7725</v>
      </c>
      <c r="I1941" t="s">
        <v>7735</v>
      </c>
      <c r="J1941">
        <v>17</v>
      </c>
      <c r="K1941">
        <v>1.66</v>
      </c>
      <c r="L1941">
        <v>1.9E-2</v>
      </c>
      <c r="M1941">
        <v>27.68</v>
      </c>
      <c r="N1941">
        <v>21.59</v>
      </c>
      <c r="O1941">
        <v>6.09</v>
      </c>
      <c r="P1941" t="s">
        <v>7757</v>
      </c>
    </row>
    <row r="1942" spans="1:16" x14ac:dyDescent="0.25">
      <c r="A1942" s="1">
        <v>45557</v>
      </c>
      <c r="B1942" t="s">
        <v>1956</v>
      </c>
      <c r="C1942" t="s">
        <v>6515</v>
      </c>
      <c r="D1942" t="s">
        <v>7700</v>
      </c>
      <c r="E1942" t="s">
        <v>7701</v>
      </c>
      <c r="F1942" t="s">
        <v>7709</v>
      </c>
      <c r="G1942" t="s">
        <v>7719</v>
      </c>
      <c r="H1942" t="s">
        <v>7728</v>
      </c>
      <c r="I1942" t="s">
        <v>7750</v>
      </c>
      <c r="J1942">
        <v>5</v>
      </c>
      <c r="K1942">
        <v>2.54</v>
      </c>
      <c r="L1942">
        <v>0.113</v>
      </c>
      <c r="M1942">
        <v>11.26</v>
      </c>
      <c r="N1942">
        <v>7.32</v>
      </c>
      <c r="O1942">
        <v>3.94</v>
      </c>
      <c r="P1942" t="s">
        <v>7760</v>
      </c>
    </row>
    <row r="1943" spans="1:16" x14ac:dyDescent="0.25">
      <c r="A1943" s="1">
        <v>45664</v>
      </c>
      <c r="B1943" t="s">
        <v>1957</v>
      </c>
      <c r="C1943" t="s">
        <v>6516</v>
      </c>
      <c r="D1943" t="s">
        <v>7698</v>
      </c>
      <c r="E1943" t="s">
        <v>7701</v>
      </c>
      <c r="F1943" t="s">
        <v>7708</v>
      </c>
      <c r="G1943" t="s">
        <v>7720</v>
      </c>
      <c r="H1943" t="s">
        <v>7723</v>
      </c>
      <c r="I1943" t="s">
        <v>7746</v>
      </c>
      <c r="J1943">
        <v>12</v>
      </c>
      <c r="K1943">
        <v>1.37</v>
      </c>
      <c r="L1943">
        <v>8.9999999999999993E-3</v>
      </c>
      <c r="M1943">
        <v>16.29</v>
      </c>
      <c r="N1943">
        <v>10.91</v>
      </c>
      <c r="O1943">
        <v>5.38</v>
      </c>
      <c r="P1943" t="s">
        <v>7757</v>
      </c>
    </row>
    <row r="1944" spans="1:16" x14ac:dyDescent="0.25">
      <c r="A1944" s="1">
        <v>45503</v>
      </c>
      <c r="B1944" t="s">
        <v>1958</v>
      </c>
      <c r="C1944" t="s">
        <v>5676</v>
      </c>
      <c r="D1944" t="s">
        <v>7700</v>
      </c>
      <c r="E1944" t="s">
        <v>7702</v>
      </c>
      <c r="F1944" t="s">
        <v>7705</v>
      </c>
      <c r="G1944" t="s">
        <v>7711</v>
      </c>
      <c r="H1944" t="s">
        <v>7725</v>
      </c>
      <c r="I1944" t="s">
        <v>7732</v>
      </c>
      <c r="J1944">
        <v>11</v>
      </c>
      <c r="K1944">
        <v>1.94</v>
      </c>
      <c r="L1944">
        <v>0</v>
      </c>
      <c r="M1944">
        <v>21.34</v>
      </c>
      <c r="N1944">
        <v>16.649999999999999</v>
      </c>
      <c r="O1944">
        <v>4.6900000000000004</v>
      </c>
      <c r="P1944" t="s">
        <v>7758</v>
      </c>
    </row>
    <row r="1945" spans="1:16" x14ac:dyDescent="0.25">
      <c r="A1945" s="1">
        <v>45330</v>
      </c>
      <c r="B1945" t="s">
        <v>1959</v>
      </c>
      <c r="C1945" t="s">
        <v>6517</v>
      </c>
      <c r="D1945" t="s">
        <v>7700</v>
      </c>
      <c r="E1945" t="s">
        <v>7701</v>
      </c>
      <c r="F1945" t="s">
        <v>7708</v>
      </c>
      <c r="G1945" t="s">
        <v>7720</v>
      </c>
      <c r="H1945" t="s">
        <v>7724</v>
      </c>
      <c r="I1945" t="s">
        <v>7751</v>
      </c>
      <c r="J1945">
        <v>19</v>
      </c>
      <c r="K1945">
        <v>1.77</v>
      </c>
      <c r="L1945">
        <v>3.9E-2</v>
      </c>
      <c r="M1945">
        <v>32.32</v>
      </c>
      <c r="N1945">
        <v>22.62</v>
      </c>
      <c r="O1945">
        <v>9.6999999999999993</v>
      </c>
      <c r="P1945" t="s">
        <v>7760</v>
      </c>
    </row>
    <row r="1946" spans="1:16" x14ac:dyDescent="0.25">
      <c r="A1946" s="1">
        <v>45889</v>
      </c>
      <c r="B1946" t="s">
        <v>1960</v>
      </c>
      <c r="C1946" t="s">
        <v>5886</v>
      </c>
      <c r="D1946" t="s">
        <v>7698</v>
      </c>
      <c r="E1946" t="s">
        <v>7702</v>
      </c>
      <c r="F1946" t="s">
        <v>7706</v>
      </c>
      <c r="G1946" t="s">
        <v>7706</v>
      </c>
      <c r="H1946" t="s">
        <v>7723</v>
      </c>
      <c r="I1946" t="s">
        <v>7746</v>
      </c>
      <c r="J1946">
        <v>6</v>
      </c>
      <c r="K1946">
        <v>1.43</v>
      </c>
      <c r="L1946">
        <v>0.187</v>
      </c>
      <c r="M1946">
        <v>6.98</v>
      </c>
      <c r="N1946">
        <v>4.68</v>
      </c>
      <c r="O1946">
        <v>2.2999999999999998</v>
      </c>
      <c r="P1946" t="s">
        <v>7761</v>
      </c>
    </row>
    <row r="1947" spans="1:16" x14ac:dyDescent="0.25">
      <c r="A1947" s="1">
        <v>45604</v>
      </c>
      <c r="B1947" t="s">
        <v>1961</v>
      </c>
      <c r="C1947" t="s">
        <v>5397</v>
      </c>
      <c r="D1947" t="s">
        <v>7700</v>
      </c>
      <c r="E1947" t="s">
        <v>7702</v>
      </c>
      <c r="F1947" t="s">
        <v>7707</v>
      </c>
      <c r="G1947" t="s">
        <v>7722</v>
      </c>
      <c r="H1947" t="s">
        <v>7725</v>
      </c>
      <c r="I1947" t="s">
        <v>7744</v>
      </c>
      <c r="J1947">
        <v>3</v>
      </c>
      <c r="K1947">
        <v>1.78</v>
      </c>
      <c r="L1947">
        <v>2.8000000000000001E-2</v>
      </c>
      <c r="M1947">
        <v>5.19</v>
      </c>
      <c r="N1947">
        <v>4.05</v>
      </c>
      <c r="O1947">
        <v>1.1399999999999999</v>
      </c>
      <c r="P1947" t="s">
        <v>7761</v>
      </c>
    </row>
    <row r="1948" spans="1:16" x14ac:dyDescent="0.25">
      <c r="A1948" s="1">
        <v>45656</v>
      </c>
      <c r="B1948" t="s">
        <v>1962</v>
      </c>
      <c r="C1948" t="s">
        <v>5667</v>
      </c>
      <c r="D1948" t="s">
        <v>7698</v>
      </c>
      <c r="E1948" t="s">
        <v>7702</v>
      </c>
      <c r="F1948" t="s">
        <v>7708</v>
      </c>
      <c r="G1948" t="s">
        <v>7718</v>
      </c>
      <c r="H1948" t="s">
        <v>7726</v>
      </c>
      <c r="I1948" t="s">
        <v>7756</v>
      </c>
      <c r="J1948">
        <v>15</v>
      </c>
      <c r="K1948">
        <v>25.38</v>
      </c>
      <c r="L1948">
        <v>4.5999999999999999E-2</v>
      </c>
      <c r="M1948">
        <v>363.19</v>
      </c>
      <c r="N1948">
        <v>199.75</v>
      </c>
      <c r="O1948">
        <v>163.44</v>
      </c>
      <c r="P1948" t="s">
        <v>7757</v>
      </c>
    </row>
    <row r="1949" spans="1:16" x14ac:dyDescent="0.25">
      <c r="A1949" s="1">
        <v>45723</v>
      </c>
      <c r="B1949" t="s">
        <v>1963</v>
      </c>
      <c r="C1949" t="s">
        <v>6375</v>
      </c>
      <c r="D1949" t="s">
        <v>7700</v>
      </c>
      <c r="E1949" t="s">
        <v>7701</v>
      </c>
      <c r="F1949" t="s">
        <v>7705</v>
      </c>
      <c r="G1949" t="s">
        <v>7705</v>
      </c>
      <c r="H1949" t="s">
        <v>7723</v>
      </c>
      <c r="I1949" t="s">
        <v>7746</v>
      </c>
      <c r="J1949">
        <v>10</v>
      </c>
      <c r="K1949">
        <v>1.67</v>
      </c>
      <c r="L1949">
        <v>1.2E-2</v>
      </c>
      <c r="M1949">
        <v>16.5</v>
      </c>
      <c r="N1949">
        <v>11.06</v>
      </c>
      <c r="O1949">
        <v>5.44</v>
      </c>
      <c r="P1949" t="s">
        <v>7760</v>
      </c>
    </row>
    <row r="1950" spans="1:16" x14ac:dyDescent="0.25">
      <c r="A1950" s="1">
        <v>45481</v>
      </c>
      <c r="B1950" t="s">
        <v>1964</v>
      </c>
      <c r="C1950" t="s">
        <v>5406</v>
      </c>
      <c r="D1950" t="s">
        <v>7700</v>
      </c>
      <c r="E1950" t="s">
        <v>7702</v>
      </c>
      <c r="F1950" t="s">
        <v>7708</v>
      </c>
      <c r="G1950" t="s">
        <v>7713</v>
      </c>
      <c r="H1950" t="s">
        <v>7729</v>
      </c>
      <c r="I1950" t="s">
        <v>7753</v>
      </c>
      <c r="J1950">
        <v>2</v>
      </c>
      <c r="K1950">
        <v>2.66</v>
      </c>
      <c r="L1950">
        <v>0</v>
      </c>
      <c r="M1950">
        <v>5.32</v>
      </c>
      <c r="N1950">
        <v>3.83</v>
      </c>
      <c r="O1950">
        <v>1.49</v>
      </c>
      <c r="P1950" t="s">
        <v>7758</v>
      </c>
    </row>
    <row r="1951" spans="1:16" x14ac:dyDescent="0.25">
      <c r="A1951" s="1">
        <v>45562</v>
      </c>
      <c r="B1951" t="s">
        <v>1965</v>
      </c>
      <c r="C1951" t="s">
        <v>6058</v>
      </c>
      <c r="D1951" t="s">
        <v>7700</v>
      </c>
      <c r="E1951" t="s">
        <v>7702</v>
      </c>
      <c r="F1951" t="s">
        <v>7708</v>
      </c>
      <c r="G1951" t="s">
        <v>7720</v>
      </c>
      <c r="H1951" t="s">
        <v>7724</v>
      </c>
      <c r="I1951" t="s">
        <v>7747</v>
      </c>
      <c r="J1951">
        <v>15</v>
      </c>
      <c r="K1951">
        <v>2.0299999999999998</v>
      </c>
      <c r="L1951">
        <v>0.151</v>
      </c>
      <c r="M1951">
        <v>25.85</v>
      </c>
      <c r="N1951">
        <v>18.09</v>
      </c>
      <c r="O1951">
        <v>7.76</v>
      </c>
      <c r="P1951" t="s">
        <v>7760</v>
      </c>
    </row>
    <row r="1952" spans="1:16" x14ac:dyDescent="0.25">
      <c r="A1952" s="1">
        <v>45356</v>
      </c>
      <c r="B1952" t="s">
        <v>1966</v>
      </c>
      <c r="C1952" t="s">
        <v>6518</v>
      </c>
      <c r="D1952" t="s">
        <v>7698</v>
      </c>
      <c r="E1952" t="s">
        <v>7701</v>
      </c>
      <c r="F1952" t="s">
        <v>7708</v>
      </c>
      <c r="G1952" t="s">
        <v>7713</v>
      </c>
      <c r="H1952" t="s">
        <v>7724</v>
      </c>
      <c r="I1952" t="s">
        <v>7751</v>
      </c>
      <c r="J1952">
        <v>5</v>
      </c>
      <c r="K1952">
        <v>1.55</v>
      </c>
      <c r="L1952">
        <v>0.13900000000000001</v>
      </c>
      <c r="M1952">
        <v>6.67</v>
      </c>
      <c r="N1952">
        <v>4.67</v>
      </c>
      <c r="O1952">
        <v>2</v>
      </c>
      <c r="P1952" t="s">
        <v>7757</v>
      </c>
    </row>
    <row r="1953" spans="1:16" x14ac:dyDescent="0.25">
      <c r="A1953" s="1">
        <v>45405</v>
      </c>
      <c r="B1953" t="s">
        <v>1967</v>
      </c>
      <c r="C1953" t="s">
        <v>6519</v>
      </c>
      <c r="D1953" t="s">
        <v>7700</v>
      </c>
      <c r="E1953" t="s">
        <v>7702</v>
      </c>
      <c r="F1953" t="s">
        <v>7708</v>
      </c>
      <c r="G1953" t="s">
        <v>7713</v>
      </c>
      <c r="H1953" t="s">
        <v>7729</v>
      </c>
      <c r="I1953" t="s">
        <v>7749</v>
      </c>
      <c r="J1953">
        <v>12</v>
      </c>
      <c r="K1953">
        <v>1.31</v>
      </c>
      <c r="L1953">
        <v>4.1000000000000002E-2</v>
      </c>
      <c r="M1953">
        <v>15.08</v>
      </c>
      <c r="N1953">
        <v>10.86</v>
      </c>
      <c r="O1953">
        <v>4.22</v>
      </c>
      <c r="P1953" t="s">
        <v>7758</v>
      </c>
    </row>
    <row r="1954" spans="1:16" x14ac:dyDescent="0.25">
      <c r="A1954" s="1">
        <v>45919</v>
      </c>
      <c r="B1954" t="s">
        <v>1968</v>
      </c>
      <c r="C1954" t="s">
        <v>6520</v>
      </c>
      <c r="D1954" t="s">
        <v>7700</v>
      </c>
      <c r="E1954" t="s">
        <v>7701</v>
      </c>
      <c r="F1954" t="s">
        <v>7705</v>
      </c>
      <c r="G1954" t="s">
        <v>7705</v>
      </c>
      <c r="H1954" t="s">
        <v>7724</v>
      </c>
      <c r="I1954" t="s">
        <v>7752</v>
      </c>
      <c r="J1954">
        <v>14</v>
      </c>
      <c r="K1954">
        <v>2.71</v>
      </c>
      <c r="L1954">
        <v>8.4000000000000005E-2</v>
      </c>
      <c r="M1954">
        <v>34.75</v>
      </c>
      <c r="N1954">
        <v>24.33</v>
      </c>
      <c r="O1954">
        <v>10.42</v>
      </c>
      <c r="P1954" t="s">
        <v>7757</v>
      </c>
    </row>
    <row r="1955" spans="1:16" x14ac:dyDescent="0.25">
      <c r="A1955" s="1">
        <v>45450</v>
      </c>
      <c r="B1955" t="s">
        <v>1969</v>
      </c>
      <c r="C1955" t="s">
        <v>6019</v>
      </c>
      <c r="D1955" t="s">
        <v>7698</v>
      </c>
      <c r="E1955" t="s">
        <v>7701</v>
      </c>
      <c r="F1955" t="s">
        <v>7707</v>
      </c>
      <c r="G1955" t="s">
        <v>7715</v>
      </c>
      <c r="H1955" t="s">
        <v>7723</v>
      </c>
      <c r="I1955" t="s">
        <v>7739</v>
      </c>
      <c r="J1955">
        <v>9</v>
      </c>
      <c r="K1955">
        <v>2.2000000000000002</v>
      </c>
      <c r="L1955">
        <v>4.4999999999999998E-2</v>
      </c>
      <c r="M1955">
        <v>18.91</v>
      </c>
      <c r="N1955">
        <v>12.67</v>
      </c>
      <c r="O1955">
        <v>6.24</v>
      </c>
      <c r="P1955" t="s">
        <v>7759</v>
      </c>
    </row>
    <row r="1956" spans="1:16" x14ac:dyDescent="0.25">
      <c r="A1956" s="1">
        <v>45632</v>
      </c>
      <c r="B1956" t="s">
        <v>1970</v>
      </c>
      <c r="C1956" t="s">
        <v>6521</v>
      </c>
      <c r="D1956" t="s">
        <v>7698</v>
      </c>
      <c r="E1956" t="s">
        <v>7702</v>
      </c>
      <c r="F1956" t="s">
        <v>7708</v>
      </c>
      <c r="G1956" t="s">
        <v>7716</v>
      </c>
      <c r="H1956" t="s">
        <v>7726</v>
      </c>
      <c r="I1956" t="s">
        <v>7733</v>
      </c>
      <c r="J1956">
        <v>13</v>
      </c>
      <c r="K1956">
        <v>23.86</v>
      </c>
      <c r="L1956">
        <v>0</v>
      </c>
      <c r="M1956">
        <v>310.18</v>
      </c>
      <c r="N1956">
        <v>170.6</v>
      </c>
      <c r="O1956">
        <v>139.58000000000001</v>
      </c>
      <c r="P1956" t="s">
        <v>7757</v>
      </c>
    </row>
    <row r="1957" spans="1:16" x14ac:dyDescent="0.25">
      <c r="A1957" s="1">
        <v>45783</v>
      </c>
      <c r="B1957" t="s">
        <v>1971</v>
      </c>
      <c r="C1957" t="s">
        <v>6522</v>
      </c>
      <c r="D1957" t="s">
        <v>7700</v>
      </c>
      <c r="E1957" t="s">
        <v>7702</v>
      </c>
      <c r="F1957" t="s">
        <v>7707</v>
      </c>
      <c r="G1957" t="s">
        <v>7722</v>
      </c>
      <c r="H1957" t="s">
        <v>7726</v>
      </c>
      <c r="I1957" t="s">
        <v>7748</v>
      </c>
      <c r="J1957">
        <v>14</v>
      </c>
      <c r="K1957">
        <v>15.45</v>
      </c>
      <c r="L1957">
        <v>7.8E-2</v>
      </c>
      <c r="M1957">
        <v>199.43</v>
      </c>
      <c r="N1957">
        <v>109.69</v>
      </c>
      <c r="O1957">
        <v>89.74</v>
      </c>
      <c r="P1957" t="s">
        <v>7761</v>
      </c>
    </row>
    <row r="1958" spans="1:16" x14ac:dyDescent="0.25">
      <c r="A1958" s="1">
        <v>45379</v>
      </c>
      <c r="B1958" t="s">
        <v>1972</v>
      </c>
      <c r="C1958" t="s">
        <v>6523</v>
      </c>
      <c r="D1958" t="s">
        <v>7700</v>
      </c>
      <c r="E1958" t="s">
        <v>7701</v>
      </c>
      <c r="F1958" t="s">
        <v>7709</v>
      </c>
      <c r="G1958" t="s">
        <v>7719</v>
      </c>
      <c r="H1958" t="s">
        <v>7723</v>
      </c>
      <c r="I1958" t="s">
        <v>7746</v>
      </c>
      <c r="J1958">
        <v>13</v>
      </c>
      <c r="K1958">
        <v>1.76</v>
      </c>
      <c r="L1958">
        <v>5.7000000000000002E-2</v>
      </c>
      <c r="M1958">
        <v>21.58</v>
      </c>
      <c r="N1958">
        <v>14.46</v>
      </c>
      <c r="O1958">
        <v>7.12</v>
      </c>
      <c r="P1958" t="s">
        <v>7760</v>
      </c>
    </row>
    <row r="1959" spans="1:16" x14ac:dyDescent="0.25">
      <c r="A1959" s="1">
        <v>45357</v>
      </c>
      <c r="B1959" t="s">
        <v>1973</v>
      </c>
      <c r="C1959" t="s">
        <v>5549</v>
      </c>
      <c r="D1959" t="s">
        <v>7700</v>
      </c>
      <c r="E1959" t="s">
        <v>7702</v>
      </c>
      <c r="F1959" t="s">
        <v>7705</v>
      </c>
      <c r="G1959" t="s">
        <v>7705</v>
      </c>
      <c r="H1959" t="s">
        <v>7723</v>
      </c>
      <c r="I1959" t="s">
        <v>7746</v>
      </c>
      <c r="J1959">
        <v>17</v>
      </c>
      <c r="K1959">
        <v>1.91</v>
      </c>
      <c r="L1959">
        <v>2.7E-2</v>
      </c>
      <c r="M1959">
        <v>31.59</v>
      </c>
      <c r="N1959">
        <v>21.17</v>
      </c>
      <c r="O1959">
        <v>10.42</v>
      </c>
      <c r="P1959" t="s">
        <v>7760</v>
      </c>
    </row>
    <row r="1960" spans="1:16" x14ac:dyDescent="0.25">
      <c r="A1960" s="1">
        <v>45877</v>
      </c>
      <c r="B1960" t="s">
        <v>1974</v>
      </c>
      <c r="C1960" t="s">
        <v>6524</v>
      </c>
      <c r="D1960" t="s">
        <v>7700</v>
      </c>
      <c r="E1960" t="s">
        <v>7701</v>
      </c>
      <c r="F1960" t="s">
        <v>7708</v>
      </c>
      <c r="G1960" t="s">
        <v>7713</v>
      </c>
      <c r="H1960" t="s">
        <v>7728</v>
      </c>
      <c r="I1960" t="s">
        <v>7755</v>
      </c>
      <c r="J1960">
        <v>15</v>
      </c>
      <c r="K1960">
        <v>2.78</v>
      </c>
      <c r="L1960">
        <v>0.126</v>
      </c>
      <c r="M1960">
        <v>36.450000000000003</v>
      </c>
      <c r="N1960">
        <v>23.69</v>
      </c>
      <c r="O1960">
        <v>12.76</v>
      </c>
      <c r="P1960" t="s">
        <v>7761</v>
      </c>
    </row>
    <row r="1961" spans="1:16" x14ac:dyDescent="0.25">
      <c r="A1961" s="1">
        <v>45847</v>
      </c>
      <c r="B1961" t="s">
        <v>1975</v>
      </c>
      <c r="C1961" t="s">
        <v>5511</v>
      </c>
      <c r="D1961" t="s">
        <v>7700</v>
      </c>
      <c r="E1961" t="s">
        <v>7701</v>
      </c>
      <c r="F1961" t="s">
        <v>7708</v>
      </c>
      <c r="G1961" t="s">
        <v>7713</v>
      </c>
      <c r="H1961" t="s">
        <v>7729</v>
      </c>
      <c r="I1961" t="s">
        <v>7753</v>
      </c>
      <c r="J1961">
        <v>7</v>
      </c>
      <c r="K1961">
        <v>2.08</v>
      </c>
      <c r="L1961">
        <v>9.1999999999999998E-2</v>
      </c>
      <c r="M1961">
        <v>13.22</v>
      </c>
      <c r="N1961">
        <v>9.52</v>
      </c>
      <c r="O1961">
        <v>3.7</v>
      </c>
      <c r="P1961" t="s">
        <v>7760</v>
      </c>
    </row>
    <row r="1962" spans="1:16" x14ac:dyDescent="0.25">
      <c r="A1962" s="1">
        <v>45598</v>
      </c>
      <c r="B1962" t="s">
        <v>1976</v>
      </c>
      <c r="C1962" t="s">
        <v>5989</v>
      </c>
      <c r="D1962" t="s">
        <v>7700</v>
      </c>
      <c r="E1962" t="s">
        <v>7702</v>
      </c>
      <c r="F1962" t="s">
        <v>7706</v>
      </c>
      <c r="G1962" t="s">
        <v>7706</v>
      </c>
      <c r="H1962" t="s">
        <v>7729</v>
      </c>
      <c r="I1962" t="s">
        <v>7753</v>
      </c>
      <c r="J1962">
        <v>20</v>
      </c>
      <c r="K1962">
        <v>1.93</v>
      </c>
      <c r="L1962">
        <v>0.16</v>
      </c>
      <c r="M1962">
        <v>32.42</v>
      </c>
      <c r="N1962">
        <v>23.34</v>
      </c>
      <c r="O1962">
        <v>9.08</v>
      </c>
      <c r="P1962" t="s">
        <v>7760</v>
      </c>
    </row>
    <row r="1963" spans="1:16" x14ac:dyDescent="0.25">
      <c r="A1963" s="1">
        <v>45394</v>
      </c>
      <c r="B1963" t="s">
        <v>1977</v>
      </c>
      <c r="C1963" t="s">
        <v>6525</v>
      </c>
      <c r="D1963" t="s">
        <v>7698</v>
      </c>
      <c r="E1963" t="s">
        <v>7702</v>
      </c>
      <c r="F1963" t="s">
        <v>7706</v>
      </c>
      <c r="G1963" t="s">
        <v>7706</v>
      </c>
      <c r="H1963" t="s">
        <v>7724</v>
      </c>
      <c r="I1963" t="s">
        <v>7752</v>
      </c>
      <c r="J1963">
        <v>12</v>
      </c>
      <c r="K1963">
        <v>1.97</v>
      </c>
      <c r="L1963">
        <v>6.5000000000000002E-2</v>
      </c>
      <c r="M1963">
        <v>22.1</v>
      </c>
      <c r="N1963">
        <v>15.47</v>
      </c>
      <c r="O1963">
        <v>6.63</v>
      </c>
      <c r="P1963" t="s">
        <v>7760</v>
      </c>
    </row>
    <row r="1964" spans="1:16" x14ac:dyDescent="0.25">
      <c r="A1964" s="1">
        <v>45580</v>
      </c>
      <c r="B1964" t="s">
        <v>1978</v>
      </c>
      <c r="C1964" t="s">
        <v>6526</v>
      </c>
      <c r="D1964" t="s">
        <v>7700</v>
      </c>
      <c r="E1964" t="s">
        <v>7702</v>
      </c>
      <c r="F1964" t="s">
        <v>7707</v>
      </c>
      <c r="G1964" t="s">
        <v>7715</v>
      </c>
      <c r="H1964" t="s">
        <v>7723</v>
      </c>
      <c r="I1964" t="s">
        <v>7739</v>
      </c>
      <c r="J1964">
        <v>12</v>
      </c>
      <c r="K1964">
        <v>1.92</v>
      </c>
      <c r="L1964">
        <v>0.153</v>
      </c>
      <c r="M1964">
        <v>19.510000000000002</v>
      </c>
      <c r="N1964">
        <v>13.07</v>
      </c>
      <c r="O1964">
        <v>6.44</v>
      </c>
      <c r="P1964" t="s">
        <v>7759</v>
      </c>
    </row>
    <row r="1965" spans="1:16" x14ac:dyDescent="0.25">
      <c r="A1965" s="1">
        <v>45923</v>
      </c>
      <c r="B1965" t="s">
        <v>1979</v>
      </c>
      <c r="C1965" t="s">
        <v>6527</v>
      </c>
      <c r="D1965" t="s">
        <v>7698</v>
      </c>
      <c r="E1965" t="s">
        <v>7702</v>
      </c>
      <c r="F1965" t="s">
        <v>7704</v>
      </c>
      <c r="G1965" t="s">
        <v>7714</v>
      </c>
      <c r="H1965" t="s">
        <v>7729</v>
      </c>
      <c r="I1965" t="s">
        <v>7742</v>
      </c>
      <c r="J1965">
        <v>1</v>
      </c>
      <c r="K1965">
        <v>1.56</v>
      </c>
      <c r="L1965">
        <v>0</v>
      </c>
      <c r="M1965">
        <v>1.56</v>
      </c>
      <c r="N1965">
        <v>1.1200000000000001</v>
      </c>
      <c r="O1965">
        <v>0.44</v>
      </c>
      <c r="P1965" t="s">
        <v>7757</v>
      </c>
    </row>
    <row r="1966" spans="1:16" x14ac:dyDescent="0.25">
      <c r="A1966" s="1">
        <v>45720</v>
      </c>
      <c r="B1966" t="s">
        <v>1980</v>
      </c>
      <c r="C1966" t="s">
        <v>6528</v>
      </c>
      <c r="D1966" t="s">
        <v>7700</v>
      </c>
      <c r="E1966" t="s">
        <v>7702</v>
      </c>
      <c r="F1966" t="s">
        <v>7708</v>
      </c>
      <c r="G1966" t="s">
        <v>7718</v>
      </c>
      <c r="H1966" t="s">
        <v>7726</v>
      </c>
      <c r="I1966" t="s">
        <v>7733</v>
      </c>
      <c r="J1966">
        <v>12</v>
      </c>
      <c r="K1966">
        <v>28.01</v>
      </c>
      <c r="L1966">
        <v>0.127</v>
      </c>
      <c r="M1966">
        <v>293.43</v>
      </c>
      <c r="N1966">
        <v>161.38999999999999</v>
      </c>
      <c r="O1966">
        <v>132.04</v>
      </c>
      <c r="P1966" t="s">
        <v>7761</v>
      </c>
    </row>
    <row r="1967" spans="1:16" x14ac:dyDescent="0.25">
      <c r="A1967" s="1">
        <v>45614</v>
      </c>
      <c r="B1967" t="s">
        <v>1981</v>
      </c>
      <c r="C1967" t="s">
        <v>5731</v>
      </c>
      <c r="D1967" t="s">
        <v>7699</v>
      </c>
      <c r="E1967" t="s">
        <v>7702</v>
      </c>
      <c r="F1967" t="s">
        <v>7708</v>
      </c>
      <c r="G1967" t="s">
        <v>7718</v>
      </c>
      <c r="H1967" t="s">
        <v>7723</v>
      </c>
      <c r="I1967" t="s">
        <v>7739</v>
      </c>
      <c r="J1967">
        <v>14</v>
      </c>
      <c r="K1967">
        <v>1.68</v>
      </c>
      <c r="L1967">
        <v>0.13900000000000001</v>
      </c>
      <c r="M1967">
        <v>20.25</v>
      </c>
      <c r="N1967">
        <v>13.57</v>
      </c>
      <c r="O1967">
        <v>6.68</v>
      </c>
      <c r="P1967" t="s">
        <v>7760</v>
      </c>
    </row>
    <row r="1968" spans="1:16" x14ac:dyDescent="0.25">
      <c r="A1968" s="1">
        <v>45305</v>
      </c>
      <c r="B1968" t="s">
        <v>1982</v>
      </c>
      <c r="C1968" t="s">
        <v>6529</v>
      </c>
      <c r="D1968" t="s">
        <v>7700</v>
      </c>
      <c r="E1968" t="s">
        <v>7702</v>
      </c>
      <c r="F1968" t="s">
        <v>7704</v>
      </c>
      <c r="G1968" t="s">
        <v>7714</v>
      </c>
      <c r="H1968" t="s">
        <v>7725</v>
      </c>
      <c r="I1968" t="s">
        <v>7732</v>
      </c>
      <c r="J1968">
        <v>3</v>
      </c>
      <c r="K1968">
        <v>2.5099999999999998</v>
      </c>
      <c r="L1968">
        <v>5.8999999999999997E-2</v>
      </c>
      <c r="M1968">
        <v>7.09</v>
      </c>
      <c r="N1968">
        <v>5.53</v>
      </c>
      <c r="O1968">
        <v>1.56</v>
      </c>
      <c r="P1968" t="s">
        <v>7759</v>
      </c>
    </row>
    <row r="1969" spans="1:16" x14ac:dyDescent="0.25">
      <c r="A1969" s="1">
        <v>45683</v>
      </c>
      <c r="B1969" t="s">
        <v>1983</v>
      </c>
      <c r="C1969" t="s">
        <v>5720</v>
      </c>
      <c r="D1969" t="s">
        <v>7700</v>
      </c>
      <c r="E1969" t="s">
        <v>7702</v>
      </c>
      <c r="F1969" t="s">
        <v>7706</v>
      </c>
      <c r="G1969" t="s">
        <v>7706</v>
      </c>
      <c r="H1969" t="s">
        <v>7727</v>
      </c>
      <c r="I1969" t="s">
        <v>7734</v>
      </c>
      <c r="J1969">
        <v>15</v>
      </c>
      <c r="K1969">
        <v>1.02</v>
      </c>
      <c r="L1969">
        <v>8.9999999999999993E-3</v>
      </c>
      <c r="M1969">
        <v>15.16</v>
      </c>
      <c r="N1969">
        <v>11.37</v>
      </c>
      <c r="O1969">
        <v>3.79</v>
      </c>
      <c r="P1969" t="s">
        <v>7758</v>
      </c>
    </row>
    <row r="1970" spans="1:16" x14ac:dyDescent="0.25">
      <c r="A1970" s="1">
        <v>45541</v>
      </c>
      <c r="B1970" t="s">
        <v>1984</v>
      </c>
      <c r="C1970" t="s">
        <v>6530</v>
      </c>
      <c r="D1970" t="s">
        <v>7700</v>
      </c>
      <c r="E1970" t="s">
        <v>7702</v>
      </c>
      <c r="F1970" t="s">
        <v>7708</v>
      </c>
      <c r="G1970" t="s">
        <v>7716</v>
      </c>
      <c r="H1970" t="s">
        <v>7723</v>
      </c>
      <c r="I1970" t="s">
        <v>7739</v>
      </c>
      <c r="J1970">
        <v>11</v>
      </c>
      <c r="K1970">
        <v>1.64</v>
      </c>
      <c r="L1970">
        <v>5.8999999999999997E-2</v>
      </c>
      <c r="M1970">
        <v>16.98</v>
      </c>
      <c r="N1970">
        <v>11.38</v>
      </c>
      <c r="O1970">
        <v>5.6</v>
      </c>
      <c r="P1970" t="s">
        <v>7760</v>
      </c>
    </row>
    <row r="1971" spans="1:16" x14ac:dyDescent="0.25">
      <c r="A1971" s="1">
        <v>45704</v>
      </c>
      <c r="B1971" t="s">
        <v>1985</v>
      </c>
      <c r="C1971" t="s">
        <v>6531</v>
      </c>
      <c r="D1971" t="s">
        <v>7699</v>
      </c>
      <c r="E1971" t="s">
        <v>7703</v>
      </c>
      <c r="F1971" t="s">
        <v>7707</v>
      </c>
      <c r="G1971" t="s">
        <v>7715</v>
      </c>
      <c r="H1971" t="s">
        <v>7726</v>
      </c>
      <c r="I1971" t="s">
        <v>7756</v>
      </c>
      <c r="J1971">
        <v>12</v>
      </c>
      <c r="K1971">
        <v>21.43</v>
      </c>
      <c r="L1971">
        <v>0.128</v>
      </c>
      <c r="M1971">
        <v>224.24</v>
      </c>
      <c r="N1971">
        <v>123.33</v>
      </c>
      <c r="O1971">
        <v>100.91</v>
      </c>
      <c r="P1971" t="s">
        <v>7760</v>
      </c>
    </row>
    <row r="1972" spans="1:16" x14ac:dyDescent="0.25">
      <c r="A1972" s="1">
        <v>45666</v>
      </c>
      <c r="B1972" t="s">
        <v>1986</v>
      </c>
      <c r="C1972" t="s">
        <v>5956</v>
      </c>
      <c r="D1972" t="s">
        <v>7700</v>
      </c>
      <c r="E1972" t="s">
        <v>7703</v>
      </c>
      <c r="F1972" t="s">
        <v>7705</v>
      </c>
      <c r="G1972" t="s">
        <v>7721</v>
      </c>
      <c r="H1972" t="s">
        <v>7723</v>
      </c>
      <c r="I1972" t="s">
        <v>7746</v>
      </c>
      <c r="J1972">
        <v>10</v>
      </c>
      <c r="K1972">
        <v>1.63</v>
      </c>
      <c r="L1972">
        <v>0.11799999999999999</v>
      </c>
      <c r="M1972">
        <v>14.38</v>
      </c>
      <c r="N1972">
        <v>9.6300000000000008</v>
      </c>
      <c r="O1972">
        <v>4.75</v>
      </c>
      <c r="P1972" t="s">
        <v>7760</v>
      </c>
    </row>
    <row r="1973" spans="1:16" x14ac:dyDescent="0.25">
      <c r="A1973" s="1">
        <v>45341</v>
      </c>
      <c r="B1973" t="s">
        <v>1987</v>
      </c>
      <c r="C1973" t="s">
        <v>6532</v>
      </c>
      <c r="D1973" t="s">
        <v>7700</v>
      </c>
      <c r="E1973" t="s">
        <v>7701</v>
      </c>
      <c r="F1973" t="s">
        <v>7706</v>
      </c>
      <c r="G1973" t="s">
        <v>7706</v>
      </c>
      <c r="H1973" t="s">
        <v>7725</v>
      </c>
      <c r="I1973" t="s">
        <v>7732</v>
      </c>
      <c r="J1973">
        <v>14</v>
      </c>
      <c r="K1973">
        <v>2.99</v>
      </c>
      <c r="L1973">
        <v>4.5999999999999999E-2</v>
      </c>
      <c r="M1973">
        <v>39.93</v>
      </c>
      <c r="N1973">
        <v>31.15</v>
      </c>
      <c r="O1973">
        <v>8.7799999999999994</v>
      </c>
      <c r="P1973" t="s">
        <v>7759</v>
      </c>
    </row>
    <row r="1974" spans="1:16" x14ac:dyDescent="0.25">
      <c r="A1974" s="1">
        <v>45397</v>
      </c>
      <c r="B1974" t="s">
        <v>1988</v>
      </c>
      <c r="C1974" t="s">
        <v>6533</v>
      </c>
      <c r="D1974" t="s">
        <v>7700</v>
      </c>
      <c r="E1974" t="s">
        <v>7701</v>
      </c>
      <c r="F1974" t="s">
        <v>7707</v>
      </c>
      <c r="G1974" t="s">
        <v>7712</v>
      </c>
      <c r="H1974" t="s">
        <v>7726</v>
      </c>
      <c r="I1974" t="s">
        <v>7756</v>
      </c>
      <c r="J1974">
        <v>6</v>
      </c>
      <c r="K1974">
        <v>19.75</v>
      </c>
      <c r="L1974">
        <v>4.9000000000000002E-2</v>
      </c>
      <c r="M1974">
        <v>112.69</v>
      </c>
      <c r="N1974">
        <v>61.98</v>
      </c>
      <c r="O1974">
        <v>50.71</v>
      </c>
      <c r="P1974" t="s">
        <v>7757</v>
      </c>
    </row>
    <row r="1975" spans="1:16" x14ac:dyDescent="0.25">
      <c r="A1975" s="1">
        <v>45385</v>
      </c>
      <c r="B1975" t="s">
        <v>1989</v>
      </c>
      <c r="C1975" t="s">
        <v>5105</v>
      </c>
      <c r="D1975" t="s">
        <v>7700</v>
      </c>
      <c r="E1975" t="s">
        <v>7702</v>
      </c>
      <c r="F1975" t="s">
        <v>7709</v>
      </c>
      <c r="G1975" t="s">
        <v>7706</v>
      </c>
      <c r="H1975" t="s">
        <v>7724</v>
      </c>
      <c r="I1975" t="s">
        <v>7751</v>
      </c>
      <c r="J1975">
        <v>3</v>
      </c>
      <c r="K1975">
        <v>1.34</v>
      </c>
      <c r="L1975">
        <v>6.5000000000000002E-2</v>
      </c>
      <c r="M1975">
        <v>3.76</v>
      </c>
      <c r="N1975">
        <v>2.63</v>
      </c>
      <c r="O1975">
        <v>1.1299999999999999</v>
      </c>
      <c r="P1975" t="s">
        <v>7760</v>
      </c>
    </row>
    <row r="1976" spans="1:16" x14ac:dyDescent="0.25">
      <c r="A1976" s="1">
        <v>45456</v>
      </c>
      <c r="B1976" t="s">
        <v>1990</v>
      </c>
      <c r="C1976" t="s">
        <v>6534</v>
      </c>
      <c r="D1976" t="s">
        <v>7700</v>
      </c>
      <c r="E1976" t="s">
        <v>7702</v>
      </c>
      <c r="F1976" t="s">
        <v>7707</v>
      </c>
      <c r="G1976" t="s">
        <v>7715</v>
      </c>
      <c r="H1976" t="s">
        <v>7728</v>
      </c>
      <c r="I1976" t="s">
        <v>7736</v>
      </c>
      <c r="J1976">
        <v>4</v>
      </c>
      <c r="K1976">
        <v>2.15</v>
      </c>
      <c r="L1976">
        <v>4.3999999999999997E-2</v>
      </c>
      <c r="M1976">
        <v>8.2200000000000006</v>
      </c>
      <c r="N1976">
        <v>5.34</v>
      </c>
      <c r="O1976">
        <v>2.88</v>
      </c>
      <c r="P1976" t="s">
        <v>7760</v>
      </c>
    </row>
    <row r="1977" spans="1:16" x14ac:dyDescent="0.25">
      <c r="A1977" s="1">
        <v>45663</v>
      </c>
      <c r="B1977" t="s">
        <v>1991</v>
      </c>
      <c r="C1977" t="s">
        <v>5179</v>
      </c>
      <c r="D1977" t="s">
        <v>7698</v>
      </c>
      <c r="E1977" t="s">
        <v>7702</v>
      </c>
      <c r="F1977" t="s">
        <v>7709</v>
      </c>
      <c r="G1977" t="s">
        <v>7706</v>
      </c>
      <c r="H1977" t="s">
        <v>7728</v>
      </c>
      <c r="I1977" t="s">
        <v>7754</v>
      </c>
      <c r="J1977">
        <v>2</v>
      </c>
      <c r="K1977">
        <v>2.4</v>
      </c>
      <c r="L1977">
        <v>0.01</v>
      </c>
      <c r="M1977">
        <v>4.75</v>
      </c>
      <c r="N1977">
        <v>3.09</v>
      </c>
      <c r="O1977">
        <v>1.66</v>
      </c>
      <c r="P1977" t="s">
        <v>7760</v>
      </c>
    </row>
    <row r="1978" spans="1:16" x14ac:dyDescent="0.25">
      <c r="A1978" s="1">
        <v>45422</v>
      </c>
      <c r="B1978" t="s">
        <v>1992</v>
      </c>
      <c r="C1978" t="s">
        <v>6029</v>
      </c>
      <c r="D1978" t="s">
        <v>7698</v>
      </c>
      <c r="E1978" t="s">
        <v>7702</v>
      </c>
      <c r="F1978" t="s">
        <v>7708</v>
      </c>
      <c r="G1978" t="s">
        <v>7718</v>
      </c>
      <c r="H1978" t="s">
        <v>7723</v>
      </c>
      <c r="I1978" t="s">
        <v>7739</v>
      </c>
      <c r="J1978">
        <v>9</v>
      </c>
      <c r="K1978">
        <v>2.0099999999999998</v>
      </c>
      <c r="L1978">
        <v>0</v>
      </c>
      <c r="M1978">
        <v>18.09</v>
      </c>
      <c r="N1978">
        <v>12.12</v>
      </c>
      <c r="O1978">
        <v>5.97</v>
      </c>
      <c r="P1978" t="s">
        <v>7758</v>
      </c>
    </row>
    <row r="1979" spans="1:16" x14ac:dyDescent="0.25">
      <c r="A1979" s="1">
        <v>45902</v>
      </c>
      <c r="B1979" t="s">
        <v>1993</v>
      </c>
      <c r="C1979" t="s">
        <v>6535</v>
      </c>
      <c r="D1979" t="s">
        <v>7698</v>
      </c>
      <c r="E1979" t="s">
        <v>7702</v>
      </c>
      <c r="F1979" t="s">
        <v>7708</v>
      </c>
      <c r="G1979" t="s">
        <v>7716</v>
      </c>
      <c r="H1979" t="s">
        <v>7727</v>
      </c>
      <c r="I1979" t="s">
        <v>7740</v>
      </c>
      <c r="J1979">
        <v>3</v>
      </c>
      <c r="K1979">
        <v>1.46</v>
      </c>
      <c r="L1979">
        <v>0.158</v>
      </c>
      <c r="M1979">
        <v>3.69</v>
      </c>
      <c r="N1979">
        <v>2.77</v>
      </c>
      <c r="O1979">
        <v>0.92</v>
      </c>
      <c r="P1979" t="s">
        <v>7760</v>
      </c>
    </row>
    <row r="1980" spans="1:16" x14ac:dyDescent="0.25">
      <c r="A1980" s="1">
        <v>45773</v>
      </c>
      <c r="B1980" t="s">
        <v>1994</v>
      </c>
      <c r="C1980" t="s">
        <v>6536</v>
      </c>
      <c r="D1980" t="s">
        <v>7700</v>
      </c>
      <c r="E1980" t="s">
        <v>7702</v>
      </c>
      <c r="F1980" t="s">
        <v>7705</v>
      </c>
      <c r="G1980" t="s">
        <v>7711</v>
      </c>
      <c r="H1980" t="s">
        <v>7725</v>
      </c>
      <c r="I1980" t="s">
        <v>7735</v>
      </c>
      <c r="J1980">
        <v>10</v>
      </c>
      <c r="K1980">
        <v>1.0900000000000001</v>
      </c>
      <c r="L1980">
        <v>2.1000000000000001E-2</v>
      </c>
      <c r="M1980">
        <v>10.67</v>
      </c>
      <c r="N1980">
        <v>8.32</v>
      </c>
      <c r="O1980">
        <v>2.35</v>
      </c>
      <c r="P1980" t="s">
        <v>7760</v>
      </c>
    </row>
    <row r="1981" spans="1:16" x14ac:dyDescent="0.25">
      <c r="A1981" s="1">
        <v>45670</v>
      </c>
      <c r="B1981" t="s">
        <v>1995</v>
      </c>
      <c r="C1981" t="s">
        <v>5658</v>
      </c>
      <c r="D1981" t="s">
        <v>7700</v>
      </c>
      <c r="E1981" t="s">
        <v>7701</v>
      </c>
      <c r="F1981" t="s">
        <v>7707</v>
      </c>
      <c r="G1981" t="s">
        <v>7715</v>
      </c>
      <c r="H1981" t="s">
        <v>7726</v>
      </c>
      <c r="I1981" t="s">
        <v>7745</v>
      </c>
      <c r="J1981">
        <v>20</v>
      </c>
      <c r="K1981">
        <v>33.51</v>
      </c>
      <c r="L1981">
        <v>8.6999999999999994E-2</v>
      </c>
      <c r="M1981">
        <v>611.89</v>
      </c>
      <c r="N1981">
        <v>336.54</v>
      </c>
      <c r="O1981">
        <v>275.35000000000002</v>
      </c>
      <c r="P1981" t="s">
        <v>7757</v>
      </c>
    </row>
    <row r="1982" spans="1:16" x14ac:dyDescent="0.25">
      <c r="A1982" s="1">
        <v>45864</v>
      </c>
      <c r="B1982" t="s">
        <v>1996</v>
      </c>
      <c r="C1982" t="s">
        <v>6223</v>
      </c>
      <c r="D1982" t="s">
        <v>7698</v>
      </c>
      <c r="E1982" t="s">
        <v>7701</v>
      </c>
      <c r="F1982" t="s">
        <v>7705</v>
      </c>
      <c r="G1982" t="s">
        <v>7705</v>
      </c>
      <c r="H1982" t="s">
        <v>7724</v>
      </c>
      <c r="I1982" t="s">
        <v>7752</v>
      </c>
      <c r="J1982">
        <v>5</v>
      </c>
      <c r="K1982">
        <v>1.87</v>
      </c>
      <c r="L1982">
        <v>7.9000000000000001E-2</v>
      </c>
      <c r="M1982">
        <v>8.61</v>
      </c>
      <c r="N1982">
        <v>6.03</v>
      </c>
      <c r="O1982">
        <v>2.58</v>
      </c>
      <c r="P1982" t="s">
        <v>7757</v>
      </c>
    </row>
    <row r="1983" spans="1:16" x14ac:dyDescent="0.25">
      <c r="A1983" s="1">
        <v>45404</v>
      </c>
      <c r="B1983" t="s">
        <v>1997</v>
      </c>
      <c r="C1983" t="s">
        <v>6537</v>
      </c>
      <c r="D1983" t="s">
        <v>7698</v>
      </c>
      <c r="E1983" t="s">
        <v>7702</v>
      </c>
      <c r="F1983" t="s">
        <v>7704</v>
      </c>
      <c r="G1983" t="s">
        <v>7714</v>
      </c>
      <c r="H1983" t="s">
        <v>7727</v>
      </c>
      <c r="I1983" t="s">
        <v>7743</v>
      </c>
      <c r="J1983">
        <v>3</v>
      </c>
      <c r="K1983">
        <v>1.06</v>
      </c>
      <c r="L1983">
        <v>3.5999999999999997E-2</v>
      </c>
      <c r="M1983">
        <v>3.07</v>
      </c>
      <c r="N1983">
        <v>2.2999999999999998</v>
      </c>
      <c r="O1983">
        <v>0.77</v>
      </c>
      <c r="P1983" t="s">
        <v>7760</v>
      </c>
    </row>
    <row r="1984" spans="1:16" x14ac:dyDescent="0.25">
      <c r="A1984" s="1">
        <v>45684</v>
      </c>
      <c r="B1984" t="s">
        <v>1998</v>
      </c>
      <c r="C1984" t="s">
        <v>6538</v>
      </c>
      <c r="D1984" t="s">
        <v>7698</v>
      </c>
      <c r="E1984" t="s">
        <v>7702</v>
      </c>
      <c r="F1984" t="s">
        <v>7707</v>
      </c>
      <c r="G1984" t="s">
        <v>7722</v>
      </c>
      <c r="H1984" t="s">
        <v>7725</v>
      </c>
      <c r="I1984" t="s">
        <v>7732</v>
      </c>
      <c r="J1984">
        <v>18</v>
      </c>
      <c r="K1984">
        <v>1.37</v>
      </c>
      <c r="L1984">
        <v>2.1000000000000001E-2</v>
      </c>
      <c r="M1984">
        <v>24.14</v>
      </c>
      <c r="N1984">
        <v>18.829999999999998</v>
      </c>
      <c r="O1984">
        <v>5.31</v>
      </c>
      <c r="P1984" t="s">
        <v>7760</v>
      </c>
    </row>
    <row r="1985" spans="1:16" x14ac:dyDescent="0.25">
      <c r="A1985" s="1">
        <v>45736</v>
      </c>
      <c r="B1985" t="s">
        <v>1999</v>
      </c>
      <c r="C1985" t="s">
        <v>6331</v>
      </c>
      <c r="D1985" t="s">
        <v>7700</v>
      </c>
      <c r="E1985" t="s">
        <v>7702</v>
      </c>
      <c r="F1985" t="s">
        <v>7705</v>
      </c>
      <c r="G1985" t="s">
        <v>7705</v>
      </c>
      <c r="H1985" t="s">
        <v>7729</v>
      </c>
      <c r="I1985" t="s">
        <v>7749</v>
      </c>
      <c r="J1985">
        <v>5</v>
      </c>
      <c r="K1985">
        <v>2.92</v>
      </c>
      <c r="L1985">
        <v>5.1999999999999998E-2</v>
      </c>
      <c r="M1985">
        <v>13.84</v>
      </c>
      <c r="N1985">
        <v>9.9600000000000009</v>
      </c>
      <c r="O1985">
        <v>3.88</v>
      </c>
      <c r="P1985" t="s">
        <v>7760</v>
      </c>
    </row>
    <row r="1986" spans="1:16" x14ac:dyDescent="0.25">
      <c r="A1986" s="1">
        <v>45712</v>
      </c>
      <c r="B1986" t="s">
        <v>2000</v>
      </c>
      <c r="C1986" t="s">
        <v>6103</v>
      </c>
      <c r="D1986" t="s">
        <v>7700</v>
      </c>
      <c r="E1986" t="s">
        <v>7702</v>
      </c>
      <c r="F1986" t="s">
        <v>7709</v>
      </c>
      <c r="G1986" t="s">
        <v>7719</v>
      </c>
      <c r="H1986" t="s">
        <v>7728</v>
      </c>
      <c r="I1986" t="s">
        <v>7755</v>
      </c>
      <c r="J1986">
        <v>18</v>
      </c>
      <c r="K1986">
        <v>2.79</v>
      </c>
      <c r="L1986">
        <v>5.7000000000000002E-2</v>
      </c>
      <c r="M1986">
        <v>47.36</v>
      </c>
      <c r="N1986">
        <v>30.78</v>
      </c>
      <c r="O1986">
        <v>16.579999999999998</v>
      </c>
      <c r="P1986" t="s">
        <v>7759</v>
      </c>
    </row>
    <row r="1987" spans="1:16" x14ac:dyDescent="0.25">
      <c r="A1987" s="1">
        <v>45823</v>
      </c>
      <c r="B1987" t="s">
        <v>2001</v>
      </c>
      <c r="C1987" t="s">
        <v>6223</v>
      </c>
      <c r="D1987" t="s">
        <v>7700</v>
      </c>
      <c r="E1987" t="s">
        <v>7702</v>
      </c>
      <c r="F1987" t="s">
        <v>7706</v>
      </c>
      <c r="G1987" t="s">
        <v>7706</v>
      </c>
      <c r="H1987" t="s">
        <v>7723</v>
      </c>
      <c r="I1987" t="s">
        <v>7746</v>
      </c>
      <c r="J1987">
        <v>2</v>
      </c>
      <c r="K1987">
        <v>2.16</v>
      </c>
      <c r="L1987">
        <v>0</v>
      </c>
      <c r="M1987">
        <v>4.32</v>
      </c>
      <c r="N1987">
        <v>2.89</v>
      </c>
      <c r="O1987">
        <v>1.43</v>
      </c>
      <c r="P1987" t="s">
        <v>7760</v>
      </c>
    </row>
    <row r="1988" spans="1:16" x14ac:dyDescent="0.25">
      <c r="A1988" s="1">
        <v>45789</v>
      </c>
      <c r="B1988" t="s">
        <v>2002</v>
      </c>
      <c r="C1988" t="s">
        <v>5381</v>
      </c>
      <c r="D1988" t="s">
        <v>7700</v>
      </c>
      <c r="E1988" t="s">
        <v>7701</v>
      </c>
      <c r="F1988" t="s">
        <v>7705</v>
      </c>
      <c r="G1988" t="s">
        <v>7705</v>
      </c>
      <c r="H1988" t="s">
        <v>7723</v>
      </c>
      <c r="I1988" t="s">
        <v>7739</v>
      </c>
      <c r="J1988">
        <v>2</v>
      </c>
      <c r="K1988">
        <v>1.05</v>
      </c>
      <c r="L1988">
        <v>3.5000000000000003E-2</v>
      </c>
      <c r="M1988">
        <v>2.0299999999999998</v>
      </c>
      <c r="N1988">
        <v>1.36</v>
      </c>
      <c r="O1988">
        <v>0.67</v>
      </c>
      <c r="P1988" t="s">
        <v>7759</v>
      </c>
    </row>
    <row r="1989" spans="1:16" x14ac:dyDescent="0.25">
      <c r="A1989" s="1">
        <v>45479</v>
      </c>
      <c r="B1989" t="s">
        <v>2003</v>
      </c>
      <c r="C1989" t="s">
        <v>6539</v>
      </c>
      <c r="D1989" t="s">
        <v>7700</v>
      </c>
      <c r="E1989" t="s">
        <v>7702</v>
      </c>
      <c r="F1989" t="s">
        <v>7709</v>
      </c>
      <c r="G1989" t="s">
        <v>7719</v>
      </c>
      <c r="H1989" t="s">
        <v>7724</v>
      </c>
      <c r="I1989" t="s">
        <v>7731</v>
      </c>
      <c r="J1989">
        <v>17</v>
      </c>
      <c r="K1989">
        <v>2.76</v>
      </c>
      <c r="L1989">
        <v>4.2999999999999997E-2</v>
      </c>
      <c r="M1989">
        <v>44.9</v>
      </c>
      <c r="N1989">
        <v>31.43</v>
      </c>
      <c r="O1989">
        <v>13.47</v>
      </c>
      <c r="P1989" t="s">
        <v>7760</v>
      </c>
    </row>
    <row r="1990" spans="1:16" x14ac:dyDescent="0.25">
      <c r="A1990" s="1">
        <v>45540</v>
      </c>
      <c r="B1990" t="s">
        <v>2004</v>
      </c>
      <c r="C1990" t="s">
        <v>6540</v>
      </c>
      <c r="D1990" t="s">
        <v>7698</v>
      </c>
      <c r="E1990" t="s">
        <v>7702</v>
      </c>
      <c r="F1990" t="s">
        <v>7707</v>
      </c>
      <c r="G1990" t="s">
        <v>7715</v>
      </c>
      <c r="H1990" t="s">
        <v>7728</v>
      </c>
      <c r="I1990" t="s">
        <v>7736</v>
      </c>
      <c r="J1990">
        <v>18</v>
      </c>
      <c r="K1990">
        <v>3.44</v>
      </c>
      <c r="L1990">
        <v>0.11600000000000001</v>
      </c>
      <c r="M1990">
        <v>54.74</v>
      </c>
      <c r="N1990">
        <v>35.58</v>
      </c>
      <c r="O1990">
        <v>19.16</v>
      </c>
      <c r="P1990" t="s">
        <v>7760</v>
      </c>
    </row>
    <row r="1991" spans="1:16" x14ac:dyDescent="0.25">
      <c r="A1991" s="1">
        <v>45542</v>
      </c>
      <c r="B1991" t="s">
        <v>2005</v>
      </c>
      <c r="C1991" t="s">
        <v>6541</v>
      </c>
      <c r="D1991" t="s">
        <v>7700</v>
      </c>
      <c r="E1991" t="s">
        <v>7702</v>
      </c>
      <c r="F1991" t="s">
        <v>7708</v>
      </c>
      <c r="G1991" t="s">
        <v>7713</v>
      </c>
      <c r="H1991" t="s">
        <v>7726</v>
      </c>
      <c r="I1991" t="s">
        <v>7748</v>
      </c>
      <c r="J1991">
        <v>11</v>
      </c>
      <c r="K1991">
        <v>34.54</v>
      </c>
      <c r="L1991">
        <v>7.6999999999999999E-2</v>
      </c>
      <c r="M1991">
        <v>350.68</v>
      </c>
      <c r="N1991">
        <v>192.87</v>
      </c>
      <c r="O1991">
        <v>157.81</v>
      </c>
      <c r="P1991" t="s">
        <v>7760</v>
      </c>
    </row>
    <row r="1992" spans="1:16" x14ac:dyDescent="0.25">
      <c r="A1992" s="1">
        <v>45845</v>
      </c>
      <c r="B1992" t="s">
        <v>2006</v>
      </c>
      <c r="C1992" t="s">
        <v>6542</v>
      </c>
      <c r="D1992" t="s">
        <v>7698</v>
      </c>
      <c r="E1992" t="s">
        <v>7702</v>
      </c>
      <c r="F1992" t="s">
        <v>7704</v>
      </c>
      <c r="G1992" t="s">
        <v>7704</v>
      </c>
      <c r="H1992" t="s">
        <v>7729</v>
      </c>
      <c r="I1992" t="s">
        <v>7753</v>
      </c>
      <c r="J1992">
        <v>15</v>
      </c>
      <c r="K1992">
        <v>1.71</v>
      </c>
      <c r="L1992">
        <v>2.8000000000000001E-2</v>
      </c>
      <c r="M1992">
        <v>24.93</v>
      </c>
      <c r="N1992">
        <v>17.95</v>
      </c>
      <c r="O1992">
        <v>6.98</v>
      </c>
      <c r="P1992" t="s">
        <v>7761</v>
      </c>
    </row>
    <row r="1993" spans="1:16" x14ac:dyDescent="0.25">
      <c r="A1993" s="1">
        <v>45399</v>
      </c>
      <c r="B1993" t="s">
        <v>2007</v>
      </c>
      <c r="C1993" t="s">
        <v>5954</v>
      </c>
      <c r="D1993" t="s">
        <v>7698</v>
      </c>
      <c r="E1993" t="s">
        <v>7702</v>
      </c>
      <c r="F1993" t="s">
        <v>7709</v>
      </c>
      <c r="G1993" t="s">
        <v>7706</v>
      </c>
      <c r="H1993" t="s">
        <v>7729</v>
      </c>
      <c r="I1993" t="s">
        <v>7749</v>
      </c>
      <c r="J1993">
        <v>3</v>
      </c>
      <c r="K1993">
        <v>3</v>
      </c>
      <c r="L1993">
        <v>4.3999999999999997E-2</v>
      </c>
      <c r="M1993">
        <v>8.6</v>
      </c>
      <c r="N1993">
        <v>6.19</v>
      </c>
      <c r="O1993">
        <v>2.41</v>
      </c>
      <c r="P1993" t="s">
        <v>7760</v>
      </c>
    </row>
    <row r="1994" spans="1:16" x14ac:dyDescent="0.25">
      <c r="A1994" s="1">
        <v>45343</v>
      </c>
      <c r="B1994" t="s">
        <v>2008</v>
      </c>
      <c r="C1994" t="s">
        <v>5025</v>
      </c>
      <c r="D1994" t="s">
        <v>7698</v>
      </c>
      <c r="E1994" t="s">
        <v>7702</v>
      </c>
      <c r="F1994" t="s">
        <v>7708</v>
      </c>
      <c r="G1994" t="s">
        <v>7718</v>
      </c>
      <c r="H1994" t="s">
        <v>7724</v>
      </c>
      <c r="I1994" t="s">
        <v>7747</v>
      </c>
      <c r="J1994">
        <v>3</v>
      </c>
      <c r="K1994">
        <v>1.52</v>
      </c>
      <c r="L1994">
        <v>7.2999999999999995E-2</v>
      </c>
      <c r="M1994">
        <v>4.2300000000000004</v>
      </c>
      <c r="N1994">
        <v>2.96</v>
      </c>
      <c r="O1994">
        <v>1.27</v>
      </c>
      <c r="P1994" t="s">
        <v>7760</v>
      </c>
    </row>
    <row r="1995" spans="1:16" x14ac:dyDescent="0.25">
      <c r="A1995" s="1">
        <v>45782</v>
      </c>
      <c r="B1995" t="s">
        <v>2009</v>
      </c>
      <c r="C1995" t="s">
        <v>5601</v>
      </c>
      <c r="D1995" t="s">
        <v>7698</v>
      </c>
      <c r="E1995" t="s">
        <v>7702</v>
      </c>
      <c r="F1995" t="s">
        <v>7705</v>
      </c>
      <c r="G1995" t="s">
        <v>7705</v>
      </c>
      <c r="H1995" t="s">
        <v>7725</v>
      </c>
      <c r="I1995" t="s">
        <v>7744</v>
      </c>
      <c r="J1995">
        <v>3</v>
      </c>
      <c r="K1995">
        <v>2.39</v>
      </c>
      <c r="L1995">
        <v>0.126</v>
      </c>
      <c r="M1995">
        <v>6.27</v>
      </c>
      <c r="N1995">
        <v>4.8899999999999997</v>
      </c>
      <c r="O1995">
        <v>1.38</v>
      </c>
      <c r="P1995" t="s">
        <v>7760</v>
      </c>
    </row>
    <row r="1996" spans="1:16" x14ac:dyDescent="0.25">
      <c r="A1996" s="1">
        <v>45469</v>
      </c>
      <c r="B1996" t="s">
        <v>2010</v>
      </c>
      <c r="C1996" t="s">
        <v>6543</v>
      </c>
      <c r="D1996" t="s">
        <v>7698</v>
      </c>
      <c r="E1996" t="s">
        <v>7702</v>
      </c>
      <c r="F1996" t="s">
        <v>7708</v>
      </c>
      <c r="G1996" t="s">
        <v>7713</v>
      </c>
      <c r="H1996" t="s">
        <v>7725</v>
      </c>
      <c r="I1996" t="s">
        <v>7744</v>
      </c>
      <c r="J1996">
        <v>14</v>
      </c>
      <c r="K1996">
        <v>2.75</v>
      </c>
      <c r="L1996">
        <v>2E-3</v>
      </c>
      <c r="M1996">
        <v>38.42</v>
      </c>
      <c r="N1996">
        <v>29.97</v>
      </c>
      <c r="O1996">
        <v>8.4499999999999993</v>
      </c>
      <c r="P1996" t="s">
        <v>7761</v>
      </c>
    </row>
    <row r="1997" spans="1:16" x14ac:dyDescent="0.25">
      <c r="A1997" s="1">
        <v>45789</v>
      </c>
      <c r="B1997" t="s">
        <v>2011</v>
      </c>
      <c r="C1997" t="s">
        <v>5931</v>
      </c>
      <c r="D1997" t="s">
        <v>7700</v>
      </c>
      <c r="E1997" t="s">
        <v>7702</v>
      </c>
      <c r="F1997" t="s">
        <v>7707</v>
      </c>
      <c r="G1997" t="s">
        <v>7722</v>
      </c>
      <c r="H1997" t="s">
        <v>7727</v>
      </c>
      <c r="I1997" t="s">
        <v>7741</v>
      </c>
      <c r="J1997">
        <v>2</v>
      </c>
      <c r="K1997">
        <v>1.31</v>
      </c>
      <c r="L1997">
        <v>0.184</v>
      </c>
      <c r="M1997">
        <v>2.14</v>
      </c>
      <c r="N1997">
        <v>1.6</v>
      </c>
      <c r="O1997">
        <v>0.54</v>
      </c>
      <c r="P1997" t="s">
        <v>7760</v>
      </c>
    </row>
    <row r="1998" spans="1:16" x14ac:dyDescent="0.25">
      <c r="A1998" s="1">
        <v>45911</v>
      </c>
      <c r="B1998" t="s">
        <v>2012</v>
      </c>
      <c r="C1998" t="s">
        <v>5672</v>
      </c>
      <c r="D1998" t="s">
        <v>7698</v>
      </c>
      <c r="E1998" t="s">
        <v>7702</v>
      </c>
      <c r="F1998" t="s">
        <v>7706</v>
      </c>
      <c r="G1998" t="s">
        <v>7706</v>
      </c>
      <c r="H1998" t="s">
        <v>7726</v>
      </c>
      <c r="I1998" t="s">
        <v>7745</v>
      </c>
      <c r="J1998">
        <v>11</v>
      </c>
      <c r="K1998">
        <v>22.58</v>
      </c>
      <c r="L1998">
        <v>0</v>
      </c>
      <c r="M1998">
        <v>248.38</v>
      </c>
      <c r="N1998">
        <v>136.61000000000001</v>
      </c>
      <c r="O1998">
        <v>111.77</v>
      </c>
      <c r="P1998" t="s">
        <v>7757</v>
      </c>
    </row>
    <row r="1999" spans="1:16" x14ac:dyDescent="0.25">
      <c r="A1999" s="1">
        <v>45640</v>
      </c>
      <c r="B1999" t="s">
        <v>2013</v>
      </c>
      <c r="C1999" t="s">
        <v>5472</v>
      </c>
      <c r="D1999" t="s">
        <v>7700</v>
      </c>
      <c r="E1999" t="s">
        <v>7702</v>
      </c>
      <c r="F1999" t="s">
        <v>7705</v>
      </c>
      <c r="G1999" t="s">
        <v>7721</v>
      </c>
      <c r="H1999" t="s">
        <v>7728</v>
      </c>
      <c r="I1999" t="s">
        <v>7736</v>
      </c>
      <c r="J1999">
        <v>15</v>
      </c>
      <c r="K1999">
        <v>2.8</v>
      </c>
      <c r="L1999">
        <v>6.3E-2</v>
      </c>
      <c r="M1999">
        <v>39.35</v>
      </c>
      <c r="N1999">
        <v>25.58</v>
      </c>
      <c r="O1999">
        <v>13.77</v>
      </c>
      <c r="P1999" t="s">
        <v>7760</v>
      </c>
    </row>
    <row r="2000" spans="1:16" x14ac:dyDescent="0.25">
      <c r="A2000" s="1">
        <v>45458</v>
      </c>
      <c r="B2000" t="s">
        <v>2014</v>
      </c>
      <c r="C2000" t="s">
        <v>6544</v>
      </c>
      <c r="D2000" t="s">
        <v>7700</v>
      </c>
      <c r="E2000" t="s">
        <v>7701</v>
      </c>
      <c r="F2000" t="s">
        <v>7704</v>
      </c>
      <c r="G2000" t="s">
        <v>7704</v>
      </c>
      <c r="H2000" t="s">
        <v>7728</v>
      </c>
      <c r="I2000" t="s">
        <v>7754</v>
      </c>
      <c r="J2000">
        <v>7</v>
      </c>
      <c r="K2000">
        <v>1.91</v>
      </c>
      <c r="L2000">
        <v>4.0000000000000001E-3</v>
      </c>
      <c r="M2000">
        <v>13.32</v>
      </c>
      <c r="N2000">
        <v>8.66</v>
      </c>
      <c r="O2000">
        <v>4.66</v>
      </c>
      <c r="P2000" t="s">
        <v>7757</v>
      </c>
    </row>
    <row r="2001" spans="1:16" x14ac:dyDescent="0.25">
      <c r="A2001" s="1">
        <v>45296</v>
      </c>
      <c r="B2001" t="s">
        <v>2015</v>
      </c>
      <c r="C2001" t="s">
        <v>6545</v>
      </c>
      <c r="D2001" t="s">
        <v>7700</v>
      </c>
      <c r="E2001" t="s">
        <v>7703</v>
      </c>
      <c r="F2001" t="s">
        <v>7707</v>
      </c>
      <c r="G2001" t="s">
        <v>7717</v>
      </c>
      <c r="H2001" t="s">
        <v>7723</v>
      </c>
      <c r="I2001" t="s">
        <v>7739</v>
      </c>
      <c r="J2001">
        <v>14</v>
      </c>
      <c r="K2001">
        <v>2.16</v>
      </c>
      <c r="L2001">
        <v>5.2999999999999999E-2</v>
      </c>
      <c r="M2001">
        <v>28.64</v>
      </c>
      <c r="N2001">
        <v>19.190000000000001</v>
      </c>
      <c r="O2001">
        <v>9.4499999999999993</v>
      </c>
      <c r="P2001" t="s">
        <v>7760</v>
      </c>
    </row>
    <row r="2002" spans="1:16" x14ac:dyDescent="0.25">
      <c r="A2002" s="1">
        <v>45642</v>
      </c>
      <c r="B2002" t="s">
        <v>2016</v>
      </c>
      <c r="C2002" t="s">
        <v>5308</v>
      </c>
      <c r="D2002" t="s">
        <v>7700</v>
      </c>
      <c r="E2002" t="s">
        <v>7701</v>
      </c>
      <c r="F2002" t="s">
        <v>7709</v>
      </c>
      <c r="G2002" t="s">
        <v>7706</v>
      </c>
      <c r="H2002" t="s">
        <v>7724</v>
      </c>
      <c r="I2002" t="s">
        <v>7747</v>
      </c>
      <c r="J2002">
        <v>12</v>
      </c>
      <c r="K2002">
        <v>1.28</v>
      </c>
      <c r="L2002">
        <v>0</v>
      </c>
      <c r="M2002">
        <v>15.36</v>
      </c>
      <c r="N2002">
        <v>10.75</v>
      </c>
      <c r="O2002">
        <v>4.6100000000000003</v>
      </c>
      <c r="P2002" t="s">
        <v>7758</v>
      </c>
    </row>
    <row r="2003" spans="1:16" x14ac:dyDescent="0.25">
      <c r="A2003" s="1">
        <v>45839</v>
      </c>
      <c r="B2003" t="s">
        <v>2017</v>
      </c>
      <c r="C2003" t="s">
        <v>6546</v>
      </c>
      <c r="D2003" t="s">
        <v>7700</v>
      </c>
      <c r="E2003" t="s">
        <v>7701</v>
      </c>
      <c r="F2003" t="s">
        <v>7708</v>
      </c>
      <c r="G2003" t="s">
        <v>7716</v>
      </c>
      <c r="H2003" t="s">
        <v>7725</v>
      </c>
      <c r="I2003" t="s">
        <v>7744</v>
      </c>
      <c r="J2003">
        <v>4</v>
      </c>
      <c r="K2003">
        <v>2.4500000000000002</v>
      </c>
      <c r="L2003">
        <v>0</v>
      </c>
      <c r="M2003">
        <v>9.8000000000000007</v>
      </c>
      <c r="N2003">
        <v>7.64</v>
      </c>
      <c r="O2003">
        <v>2.16</v>
      </c>
      <c r="P2003" t="s">
        <v>7759</v>
      </c>
    </row>
    <row r="2004" spans="1:16" x14ac:dyDescent="0.25">
      <c r="A2004" s="1">
        <v>45499</v>
      </c>
      <c r="B2004" t="s">
        <v>2018</v>
      </c>
      <c r="C2004" t="s">
        <v>6547</v>
      </c>
      <c r="D2004" t="s">
        <v>7700</v>
      </c>
      <c r="E2004" t="s">
        <v>7703</v>
      </c>
      <c r="F2004" t="s">
        <v>7707</v>
      </c>
      <c r="G2004" t="s">
        <v>7712</v>
      </c>
      <c r="H2004" t="s">
        <v>7723</v>
      </c>
      <c r="I2004" t="s">
        <v>7739</v>
      </c>
      <c r="J2004">
        <v>9</v>
      </c>
      <c r="K2004">
        <v>2.19</v>
      </c>
      <c r="L2004">
        <v>6.8000000000000005E-2</v>
      </c>
      <c r="M2004">
        <v>18.37</v>
      </c>
      <c r="N2004">
        <v>12.31</v>
      </c>
      <c r="O2004">
        <v>6.06</v>
      </c>
      <c r="P2004" t="s">
        <v>7757</v>
      </c>
    </row>
    <row r="2005" spans="1:16" x14ac:dyDescent="0.25">
      <c r="A2005" s="1">
        <v>45315</v>
      </c>
      <c r="B2005" t="s">
        <v>2019</v>
      </c>
      <c r="C2005" t="s">
        <v>5781</v>
      </c>
      <c r="D2005" t="s">
        <v>7700</v>
      </c>
      <c r="E2005" t="s">
        <v>7702</v>
      </c>
      <c r="F2005" t="s">
        <v>7708</v>
      </c>
      <c r="G2005" t="s">
        <v>7720</v>
      </c>
      <c r="H2005" t="s">
        <v>7724</v>
      </c>
      <c r="I2005" t="s">
        <v>7751</v>
      </c>
      <c r="J2005">
        <v>14</v>
      </c>
      <c r="K2005">
        <v>1.77</v>
      </c>
      <c r="L2005">
        <v>1.2999999999999999E-2</v>
      </c>
      <c r="M2005">
        <v>24.46</v>
      </c>
      <c r="N2005">
        <v>17.12</v>
      </c>
      <c r="O2005">
        <v>7.34</v>
      </c>
      <c r="P2005" t="s">
        <v>7760</v>
      </c>
    </row>
    <row r="2006" spans="1:16" x14ac:dyDescent="0.25">
      <c r="A2006" s="1">
        <v>45354</v>
      </c>
      <c r="B2006" t="s">
        <v>2020</v>
      </c>
      <c r="C2006" t="s">
        <v>6136</v>
      </c>
      <c r="D2006" t="s">
        <v>7700</v>
      </c>
      <c r="E2006" t="s">
        <v>7701</v>
      </c>
      <c r="F2006" t="s">
        <v>7705</v>
      </c>
      <c r="G2006" t="s">
        <v>7705</v>
      </c>
      <c r="H2006" t="s">
        <v>7725</v>
      </c>
      <c r="I2006" t="s">
        <v>7744</v>
      </c>
      <c r="J2006">
        <v>4</v>
      </c>
      <c r="K2006">
        <v>2.41</v>
      </c>
      <c r="L2006">
        <v>0.185</v>
      </c>
      <c r="M2006">
        <v>7.86</v>
      </c>
      <c r="N2006">
        <v>6.13</v>
      </c>
      <c r="O2006">
        <v>1.73</v>
      </c>
      <c r="P2006" t="s">
        <v>7759</v>
      </c>
    </row>
    <row r="2007" spans="1:16" x14ac:dyDescent="0.25">
      <c r="A2007" s="1">
        <v>45468</v>
      </c>
      <c r="B2007" t="s">
        <v>2021</v>
      </c>
      <c r="C2007" t="s">
        <v>5664</v>
      </c>
      <c r="D2007" t="s">
        <v>7698</v>
      </c>
      <c r="E2007" t="s">
        <v>7702</v>
      </c>
      <c r="F2007" t="s">
        <v>7706</v>
      </c>
      <c r="G2007" t="s">
        <v>7706</v>
      </c>
      <c r="H2007" t="s">
        <v>7725</v>
      </c>
      <c r="I2007" t="s">
        <v>7735</v>
      </c>
      <c r="J2007">
        <v>5</v>
      </c>
      <c r="K2007">
        <v>1.21</v>
      </c>
      <c r="L2007">
        <v>0.115</v>
      </c>
      <c r="M2007">
        <v>5.35</v>
      </c>
      <c r="N2007">
        <v>4.17</v>
      </c>
      <c r="O2007">
        <v>1.18</v>
      </c>
      <c r="P2007" t="s">
        <v>7760</v>
      </c>
    </row>
    <row r="2008" spans="1:16" x14ac:dyDescent="0.25">
      <c r="A2008" s="1">
        <v>45430</v>
      </c>
      <c r="B2008" t="s">
        <v>2022</v>
      </c>
      <c r="C2008" t="s">
        <v>6548</v>
      </c>
      <c r="D2008" t="s">
        <v>7700</v>
      </c>
      <c r="E2008" t="s">
        <v>7702</v>
      </c>
      <c r="F2008" t="s">
        <v>7709</v>
      </c>
      <c r="G2008" t="s">
        <v>7719</v>
      </c>
      <c r="H2008" t="s">
        <v>7723</v>
      </c>
      <c r="I2008" t="s">
        <v>7730</v>
      </c>
      <c r="J2008">
        <v>12</v>
      </c>
      <c r="K2008">
        <v>1.75</v>
      </c>
      <c r="L2008">
        <v>6.7000000000000004E-2</v>
      </c>
      <c r="M2008">
        <v>19.59</v>
      </c>
      <c r="N2008">
        <v>13.13</v>
      </c>
      <c r="O2008">
        <v>6.46</v>
      </c>
      <c r="P2008" t="s">
        <v>7760</v>
      </c>
    </row>
    <row r="2009" spans="1:16" x14ac:dyDescent="0.25">
      <c r="A2009" s="1">
        <v>45753</v>
      </c>
      <c r="B2009" t="s">
        <v>2023</v>
      </c>
      <c r="C2009" t="s">
        <v>6549</v>
      </c>
      <c r="D2009" t="s">
        <v>7698</v>
      </c>
      <c r="E2009" t="s">
        <v>7701</v>
      </c>
      <c r="F2009" t="s">
        <v>7709</v>
      </c>
      <c r="G2009" t="s">
        <v>7719</v>
      </c>
      <c r="H2009" t="s">
        <v>7724</v>
      </c>
      <c r="I2009" t="s">
        <v>7752</v>
      </c>
      <c r="J2009">
        <v>14</v>
      </c>
      <c r="K2009">
        <v>2.68</v>
      </c>
      <c r="L2009">
        <v>0.14299999999999999</v>
      </c>
      <c r="M2009">
        <v>32.15</v>
      </c>
      <c r="N2009">
        <v>22.51</v>
      </c>
      <c r="O2009">
        <v>9.64</v>
      </c>
      <c r="P2009" t="s">
        <v>7760</v>
      </c>
    </row>
    <row r="2010" spans="1:16" x14ac:dyDescent="0.25">
      <c r="A2010" s="1">
        <v>45702</v>
      </c>
      <c r="B2010" t="s">
        <v>2024</v>
      </c>
      <c r="C2010" t="s">
        <v>5031</v>
      </c>
      <c r="D2010" t="s">
        <v>7699</v>
      </c>
      <c r="E2010" t="s">
        <v>7702</v>
      </c>
      <c r="F2010" t="s">
        <v>7705</v>
      </c>
      <c r="G2010" t="s">
        <v>7705</v>
      </c>
      <c r="H2010" t="s">
        <v>7726</v>
      </c>
      <c r="I2010" t="s">
        <v>7748</v>
      </c>
      <c r="J2010">
        <v>1</v>
      </c>
      <c r="K2010">
        <v>30.25</v>
      </c>
      <c r="L2010">
        <v>4.8000000000000001E-2</v>
      </c>
      <c r="M2010">
        <v>28.8</v>
      </c>
      <c r="N2010">
        <v>15.84</v>
      </c>
      <c r="O2010">
        <v>12.96</v>
      </c>
      <c r="P2010" t="s">
        <v>7760</v>
      </c>
    </row>
    <row r="2011" spans="1:16" x14ac:dyDescent="0.25">
      <c r="A2011" s="1">
        <v>45772</v>
      </c>
      <c r="B2011" t="s">
        <v>2025</v>
      </c>
      <c r="C2011" t="s">
        <v>5641</v>
      </c>
      <c r="D2011" t="s">
        <v>7700</v>
      </c>
      <c r="E2011" t="s">
        <v>7703</v>
      </c>
      <c r="F2011" t="s">
        <v>7708</v>
      </c>
      <c r="G2011" t="s">
        <v>7720</v>
      </c>
      <c r="H2011" t="s">
        <v>7725</v>
      </c>
      <c r="I2011" t="s">
        <v>7744</v>
      </c>
      <c r="J2011">
        <v>20</v>
      </c>
      <c r="K2011">
        <v>2.4500000000000002</v>
      </c>
      <c r="L2011">
        <v>7.6999999999999999E-2</v>
      </c>
      <c r="M2011">
        <v>45.23</v>
      </c>
      <c r="N2011">
        <v>35.28</v>
      </c>
      <c r="O2011">
        <v>9.9499999999999993</v>
      </c>
      <c r="P2011" t="s">
        <v>7760</v>
      </c>
    </row>
    <row r="2012" spans="1:16" x14ac:dyDescent="0.25">
      <c r="A2012" s="1">
        <v>45325</v>
      </c>
      <c r="B2012" t="s">
        <v>2026</v>
      </c>
      <c r="C2012" t="s">
        <v>5666</v>
      </c>
      <c r="D2012" t="s">
        <v>7698</v>
      </c>
      <c r="E2012" t="s">
        <v>7703</v>
      </c>
      <c r="F2012" t="s">
        <v>7706</v>
      </c>
      <c r="G2012" t="s">
        <v>7706</v>
      </c>
      <c r="H2012" t="s">
        <v>7723</v>
      </c>
      <c r="I2012" t="s">
        <v>7746</v>
      </c>
      <c r="J2012">
        <v>6</v>
      </c>
      <c r="K2012">
        <v>1.65</v>
      </c>
      <c r="L2012">
        <v>0.155</v>
      </c>
      <c r="M2012">
        <v>8.3699999999999992</v>
      </c>
      <c r="N2012">
        <v>5.61</v>
      </c>
      <c r="O2012">
        <v>2.76</v>
      </c>
      <c r="P2012" t="s">
        <v>7757</v>
      </c>
    </row>
    <row r="2013" spans="1:16" x14ac:dyDescent="0.25">
      <c r="A2013" s="1">
        <v>45307</v>
      </c>
      <c r="B2013" t="s">
        <v>2027</v>
      </c>
      <c r="C2013" t="s">
        <v>6550</v>
      </c>
      <c r="D2013" t="s">
        <v>7700</v>
      </c>
      <c r="E2013" t="s">
        <v>7701</v>
      </c>
      <c r="F2013" t="s">
        <v>7704</v>
      </c>
      <c r="G2013" t="s">
        <v>7704</v>
      </c>
      <c r="H2013" t="s">
        <v>7727</v>
      </c>
      <c r="I2013" t="s">
        <v>7738</v>
      </c>
      <c r="J2013">
        <v>5</v>
      </c>
      <c r="K2013">
        <v>1.77</v>
      </c>
      <c r="L2013">
        <v>0</v>
      </c>
      <c r="M2013">
        <v>8.85</v>
      </c>
      <c r="N2013">
        <v>6.64</v>
      </c>
      <c r="O2013">
        <v>2.21</v>
      </c>
      <c r="P2013" t="s">
        <v>7761</v>
      </c>
    </row>
    <row r="2014" spans="1:16" x14ac:dyDescent="0.25">
      <c r="A2014" s="1">
        <v>45438</v>
      </c>
      <c r="B2014" t="s">
        <v>2028</v>
      </c>
      <c r="C2014" t="s">
        <v>6551</v>
      </c>
      <c r="D2014" t="s">
        <v>7700</v>
      </c>
      <c r="E2014" t="s">
        <v>7702</v>
      </c>
      <c r="F2014" t="s">
        <v>7705</v>
      </c>
      <c r="G2014" t="s">
        <v>7721</v>
      </c>
      <c r="H2014" t="s">
        <v>7727</v>
      </c>
      <c r="I2014" t="s">
        <v>7740</v>
      </c>
      <c r="J2014">
        <v>4</v>
      </c>
      <c r="K2014">
        <v>1.33</v>
      </c>
      <c r="L2014">
        <v>6.9000000000000006E-2</v>
      </c>
      <c r="M2014">
        <v>4.95</v>
      </c>
      <c r="N2014">
        <v>3.71</v>
      </c>
      <c r="O2014">
        <v>1.24</v>
      </c>
      <c r="P2014" t="s">
        <v>7759</v>
      </c>
    </row>
    <row r="2015" spans="1:16" x14ac:dyDescent="0.25">
      <c r="A2015" s="1">
        <v>45733</v>
      </c>
      <c r="B2015" t="s">
        <v>2029</v>
      </c>
      <c r="C2015" t="s">
        <v>5251</v>
      </c>
      <c r="D2015" t="s">
        <v>7700</v>
      </c>
      <c r="E2015" t="s">
        <v>7702</v>
      </c>
      <c r="F2015" t="s">
        <v>7705</v>
      </c>
      <c r="G2015" t="s">
        <v>7721</v>
      </c>
      <c r="H2015" t="s">
        <v>7729</v>
      </c>
      <c r="I2015" t="s">
        <v>7737</v>
      </c>
      <c r="J2015">
        <v>2</v>
      </c>
      <c r="K2015">
        <v>1.37</v>
      </c>
      <c r="L2015">
        <v>0.17399999999999999</v>
      </c>
      <c r="M2015">
        <v>2.2599999999999998</v>
      </c>
      <c r="N2015">
        <v>1.63</v>
      </c>
      <c r="O2015">
        <v>0.63</v>
      </c>
      <c r="P2015" t="s">
        <v>7757</v>
      </c>
    </row>
    <row r="2016" spans="1:16" x14ac:dyDescent="0.25">
      <c r="A2016" s="1">
        <v>45886</v>
      </c>
      <c r="B2016" t="s">
        <v>2030</v>
      </c>
      <c r="C2016" t="s">
        <v>5678</v>
      </c>
      <c r="D2016" t="s">
        <v>7698</v>
      </c>
      <c r="E2016" t="s">
        <v>7701</v>
      </c>
      <c r="F2016" t="s">
        <v>7706</v>
      </c>
      <c r="G2016" t="s">
        <v>7706</v>
      </c>
      <c r="H2016" t="s">
        <v>7725</v>
      </c>
      <c r="I2016" t="s">
        <v>7732</v>
      </c>
      <c r="J2016">
        <v>14</v>
      </c>
      <c r="K2016">
        <v>2.4300000000000002</v>
      </c>
      <c r="L2016">
        <v>0.14799999999999999</v>
      </c>
      <c r="M2016">
        <v>28.99</v>
      </c>
      <c r="N2016">
        <v>22.61</v>
      </c>
      <c r="O2016">
        <v>6.38</v>
      </c>
      <c r="P2016" t="s">
        <v>7760</v>
      </c>
    </row>
    <row r="2017" spans="1:16" x14ac:dyDescent="0.25">
      <c r="A2017" s="1">
        <v>45436</v>
      </c>
      <c r="B2017" t="s">
        <v>2031</v>
      </c>
      <c r="C2017" t="s">
        <v>6552</v>
      </c>
      <c r="D2017" t="s">
        <v>7700</v>
      </c>
      <c r="E2017" t="s">
        <v>7701</v>
      </c>
      <c r="F2017" t="s">
        <v>7708</v>
      </c>
      <c r="G2017" t="s">
        <v>7716</v>
      </c>
      <c r="H2017" t="s">
        <v>7727</v>
      </c>
      <c r="I2017" t="s">
        <v>7743</v>
      </c>
      <c r="J2017">
        <v>9</v>
      </c>
      <c r="K2017">
        <v>1.71</v>
      </c>
      <c r="L2017">
        <v>0.17699999999999999</v>
      </c>
      <c r="M2017">
        <v>12.67</v>
      </c>
      <c r="N2017">
        <v>9.5</v>
      </c>
      <c r="O2017">
        <v>3.17</v>
      </c>
      <c r="P2017" t="s">
        <v>7760</v>
      </c>
    </row>
    <row r="2018" spans="1:16" x14ac:dyDescent="0.25">
      <c r="A2018" s="1">
        <v>45416</v>
      </c>
      <c r="B2018" t="s">
        <v>2032</v>
      </c>
      <c r="C2018" t="s">
        <v>6137</v>
      </c>
      <c r="D2018" t="s">
        <v>7700</v>
      </c>
      <c r="E2018" t="s">
        <v>7702</v>
      </c>
      <c r="F2018" t="s">
        <v>7705</v>
      </c>
      <c r="G2018" t="s">
        <v>7721</v>
      </c>
      <c r="H2018" t="s">
        <v>7723</v>
      </c>
      <c r="I2018" t="s">
        <v>7739</v>
      </c>
      <c r="J2018">
        <v>15</v>
      </c>
      <c r="K2018">
        <v>2.0299999999999998</v>
      </c>
      <c r="L2018">
        <v>0.105</v>
      </c>
      <c r="M2018">
        <v>27.25</v>
      </c>
      <c r="N2018">
        <v>18.260000000000002</v>
      </c>
      <c r="O2018">
        <v>8.99</v>
      </c>
      <c r="P2018" t="s">
        <v>7757</v>
      </c>
    </row>
    <row r="2019" spans="1:16" x14ac:dyDescent="0.25">
      <c r="A2019" s="1">
        <v>45727</v>
      </c>
      <c r="B2019" t="s">
        <v>2033</v>
      </c>
      <c r="C2019" t="s">
        <v>6276</v>
      </c>
      <c r="D2019" t="s">
        <v>7698</v>
      </c>
      <c r="E2019" t="s">
        <v>7702</v>
      </c>
      <c r="F2019" t="s">
        <v>7708</v>
      </c>
      <c r="G2019" t="s">
        <v>7718</v>
      </c>
      <c r="H2019" t="s">
        <v>7727</v>
      </c>
      <c r="I2019" t="s">
        <v>7734</v>
      </c>
      <c r="J2019">
        <v>8</v>
      </c>
      <c r="K2019">
        <v>1.1299999999999999</v>
      </c>
      <c r="L2019">
        <v>1.4999999999999999E-2</v>
      </c>
      <c r="M2019">
        <v>8.9</v>
      </c>
      <c r="N2019">
        <v>6.68</v>
      </c>
      <c r="O2019">
        <v>2.2200000000000002</v>
      </c>
      <c r="P2019" t="s">
        <v>7758</v>
      </c>
    </row>
    <row r="2020" spans="1:16" x14ac:dyDescent="0.25">
      <c r="A2020" s="1">
        <v>45610</v>
      </c>
      <c r="B2020" t="s">
        <v>2034</v>
      </c>
      <c r="C2020" t="s">
        <v>6553</v>
      </c>
      <c r="D2020" t="s">
        <v>7698</v>
      </c>
      <c r="E2020" t="s">
        <v>7702</v>
      </c>
      <c r="F2020" t="s">
        <v>7708</v>
      </c>
      <c r="G2020" t="s">
        <v>7713</v>
      </c>
      <c r="H2020" t="s">
        <v>7723</v>
      </c>
      <c r="I2020" t="s">
        <v>7746</v>
      </c>
      <c r="J2020">
        <v>8</v>
      </c>
      <c r="K2020">
        <v>1.75</v>
      </c>
      <c r="L2020">
        <v>8.5000000000000006E-2</v>
      </c>
      <c r="M2020">
        <v>12.81</v>
      </c>
      <c r="N2020">
        <v>8.58</v>
      </c>
      <c r="O2020">
        <v>4.2300000000000004</v>
      </c>
      <c r="P2020" t="s">
        <v>7759</v>
      </c>
    </row>
    <row r="2021" spans="1:16" x14ac:dyDescent="0.25">
      <c r="A2021" s="1">
        <v>45575</v>
      </c>
      <c r="B2021" t="s">
        <v>2035</v>
      </c>
      <c r="C2021" t="s">
        <v>6554</v>
      </c>
      <c r="D2021" t="s">
        <v>7700</v>
      </c>
      <c r="E2021" t="s">
        <v>7701</v>
      </c>
      <c r="F2021" t="s">
        <v>7708</v>
      </c>
      <c r="G2021" t="s">
        <v>7713</v>
      </c>
      <c r="H2021" t="s">
        <v>7727</v>
      </c>
      <c r="I2021" t="s">
        <v>7740</v>
      </c>
      <c r="J2021">
        <v>13</v>
      </c>
      <c r="K2021">
        <v>1.1200000000000001</v>
      </c>
      <c r="L2021">
        <v>6.2E-2</v>
      </c>
      <c r="M2021">
        <v>13.66</v>
      </c>
      <c r="N2021">
        <v>10.24</v>
      </c>
      <c r="O2021">
        <v>3.42</v>
      </c>
      <c r="P2021" t="s">
        <v>7758</v>
      </c>
    </row>
    <row r="2022" spans="1:16" x14ac:dyDescent="0.25">
      <c r="A2022" s="1">
        <v>45499</v>
      </c>
      <c r="B2022" t="s">
        <v>2036</v>
      </c>
      <c r="C2022" t="s">
        <v>5792</v>
      </c>
      <c r="D2022" t="s">
        <v>7700</v>
      </c>
      <c r="E2022" t="s">
        <v>7702</v>
      </c>
      <c r="F2022" t="s">
        <v>7708</v>
      </c>
      <c r="G2022" t="s">
        <v>7720</v>
      </c>
      <c r="H2022" t="s">
        <v>7726</v>
      </c>
      <c r="I2022" t="s">
        <v>7733</v>
      </c>
      <c r="J2022">
        <v>11</v>
      </c>
      <c r="K2022">
        <v>14.87</v>
      </c>
      <c r="L2022">
        <v>0.161</v>
      </c>
      <c r="M2022">
        <v>137.24</v>
      </c>
      <c r="N2022">
        <v>75.48</v>
      </c>
      <c r="O2022">
        <v>61.76</v>
      </c>
      <c r="P2022" t="s">
        <v>7757</v>
      </c>
    </row>
    <row r="2023" spans="1:16" x14ac:dyDescent="0.25">
      <c r="A2023" s="1">
        <v>45499</v>
      </c>
      <c r="B2023" t="s">
        <v>2037</v>
      </c>
      <c r="C2023" t="s">
        <v>6555</v>
      </c>
      <c r="D2023" t="s">
        <v>7700</v>
      </c>
      <c r="E2023" t="s">
        <v>7701</v>
      </c>
      <c r="F2023" t="s">
        <v>7705</v>
      </c>
      <c r="G2023" t="s">
        <v>7705</v>
      </c>
      <c r="H2023" t="s">
        <v>7726</v>
      </c>
      <c r="I2023" t="s">
        <v>7756</v>
      </c>
      <c r="J2023">
        <v>1</v>
      </c>
      <c r="K2023">
        <v>23.22</v>
      </c>
      <c r="L2023">
        <v>1E-3</v>
      </c>
      <c r="M2023">
        <v>23.2</v>
      </c>
      <c r="N2023">
        <v>12.76</v>
      </c>
      <c r="O2023">
        <v>10.44</v>
      </c>
      <c r="P2023" t="s">
        <v>7760</v>
      </c>
    </row>
    <row r="2024" spans="1:16" x14ac:dyDescent="0.25">
      <c r="A2024" s="1">
        <v>45557</v>
      </c>
      <c r="B2024" t="s">
        <v>2038</v>
      </c>
      <c r="C2024" t="s">
        <v>6556</v>
      </c>
      <c r="D2024" t="s">
        <v>7700</v>
      </c>
      <c r="E2024" t="s">
        <v>7702</v>
      </c>
      <c r="F2024" t="s">
        <v>7709</v>
      </c>
      <c r="G2024" t="s">
        <v>7706</v>
      </c>
      <c r="H2024" t="s">
        <v>7724</v>
      </c>
      <c r="I2024" t="s">
        <v>7747</v>
      </c>
      <c r="J2024">
        <v>19</v>
      </c>
      <c r="K2024">
        <v>2.67</v>
      </c>
      <c r="L2024">
        <v>0.10100000000000001</v>
      </c>
      <c r="M2024">
        <v>45.61</v>
      </c>
      <c r="N2024">
        <v>31.93</v>
      </c>
      <c r="O2024">
        <v>13.68</v>
      </c>
      <c r="P2024" t="s">
        <v>7759</v>
      </c>
    </row>
    <row r="2025" spans="1:16" x14ac:dyDescent="0.25">
      <c r="A2025" s="1">
        <v>45848</v>
      </c>
      <c r="B2025" t="s">
        <v>2039</v>
      </c>
      <c r="C2025" t="s">
        <v>6062</v>
      </c>
      <c r="D2025" t="s">
        <v>7700</v>
      </c>
      <c r="E2025" t="s">
        <v>7702</v>
      </c>
      <c r="F2025" t="s">
        <v>7707</v>
      </c>
      <c r="G2025" t="s">
        <v>7717</v>
      </c>
      <c r="H2025" t="s">
        <v>7725</v>
      </c>
      <c r="I2025" t="s">
        <v>7732</v>
      </c>
      <c r="J2025">
        <v>11</v>
      </c>
      <c r="K2025">
        <v>1.1299999999999999</v>
      </c>
      <c r="L2025">
        <v>6.5000000000000002E-2</v>
      </c>
      <c r="M2025">
        <v>11.62</v>
      </c>
      <c r="N2025">
        <v>9.06</v>
      </c>
      <c r="O2025">
        <v>2.56</v>
      </c>
      <c r="P2025" t="s">
        <v>7759</v>
      </c>
    </row>
    <row r="2026" spans="1:16" x14ac:dyDescent="0.25">
      <c r="A2026" s="1">
        <v>45495</v>
      </c>
      <c r="B2026" t="s">
        <v>2040</v>
      </c>
      <c r="C2026" t="s">
        <v>6557</v>
      </c>
      <c r="D2026" t="s">
        <v>7700</v>
      </c>
      <c r="E2026" t="s">
        <v>7701</v>
      </c>
      <c r="F2026" t="s">
        <v>7707</v>
      </c>
      <c r="G2026" t="s">
        <v>7722</v>
      </c>
      <c r="H2026" t="s">
        <v>7729</v>
      </c>
      <c r="I2026" t="s">
        <v>7742</v>
      </c>
      <c r="J2026">
        <v>7</v>
      </c>
      <c r="K2026">
        <v>2.4900000000000002</v>
      </c>
      <c r="L2026">
        <v>0.10299999999999999</v>
      </c>
      <c r="M2026">
        <v>15.63</v>
      </c>
      <c r="N2026">
        <v>11.25</v>
      </c>
      <c r="O2026">
        <v>4.38</v>
      </c>
      <c r="P2026" t="s">
        <v>7757</v>
      </c>
    </row>
    <row r="2027" spans="1:16" x14ac:dyDescent="0.25">
      <c r="A2027" s="1">
        <v>45922</v>
      </c>
      <c r="B2027" t="s">
        <v>2041</v>
      </c>
      <c r="C2027" t="s">
        <v>5549</v>
      </c>
      <c r="D2027" t="s">
        <v>7700</v>
      </c>
      <c r="E2027" t="s">
        <v>7701</v>
      </c>
      <c r="F2027" t="s">
        <v>7704</v>
      </c>
      <c r="G2027" t="s">
        <v>7714</v>
      </c>
      <c r="H2027" t="s">
        <v>7723</v>
      </c>
      <c r="I2027" t="s">
        <v>7739</v>
      </c>
      <c r="J2027">
        <v>14</v>
      </c>
      <c r="K2027">
        <v>1.9</v>
      </c>
      <c r="L2027">
        <v>0.09</v>
      </c>
      <c r="M2027">
        <v>24.21</v>
      </c>
      <c r="N2027">
        <v>16.22</v>
      </c>
      <c r="O2027">
        <v>7.99</v>
      </c>
      <c r="P2027" t="s">
        <v>7760</v>
      </c>
    </row>
    <row r="2028" spans="1:16" x14ac:dyDescent="0.25">
      <c r="A2028" s="1">
        <v>45654</v>
      </c>
      <c r="B2028" t="s">
        <v>2042</v>
      </c>
      <c r="C2028" t="s">
        <v>6436</v>
      </c>
      <c r="D2028" t="s">
        <v>7700</v>
      </c>
      <c r="E2028" t="s">
        <v>7702</v>
      </c>
      <c r="F2028" t="s">
        <v>7706</v>
      </c>
      <c r="G2028" t="s">
        <v>7706</v>
      </c>
      <c r="H2028" t="s">
        <v>7728</v>
      </c>
      <c r="I2028" t="s">
        <v>7754</v>
      </c>
      <c r="J2028">
        <v>19</v>
      </c>
      <c r="K2028">
        <v>1.71</v>
      </c>
      <c r="L2028">
        <v>0.12</v>
      </c>
      <c r="M2028">
        <v>28.59</v>
      </c>
      <c r="N2028">
        <v>18.579999999999998</v>
      </c>
      <c r="O2028">
        <v>10.01</v>
      </c>
      <c r="P2028" t="s">
        <v>7757</v>
      </c>
    </row>
    <row r="2029" spans="1:16" x14ac:dyDescent="0.25">
      <c r="A2029" s="1">
        <v>45507</v>
      </c>
      <c r="B2029" t="s">
        <v>2043</v>
      </c>
      <c r="C2029" t="s">
        <v>6558</v>
      </c>
      <c r="D2029" t="s">
        <v>7700</v>
      </c>
      <c r="E2029" t="s">
        <v>7702</v>
      </c>
      <c r="F2029" t="s">
        <v>7704</v>
      </c>
      <c r="G2029" t="s">
        <v>7710</v>
      </c>
      <c r="H2029" t="s">
        <v>7727</v>
      </c>
      <c r="I2029" t="s">
        <v>7740</v>
      </c>
      <c r="J2029">
        <v>6</v>
      </c>
      <c r="K2029">
        <v>1.1599999999999999</v>
      </c>
      <c r="L2029">
        <v>0</v>
      </c>
      <c r="M2029">
        <v>6.96</v>
      </c>
      <c r="N2029">
        <v>5.22</v>
      </c>
      <c r="O2029">
        <v>1.74</v>
      </c>
      <c r="P2029" t="s">
        <v>7757</v>
      </c>
    </row>
    <row r="2030" spans="1:16" x14ac:dyDescent="0.25">
      <c r="A2030" s="1">
        <v>45417</v>
      </c>
      <c r="B2030" t="s">
        <v>2044</v>
      </c>
      <c r="C2030" t="s">
        <v>6559</v>
      </c>
      <c r="D2030" t="s">
        <v>7699</v>
      </c>
      <c r="E2030" t="s">
        <v>7702</v>
      </c>
      <c r="F2030" t="s">
        <v>7704</v>
      </c>
      <c r="G2030" t="s">
        <v>7714</v>
      </c>
      <c r="H2030" t="s">
        <v>7725</v>
      </c>
      <c r="I2030" t="s">
        <v>7732</v>
      </c>
      <c r="J2030">
        <v>9</v>
      </c>
      <c r="K2030">
        <v>2.95</v>
      </c>
      <c r="L2030">
        <v>4.0000000000000001E-3</v>
      </c>
      <c r="M2030">
        <v>26.44</v>
      </c>
      <c r="N2030">
        <v>20.62</v>
      </c>
      <c r="O2030">
        <v>5.82</v>
      </c>
      <c r="P2030" t="s">
        <v>7757</v>
      </c>
    </row>
    <row r="2031" spans="1:16" x14ac:dyDescent="0.25">
      <c r="A2031" s="1">
        <v>45471</v>
      </c>
      <c r="B2031" t="s">
        <v>2045</v>
      </c>
      <c r="C2031" t="s">
        <v>6560</v>
      </c>
      <c r="D2031" t="s">
        <v>7700</v>
      </c>
      <c r="E2031" t="s">
        <v>7701</v>
      </c>
      <c r="F2031" t="s">
        <v>7704</v>
      </c>
      <c r="G2031" t="s">
        <v>7704</v>
      </c>
      <c r="H2031" t="s">
        <v>7725</v>
      </c>
      <c r="I2031" t="s">
        <v>7735</v>
      </c>
      <c r="J2031">
        <v>6</v>
      </c>
      <c r="K2031">
        <v>1.25</v>
      </c>
      <c r="L2031">
        <v>0.16900000000000001</v>
      </c>
      <c r="M2031">
        <v>6.23</v>
      </c>
      <c r="N2031">
        <v>4.8600000000000003</v>
      </c>
      <c r="O2031">
        <v>1.37</v>
      </c>
      <c r="P2031" t="s">
        <v>7760</v>
      </c>
    </row>
    <row r="2032" spans="1:16" x14ac:dyDescent="0.25">
      <c r="A2032" s="1">
        <v>45670</v>
      </c>
      <c r="B2032" t="s">
        <v>2046</v>
      </c>
      <c r="C2032" t="s">
        <v>6535</v>
      </c>
      <c r="D2032" t="s">
        <v>7700</v>
      </c>
      <c r="E2032" t="s">
        <v>7702</v>
      </c>
      <c r="F2032" t="s">
        <v>7704</v>
      </c>
      <c r="G2032" t="s">
        <v>7710</v>
      </c>
      <c r="H2032" t="s">
        <v>7729</v>
      </c>
      <c r="I2032" t="s">
        <v>7737</v>
      </c>
      <c r="J2032">
        <v>16</v>
      </c>
      <c r="K2032">
        <v>2.69</v>
      </c>
      <c r="L2032">
        <v>0.17499999999999999</v>
      </c>
      <c r="M2032">
        <v>35.51</v>
      </c>
      <c r="N2032">
        <v>25.57</v>
      </c>
      <c r="O2032">
        <v>9.94</v>
      </c>
      <c r="P2032" t="s">
        <v>7760</v>
      </c>
    </row>
    <row r="2033" spans="1:16" x14ac:dyDescent="0.25">
      <c r="A2033" s="1">
        <v>45929</v>
      </c>
      <c r="B2033" t="s">
        <v>2047</v>
      </c>
      <c r="C2033" t="s">
        <v>5842</v>
      </c>
      <c r="D2033" t="s">
        <v>7700</v>
      </c>
      <c r="E2033" t="s">
        <v>7702</v>
      </c>
      <c r="F2033" t="s">
        <v>7705</v>
      </c>
      <c r="G2033" t="s">
        <v>7721</v>
      </c>
      <c r="H2033" t="s">
        <v>7729</v>
      </c>
      <c r="I2033" t="s">
        <v>7753</v>
      </c>
      <c r="J2033">
        <v>6</v>
      </c>
      <c r="K2033">
        <v>2.2400000000000002</v>
      </c>
      <c r="L2033">
        <v>0.14899999999999999</v>
      </c>
      <c r="M2033">
        <v>11.44</v>
      </c>
      <c r="N2033">
        <v>8.24</v>
      </c>
      <c r="O2033">
        <v>3.2</v>
      </c>
      <c r="P2033" t="s">
        <v>7758</v>
      </c>
    </row>
    <row r="2034" spans="1:16" x14ac:dyDescent="0.25">
      <c r="A2034" s="1">
        <v>45450</v>
      </c>
      <c r="B2034" t="s">
        <v>2048</v>
      </c>
      <c r="C2034" t="s">
        <v>6151</v>
      </c>
      <c r="D2034" t="s">
        <v>7700</v>
      </c>
      <c r="E2034" t="s">
        <v>7701</v>
      </c>
      <c r="F2034" t="s">
        <v>7709</v>
      </c>
      <c r="G2034" t="s">
        <v>7709</v>
      </c>
      <c r="H2034" t="s">
        <v>7728</v>
      </c>
      <c r="I2034" t="s">
        <v>7736</v>
      </c>
      <c r="J2034">
        <v>6</v>
      </c>
      <c r="K2034">
        <v>3.45</v>
      </c>
      <c r="L2034">
        <v>0.20200000000000001</v>
      </c>
      <c r="M2034">
        <v>16.52</v>
      </c>
      <c r="N2034">
        <v>10.74</v>
      </c>
      <c r="O2034">
        <v>5.78</v>
      </c>
      <c r="P2034" t="s">
        <v>7758</v>
      </c>
    </row>
    <row r="2035" spans="1:16" x14ac:dyDescent="0.25">
      <c r="A2035" s="1">
        <v>45755</v>
      </c>
      <c r="B2035" t="s">
        <v>2049</v>
      </c>
      <c r="C2035" t="s">
        <v>6167</v>
      </c>
      <c r="D2035" t="s">
        <v>7700</v>
      </c>
      <c r="E2035" t="s">
        <v>7703</v>
      </c>
      <c r="F2035" t="s">
        <v>7705</v>
      </c>
      <c r="G2035" t="s">
        <v>7711</v>
      </c>
      <c r="H2035" t="s">
        <v>7725</v>
      </c>
      <c r="I2035" t="s">
        <v>7735</v>
      </c>
      <c r="J2035">
        <v>2</v>
      </c>
      <c r="K2035">
        <v>1.81</v>
      </c>
      <c r="L2035">
        <v>0</v>
      </c>
      <c r="M2035">
        <v>3.62</v>
      </c>
      <c r="N2035">
        <v>2.82</v>
      </c>
      <c r="O2035">
        <v>0.8</v>
      </c>
      <c r="P2035" t="s">
        <v>7757</v>
      </c>
    </row>
    <row r="2036" spans="1:16" x14ac:dyDescent="0.25">
      <c r="A2036" s="1">
        <v>45689</v>
      </c>
      <c r="B2036" t="s">
        <v>2050</v>
      </c>
      <c r="C2036" t="s">
        <v>6135</v>
      </c>
      <c r="D2036" t="s">
        <v>7698</v>
      </c>
      <c r="E2036" t="s">
        <v>7701</v>
      </c>
      <c r="F2036" t="s">
        <v>7706</v>
      </c>
      <c r="G2036" t="s">
        <v>7706</v>
      </c>
      <c r="H2036" t="s">
        <v>7727</v>
      </c>
      <c r="I2036" t="s">
        <v>7741</v>
      </c>
      <c r="J2036">
        <v>15</v>
      </c>
      <c r="K2036">
        <v>1.86</v>
      </c>
      <c r="L2036">
        <v>0</v>
      </c>
      <c r="M2036">
        <v>27.9</v>
      </c>
      <c r="N2036">
        <v>20.92</v>
      </c>
      <c r="O2036">
        <v>6.98</v>
      </c>
      <c r="P2036" t="s">
        <v>7760</v>
      </c>
    </row>
    <row r="2037" spans="1:16" x14ac:dyDescent="0.25">
      <c r="A2037" s="1">
        <v>45482</v>
      </c>
      <c r="B2037" t="s">
        <v>2051</v>
      </c>
      <c r="C2037" t="s">
        <v>6561</v>
      </c>
      <c r="D2037" t="s">
        <v>7700</v>
      </c>
      <c r="E2037" t="s">
        <v>7701</v>
      </c>
      <c r="F2037" t="s">
        <v>7709</v>
      </c>
      <c r="G2037" t="s">
        <v>7709</v>
      </c>
      <c r="H2037" t="s">
        <v>7725</v>
      </c>
      <c r="I2037" t="s">
        <v>7732</v>
      </c>
      <c r="J2037">
        <v>20</v>
      </c>
      <c r="K2037">
        <v>1.69</v>
      </c>
      <c r="L2037">
        <v>0.114</v>
      </c>
      <c r="M2037">
        <v>29.95</v>
      </c>
      <c r="N2037">
        <v>23.36</v>
      </c>
      <c r="O2037">
        <v>6.59</v>
      </c>
      <c r="P2037" t="s">
        <v>7761</v>
      </c>
    </row>
    <row r="2038" spans="1:16" x14ac:dyDescent="0.25">
      <c r="A2038" s="1">
        <v>45690</v>
      </c>
      <c r="B2038" t="s">
        <v>2052</v>
      </c>
      <c r="C2038" t="s">
        <v>6341</v>
      </c>
      <c r="D2038" t="s">
        <v>7698</v>
      </c>
      <c r="E2038" t="s">
        <v>7702</v>
      </c>
      <c r="F2038" t="s">
        <v>7709</v>
      </c>
      <c r="G2038" t="s">
        <v>7706</v>
      </c>
      <c r="H2038" t="s">
        <v>7728</v>
      </c>
      <c r="I2038" t="s">
        <v>7736</v>
      </c>
      <c r="J2038">
        <v>14</v>
      </c>
      <c r="K2038">
        <v>2.5499999999999998</v>
      </c>
      <c r="L2038">
        <v>0.184</v>
      </c>
      <c r="M2038">
        <v>29.13</v>
      </c>
      <c r="N2038">
        <v>18.93</v>
      </c>
      <c r="O2038">
        <v>10.199999999999999</v>
      </c>
      <c r="P2038" t="s">
        <v>7757</v>
      </c>
    </row>
    <row r="2039" spans="1:16" x14ac:dyDescent="0.25">
      <c r="A2039" s="1">
        <v>45584</v>
      </c>
      <c r="B2039" t="s">
        <v>2053</v>
      </c>
      <c r="C2039" t="s">
        <v>6562</v>
      </c>
      <c r="D2039" t="s">
        <v>7700</v>
      </c>
      <c r="E2039" t="s">
        <v>7702</v>
      </c>
      <c r="F2039" t="s">
        <v>7709</v>
      </c>
      <c r="G2039" t="s">
        <v>7709</v>
      </c>
      <c r="H2039" t="s">
        <v>7725</v>
      </c>
      <c r="I2039" t="s">
        <v>7735</v>
      </c>
      <c r="J2039">
        <v>11</v>
      </c>
      <c r="K2039">
        <v>2.0299999999999998</v>
      </c>
      <c r="L2039">
        <v>5.3999999999999999E-2</v>
      </c>
      <c r="M2039">
        <v>21.12</v>
      </c>
      <c r="N2039">
        <v>16.47</v>
      </c>
      <c r="O2039">
        <v>4.6500000000000004</v>
      </c>
      <c r="P2039" t="s">
        <v>7757</v>
      </c>
    </row>
    <row r="2040" spans="1:16" x14ac:dyDescent="0.25">
      <c r="A2040" s="1">
        <v>45818</v>
      </c>
      <c r="B2040" t="s">
        <v>2054</v>
      </c>
      <c r="C2040" t="s">
        <v>5823</v>
      </c>
      <c r="D2040" t="s">
        <v>7700</v>
      </c>
      <c r="E2040" t="s">
        <v>7702</v>
      </c>
      <c r="F2040" t="s">
        <v>7705</v>
      </c>
      <c r="G2040" t="s">
        <v>7705</v>
      </c>
      <c r="H2040" t="s">
        <v>7723</v>
      </c>
      <c r="I2040" t="s">
        <v>7730</v>
      </c>
      <c r="J2040">
        <v>13</v>
      </c>
      <c r="K2040">
        <v>1.64</v>
      </c>
      <c r="L2040">
        <v>0.11700000000000001</v>
      </c>
      <c r="M2040">
        <v>18.829999999999998</v>
      </c>
      <c r="N2040">
        <v>12.62</v>
      </c>
      <c r="O2040">
        <v>6.21</v>
      </c>
      <c r="P2040" t="s">
        <v>7760</v>
      </c>
    </row>
    <row r="2041" spans="1:16" x14ac:dyDescent="0.25">
      <c r="A2041" s="1">
        <v>45755</v>
      </c>
      <c r="B2041" t="s">
        <v>2055</v>
      </c>
      <c r="C2041" t="s">
        <v>6076</v>
      </c>
      <c r="D2041" t="s">
        <v>7698</v>
      </c>
      <c r="E2041" t="s">
        <v>7702</v>
      </c>
      <c r="F2041" t="s">
        <v>7705</v>
      </c>
      <c r="G2041" t="s">
        <v>7705</v>
      </c>
      <c r="H2041" t="s">
        <v>7726</v>
      </c>
      <c r="I2041" t="s">
        <v>7756</v>
      </c>
      <c r="J2041">
        <v>13</v>
      </c>
      <c r="K2041">
        <v>19.47</v>
      </c>
      <c r="L2041">
        <v>5.2999999999999999E-2</v>
      </c>
      <c r="M2041">
        <v>239.7</v>
      </c>
      <c r="N2041">
        <v>131.84</v>
      </c>
      <c r="O2041">
        <v>107.86</v>
      </c>
      <c r="P2041" t="s">
        <v>7760</v>
      </c>
    </row>
    <row r="2042" spans="1:16" x14ac:dyDescent="0.25">
      <c r="A2042" s="1">
        <v>45729</v>
      </c>
      <c r="B2042" t="s">
        <v>2056</v>
      </c>
      <c r="C2042" t="s">
        <v>6435</v>
      </c>
      <c r="D2042" t="s">
        <v>7700</v>
      </c>
      <c r="E2042" t="s">
        <v>7702</v>
      </c>
      <c r="F2042" t="s">
        <v>7706</v>
      </c>
      <c r="G2042" t="s">
        <v>7706</v>
      </c>
      <c r="H2042" t="s">
        <v>7729</v>
      </c>
      <c r="I2042" t="s">
        <v>7749</v>
      </c>
      <c r="J2042">
        <v>1</v>
      </c>
      <c r="K2042">
        <v>1.97</v>
      </c>
      <c r="L2042">
        <v>1.0999999999999999E-2</v>
      </c>
      <c r="M2042">
        <v>1.95</v>
      </c>
      <c r="N2042">
        <v>1.4</v>
      </c>
      <c r="O2042">
        <v>0.55000000000000004</v>
      </c>
      <c r="P2042" t="s">
        <v>7761</v>
      </c>
    </row>
    <row r="2043" spans="1:16" x14ac:dyDescent="0.25">
      <c r="A2043" s="1">
        <v>45615</v>
      </c>
      <c r="B2043" t="s">
        <v>2057</v>
      </c>
      <c r="C2043" t="s">
        <v>6563</v>
      </c>
      <c r="D2043" t="s">
        <v>7700</v>
      </c>
      <c r="E2043" t="s">
        <v>7702</v>
      </c>
      <c r="F2043" t="s">
        <v>7708</v>
      </c>
      <c r="G2043" t="s">
        <v>7718</v>
      </c>
      <c r="H2043" t="s">
        <v>7726</v>
      </c>
      <c r="I2043" t="s">
        <v>7756</v>
      </c>
      <c r="J2043">
        <v>19</v>
      </c>
      <c r="K2043">
        <v>14.79</v>
      </c>
      <c r="L2043">
        <v>0.06</v>
      </c>
      <c r="M2043">
        <v>264.14999999999998</v>
      </c>
      <c r="N2043">
        <v>145.28</v>
      </c>
      <c r="O2043">
        <v>118.87</v>
      </c>
      <c r="P2043" t="s">
        <v>7760</v>
      </c>
    </row>
    <row r="2044" spans="1:16" x14ac:dyDescent="0.25">
      <c r="A2044" s="1">
        <v>45579</v>
      </c>
      <c r="B2044" t="s">
        <v>2058</v>
      </c>
      <c r="C2044" t="s">
        <v>5780</v>
      </c>
      <c r="D2044" t="s">
        <v>7700</v>
      </c>
      <c r="E2044" t="s">
        <v>7702</v>
      </c>
      <c r="F2044" t="s">
        <v>7705</v>
      </c>
      <c r="G2044" t="s">
        <v>7721</v>
      </c>
      <c r="H2044" t="s">
        <v>7725</v>
      </c>
      <c r="I2044" t="s">
        <v>7732</v>
      </c>
      <c r="J2044">
        <v>1</v>
      </c>
      <c r="K2044">
        <v>1.57</v>
      </c>
      <c r="L2044">
        <v>7.4999999999999997E-2</v>
      </c>
      <c r="M2044">
        <v>1.45</v>
      </c>
      <c r="N2044">
        <v>1.1299999999999999</v>
      </c>
      <c r="O2044">
        <v>0.32</v>
      </c>
      <c r="P2044" t="s">
        <v>7759</v>
      </c>
    </row>
    <row r="2045" spans="1:16" x14ac:dyDescent="0.25">
      <c r="A2045" s="1">
        <v>45401</v>
      </c>
      <c r="B2045" t="s">
        <v>2059</v>
      </c>
      <c r="C2045" t="s">
        <v>6564</v>
      </c>
      <c r="D2045" t="s">
        <v>7698</v>
      </c>
      <c r="E2045" t="s">
        <v>7701</v>
      </c>
      <c r="F2045" t="s">
        <v>7704</v>
      </c>
      <c r="G2045" t="s">
        <v>7704</v>
      </c>
      <c r="H2045" t="s">
        <v>7729</v>
      </c>
      <c r="I2045" t="s">
        <v>7753</v>
      </c>
      <c r="J2045">
        <v>11</v>
      </c>
      <c r="K2045">
        <v>1.81</v>
      </c>
      <c r="L2045">
        <v>0.155</v>
      </c>
      <c r="M2045">
        <v>16.82</v>
      </c>
      <c r="N2045">
        <v>12.11</v>
      </c>
      <c r="O2045">
        <v>4.71</v>
      </c>
      <c r="P2045" t="s">
        <v>7761</v>
      </c>
    </row>
    <row r="2046" spans="1:16" x14ac:dyDescent="0.25">
      <c r="A2046" s="1">
        <v>45851</v>
      </c>
      <c r="B2046" t="s">
        <v>2060</v>
      </c>
      <c r="C2046" t="s">
        <v>6328</v>
      </c>
      <c r="D2046" t="s">
        <v>7699</v>
      </c>
      <c r="E2046" t="s">
        <v>7701</v>
      </c>
      <c r="F2046" t="s">
        <v>7708</v>
      </c>
      <c r="G2046" t="s">
        <v>7713</v>
      </c>
      <c r="H2046" t="s">
        <v>7725</v>
      </c>
      <c r="I2046" t="s">
        <v>7744</v>
      </c>
      <c r="J2046">
        <v>1</v>
      </c>
      <c r="K2046">
        <v>2.46</v>
      </c>
      <c r="L2046">
        <v>6.0000000000000001E-3</v>
      </c>
      <c r="M2046">
        <v>2.4500000000000002</v>
      </c>
      <c r="N2046">
        <v>1.91</v>
      </c>
      <c r="O2046">
        <v>0.54</v>
      </c>
      <c r="P2046" t="s">
        <v>7759</v>
      </c>
    </row>
    <row r="2047" spans="1:16" x14ac:dyDescent="0.25">
      <c r="A2047" s="1">
        <v>45703</v>
      </c>
      <c r="B2047" t="s">
        <v>2061</v>
      </c>
      <c r="C2047" t="s">
        <v>6565</v>
      </c>
      <c r="D2047" t="s">
        <v>7700</v>
      </c>
      <c r="E2047" t="s">
        <v>7703</v>
      </c>
      <c r="F2047" t="s">
        <v>7708</v>
      </c>
      <c r="G2047" t="s">
        <v>7720</v>
      </c>
      <c r="H2047" t="s">
        <v>7728</v>
      </c>
      <c r="I2047" t="s">
        <v>7750</v>
      </c>
      <c r="J2047">
        <v>14</v>
      </c>
      <c r="K2047">
        <v>1.54</v>
      </c>
      <c r="L2047">
        <v>0.112</v>
      </c>
      <c r="M2047">
        <v>19.149999999999999</v>
      </c>
      <c r="N2047">
        <v>12.45</v>
      </c>
      <c r="O2047">
        <v>6.7</v>
      </c>
      <c r="P2047" t="s">
        <v>7757</v>
      </c>
    </row>
    <row r="2048" spans="1:16" x14ac:dyDescent="0.25">
      <c r="A2048" s="1">
        <v>45627</v>
      </c>
      <c r="B2048" t="s">
        <v>2062</v>
      </c>
      <c r="C2048" t="s">
        <v>6566</v>
      </c>
      <c r="D2048" t="s">
        <v>7700</v>
      </c>
      <c r="E2048" t="s">
        <v>7702</v>
      </c>
      <c r="F2048" t="s">
        <v>7709</v>
      </c>
      <c r="G2048" t="s">
        <v>7719</v>
      </c>
      <c r="H2048" t="s">
        <v>7723</v>
      </c>
      <c r="I2048" t="s">
        <v>7730</v>
      </c>
      <c r="J2048">
        <v>10</v>
      </c>
      <c r="K2048">
        <v>1.04</v>
      </c>
      <c r="L2048">
        <v>0.108</v>
      </c>
      <c r="M2048">
        <v>9.2799999999999994</v>
      </c>
      <c r="N2048">
        <v>6.22</v>
      </c>
      <c r="O2048">
        <v>3.06</v>
      </c>
      <c r="P2048" t="s">
        <v>7760</v>
      </c>
    </row>
    <row r="2049" spans="1:16" x14ac:dyDescent="0.25">
      <c r="A2049" s="1">
        <v>45319</v>
      </c>
      <c r="B2049" t="s">
        <v>2063</v>
      </c>
      <c r="C2049" t="s">
        <v>6567</v>
      </c>
      <c r="D2049" t="s">
        <v>7698</v>
      </c>
      <c r="E2049" t="s">
        <v>7702</v>
      </c>
      <c r="F2049" t="s">
        <v>7707</v>
      </c>
      <c r="G2049" t="s">
        <v>7717</v>
      </c>
      <c r="H2049" t="s">
        <v>7726</v>
      </c>
      <c r="I2049" t="s">
        <v>7748</v>
      </c>
      <c r="J2049">
        <v>17</v>
      </c>
      <c r="K2049">
        <v>26.82</v>
      </c>
      <c r="L2049">
        <v>0.13100000000000001</v>
      </c>
      <c r="M2049">
        <v>396.21</v>
      </c>
      <c r="N2049">
        <v>217.92</v>
      </c>
      <c r="O2049">
        <v>178.29</v>
      </c>
      <c r="P2049" t="s">
        <v>7761</v>
      </c>
    </row>
    <row r="2050" spans="1:16" x14ac:dyDescent="0.25">
      <c r="A2050" s="1">
        <v>45611</v>
      </c>
      <c r="B2050" t="s">
        <v>2064</v>
      </c>
      <c r="C2050" t="s">
        <v>6568</v>
      </c>
      <c r="D2050" t="s">
        <v>7700</v>
      </c>
      <c r="E2050" t="s">
        <v>7702</v>
      </c>
      <c r="F2050" t="s">
        <v>7705</v>
      </c>
      <c r="G2050" t="s">
        <v>7721</v>
      </c>
      <c r="H2050" t="s">
        <v>7723</v>
      </c>
      <c r="I2050" t="s">
        <v>7739</v>
      </c>
      <c r="J2050">
        <v>17</v>
      </c>
      <c r="K2050">
        <v>1.1100000000000001</v>
      </c>
      <c r="L2050">
        <v>0.188</v>
      </c>
      <c r="M2050">
        <v>15.32</v>
      </c>
      <c r="N2050">
        <v>10.26</v>
      </c>
      <c r="O2050">
        <v>5.0599999999999996</v>
      </c>
      <c r="P2050" t="s">
        <v>7759</v>
      </c>
    </row>
    <row r="2051" spans="1:16" x14ac:dyDescent="0.25">
      <c r="A2051" s="1">
        <v>45835</v>
      </c>
      <c r="B2051" t="s">
        <v>2065</v>
      </c>
      <c r="C2051" t="s">
        <v>5668</v>
      </c>
      <c r="D2051" t="s">
        <v>7700</v>
      </c>
      <c r="E2051" t="s">
        <v>7702</v>
      </c>
      <c r="F2051" t="s">
        <v>7709</v>
      </c>
      <c r="G2051" t="s">
        <v>7709</v>
      </c>
      <c r="H2051" t="s">
        <v>7729</v>
      </c>
      <c r="I2051" t="s">
        <v>7737</v>
      </c>
      <c r="J2051">
        <v>17</v>
      </c>
      <c r="K2051">
        <v>2.0099999999999998</v>
      </c>
      <c r="L2051">
        <v>4.3999999999999997E-2</v>
      </c>
      <c r="M2051">
        <v>32.67</v>
      </c>
      <c r="N2051">
        <v>23.52</v>
      </c>
      <c r="O2051">
        <v>9.15</v>
      </c>
      <c r="P2051" t="s">
        <v>7761</v>
      </c>
    </row>
    <row r="2052" spans="1:16" x14ac:dyDescent="0.25">
      <c r="A2052" s="1">
        <v>45898</v>
      </c>
      <c r="B2052" t="s">
        <v>2066</v>
      </c>
      <c r="C2052" t="s">
        <v>6569</v>
      </c>
      <c r="D2052" t="s">
        <v>7698</v>
      </c>
      <c r="E2052" t="s">
        <v>7702</v>
      </c>
      <c r="F2052" t="s">
        <v>7707</v>
      </c>
      <c r="G2052" t="s">
        <v>7722</v>
      </c>
      <c r="H2052" t="s">
        <v>7729</v>
      </c>
      <c r="I2052" t="s">
        <v>7742</v>
      </c>
      <c r="J2052">
        <v>10</v>
      </c>
      <c r="K2052">
        <v>1.71</v>
      </c>
      <c r="L2052">
        <v>6.9000000000000006E-2</v>
      </c>
      <c r="M2052">
        <v>15.92</v>
      </c>
      <c r="N2052">
        <v>11.46</v>
      </c>
      <c r="O2052">
        <v>4.46</v>
      </c>
      <c r="P2052" t="s">
        <v>7761</v>
      </c>
    </row>
    <row r="2053" spans="1:16" x14ac:dyDescent="0.25">
      <c r="A2053" s="1">
        <v>45696</v>
      </c>
      <c r="B2053" t="s">
        <v>2067</v>
      </c>
      <c r="C2053" t="s">
        <v>5303</v>
      </c>
      <c r="D2053" t="s">
        <v>7700</v>
      </c>
      <c r="E2053" t="s">
        <v>7702</v>
      </c>
      <c r="F2053" t="s">
        <v>7704</v>
      </c>
      <c r="G2053" t="s">
        <v>7714</v>
      </c>
      <c r="H2053" t="s">
        <v>7728</v>
      </c>
      <c r="I2053" t="s">
        <v>7750</v>
      </c>
      <c r="J2053">
        <v>9</v>
      </c>
      <c r="K2053">
        <v>2.15</v>
      </c>
      <c r="L2053">
        <v>0.04</v>
      </c>
      <c r="M2053">
        <v>18.579999999999998</v>
      </c>
      <c r="N2053">
        <v>12.08</v>
      </c>
      <c r="O2053">
        <v>6.5</v>
      </c>
      <c r="P2053" t="s">
        <v>7760</v>
      </c>
    </row>
    <row r="2054" spans="1:16" x14ac:dyDescent="0.25">
      <c r="A2054" s="1">
        <v>45568</v>
      </c>
      <c r="B2054" t="s">
        <v>2068</v>
      </c>
      <c r="C2054" t="s">
        <v>5912</v>
      </c>
      <c r="D2054" t="s">
        <v>7700</v>
      </c>
      <c r="E2054" t="s">
        <v>7702</v>
      </c>
      <c r="F2054" t="s">
        <v>7708</v>
      </c>
      <c r="G2054" t="s">
        <v>7716</v>
      </c>
      <c r="H2054" t="s">
        <v>7724</v>
      </c>
      <c r="I2054" t="s">
        <v>7731</v>
      </c>
      <c r="J2054">
        <v>10</v>
      </c>
      <c r="K2054">
        <v>1.99</v>
      </c>
      <c r="L2054">
        <v>7.2999999999999995E-2</v>
      </c>
      <c r="M2054">
        <v>18.45</v>
      </c>
      <c r="N2054">
        <v>12.92</v>
      </c>
      <c r="O2054">
        <v>5.53</v>
      </c>
      <c r="P2054" t="s">
        <v>7757</v>
      </c>
    </row>
    <row r="2055" spans="1:16" x14ac:dyDescent="0.25">
      <c r="A2055" s="1">
        <v>45548</v>
      </c>
      <c r="B2055" t="s">
        <v>2069</v>
      </c>
      <c r="C2055" t="s">
        <v>6203</v>
      </c>
      <c r="D2055" t="s">
        <v>7700</v>
      </c>
      <c r="E2055" t="s">
        <v>7703</v>
      </c>
      <c r="F2055" t="s">
        <v>7709</v>
      </c>
      <c r="G2055" t="s">
        <v>7709</v>
      </c>
      <c r="H2055" t="s">
        <v>7724</v>
      </c>
      <c r="I2055" t="s">
        <v>7751</v>
      </c>
      <c r="J2055">
        <v>14</v>
      </c>
      <c r="K2055">
        <v>2.71</v>
      </c>
      <c r="L2055">
        <v>9.5000000000000001E-2</v>
      </c>
      <c r="M2055">
        <v>34.340000000000003</v>
      </c>
      <c r="N2055">
        <v>24.04</v>
      </c>
      <c r="O2055">
        <v>10.3</v>
      </c>
      <c r="P2055" t="s">
        <v>7760</v>
      </c>
    </row>
    <row r="2056" spans="1:16" x14ac:dyDescent="0.25">
      <c r="A2056" s="1">
        <v>45804</v>
      </c>
      <c r="B2056" t="s">
        <v>2070</v>
      </c>
      <c r="C2056" t="s">
        <v>5457</v>
      </c>
      <c r="D2056" t="s">
        <v>7698</v>
      </c>
      <c r="E2056" t="s">
        <v>7702</v>
      </c>
      <c r="F2056" t="s">
        <v>7708</v>
      </c>
      <c r="G2056" t="s">
        <v>7716</v>
      </c>
      <c r="H2056" t="s">
        <v>7729</v>
      </c>
      <c r="I2056" t="s">
        <v>7749</v>
      </c>
      <c r="J2056">
        <v>4</v>
      </c>
      <c r="K2056">
        <v>2.74</v>
      </c>
      <c r="L2056">
        <v>0</v>
      </c>
      <c r="M2056">
        <v>10.96</v>
      </c>
      <c r="N2056">
        <v>7.89</v>
      </c>
      <c r="O2056">
        <v>3.07</v>
      </c>
      <c r="P2056" t="s">
        <v>7760</v>
      </c>
    </row>
    <row r="2057" spans="1:16" x14ac:dyDescent="0.25">
      <c r="A2057" s="1">
        <v>45653</v>
      </c>
      <c r="B2057" t="s">
        <v>2071</v>
      </c>
      <c r="C2057" t="s">
        <v>6570</v>
      </c>
      <c r="D2057" t="s">
        <v>7700</v>
      </c>
      <c r="E2057" t="s">
        <v>7703</v>
      </c>
      <c r="F2057" t="s">
        <v>7705</v>
      </c>
      <c r="G2057" t="s">
        <v>7705</v>
      </c>
      <c r="H2057" t="s">
        <v>7727</v>
      </c>
      <c r="I2057" t="s">
        <v>7738</v>
      </c>
      <c r="J2057">
        <v>4</v>
      </c>
      <c r="K2057">
        <v>1.68</v>
      </c>
      <c r="L2057">
        <v>0.13500000000000001</v>
      </c>
      <c r="M2057">
        <v>5.81</v>
      </c>
      <c r="N2057">
        <v>4.3600000000000003</v>
      </c>
      <c r="O2057">
        <v>1.45</v>
      </c>
      <c r="P2057" t="s">
        <v>7760</v>
      </c>
    </row>
    <row r="2058" spans="1:16" x14ac:dyDescent="0.25">
      <c r="A2058" s="1">
        <v>45536</v>
      </c>
      <c r="B2058" t="s">
        <v>2072</v>
      </c>
      <c r="C2058" t="s">
        <v>6571</v>
      </c>
      <c r="D2058" t="s">
        <v>7700</v>
      </c>
      <c r="E2058" t="s">
        <v>7702</v>
      </c>
      <c r="F2058" t="s">
        <v>7704</v>
      </c>
      <c r="G2058" t="s">
        <v>7710</v>
      </c>
      <c r="H2058" t="s">
        <v>7725</v>
      </c>
      <c r="I2058" t="s">
        <v>7732</v>
      </c>
      <c r="J2058">
        <v>18</v>
      </c>
      <c r="K2058">
        <v>2.16</v>
      </c>
      <c r="L2058">
        <v>2.9000000000000001E-2</v>
      </c>
      <c r="M2058">
        <v>37.75</v>
      </c>
      <c r="N2058">
        <v>29.45</v>
      </c>
      <c r="O2058">
        <v>8.3000000000000007</v>
      </c>
      <c r="P2058" t="s">
        <v>7757</v>
      </c>
    </row>
    <row r="2059" spans="1:16" x14ac:dyDescent="0.25">
      <c r="A2059" s="1">
        <v>45666</v>
      </c>
      <c r="B2059" t="s">
        <v>2073</v>
      </c>
      <c r="C2059" t="s">
        <v>6572</v>
      </c>
      <c r="D2059" t="s">
        <v>7699</v>
      </c>
      <c r="E2059" t="s">
        <v>7702</v>
      </c>
      <c r="F2059" t="s">
        <v>7709</v>
      </c>
      <c r="G2059" t="s">
        <v>7719</v>
      </c>
      <c r="H2059" t="s">
        <v>7729</v>
      </c>
      <c r="I2059" t="s">
        <v>7737</v>
      </c>
      <c r="J2059">
        <v>14</v>
      </c>
      <c r="K2059">
        <v>3.07</v>
      </c>
      <c r="L2059">
        <v>6.3E-2</v>
      </c>
      <c r="M2059">
        <v>40.270000000000003</v>
      </c>
      <c r="N2059">
        <v>28.99</v>
      </c>
      <c r="O2059">
        <v>11.28</v>
      </c>
      <c r="P2059" t="s">
        <v>7760</v>
      </c>
    </row>
    <row r="2060" spans="1:16" x14ac:dyDescent="0.25">
      <c r="A2060" s="1">
        <v>45389</v>
      </c>
      <c r="B2060" t="s">
        <v>2074</v>
      </c>
      <c r="C2060" t="s">
        <v>6573</v>
      </c>
      <c r="D2060" t="s">
        <v>7700</v>
      </c>
      <c r="E2060" t="s">
        <v>7702</v>
      </c>
      <c r="F2060" t="s">
        <v>7706</v>
      </c>
      <c r="G2060" t="s">
        <v>7706</v>
      </c>
      <c r="H2060" t="s">
        <v>7724</v>
      </c>
      <c r="I2060" t="s">
        <v>7751</v>
      </c>
      <c r="J2060">
        <v>9</v>
      </c>
      <c r="K2060">
        <v>1.29</v>
      </c>
      <c r="L2060">
        <v>0.11899999999999999</v>
      </c>
      <c r="M2060">
        <v>10.23</v>
      </c>
      <c r="N2060">
        <v>7.16</v>
      </c>
      <c r="O2060">
        <v>3.07</v>
      </c>
      <c r="P2060" t="s">
        <v>7759</v>
      </c>
    </row>
    <row r="2061" spans="1:16" x14ac:dyDescent="0.25">
      <c r="A2061" s="1">
        <v>45610</v>
      </c>
      <c r="B2061" t="s">
        <v>2075</v>
      </c>
      <c r="C2061" t="s">
        <v>6574</v>
      </c>
      <c r="D2061" t="s">
        <v>7700</v>
      </c>
      <c r="E2061" t="s">
        <v>7701</v>
      </c>
      <c r="F2061" t="s">
        <v>7707</v>
      </c>
      <c r="G2061" t="s">
        <v>7715</v>
      </c>
      <c r="H2061" t="s">
        <v>7723</v>
      </c>
      <c r="I2061" t="s">
        <v>7739</v>
      </c>
      <c r="J2061">
        <v>17</v>
      </c>
      <c r="K2061">
        <v>1.75</v>
      </c>
      <c r="L2061">
        <v>0.14499999999999999</v>
      </c>
      <c r="M2061">
        <v>25.44</v>
      </c>
      <c r="N2061">
        <v>17.04</v>
      </c>
      <c r="O2061">
        <v>8.4</v>
      </c>
      <c r="P2061" t="s">
        <v>7760</v>
      </c>
    </row>
    <row r="2062" spans="1:16" x14ac:dyDescent="0.25">
      <c r="A2062" s="1">
        <v>45594</v>
      </c>
      <c r="B2062" t="s">
        <v>2076</v>
      </c>
      <c r="C2062" t="s">
        <v>6575</v>
      </c>
      <c r="D2062" t="s">
        <v>7700</v>
      </c>
      <c r="E2062" t="s">
        <v>7701</v>
      </c>
      <c r="F2062" t="s">
        <v>7708</v>
      </c>
      <c r="G2062" t="s">
        <v>7720</v>
      </c>
      <c r="H2062" t="s">
        <v>7723</v>
      </c>
      <c r="I2062" t="s">
        <v>7730</v>
      </c>
      <c r="J2062">
        <v>1</v>
      </c>
      <c r="K2062">
        <v>1.28</v>
      </c>
      <c r="L2062">
        <v>5.8000000000000003E-2</v>
      </c>
      <c r="M2062">
        <v>1.21</v>
      </c>
      <c r="N2062">
        <v>0.81</v>
      </c>
      <c r="O2062">
        <v>0.4</v>
      </c>
      <c r="P2062" t="s">
        <v>7758</v>
      </c>
    </row>
    <row r="2063" spans="1:16" x14ac:dyDescent="0.25">
      <c r="A2063" s="1">
        <v>45813</v>
      </c>
      <c r="B2063" t="s">
        <v>2077</v>
      </c>
      <c r="C2063" t="s">
        <v>6576</v>
      </c>
      <c r="D2063" t="s">
        <v>7700</v>
      </c>
      <c r="E2063" t="s">
        <v>7703</v>
      </c>
      <c r="F2063" t="s">
        <v>7709</v>
      </c>
      <c r="G2063" t="s">
        <v>7719</v>
      </c>
      <c r="H2063" t="s">
        <v>7725</v>
      </c>
      <c r="I2063" t="s">
        <v>7744</v>
      </c>
      <c r="J2063">
        <v>18</v>
      </c>
      <c r="K2063">
        <v>2.89</v>
      </c>
      <c r="L2063">
        <v>2.4E-2</v>
      </c>
      <c r="M2063">
        <v>50.77</v>
      </c>
      <c r="N2063">
        <v>39.6</v>
      </c>
      <c r="O2063">
        <v>11.17</v>
      </c>
      <c r="P2063" t="s">
        <v>7758</v>
      </c>
    </row>
    <row r="2064" spans="1:16" x14ac:dyDescent="0.25">
      <c r="A2064" s="1">
        <v>45921</v>
      </c>
      <c r="B2064" t="s">
        <v>2078</v>
      </c>
      <c r="C2064" t="s">
        <v>6577</v>
      </c>
      <c r="D2064" t="s">
        <v>7698</v>
      </c>
      <c r="E2064" t="s">
        <v>7702</v>
      </c>
      <c r="F2064" t="s">
        <v>7705</v>
      </c>
      <c r="G2064" t="s">
        <v>7705</v>
      </c>
      <c r="H2064" t="s">
        <v>7725</v>
      </c>
      <c r="I2064" t="s">
        <v>7744</v>
      </c>
      <c r="J2064">
        <v>11</v>
      </c>
      <c r="K2064">
        <v>1.1399999999999999</v>
      </c>
      <c r="L2064">
        <v>0.09</v>
      </c>
      <c r="M2064">
        <v>11.41</v>
      </c>
      <c r="N2064">
        <v>8.9</v>
      </c>
      <c r="O2064">
        <v>2.5099999999999998</v>
      </c>
      <c r="P2064" t="s">
        <v>7760</v>
      </c>
    </row>
    <row r="2065" spans="1:16" x14ac:dyDescent="0.25">
      <c r="A2065" s="1">
        <v>45818</v>
      </c>
      <c r="B2065" t="s">
        <v>2079</v>
      </c>
      <c r="C2065" t="s">
        <v>6515</v>
      </c>
      <c r="D2065" t="s">
        <v>7700</v>
      </c>
      <c r="E2065" t="s">
        <v>7701</v>
      </c>
      <c r="F2065" t="s">
        <v>7708</v>
      </c>
      <c r="G2065" t="s">
        <v>7716</v>
      </c>
      <c r="H2065" t="s">
        <v>7723</v>
      </c>
      <c r="I2065" t="s">
        <v>7739</v>
      </c>
      <c r="J2065">
        <v>20</v>
      </c>
      <c r="K2065">
        <v>1.37</v>
      </c>
      <c r="L2065">
        <v>5.8000000000000003E-2</v>
      </c>
      <c r="M2065">
        <v>25.81</v>
      </c>
      <c r="N2065">
        <v>17.29</v>
      </c>
      <c r="O2065">
        <v>8.52</v>
      </c>
      <c r="P2065" t="s">
        <v>7760</v>
      </c>
    </row>
    <row r="2066" spans="1:16" x14ac:dyDescent="0.25">
      <c r="A2066" s="1">
        <v>45882</v>
      </c>
      <c r="B2066" t="s">
        <v>2080</v>
      </c>
      <c r="C2066" t="s">
        <v>6578</v>
      </c>
      <c r="D2066" t="s">
        <v>7700</v>
      </c>
      <c r="E2066" t="s">
        <v>7702</v>
      </c>
      <c r="F2066" t="s">
        <v>7706</v>
      </c>
      <c r="G2066" t="s">
        <v>7706</v>
      </c>
      <c r="H2066" t="s">
        <v>7725</v>
      </c>
      <c r="I2066" t="s">
        <v>7744</v>
      </c>
      <c r="J2066">
        <v>4</v>
      </c>
      <c r="K2066">
        <v>2.44</v>
      </c>
      <c r="L2066">
        <v>9.1999999999999998E-2</v>
      </c>
      <c r="M2066">
        <v>8.86</v>
      </c>
      <c r="N2066">
        <v>6.91</v>
      </c>
      <c r="O2066">
        <v>1.95</v>
      </c>
      <c r="P2066" t="s">
        <v>7760</v>
      </c>
    </row>
    <row r="2067" spans="1:16" x14ac:dyDescent="0.25">
      <c r="A2067" s="1">
        <v>45871</v>
      </c>
      <c r="B2067" t="s">
        <v>2081</v>
      </c>
      <c r="C2067" t="s">
        <v>5803</v>
      </c>
      <c r="D2067" t="s">
        <v>7698</v>
      </c>
      <c r="E2067" t="s">
        <v>7703</v>
      </c>
      <c r="F2067" t="s">
        <v>7707</v>
      </c>
      <c r="G2067" t="s">
        <v>7712</v>
      </c>
      <c r="H2067" t="s">
        <v>7729</v>
      </c>
      <c r="I2067" t="s">
        <v>7742</v>
      </c>
      <c r="J2067">
        <v>9</v>
      </c>
      <c r="K2067">
        <v>1.64</v>
      </c>
      <c r="L2067">
        <v>1.7000000000000001E-2</v>
      </c>
      <c r="M2067">
        <v>14.51</v>
      </c>
      <c r="N2067">
        <v>10.45</v>
      </c>
      <c r="O2067">
        <v>4.0599999999999996</v>
      </c>
      <c r="P2067" t="s">
        <v>7761</v>
      </c>
    </row>
    <row r="2068" spans="1:16" x14ac:dyDescent="0.25">
      <c r="A2068" s="1">
        <v>45822</v>
      </c>
      <c r="B2068" t="s">
        <v>2082</v>
      </c>
      <c r="C2068" t="s">
        <v>6579</v>
      </c>
      <c r="D2068" t="s">
        <v>7698</v>
      </c>
      <c r="E2068" t="s">
        <v>7702</v>
      </c>
      <c r="F2068" t="s">
        <v>7707</v>
      </c>
      <c r="G2068" t="s">
        <v>7715</v>
      </c>
      <c r="H2068" t="s">
        <v>7723</v>
      </c>
      <c r="I2068" t="s">
        <v>7739</v>
      </c>
      <c r="J2068">
        <v>19</v>
      </c>
      <c r="K2068">
        <v>2.15</v>
      </c>
      <c r="L2068">
        <v>9.7000000000000003E-2</v>
      </c>
      <c r="M2068">
        <v>36.89</v>
      </c>
      <c r="N2068">
        <v>24.72</v>
      </c>
      <c r="O2068">
        <v>12.17</v>
      </c>
      <c r="P2068" t="s">
        <v>7761</v>
      </c>
    </row>
    <row r="2069" spans="1:16" x14ac:dyDescent="0.25">
      <c r="A2069" s="1">
        <v>45746</v>
      </c>
      <c r="B2069" t="s">
        <v>2083</v>
      </c>
      <c r="C2069" t="s">
        <v>6223</v>
      </c>
      <c r="D2069" t="s">
        <v>7698</v>
      </c>
      <c r="E2069" t="s">
        <v>7702</v>
      </c>
      <c r="F2069" t="s">
        <v>7705</v>
      </c>
      <c r="G2069" t="s">
        <v>7721</v>
      </c>
      <c r="H2069" t="s">
        <v>7727</v>
      </c>
      <c r="I2069" t="s">
        <v>7741</v>
      </c>
      <c r="J2069">
        <v>17</v>
      </c>
      <c r="K2069">
        <v>1.96</v>
      </c>
      <c r="L2069">
        <v>0.10100000000000001</v>
      </c>
      <c r="M2069">
        <v>29.95</v>
      </c>
      <c r="N2069">
        <v>22.46</v>
      </c>
      <c r="O2069">
        <v>7.49</v>
      </c>
      <c r="P2069" t="s">
        <v>7759</v>
      </c>
    </row>
    <row r="2070" spans="1:16" x14ac:dyDescent="0.25">
      <c r="A2070" s="1">
        <v>45738</v>
      </c>
      <c r="B2070" t="s">
        <v>2084</v>
      </c>
      <c r="C2070" t="s">
        <v>5842</v>
      </c>
      <c r="D2070" t="s">
        <v>7700</v>
      </c>
      <c r="E2070" t="s">
        <v>7701</v>
      </c>
      <c r="F2070" t="s">
        <v>7704</v>
      </c>
      <c r="G2070" t="s">
        <v>7704</v>
      </c>
      <c r="H2070" t="s">
        <v>7728</v>
      </c>
      <c r="I2070" t="s">
        <v>7750</v>
      </c>
      <c r="J2070">
        <v>17</v>
      </c>
      <c r="K2070">
        <v>1.95</v>
      </c>
      <c r="L2070">
        <v>0.02</v>
      </c>
      <c r="M2070">
        <v>32.49</v>
      </c>
      <c r="N2070">
        <v>21.12</v>
      </c>
      <c r="O2070">
        <v>11.37</v>
      </c>
      <c r="P2070" t="s">
        <v>7760</v>
      </c>
    </row>
    <row r="2071" spans="1:16" x14ac:dyDescent="0.25">
      <c r="A2071" s="1">
        <v>45893</v>
      </c>
      <c r="B2071" t="s">
        <v>2085</v>
      </c>
      <c r="C2071" t="s">
        <v>5594</v>
      </c>
      <c r="D2071" t="s">
        <v>7700</v>
      </c>
      <c r="E2071" t="s">
        <v>7702</v>
      </c>
      <c r="F2071" t="s">
        <v>7709</v>
      </c>
      <c r="G2071" t="s">
        <v>7719</v>
      </c>
      <c r="H2071" t="s">
        <v>7723</v>
      </c>
      <c r="I2071" t="s">
        <v>7746</v>
      </c>
      <c r="J2071">
        <v>8</v>
      </c>
      <c r="K2071">
        <v>1.74</v>
      </c>
      <c r="L2071">
        <v>0.111</v>
      </c>
      <c r="M2071">
        <v>12.37</v>
      </c>
      <c r="N2071">
        <v>8.2899999999999991</v>
      </c>
      <c r="O2071">
        <v>4.08</v>
      </c>
      <c r="P2071" t="s">
        <v>7760</v>
      </c>
    </row>
    <row r="2072" spans="1:16" x14ac:dyDescent="0.25">
      <c r="A2072" s="1">
        <v>45399</v>
      </c>
      <c r="B2072" t="s">
        <v>2086</v>
      </c>
      <c r="C2072" t="s">
        <v>6580</v>
      </c>
      <c r="D2072" t="s">
        <v>7700</v>
      </c>
      <c r="E2072" t="s">
        <v>7702</v>
      </c>
      <c r="F2072" t="s">
        <v>7707</v>
      </c>
      <c r="G2072" t="s">
        <v>7722</v>
      </c>
      <c r="H2072" t="s">
        <v>7729</v>
      </c>
      <c r="I2072" t="s">
        <v>7753</v>
      </c>
      <c r="J2072">
        <v>3</v>
      </c>
      <c r="K2072">
        <v>1.72</v>
      </c>
      <c r="L2072">
        <v>2.5000000000000001E-2</v>
      </c>
      <c r="M2072">
        <v>5.03</v>
      </c>
      <c r="N2072">
        <v>3.62</v>
      </c>
      <c r="O2072">
        <v>1.41</v>
      </c>
      <c r="P2072" t="s">
        <v>7760</v>
      </c>
    </row>
    <row r="2073" spans="1:16" x14ac:dyDescent="0.25">
      <c r="A2073" s="1">
        <v>45736</v>
      </c>
      <c r="B2073" t="s">
        <v>2087</v>
      </c>
      <c r="C2073" t="s">
        <v>6581</v>
      </c>
      <c r="D2073" t="s">
        <v>7700</v>
      </c>
      <c r="E2073" t="s">
        <v>7701</v>
      </c>
      <c r="F2073" t="s">
        <v>7708</v>
      </c>
      <c r="G2073" t="s">
        <v>7716</v>
      </c>
      <c r="H2073" t="s">
        <v>7728</v>
      </c>
      <c r="I2073" t="s">
        <v>7750</v>
      </c>
      <c r="J2073">
        <v>16</v>
      </c>
      <c r="K2073">
        <v>3.35</v>
      </c>
      <c r="L2073">
        <v>0.10299999999999999</v>
      </c>
      <c r="M2073">
        <v>48.08</v>
      </c>
      <c r="N2073">
        <v>31.25</v>
      </c>
      <c r="O2073">
        <v>16.829999999999998</v>
      </c>
      <c r="P2073" t="s">
        <v>7760</v>
      </c>
    </row>
    <row r="2074" spans="1:16" x14ac:dyDescent="0.25">
      <c r="A2074" s="1">
        <v>45305</v>
      </c>
      <c r="B2074" t="s">
        <v>2088</v>
      </c>
      <c r="C2074" t="s">
        <v>5661</v>
      </c>
      <c r="D2074" t="s">
        <v>7698</v>
      </c>
      <c r="E2074" t="s">
        <v>7702</v>
      </c>
      <c r="F2074" t="s">
        <v>7706</v>
      </c>
      <c r="G2074" t="s">
        <v>7706</v>
      </c>
      <c r="H2074" t="s">
        <v>7725</v>
      </c>
      <c r="I2074" t="s">
        <v>7744</v>
      </c>
      <c r="J2074">
        <v>13</v>
      </c>
      <c r="K2074">
        <v>2.06</v>
      </c>
      <c r="L2074">
        <v>3.5000000000000003E-2</v>
      </c>
      <c r="M2074">
        <v>25.84</v>
      </c>
      <c r="N2074">
        <v>20.16</v>
      </c>
      <c r="O2074">
        <v>5.68</v>
      </c>
      <c r="P2074" t="s">
        <v>7760</v>
      </c>
    </row>
    <row r="2075" spans="1:16" x14ac:dyDescent="0.25">
      <c r="A2075" s="1">
        <v>45689</v>
      </c>
      <c r="B2075" t="s">
        <v>2089</v>
      </c>
      <c r="C2075" t="s">
        <v>6582</v>
      </c>
      <c r="D2075" t="s">
        <v>7700</v>
      </c>
      <c r="E2075" t="s">
        <v>7702</v>
      </c>
      <c r="F2075" t="s">
        <v>7707</v>
      </c>
      <c r="G2075" t="s">
        <v>7712</v>
      </c>
      <c r="H2075" t="s">
        <v>7723</v>
      </c>
      <c r="I2075" t="s">
        <v>7746</v>
      </c>
      <c r="J2075">
        <v>12</v>
      </c>
      <c r="K2075">
        <v>1.48</v>
      </c>
      <c r="L2075">
        <v>6.7000000000000004E-2</v>
      </c>
      <c r="M2075">
        <v>16.57</v>
      </c>
      <c r="N2075">
        <v>11.1</v>
      </c>
      <c r="O2075">
        <v>5.47</v>
      </c>
      <c r="P2075" t="s">
        <v>7761</v>
      </c>
    </row>
    <row r="2076" spans="1:16" x14ac:dyDescent="0.25">
      <c r="A2076" s="1">
        <v>45481</v>
      </c>
      <c r="B2076" t="s">
        <v>2090</v>
      </c>
      <c r="C2076" t="s">
        <v>6583</v>
      </c>
      <c r="D2076" t="s">
        <v>7698</v>
      </c>
      <c r="E2076" t="s">
        <v>7702</v>
      </c>
      <c r="F2076" t="s">
        <v>7705</v>
      </c>
      <c r="G2076" t="s">
        <v>7721</v>
      </c>
      <c r="H2076" t="s">
        <v>7728</v>
      </c>
      <c r="I2076" t="s">
        <v>7736</v>
      </c>
      <c r="J2076">
        <v>6</v>
      </c>
      <c r="K2076">
        <v>2.42</v>
      </c>
      <c r="L2076">
        <v>0.13800000000000001</v>
      </c>
      <c r="M2076">
        <v>12.52</v>
      </c>
      <c r="N2076">
        <v>8.14</v>
      </c>
      <c r="O2076">
        <v>4.38</v>
      </c>
      <c r="P2076" t="s">
        <v>7760</v>
      </c>
    </row>
    <row r="2077" spans="1:16" x14ac:dyDescent="0.25">
      <c r="A2077" s="1">
        <v>45330</v>
      </c>
      <c r="B2077" t="s">
        <v>2091</v>
      </c>
      <c r="C2077" t="s">
        <v>6584</v>
      </c>
      <c r="D2077" t="s">
        <v>7698</v>
      </c>
      <c r="E2077" t="s">
        <v>7703</v>
      </c>
      <c r="F2077" t="s">
        <v>7708</v>
      </c>
      <c r="G2077" t="s">
        <v>7713</v>
      </c>
      <c r="H2077" t="s">
        <v>7723</v>
      </c>
      <c r="I2077" t="s">
        <v>7730</v>
      </c>
      <c r="J2077">
        <v>3</v>
      </c>
      <c r="K2077">
        <v>1.3</v>
      </c>
      <c r="L2077">
        <v>2.7E-2</v>
      </c>
      <c r="M2077">
        <v>3.79</v>
      </c>
      <c r="N2077">
        <v>2.54</v>
      </c>
      <c r="O2077">
        <v>1.25</v>
      </c>
      <c r="P2077" t="s">
        <v>7760</v>
      </c>
    </row>
    <row r="2078" spans="1:16" x14ac:dyDescent="0.25">
      <c r="A2078" s="1">
        <v>45844</v>
      </c>
      <c r="B2078" t="s">
        <v>2092</v>
      </c>
      <c r="C2078" t="s">
        <v>5487</v>
      </c>
      <c r="D2078" t="s">
        <v>7699</v>
      </c>
      <c r="E2078" t="s">
        <v>7702</v>
      </c>
      <c r="F2078" t="s">
        <v>7707</v>
      </c>
      <c r="G2078" t="s">
        <v>7722</v>
      </c>
      <c r="H2078" t="s">
        <v>7723</v>
      </c>
      <c r="I2078" t="s">
        <v>7739</v>
      </c>
      <c r="J2078">
        <v>14</v>
      </c>
      <c r="K2078">
        <v>1.1599999999999999</v>
      </c>
      <c r="L2078">
        <v>0.16800000000000001</v>
      </c>
      <c r="M2078">
        <v>13.51</v>
      </c>
      <c r="N2078">
        <v>9.0500000000000007</v>
      </c>
      <c r="O2078">
        <v>4.46</v>
      </c>
      <c r="P2078" t="s">
        <v>7757</v>
      </c>
    </row>
    <row r="2079" spans="1:16" x14ac:dyDescent="0.25">
      <c r="A2079" s="1">
        <v>45559</v>
      </c>
      <c r="B2079" t="s">
        <v>2093</v>
      </c>
      <c r="C2079" t="s">
        <v>6585</v>
      </c>
      <c r="D2079" t="s">
        <v>7700</v>
      </c>
      <c r="E2079" t="s">
        <v>7702</v>
      </c>
      <c r="F2079" t="s">
        <v>7704</v>
      </c>
      <c r="G2079" t="s">
        <v>7710</v>
      </c>
      <c r="H2079" t="s">
        <v>7725</v>
      </c>
      <c r="I2079" t="s">
        <v>7735</v>
      </c>
      <c r="J2079">
        <v>6</v>
      </c>
      <c r="K2079">
        <v>2.95</v>
      </c>
      <c r="L2079">
        <v>0</v>
      </c>
      <c r="M2079">
        <v>17.7</v>
      </c>
      <c r="N2079">
        <v>13.81</v>
      </c>
      <c r="O2079">
        <v>3.89</v>
      </c>
      <c r="P2079" t="s">
        <v>7760</v>
      </c>
    </row>
    <row r="2080" spans="1:16" x14ac:dyDescent="0.25">
      <c r="A2080" s="1">
        <v>45298</v>
      </c>
      <c r="B2080" t="s">
        <v>2094</v>
      </c>
      <c r="C2080" t="s">
        <v>6586</v>
      </c>
      <c r="D2080" t="s">
        <v>7698</v>
      </c>
      <c r="E2080" t="s">
        <v>7702</v>
      </c>
      <c r="F2080" t="s">
        <v>7708</v>
      </c>
      <c r="G2080" t="s">
        <v>7720</v>
      </c>
      <c r="H2080" t="s">
        <v>7725</v>
      </c>
      <c r="I2080" t="s">
        <v>7735</v>
      </c>
      <c r="J2080">
        <v>15</v>
      </c>
      <c r="K2080">
        <v>1.75</v>
      </c>
      <c r="L2080">
        <v>2.4E-2</v>
      </c>
      <c r="M2080">
        <v>25.62</v>
      </c>
      <c r="N2080">
        <v>19.98</v>
      </c>
      <c r="O2080">
        <v>5.64</v>
      </c>
      <c r="P2080" t="s">
        <v>7760</v>
      </c>
    </row>
    <row r="2081" spans="1:16" x14ac:dyDescent="0.25">
      <c r="A2081" s="1">
        <v>45904</v>
      </c>
      <c r="B2081" t="s">
        <v>2095</v>
      </c>
      <c r="C2081" t="s">
        <v>6587</v>
      </c>
      <c r="D2081" t="s">
        <v>7700</v>
      </c>
      <c r="E2081" t="s">
        <v>7701</v>
      </c>
      <c r="F2081" t="s">
        <v>7708</v>
      </c>
      <c r="G2081" t="s">
        <v>7716</v>
      </c>
      <c r="H2081" t="s">
        <v>7727</v>
      </c>
      <c r="I2081" t="s">
        <v>7740</v>
      </c>
      <c r="J2081">
        <v>5</v>
      </c>
      <c r="K2081">
        <v>1.49</v>
      </c>
      <c r="L2081">
        <v>8.0000000000000002E-3</v>
      </c>
      <c r="M2081">
        <v>7.39</v>
      </c>
      <c r="N2081">
        <v>5.54</v>
      </c>
      <c r="O2081">
        <v>1.85</v>
      </c>
      <c r="P2081" t="s">
        <v>7761</v>
      </c>
    </row>
    <row r="2082" spans="1:16" x14ac:dyDescent="0.25">
      <c r="A2082" s="1">
        <v>45703</v>
      </c>
      <c r="B2082" t="s">
        <v>2096</v>
      </c>
      <c r="C2082" t="s">
        <v>6048</v>
      </c>
      <c r="D2082" t="s">
        <v>7698</v>
      </c>
      <c r="E2082" t="s">
        <v>7702</v>
      </c>
      <c r="F2082" t="s">
        <v>7708</v>
      </c>
      <c r="G2082" t="s">
        <v>7716</v>
      </c>
      <c r="H2082" t="s">
        <v>7729</v>
      </c>
      <c r="I2082" t="s">
        <v>7749</v>
      </c>
      <c r="J2082">
        <v>10</v>
      </c>
      <c r="K2082">
        <v>1.6</v>
      </c>
      <c r="L2082">
        <v>0.11600000000000001</v>
      </c>
      <c r="M2082">
        <v>14.14</v>
      </c>
      <c r="N2082">
        <v>10.18</v>
      </c>
      <c r="O2082">
        <v>3.96</v>
      </c>
      <c r="P2082" t="s">
        <v>7758</v>
      </c>
    </row>
    <row r="2083" spans="1:16" x14ac:dyDescent="0.25">
      <c r="A2083" s="1">
        <v>45561</v>
      </c>
      <c r="B2083" t="s">
        <v>2097</v>
      </c>
      <c r="C2083" t="s">
        <v>6588</v>
      </c>
      <c r="D2083" t="s">
        <v>7700</v>
      </c>
      <c r="E2083" t="s">
        <v>7701</v>
      </c>
      <c r="F2083" t="s">
        <v>7704</v>
      </c>
      <c r="G2083" t="s">
        <v>7710</v>
      </c>
      <c r="H2083" t="s">
        <v>7723</v>
      </c>
      <c r="I2083" t="s">
        <v>7739</v>
      </c>
      <c r="J2083">
        <v>8</v>
      </c>
      <c r="K2083">
        <v>1.26</v>
      </c>
      <c r="L2083">
        <v>0.105</v>
      </c>
      <c r="M2083">
        <v>9.02</v>
      </c>
      <c r="N2083">
        <v>6.04</v>
      </c>
      <c r="O2083">
        <v>2.98</v>
      </c>
      <c r="P2083" t="s">
        <v>7757</v>
      </c>
    </row>
    <row r="2084" spans="1:16" x14ac:dyDescent="0.25">
      <c r="A2084" s="1">
        <v>45722</v>
      </c>
      <c r="B2084" t="s">
        <v>2098</v>
      </c>
      <c r="C2084" t="s">
        <v>6589</v>
      </c>
      <c r="D2084" t="s">
        <v>7698</v>
      </c>
      <c r="E2084" t="s">
        <v>7702</v>
      </c>
      <c r="F2084" t="s">
        <v>7709</v>
      </c>
      <c r="G2084" t="s">
        <v>7706</v>
      </c>
      <c r="H2084" t="s">
        <v>7725</v>
      </c>
      <c r="I2084" t="s">
        <v>7744</v>
      </c>
      <c r="J2084">
        <v>4</v>
      </c>
      <c r="K2084">
        <v>2.74</v>
      </c>
      <c r="L2084">
        <v>0.12</v>
      </c>
      <c r="M2084">
        <v>9.64</v>
      </c>
      <c r="N2084">
        <v>7.52</v>
      </c>
      <c r="O2084">
        <v>2.12</v>
      </c>
      <c r="P2084" t="s">
        <v>7757</v>
      </c>
    </row>
    <row r="2085" spans="1:16" x14ac:dyDescent="0.25">
      <c r="A2085" s="1">
        <v>45879</v>
      </c>
      <c r="B2085" t="s">
        <v>2099</v>
      </c>
      <c r="C2085" t="s">
        <v>6590</v>
      </c>
      <c r="D2085" t="s">
        <v>7700</v>
      </c>
      <c r="E2085" t="s">
        <v>7703</v>
      </c>
      <c r="F2085" t="s">
        <v>7707</v>
      </c>
      <c r="G2085" t="s">
        <v>7722</v>
      </c>
      <c r="H2085" t="s">
        <v>7723</v>
      </c>
      <c r="I2085" t="s">
        <v>7730</v>
      </c>
      <c r="J2085">
        <v>7</v>
      </c>
      <c r="K2085">
        <v>1.33</v>
      </c>
      <c r="L2085">
        <v>0.113</v>
      </c>
      <c r="M2085">
        <v>8.26</v>
      </c>
      <c r="N2085">
        <v>5.53</v>
      </c>
      <c r="O2085">
        <v>2.73</v>
      </c>
      <c r="P2085" t="s">
        <v>7761</v>
      </c>
    </row>
    <row r="2086" spans="1:16" x14ac:dyDescent="0.25">
      <c r="A2086" s="1">
        <v>45512</v>
      </c>
      <c r="B2086" t="s">
        <v>2100</v>
      </c>
      <c r="C2086" t="s">
        <v>6591</v>
      </c>
      <c r="D2086" t="s">
        <v>7700</v>
      </c>
      <c r="E2086" t="s">
        <v>7702</v>
      </c>
      <c r="F2086" t="s">
        <v>7709</v>
      </c>
      <c r="G2086" t="s">
        <v>7706</v>
      </c>
      <c r="H2086" t="s">
        <v>7727</v>
      </c>
      <c r="I2086" t="s">
        <v>7743</v>
      </c>
      <c r="J2086">
        <v>6</v>
      </c>
      <c r="K2086">
        <v>2.13</v>
      </c>
      <c r="L2086">
        <v>5.0999999999999997E-2</v>
      </c>
      <c r="M2086">
        <v>12.13</v>
      </c>
      <c r="N2086">
        <v>9.1</v>
      </c>
      <c r="O2086">
        <v>3.03</v>
      </c>
      <c r="P2086" t="s">
        <v>7759</v>
      </c>
    </row>
    <row r="2087" spans="1:16" x14ac:dyDescent="0.25">
      <c r="A2087" s="1">
        <v>45392</v>
      </c>
      <c r="B2087" t="s">
        <v>2101</v>
      </c>
      <c r="C2087" t="s">
        <v>6592</v>
      </c>
      <c r="D2087" t="s">
        <v>7700</v>
      </c>
      <c r="E2087" t="s">
        <v>7702</v>
      </c>
      <c r="F2087" t="s">
        <v>7707</v>
      </c>
      <c r="G2087" t="s">
        <v>7712</v>
      </c>
      <c r="H2087" t="s">
        <v>7723</v>
      </c>
      <c r="I2087" t="s">
        <v>7739</v>
      </c>
      <c r="J2087">
        <v>1</v>
      </c>
      <c r="K2087">
        <v>1.1399999999999999</v>
      </c>
      <c r="L2087">
        <v>7.0999999999999994E-2</v>
      </c>
      <c r="M2087">
        <v>1.06</v>
      </c>
      <c r="N2087">
        <v>0.71</v>
      </c>
      <c r="O2087">
        <v>0.35</v>
      </c>
      <c r="P2087" t="s">
        <v>7758</v>
      </c>
    </row>
    <row r="2088" spans="1:16" x14ac:dyDescent="0.25">
      <c r="A2088" s="1">
        <v>45417</v>
      </c>
      <c r="B2088" t="s">
        <v>2102</v>
      </c>
      <c r="C2088" t="s">
        <v>5323</v>
      </c>
      <c r="D2088" t="s">
        <v>7700</v>
      </c>
      <c r="E2088" t="s">
        <v>7702</v>
      </c>
      <c r="F2088" t="s">
        <v>7708</v>
      </c>
      <c r="G2088" t="s">
        <v>7716</v>
      </c>
      <c r="H2088" t="s">
        <v>7727</v>
      </c>
      <c r="I2088" t="s">
        <v>7740</v>
      </c>
      <c r="J2088">
        <v>20</v>
      </c>
      <c r="K2088">
        <v>2.0099999999999998</v>
      </c>
      <c r="L2088">
        <v>0.21299999999999999</v>
      </c>
      <c r="M2088">
        <v>31.64</v>
      </c>
      <c r="N2088">
        <v>23.73</v>
      </c>
      <c r="O2088">
        <v>7.91</v>
      </c>
      <c r="P2088" t="s">
        <v>7759</v>
      </c>
    </row>
    <row r="2089" spans="1:16" x14ac:dyDescent="0.25">
      <c r="A2089" s="1">
        <v>45823</v>
      </c>
      <c r="B2089" t="s">
        <v>2103</v>
      </c>
      <c r="C2089" t="s">
        <v>5602</v>
      </c>
      <c r="D2089" t="s">
        <v>7699</v>
      </c>
      <c r="E2089" t="s">
        <v>7701</v>
      </c>
      <c r="F2089" t="s">
        <v>7706</v>
      </c>
      <c r="G2089" t="s">
        <v>7706</v>
      </c>
      <c r="H2089" t="s">
        <v>7727</v>
      </c>
      <c r="I2089" t="s">
        <v>7743</v>
      </c>
      <c r="J2089">
        <v>7</v>
      </c>
      <c r="K2089">
        <v>2</v>
      </c>
      <c r="L2089">
        <v>0.11799999999999999</v>
      </c>
      <c r="M2089">
        <v>12.35</v>
      </c>
      <c r="N2089">
        <v>9.26</v>
      </c>
      <c r="O2089">
        <v>3.09</v>
      </c>
      <c r="P2089" t="s">
        <v>7760</v>
      </c>
    </row>
    <row r="2090" spans="1:16" x14ac:dyDescent="0.25">
      <c r="A2090" s="1">
        <v>45645</v>
      </c>
      <c r="B2090" t="s">
        <v>2104</v>
      </c>
      <c r="C2090" t="s">
        <v>5387</v>
      </c>
      <c r="D2090" t="s">
        <v>7699</v>
      </c>
      <c r="E2090" t="s">
        <v>7701</v>
      </c>
      <c r="F2090" t="s">
        <v>7709</v>
      </c>
      <c r="G2090" t="s">
        <v>7709</v>
      </c>
      <c r="H2090" t="s">
        <v>7726</v>
      </c>
      <c r="I2090" t="s">
        <v>7756</v>
      </c>
      <c r="J2090">
        <v>6</v>
      </c>
      <c r="K2090">
        <v>15.38</v>
      </c>
      <c r="L2090">
        <v>0.13600000000000001</v>
      </c>
      <c r="M2090">
        <v>79.73</v>
      </c>
      <c r="N2090">
        <v>43.85</v>
      </c>
      <c r="O2090">
        <v>35.880000000000003</v>
      </c>
      <c r="P2090" t="s">
        <v>7758</v>
      </c>
    </row>
    <row r="2091" spans="1:16" x14ac:dyDescent="0.25">
      <c r="A2091" s="1">
        <v>45321</v>
      </c>
      <c r="B2091" t="s">
        <v>2105</v>
      </c>
      <c r="C2091" t="s">
        <v>6593</v>
      </c>
      <c r="D2091" t="s">
        <v>7700</v>
      </c>
      <c r="E2091" t="s">
        <v>7702</v>
      </c>
      <c r="F2091" t="s">
        <v>7707</v>
      </c>
      <c r="G2091" t="s">
        <v>7712</v>
      </c>
      <c r="H2091" t="s">
        <v>7723</v>
      </c>
      <c r="I2091" t="s">
        <v>7746</v>
      </c>
      <c r="J2091">
        <v>13</v>
      </c>
      <c r="K2091">
        <v>1.53</v>
      </c>
      <c r="L2091">
        <v>4.2000000000000003E-2</v>
      </c>
      <c r="M2091">
        <v>19.05</v>
      </c>
      <c r="N2091">
        <v>12.76</v>
      </c>
      <c r="O2091">
        <v>6.29</v>
      </c>
      <c r="P2091" t="s">
        <v>7761</v>
      </c>
    </row>
    <row r="2092" spans="1:16" x14ac:dyDescent="0.25">
      <c r="A2092" s="1">
        <v>45505</v>
      </c>
      <c r="B2092" t="s">
        <v>2106</v>
      </c>
      <c r="C2092" t="s">
        <v>6594</v>
      </c>
      <c r="D2092" t="s">
        <v>7700</v>
      </c>
      <c r="E2092" t="s">
        <v>7702</v>
      </c>
      <c r="F2092" t="s">
        <v>7709</v>
      </c>
      <c r="G2092" t="s">
        <v>7709</v>
      </c>
      <c r="H2092" t="s">
        <v>7725</v>
      </c>
      <c r="I2092" t="s">
        <v>7732</v>
      </c>
      <c r="J2092">
        <v>18</v>
      </c>
      <c r="K2092">
        <v>1.6</v>
      </c>
      <c r="L2092">
        <v>9.9000000000000005E-2</v>
      </c>
      <c r="M2092">
        <v>25.95</v>
      </c>
      <c r="N2092">
        <v>20.239999999999998</v>
      </c>
      <c r="O2092">
        <v>5.71</v>
      </c>
      <c r="P2092" t="s">
        <v>7760</v>
      </c>
    </row>
    <row r="2093" spans="1:16" x14ac:dyDescent="0.25">
      <c r="A2093" s="1">
        <v>45735</v>
      </c>
      <c r="B2093" t="s">
        <v>2107</v>
      </c>
      <c r="C2093" t="s">
        <v>5153</v>
      </c>
      <c r="D2093" t="s">
        <v>7699</v>
      </c>
      <c r="E2093" t="s">
        <v>7701</v>
      </c>
      <c r="F2093" t="s">
        <v>7705</v>
      </c>
      <c r="G2093" t="s">
        <v>7705</v>
      </c>
      <c r="H2093" t="s">
        <v>7723</v>
      </c>
      <c r="I2093" t="s">
        <v>7739</v>
      </c>
      <c r="J2093">
        <v>3</v>
      </c>
      <c r="K2093">
        <v>2.19</v>
      </c>
      <c r="L2093">
        <v>7.4999999999999997E-2</v>
      </c>
      <c r="M2093">
        <v>6.08</v>
      </c>
      <c r="N2093">
        <v>4.07</v>
      </c>
      <c r="O2093">
        <v>2.0099999999999998</v>
      </c>
      <c r="P2093" t="s">
        <v>7757</v>
      </c>
    </row>
    <row r="2094" spans="1:16" x14ac:dyDescent="0.25">
      <c r="A2094" s="1">
        <v>45512</v>
      </c>
      <c r="B2094" t="s">
        <v>2108</v>
      </c>
      <c r="C2094" t="s">
        <v>5901</v>
      </c>
      <c r="D2094" t="s">
        <v>7698</v>
      </c>
      <c r="E2094" t="s">
        <v>7701</v>
      </c>
      <c r="F2094" t="s">
        <v>7704</v>
      </c>
      <c r="G2094" t="s">
        <v>7710</v>
      </c>
      <c r="H2094" t="s">
        <v>7728</v>
      </c>
      <c r="I2094" t="s">
        <v>7755</v>
      </c>
      <c r="J2094">
        <v>5</v>
      </c>
      <c r="K2094">
        <v>3.27</v>
      </c>
      <c r="L2094">
        <v>0.113</v>
      </c>
      <c r="M2094">
        <v>14.5</v>
      </c>
      <c r="N2094">
        <v>9.43</v>
      </c>
      <c r="O2094">
        <v>5.07</v>
      </c>
      <c r="P2094" t="s">
        <v>7760</v>
      </c>
    </row>
    <row r="2095" spans="1:16" x14ac:dyDescent="0.25">
      <c r="A2095" s="1">
        <v>45716</v>
      </c>
      <c r="B2095" t="s">
        <v>2109</v>
      </c>
      <c r="C2095" t="s">
        <v>6443</v>
      </c>
      <c r="D2095" t="s">
        <v>7700</v>
      </c>
      <c r="E2095" t="s">
        <v>7701</v>
      </c>
      <c r="F2095" t="s">
        <v>7704</v>
      </c>
      <c r="G2095" t="s">
        <v>7710</v>
      </c>
      <c r="H2095" t="s">
        <v>7723</v>
      </c>
      <c r="I2095" t="s">
        <v>7739</v>
      </c>
      <c r="J2095">
        <v>5</v>
      </c>
      <c r="K2095">
        <v>1.1000000000000001</v>
      </c>
      <c r="L2095">
        <v>0.02</v>
      </c>
      <c r="M2095">
        <v>5.39</v>
      </c>
      <c r="N2095">
        <v>3.61</v>
      </c>
      <c r="O2095">
        <v>1.78</v>
      </c>
      <c r="P2095" t="s">
        <v>7759</v>
      </c>
    </row>
    <row r="2096" spans="1:16" x14ac:dyDescent="0.25">
      <c r="A2096" s="1">
        <v>45544</v>
      </c>
      <c r="B2096" t="s">
        <v>2110</v>
      </c>
      <c r="C2096" t="s">
        <v>5179</v>
      </c>
      <c r="D2096" t="s">
        <v>7700</v>
      </c>
      <c r="E2096" t="s">
        <v>7702</v>
      </c>
      <c r="F2096" t="s">
        <v>7706</v>
      </c>
      <c r="G2096" t="s">
        <v>7706</v>
      </c>
      <c r="H2096" t="s">
        <v>7729</v>
      </c>
      <c r="I2096" t="s">
        <v>7742</v>
      </c>
      <c r="J2096">
        <v>19</v>
      </c>
      <c r="K2096">
        <v>3.05</v>
      </c>
      <c r="L2096">
        <v>0</v>
      </c>
      <c r="M2096">
        <v>57.95</v>
      </c>
      <c r="N2096">
        <v>41.72</v>
      </c>
      <c r="O2096">
        <v>16.23</v>
      </c>
      <c r="P2096" t="s">
        <v>7761</v>
      </c>
    </row>
    <row r="2097" spans="1:16" x14ac:dyDescent="0.25">
      <c r="A2097" s="1">
        <v>45690</v>
      </c>
      <c r="B2097" t="s">
        <v>2111</v>
      </c>
      <c r="C2097" t="s">
        <v>6595</v>
      </c>
      <c r="D2097" t="s">
        <v>7700</v>
      </c>
      <c r="E2097" t="s">
        <v>7702</v>
      </c>
      <c r="F2097" t="s">
        <v>7706</v>
      </c>
      <c r="G2097" t="s">
        <v>7706</v>
      </c>
      <c r="H2097" t="s">
        <v>7726</v>
      </c>
      <c r="I2097" t="s">
        <v>7745</v>
      </c>
      <c r="J2097">
        <v>9</v>
      </c>
      <c r="K2097">
        <v>27.37</v>
      </c>
      <c r="L2097">
        <v>0</v>
      </c>
      <c r="M2097">
        <v>246.33</v>
      </c>
      <c r="N2097">
        <v>135.47999999999999</v>
      </c>
      <c r="O2097">
        <v>110.85</v>
      </c>
      <c r="P2097" t="s">
        <v>7760</v>
      </c>
    </row>
    <row r="2098" spans="1:16" x14ac:dyDescent="0.25">
      <c r="A2098" s="1">
        <v>45690</v>
      </c>
      <c r="B2098" t="s">
        <v>2112</v>
      </c>
      <c r="C2098" t="s">
        <v>6596</v>
      </c>
      <c r="D2098" t="s">
        <v>7700</v>
      </c>
      <c r="E2098" t="s">
        <v>7702</v>
      </c>
      <c r="F2098" t="s">
        <v>7707</v>
      </c>
      <c r="G2098" t="s">
        <v>7722</v>
      </c>
      <c r="H2098" t="s">
        <v>7726</v>
      </c>
      <c r="I2098" t="s">
        <v>7748</v>
      </c>
      <c r="J2098">
        <v>4</v>
      </c>
      <c r="K2098">
        <v>17.100000000000001</v>
      </c>
      <c r="L2098">
        <v>5.8999999999999997E-2</v>
      </c>
      <c r="M2098">
        <v>64.36</v>
      </c>
      <c r="N2098">
        <v>35.4</v>
      </c>
      <c r="O2098">
        <v>28.96</v>
      </c>
      <c r="P2098" t="s">
        <v>7760</v>
      </c>
    </row>
    <row r="2099" spans="1:16" x14ac:dyDescent="0.25">
      <c r="A2099" s="1">
        <v>45642</v>
      </c>
      <c r="B2099" t="s">
        <v>2113</v>
      </c>
      <c r="C2099" t="s">
        <v>5647</v>
      </c>
      <c r="D2099" t="s">
        <v>7700</v>
      </c>
      <c r="E2099" t="s">
        <v>7701</v>
      </c>
      <c r="F2099" t="s">
        <v>7709</v>
      </c>
      <c r="G2099" t="s">
        <v>7719</v>
      </c>
      <c r="H2099" t="s">
        <v>7724</v>
      </c>
      <c r="I2099" t="s">
        <v>7747</v>
      </c>
      <c r="J2099">
        <v>5</v>
      </c>
      <c r="K2099">
        <v>1.46</v>
      </c>
      <c r="L2099">
        <v>9.6000000000000002E-2</v>
      </c>
      <c r="M2099">
        <v>6.6</v>
      </c>
      <c r="N2099">
        <v>4.62</v>
      </c>
      <c r="O2099">
        <v>1.98</v>
      </c>
      <c r="P2099" t="s">
        <v>7760</v>
      </c>
    </row>
    <row r="2100" spans="1:16" x14ac:dyDescent="0.25">
      <c r="A2100" s="1">
        <v>45580</v>
      </c>
      <c r="B2100" t="s">
        <v>2114</v>
      </c>
      <c r="C2100" t="s">
        <v>5329</v>
      </c>
      <c r="D2100" t="s">
        <v>7698</v>
      </c>
      <c r="E2100" t="s">
        <v>7703</v>
      </c>
      <c r="F2100" t="s">
        <v>7707</v>
      </c>
      <c r="G2100" t="s">
        <v>7717</v>
      </c>
      <c r="H2100" t="s">
        <v>7725</v>
      </c>
      <c r="I2100" t="s">
        <v>7744</v>
      </c>
      <c r="J2100">
        <v>19</v>
      </c>
      <c r="K2100">
        <v>2.39</v>
      </c>
      <c r="L2100">
        <v>7.0000000000000001E-3</v>
      </c>
      <c r="M2100">
        <v>45.09</v>
      </c>
      <c r="N2100">
        <v>35.17</v>
      </c>
      <c r="O2100">
        <v>9.92</v>
      </c>
      <c r="P2100" t="s">
        <v>7760</v>
      </c>
    </row>
    <row r="2101" spans="1:16" x14ac:dyDescent="0.25">
      <c r="A2101" s="1">
        <v>45725</v>
      </c>
      <c r="B2101" t="s">
        <v>2115</v>
      </c>
      <c r="C2101" t="s">
        <v>6404</v>
      </c>
      <c r="D2101" t="s">
        <v>7700</v>
      </c>
      <c r="E2101" t="s">
        <v>7701</v>
      </c>
      <c r="F2101" t="s">
        <v>7707</v>
      </c>
      <c r="G2101" t="s">
        <v>7722</v>
      </c>
      <c r="H2101" t="s">
        <v>7725</v>
      </c>
      <c r="I2101" t="s">
        <v>7735</v>
      </c>
      <c r="J2101">
        <v>1</v>
      </c>
      <c r="K2101">
        <v>2.11</v>
      </c>
      <c r="L2101">
        <v>6.7000000000000004E-2</v>
      </c>
      <c r="M2101">
        <v>1.97</v>
      </c>
      <c r="N2101">
        <v>1.54</v>
      </c>
      <c r="O2101">
        <v>0.43</v>
      </c>
      <c r="P2101" t="s">
        <v>7758</v>
      </c>
    </row>
    <row r="2102" spans="1:16" x14ac:dyDescent="0.25">
      <c r="A2102" s="1">
        <v>45317</v>
      </c>
      <c r="B2102" t="s">
        <v>2116</v>
      </c>
      <c r="C2102" t="s">
        <v>6302</v>
      </c>
      <c r="D2102" t="s">
        <v>7699</v>
      </c>
      <c r="E2102" t="s">
        <v>7702</v>
      </c>
      <c r="F2102" t="s">
        <v>7707</v>
      </c>
      <c r="G2102" t="s">
        <v>7712</v>
      </c>
      <c r="H2102" t="s">
        <v>7725</v>
      </c>
      <c r="I2102" t="s">
        <v>7735</v>
      </c>
      <c r="J2102">
        <v>18</v>
      </c>
      <c r="K2102">
        <v>1.45</v>
      </c>
      <c r="L2102">
        <v>0.104</v>
      </c>
      <c r="M2102">
        <v>23.39</v>
      </c>
      <c r="N2102">
        <v>18.239999999999998</v>
      </c>
      <c r="O2102">
        <v>5.15</v>
      </c>
      <c r="P2102" t="s">
        <v>7761</v>
      </c>
    </row>
    <row r="2103" spans="1:16" x14ac:dyDescent="0.25">
      <c r="A2103" s="1">
        <v>45545</v>
      </c>
      <c r="B2103" t="s">
        <v>2117</v>
      </c>
      <c r="C2103" t="s">
        <v>6597</v>
      </c>
      <c r="D2103" t="s">
        <v>7698</v>
      </c>
      <c r="E2103" t="s">
        <v>7702</v>
      </c>
      <c r="F2103" t="s">
        <v>7706</v>
      </c>
      <c r="G2103" t="s">
        <v>7706</v>
      </c>
      <c r="H2103" t="s">
        <v>7724</v>
      </c>
      <c r="I2103" t="s">
        <v>7747</v>
      </c>
      <c r="J2103">
        <v>7</v>
      </c>
      <c r="K2103">
        <v>2.69</v>
      </c>
      <c r="L2103">
        <v>6.6000000000000003E-2</v>
      </c>
      <c r="M2103">
        <v>17.59</v>
      </c>
      <c r="N2103">
        <v>12.31</v>
      </c>
      <c r="O2103">
        <v>5.28</v>
      </c>
      <c r="P2103" t="s">
        <v>7760</v>
      </c>
    </row>
    <row r="2104" spans="1:16" x14ac:dyDescent="0.25">
      <c r="A2104" s="1">
        <v>45910</v>
      </c>
      <c r="B2104" t="s">
        <v>2118</v>
      </c>
      <c r="C2104" t="s">
        <v>5738</v>
      </c>
      <c r="D2104" t="s">
        <v>7698</v>
      </c>
      <c r="E2104" t="s">
        <v>7702</v>
      </c>
      <c r="F2104" t="s">
        <v>7709</v>
      </c>
      <c r="G2104" t="s">
        <v>7709</v>
      </c>
      <c r="H2104" t="s">
        <v>7728</v>
      </c>
      <c r="I2104" t="s">
        <v>7736</v>
      </c>
      <c r="J2104">
        <v>19</v>
      </c>
      <c r="K2104">
        <v>3.36</v>
      </c>
      <c r="L2104">
        <v>6.3E-2</v>
      </c>
      <c r="M2104">
        <v>59.82</v>
      </c>
      <c r="N2104">
        <v>38.880000000000003</v>
      </c>
      <c r="O2104">
        <v>20.94</v>
      </c>
      <c r="P2104" t="s">
        <v>7760</v>
      </c>
    </row>
    <row r="2105" spans="1:16" x14ac:dyDescent="0.25">
      <c r="A2105" s="1">
        <v>45457</v>
      </c>
      <c r="B2105" t="s">
        <v>2119</v>
      </c>
      <c r="C2105" t="s">
        <v>6598</v>
      </c>
      <c r="D2105" t="s">
        <v>7698</v>
      </c>
      <c r="E2105" t="s">
        <v>7702</v>
      </c>
      <c r="F2105" t="s">
        <v>7708</v>
      </c>
      <c r="G2105" t="s">
        <v>7713</v>
      </c>
      <c r="H2105" t="s">
        <v>7725</v>
      </c>
      <c r="I2105" t="s">
        <v>7732</v>
      </c>
      <c r="J2105">
        <v>6</v>
      </c>
      <c r="K2105">
        <v>1.5</v>
      </c>
      <c r="L2105">
        <v>9.7000000000000003E-2</v>
      </c>
      <c r="M2105">
        <v>8.1300000000000008</v>
      </c>
      <c r="N2105">
        <v>6.34</v>
      </c>
      <c r="O2105">
        <v>1.79</v>
      </c>
      <c r="P2105" t="s">
        <v>7760</v>
      </c>
    </row>
    <row r="2106" spans="1:16" x14ac:dyDescent="0.25">
      <c r="A2106" s="1">
        <v>45816</v>
      </c>
      <c r="B2106" t="s">
        <v>2120</v>
      </c>
      <c r="C2106" t="s">
        <v>5151</v>
      </c>
      <c r="D2106" t="s">
        <v>7698</v>
      </c>
      <c r="E2106" t="s">
        <v>7702</v>
      </c>
      <c r="F2106" t="s">
        <v>7709</v>
      </c>
      <c r="G2106" t="s">
        <v>7709</v>
      </c>
      <c r="H2106" t="s">
        <v>7724</v>
      </c>
      <c r="I2106" t="s">
        <v>7752</v>
      </c>
      <c r="J2106">
        <v>20</v>
      </c>
      <c r="K2106">
        <v>1.77</v>
      </c>
      <c r="L2106">
        <v>0</v>
      </c>
      <c r="M2106">
        <v>35.4</v>
      </c>
      <c r="N2106">
        <v>24.78</v>
      </c>
      <c r="O2106">
        <v>10.62</v>
      </c>
      <c r="P2106" t="s">
        <v>7758</v>
      </c>
    </row>
    <row r="2107" spans="1:16" x14ac:dyDescent="0.25">
      <c r="A2107" s="1">
        <v>45914</v>
      </c>
      <c r="B2107" t="s">
        <v>2121</v>
      </c>
      <c r="C2107" t="s">
        <v>6599</v>
      </c>
      <c r="D2107" t="s">
        <v>7700</v>
      </c>
      <c r="E2107" t="s">
        <v>7702</v>
      </c>
      <c r="F2107" t="s">
        <v>7705</v>
      </c>
      <c r="G2107" t="s">
        <v>7705</v>
      </c>
      <c r="H2107" t="s">
        <v>7728</v>
      </c>
      <c r="I2107" t="s">
        <v>7755</v>
      </c>
      <c r="J2107">
        <v>13</v>
      </c>
      <c r="K2107">
        <v>2.1800000000000002</v>
      </c>
      <c r="L2107">
        <v>0</v>
      </c>
      <c r="M2107">
        <v>28.34</v>
      </c>
      <c r="N2107">
        <v>18.420000000000002</v>
      </c>
      <c r="O2107">
        <v>9.92</v>
      </c>
      <c r="P2107" t="s">
        <v>7760</v>
      </c>
    </row>
    <row r="2108" spans="1:16" x14ac:dyDescent="0.25">
      <c r="A2108" s="1">
        <v>45678</v>
      </c>
      <c r="B2108" t="s">
        <v>2122</v>
      </c>
      <c r="C2108" t="s">
        <v>6600</v>
      </c>
      <c r="D2108" t="s">
        <v>7700</v>
      </c>
      <c r="E2108" t="s">
        <v>7701</v>
      </c>
      <c r="F2108" t="s">
        <v>7708</v>
      </c>
      <c r="G2108" t="s">
        <v>7716</v>
      </c>
      <c r="H2108" t="s">
        <v>7724</v>
      </c>
      <c r="I2108" t="s">
        <v>7752</v>
      </c>
      <c r="J2108">
        <v>14</v>
      </c>
      <c r="K2108">
        <v>2.06</v>
      </c>
      <c r="L2108">
        <v>0.11600000000000001</v>
      </c>
      <c r="M2108">
        <v>25.49</v>
      </c>
      <c r="N2108">
        <v>17.84</v>
      </c>
      <c r="O2108">
        <v>7.65</v>
      </c>
      <c r="P2108" t="s">
        <v>7760</v>
      </c>
    </row>
    <row r="2109" spans="1:16" x14ac:dyDescent="0.25">
      <c r="A2109" s="1">
        <v>45778</v>
      </c>
      <c r="B2109" t="s">
        <v>2123</v>
      </c>
      <c r="C2109" t="s">
        <v>6400</v>
      </c>
      <c r="D2109" t="s">
        <v>7698</v>
      </c>
      <c r="E2109" t="s">
        <v>7701</v>
      </c>
      <c r="F2109" t="s">
        <v>7706</v>
      </c>
      <c r="G2109" t="s">
        <v>7706</v>
      </c>
      <c r="H2109" t="s">
        <v>7725</v>
      </c>
      <c r="I2109" t="s">
        <v>7744</v>
      </c>
      <c r="J2109">
        <v>13</v>
      </c>
      <c r="K2109">
        <v>1.23</v>
      </c>
      <c r="L2109">
        <v>0</v>
      </c>
      <c r="M2109">
        <v>15.99</v>
      </c>
      <c r="N2109">
        <v>12.47</v>
      </c>
      <c r="O2109">
        <v>3.52</v>
      </c>
      <c r="P2109" t="s">
        <v>7757</v>
      </c>
    </row>
    <row r="2110" spans="1:16" x14ac:dyDescent="0.25">
      <c r="A2110" s="1">
        <v>45663</v>
      </c>
      <c r="B2110" t="s">
        <v>2124</v>
      </c>
      <c r="C2110" t="s">
        <v>5329</v>
      </c>
      <c r="D2110" t="s">
        <v>7700</v>
      </c>
      <c r="E2110" t="s">
        <v>7702</v>
      </c>
      <c r="F2110" t="s">
        <v>7707</v>
      </c>
      <c r="G2110" t="s">
        <v>7715</v>
      </c>
      <c r="H2110" t="s">
        <v>7724</v>
      </c>
      <c r="I2110" t="s">
        <v>7747</v>
      </c>
      <c r="J2110">
        <v>18</v>
      </c>
      <c r="K2110">
        <v>1.26</v>
      </c>
      <c r="L2110">
        <v>4.5999999999999999E-2</v>
      </c>
      <c r="M2110">
        <v>21.64</v>
      </c>
      <c r="N2110">
        <v>15.15</v>
      </c>
      <c r="O2110">
        <v>6.49</v>
      </c>
      <c r="P2110" t="s">
        <v>7760</v>
      </c>
    </row>
    <row r="2111" spans="1:16" x14ac:dyDescent="0.25">
      <c r="A2111" s="1">
        <v>45631</v>
      </c>
      <c r="B2111" t="s">
        <v>2125</v>
      </c>
      <c r="C2111" t="s">
        <v>6131</v>
      </c>
      <c r="D2111" t="s">
        <v>7700</v>
      </c>
      <c r="E2111" t="s">
        <v>7702</v>
      </c>
      <c r="F2111" t="s">
        <v>7709</v>
      </c>
      <c r="G2111" t="s">
        <v>7709</v>
      </c>
      <c r="H2111" t="s">
        <v>7729</v>
      </c>
      <c r="I2111" t="s">
        <v>7742</v>
      </c>
      <c r="J2111">
        <v>19</v>
      </c>
      <c r="K2111">
        <v>1.9</v>
      </c>
      <c r="L2111">
        <v>3.4000000000000002E-2</v>
      </c>
      <c r="M2111">
        <v>34.869999999999997</v>
      </c>
      <c r="N2111">
        <v>25.11</v>
      </c>
      <c r="O2111">
        <v>9.76</v>
      </c>
      <c r="P2111" t="s">
        <v>7760</v>
      </c>
    </row>
    <row r="2112" spans="1:16" x14ac:dyDescent="0.25">
      <c r="A2112" s="1">
        <v>45893</v>
      </c>
      <c r="B2112" t="s">
        <v>2126</v>
      </c>
      <c r="C2112" t="s">
        <v>5226</v>
      </c>
      <c r="D2112" t="s">
        <v>7698</v>
      </c>
      <c r="E2112" t="s">
        <v>7702</v>
      </c>
      <c r="F2112" t="s">
        <v>7708</v>
      </c>
      <c r="G2112" t="s">
        <v>7716</v>
      </c>
      <c r="H2112" t="s">
        <v>7725</v>
      </c>
      <c r="I2112" t="s">
        <v>7732</v>
      </c>
      <c r="J2112">
        <v>17</v>
      </c>
      <c r="K2112">
        <v>2.87</v>
      </c>
      <c r="L2112">
        <v>0.20899999999999999</v>
      </c>
      <c r="M2112">
        <v>38.590000000000003</v>
      </c>
      <c r="N2112">
        <v>30.1</v>
      </c>
      <c r="O2112">
        <v>8.49</v>
      </c>
      <c r="P2112" t="s">
        <v>7757</v>
      </c>
    </row>
    <row r="2113" spans="1:16" x14ac:dyDescent="0.25">
      <c r="A2113" s="1">
        <v>45790</v>
      </c>
      <c r="B2113" t="s">
        <v>2127</v>
      </c>
      <c r="C2113" t="s">
        <v>6601</v>
      </c>
      <c r="D2113" t="s">
        <v>7700</v>
      </c>
      <c r="E2113" t="s">
        <v>7701</v>
      </c>
      <c r="F2113" t="s">
        <v>7706</v>
      </c>
      <c r="G2113" t="s">
        <v>7706</v>
      </c>
      <c r="H2113" t="s">
        <v>7723</v>
      </c>
      <c r="I2113" t="s">
        <v>7730</v>
      </c>
      <c r="J2113">
        <v>5</v>
      </c>
      <c r="K2113">
        <v>2.19</v>
      </c>
      <c r="L2113">
        <v>5.8000000000000003E-2</v>
      </c>
      <c r="M2113">
        <v>10.31</v>
      </c>
      <c r="N2113">
        <v>6.91</v>
      </c>
      <c r="O2113">
        <v>3.4</v>
      </c>
      <c r="P2113" t="s">
        <v>7760</v>
      </c>
    </row>
    <row r="2114" spans="1:16" x14ac:dyDescent="0.25">
      <c r="A2114" s="1">
        <v>45519</v>
      </c>
      <c r="B2114" t="s">
        <v>2128</v>
      </c>
      <c r="C2114" t="s">
        <v>6361</v>
      </c>
      <c r="D2114" t="s">
        <v>7698</v>
      </c>
      <c r="E2114" t="s">
        <v>7702</v>
      </c>
      <c r="F2114" t="s">
        <v>7705</v>
      </c>
      <c r="G2114" t="s">
        <v>7721</v>
      </c>
      <c r="H2114" t="s">
        <v>7727</v>
      </c>
      <c r="I2114" t="s">
        <v>7734</v>
      </c>
      <c r="J2114">
        <v>5</v>
      </c>
      <c r="K2114">
        <v>1.66</v>
      </c>
      <c r="L2114">
        <v>0.20599999999999999</v>
      </c>
      <c r="M2114">
        <v>6.59</v>
      </c>
      <c r="N2114">
        <v>4.9400000000000004</v>
      </c>
      <c r="O2114">
        <v>1.65</v>
      </c>
      <c r="P2114" t="s">
        <v>7760</v>
      </c>
    </row>
    <row r="2115" spans="1:16" x14ac:dyDescent="0.25">
      <c r="A2115" s="1">
        <v>45387</v>
      </c>
      <c r="B2115" t="s">
        <v>2129</v>
      </c>
      <c r="C2115" t="s">
        <v>6602</v>
      </c>
      <c r="D2115" t="s">
        <v>7700</v>
      </c>
      <c r="E2115" t="s">
        <v>7702</v>
      </c>
      <c r="F2115" t="s">
        <v>7706</v>
      </c>
      <c r="G2115" t="s">
        <v>7706</v>
      </c>
      <c r="H2115" t="s">
        <v>7723</v>
      </c>
      <c r="I2115" t="s">
        <v>7730</v>
      </c>
      <c r="J2115">
        <v>11</v>
      </c>
      <c r="K2115">
        <v>1.08</v>
      </c>
      <c r="L2115">
        <v>8.3000000000000004E-2</v>
      </c>
      <c r="M2115">
        <v>10.89</v>
      </c>
      <c r="N2115">
        <v>7.3</v>
      </c>
      <c r="O2115">
        <v>3.59</v>
      </c>
      <c r="P2115" t="s">
        <v>7759</v>
      </c>
    </row>
    <row r="2116" spans="1:16" x14ac:dyDescent="0.25">
      <c r="A2116" s="1">
        <v>45780</v>
      </c>
      <c r="B2116" t="s">
        <v>2130</v>
      </c>
      <c r="C2116" t="s">
        <v>6603</v>
      </c>
      <c r="D2116" t="s">
        <v>7700</v>
      </c>
      <c r="E2116" t="s">
        <v>7702</v>
      </c>
      <c r="F2116" t="s">
        <v>7705</v>
      </c>
      <c r="G2116" t="s">
        <v>7721</v>
      </c>
      <c r="H2116" t="s">
        <v>7725</v>
      </c>
      <c r="I2116" t="s">
        <v>7732</v>
      </c>
      <c r="J2116">
        <v>1</v>
      </c>
      <c r="K2116">
        <v>2.02</v>
      </c>
      <c r="L2116">
        <v>5.3999999999999999E-2</v>
      </c>
      <c r="M2116">
        <v>1.91</v>
      </c>
      <c r="N2116">
        <v>1.49</v>
      </c>
      <c r="O2116">
        <v>0.42</v>
      </c>
      <c r="P2116" t="s">
        <v>7760</v>
      </c>
    </row>
    <row r="2117" spans="1:16" x14ac:dyDescent="0.25">
      <c r="A2117" s="1">
        <v>45394</v>
      </c>
      <c r="B2117" t="s">
        <v>2131</v>
      </c>
      <c r="C2117" t="s">
        <v>6604</v>
      </c>
      <c r="D2117" t="s">
        <v>7698</v>
      </c>
      <c r="E2117" t="s">
        <v>7702</v>
      </c>
      <c r="F2117" t="s">
        <v>7708</v>
      </c>
      <c r="G2117" t="s">
        <v>7716</v>
      </c>
      <c r="H2117" t="s">
        <v>7728</v>
      </c>
      <c r="I2117" t="s">
        <v>7750</v>
      </c>
      <c r="J2117">
        <v>12</v>
      </c>
      <c r="K2117">
        <v>3.03</v>
      </c>
      <c r="L2117">
        <v>4.4999999999999998E-2</v>
      </c>
      <c r="M2117">
        <v>34.72</v>
      </c>
      <c r="N2117">
        <v>22.57</v>
      </c>
      <c r="O2117">
        <v>12.15</v>
      </c>
      <c r="P2117" t="s">
        <v>7757</v>
      </c>
    </row>
    <row r="2118" spans="1:16" x14ac:dyDescent="0.25">
      <c r="A2118" s="1">
        <v>45525</v>
      </c>
      <c r="B2118" t="s">
        <v>2132</v>
      </c>
      <c r="C2118" t="s">
        <v>6605</v>
      </c>
      <c r="D2118" t="s">
        <v>7698</v>
      </c>
      <c r="E2118" t="s">
        <v>7701</v>
      </c>
      <c r="F2118" t="s">
        <v>7709</v>
      </c>
      <c r="G2118" t="s">
        <v>7719</v>
      </c>
      <c r="H2118" t="s">
        <v>7727</v>
      </c>
      <c r="I2118" t="s">
        <v>7743</v>
      </c>
      <c r="J2118">
        <v>20</v>
      </c>
      <c r="K2118">
        <v>1.05</v>
      </c>
      <c r="L2118">
        <v>0.13100000000000001</v>
      </c>
      <c r="M2118">
        <v>18.25</v>
      </c>
      <c r="N2118">
        <v>13.69</v>
      </c>
      <c r="O2118">
        <v>4.5599999999999996</v>
      </c>
      <c r="P2118" t="s">
        <v>7759</v>
      </c>
    </row>
    <row r="2119" spans="1:16" x14ac:dyDescent="0.25">
      <c r="A2119" s="1">
        <v>45695</v>
      </c>
      <c r="B2119" t="s">
        <v>2133</v>
      </c>
      <c r="C2119" t="s">
        <v>6606</v>
      </c>
      <c r="D2119" t="s">
        <v>7700</v>
      </c>
      <c r="E2119" t="s">
        <v>7702</v>
      </c>
      <c r="F2119" t="s">
        <v>7705</v>
      </c>
      <c r="G2119" t="s">
        <v>7721</v>
      </c>
      <c r="H2119" t="s">
        <v>7723</v>
      </c>
      <c r="I2119" t="s">
        <v>7746</v>
      </c>
      <c r="J2119">
        <v>1</v>
      </c>
      <c r="K2119">
        <v>1.85</v>
      </c>
      <c r="L2119">
        <v>0.11899999999999999</v>
      </c>
      <c r="M2119">
        <v>1.63</v>
      </c>
      <c r="N2119">
        <v>1.0900000000000001</v>
      </c>
      <c r="O2119">
        <v>0.54</v>
      </c>
      <c r="P2119" t="s">
        <v>7759</v>
      </c>
    </row>
    <row r="2120" spans="1:16" x14ac:dyDescent="0.25">
      <c r="A2120" s="1">
        <v>45527</v>
      </c>
      <c r="B2120" t="s">
        <v>2134</v>
      </c>
      <c r="C2120" t="s">
        <v>6607</v>
      </c>
      <c r="D2120" t="s">
        <v>7699</v>
      </c>
      <c r="E2120" t="s">
        <v>7702</v>
      </c>
      <c r="F2120" t="s">
        <v>7706</v>
      </c>
      <c r="G2120" t="s">
        <v>7706</v>
      </c>
      <c r="H2120" t="s">
        <v>7729</v>
      </c>
      <c r="I2120" t="s">
        <v>7737</v>
      </c>
      <c r="J2120">
        <v>9</v>
      </c>
      <c r="K2120">
        <v>1.68</v>
      </c>
      <c r="L2120">
        <v>4.1000000000000002E-2</v>
      </c>
      <c r="M2120">
        <v>14.5</v>
      </c>
      <c r="N2120">
        <v>10.44</v>
      </c>
      <c r="O2120">
        <v>4.0599999999999996</v>
      </c>
      <c r="P2120" t="s">
        <v>7759</v>
      </c>
    </row>
    <row r="2121" spans="1:16" x14ac:dyDescent="0.25">
      <c r="A2121" s="1">
        <v>45450</v>
      </c>
      <c r="B2121" t="s">
        <v>2135</v>
      </c>
      <c r="C2121" t="s">
        <v>6608</v>
      </c>
      <c r="D2121" t="s">
        <v>7700</v>
      </c>
      <c r="E2121" t="s">
        <v>7702</v>
      </c>
      <c r="F2121" t="s">
        <v>7707</v>
      </c>
      <c r="G2121" t="s">
        <v>7715</v>
      </c>
      <c r="H2121" t="s">
        <v>7725</v>
      </c>
      <c r="I2121" t="s">
        <v>7735</v>
      </c>
      <c r="J2121">
        <v>11</v>
      </c>
      <c r="K2121">
        <v>2.0299999999999998</v>
      </c>
      <c r="L2121">
        <v>6.7000000000000004E-2</v>
      </c>
      <c r="M2121">
        <v>20.83</v>
      </c>
      <c r="N2121">
        <v>16.25</v>
      </c>
      <c r="O2121">
        <v>4.58</v>
      </c>
      <c r="P2121" t="s">
        <v>7758</v>
      </c>
    </row>
    <row r="2122" spans="1:16" x14ac:dyDescent="0.25">
      <c r="A2122" s="1">
        <v>45914</v>
      </c>
      <c r="B2122" t="s">
        <v>2136</v>
      </c>
      <c r="C2122" t="s">
        <v>6609</v>
      </c>
      <c r="D2122" t="s">
        <v>7700</v>
      </c>
      <c r="E2122" t="s">
        <v>7701</v>
      </c>
      <c r="F2122" t="s">
        <v>7705</v>
      </c>
      <c r="G2122" t="s">
        <v>7705</v>
      </c>
      <c r="H2122" t="s">
        <v>7726</v>
      </c>
      <c r="I2122" t="s">
        <v>7733</v>
      </c>
      <c r="J2122">
        <v>1</v>
      </c>
      <c r="K2122">
        <v>29.55</v>
      </c>
      <c r="L2122">
        <v>0</v>
      </c>
      <c r="M2122">
        <v>29.55</v>
      </c>
      <c r="N2122">
        <v>16.25</v>
      </c>
      <c r="O2122">
        <v>13.3</v>
      </c>
      <c r="P2122" t="s">
        <v>7757</v>
      </c>
    </row>
    <row r="2123" spans="1:16" x14ac:dyDescent="0.25">
      <c r="A2123" s="1">
        <v>45749</v>
      </c>
      <c r="B2123" t="s">
        <v>2137</v>
      </c>
      <c r="C2123" t="s">
        <v>5318</v>
      </c>
      <c r="D2123" t="s">
        <v>7698</v>
      </c>
      <c r="E2123" t="s">
        <v>7701</v>
      </c>
      <c r="F2123" t="s">
        <v>7706</v>
      </c>
      <c r="G2123" t="s">
        <v>7706</v>
      </c>
      <c r="H2123" t="s">
        <v>7723</v>
      </c>
      <c r="I2123" t="s">
        <v>7746</v>
      </c>
      <c r="J2123">
        <v>7</v>
      </c>
      <c r="K2123">
        <v>1.59</v>
      </c>
      <c r="L2123">
        <v>0.11700000000000001</v>
      </c>
      <c r="M2123">
        <v>9.83</v>
      </c>
      <c r="N2123">
        <v>6.59</v>
      </c>
      <c r="O2123">
        <v>3.24</v>
      </c>
      <c r="P2123" t="s">
        <v>7760</v>
      </c>
    </row>
    <row r="2124" spans="1:16" x14ac:dyDescent="0.25">
      <c r="A2124" s="1">
        <v>45404</v>
      </c>
      <c r="B2124" t="s">
        <v>2138</v>
      </c>
      <c r="C2124" t="s">
        <v>6610</v>
      </c>
      <c r="D2124" t="s">
        <v>7700</v>
      </c>
      <c r="E2124" t="s">
        <v>7702</v>
      </c>
      <c r="F2124" t="s">
        <v>7707</v>
      </c>
      <c r="G2124" t="s">
        <v>7715</v>
      </c>
      <c r="H2124" t="s">
        <v>7724</v>
      </c>
      <c r="I2124" t="s">
        <v>7747</v>
      </c>
      <c r="J2124">
        <v>16</v>
      </c>
      <c r="K2124">
        <v>2.19</v>
      </c>
      <c r="L2124">
        <v>0.123</v>
      </c>
      <c r="M2124">
        <v>30.73</v>
      </c>
      <c r="N2124">
        <v>21.51</v>
      </c>
      <c r="O2124">
        <v>9.2200000000000006</v>
      </c>
      <c r="P2124" t="s">
        <v>7760</v>
      </c>
    </row>
    <row r="2125" spans="1:16" x14ac:dyDescent="0.25">
      <c r="A2125" s="1">
        <v>45595</v>
      </c>
      <c r="B2125" t="s">
        <v>2139</v>
      </c>
      <c r="C2125" t="s">
        <v>6611</v>
      </c>
      <c r="D2125" t="s">
        <v>7700</v>
      </c>
      <c r="E2125" t="s">
        <v>7702</v>
      </c>
      <c r="F2125" t="s">
        <v>7704</v>
      </c>
      <c r="G2125" t="s">
        <v>7704</v>
      </c>
      <c r="H2125" t="s">
        <v>7724</v>
      </c>
      <c r="I2125" t="s">
        <v>7752</v>
      </c>
      <c r="J2125">
        <v>17</v>
      </c>
      <c r="K2125">
        <v>2.16</v>
      </c>
      <c r="L2125">
        <v>0.158</v>
      </c>
      <c r="M2125">
        <v>30.92</v>
      </c>
      <c r="N2125">
        <v>21.64</v>
      </c>
      <c r="O2125">
        <v>9.2799999999999994</v>
      </c>
      <c r="P2125" t="s">
        <v>7760</v>
      </c>
    </row>
    <row r="2126" spans="1:16" x14ac:dyDescent="0.25">
      <c r="A2126" s="1">
        <v>45556</v>
      </c>
      <c r="B2126" t="s">
        <v>2140</v>
      </c>
      <c r="C2126" t="s">
        <v>6612</v>
      </c>
      <c r="D2126" t="s">
        <v>7700</v>
      </c>
      <c r="E2126" t="s">
        <v>7702</v>
      </c>
      <c r="F2126" t="s">
        <v>7708</v>
      </c>
      <c r="G2126" t="s">
        <v>7718</v>
      </c>
      <c r="H2126" t="s">
        <v>7727</v>
      </c>
      <c r="I2126" t="s">
        <v>7734</v>
      </c>
      <c r="J2126">
        <v>8</v>
      </c>
      <c r="K2126">
        <v>2.08</v>
      </c>
      <c r="L2126">
        <v>6.0999999999999999E-2</v>
      </c>
      <c r="M2126">
        <v>15.62</v>
      </c>
      <c r="N2126">
        <v>11.72</v>
      </c>
      <c r="O2126">
        <v>3.9</v>
      </c>
      <c r="P2126" t="s">
        <v>7760</v>
      </c>
    </row>
    <row r="2127" spans="1:16" x14ac:dyDescent="0.25">
      <c r="A2127" s="1">
        <v>45507</v>
      </c>
      <c r="B2127" t="s">
        <v>2141</v>
      </c>
      <c r="C2127" t="s">
        <v>5787</v>
      </c>
      <c r="D2127" t="s">
        <v>7700</v>
      </c>
      <c r="E2127" t="s">
        <v>7702</v>
      </c>
      <c r="F2127" t="s">
        <v>7707</v>
      </c>
      <c r="G2127" t="s">
        <v>7722</v>
      </c>
      <c r="H2127" t="s">
        <v>7724</v>
      </c>
      <c r="I2127" t="s">
        <v>7731</v>
      </c>
      <c r="J2127">
        <v>15</v>
      </c>
      <c r="K2127">
        <v>1.59</v>
      </c>
      <c r="L2127">
        <v>0.08</v>
      </c>
      <c r="M2127">
        <v>21.94</v>
      </c>
      <c r="N2127">
        <v>15.36</v>
      </c>
      <c r="O2127">
        <v>6.58</v>
      </c>
      <c r="P2127" t="s">
        <v>7760</v>
      </c>
    </row>
    <row r="2128" spans="1:16" x14ac:dyDescent="0.25">
      <c r="A2128" s="1">
        <v>45431</v>
      </c>
      <c r="B2128" t="s">
        <v>2142</v>
      </c>
      <c r="C2128" t="s">
        <v>5026</v>
      </c>
      <c r="D2128" t="s">
        <v>7699</v>
      </c>
      <c r="E2128" t="s">
        <v>7703</v>
      </c>
      <c r="F2128" t="s">
        <v>7709</v>
      </c>
      <c r="G2128" t="s">
        <v>7706</v>
      </c>
      <c r="H2128" t="s">
        <v>7723</v>
      </c>
      <c r="I2128" t="s">
        <v>7746</v>
      </c>
      <c r="J2128">
        <v>11</v>
      </c>
      <c r="K2128">
        <v>1.73</v>
      </c>
      <c r="L2128">
        <v>6.0000000000000001E-3</v>
      </c>
      <c r="M2128">
        <v>18.920000000000002</v>
      </c>
      <c r="N2128">
        <v>12.68</v>
      </c>
      <c r="O2128">
        <v>6.24</v>
      </c>
      <c r="P2128" t="s">
        <v>7760</v>
      </c>
    </row>
    <row r="2129" spans="1:16" x14ac:dyDescent="0.25">
      <c r="A2129" s="1">
        <v>45634</v>
      </c>
      <c r="B2129" t="s">
        <v>2143</v>
      </c>
      <c r="C2129" t="s">
        <v>6613</v>
      </c>
      <c r="D2129" t="s">
        <v>7698</v>
      </c>
      <c r="E2129" t="s">
        <v>7701</v>
      </c>
      <c r="F2129" t="s">
        <v>7708</v>
      </c>
      <c r="G2129" t="s">
        <v>7716</v>
      </c>
      <c r="H2129" t="s">
        <v>7726</v>
      </c>
      <c r="I2129" t="s">
        <v>7756</v>
      </c>
      <c r="J2129">
        <v>1</v>
      </c>
      <c r="K2129">
        <v>14.68</v>
      </c>
      <c r="L2129">
        <v>0.111</v>
      </c>
      <c r="M2129">
        <v>13.05</v>
      </c>
      <c r="N2129">
        <v>7.18</v>
      </c>
      <c r="O2129">
        <v>5.87</v>
      </c>
      <c r="P2129" t="s">
        <v>7757</v>
      </c>
    </row>
    <row r="2130" spans="1:16" x14ac:dyDescent="0.25">
      <c r="A2130" s="1">
        <v>45766</v>
      </c>
      <c r="B2130" t="s">
        <v>2144</v>
      </c>
      <c r="C2130" t="s">
        <v>5497</v>
      </c>
      <c r="D2130" t="s">
        <v>7700</v>
      </c>
      <c r="E2130" t="s">
        <v>7702</v>
      </c>
      <c r="F2130" t="s">
        <v>7709</v>
      </c>
      <c r="G2130" t="s">
        <v>7709</v>
      </c>
      <c r="H2130" t="s">
        <v>7727</v>
      </c>
      <c r="I2130" t="s">
        <v>7740</v>
      </c>
      <c r="J2130">
        <v>2</v>
      </c>
      <c r="K2130">
        <v>1.37</v>
      </c>
      <c r="L2130">
        <v>5.7000000000000002E-2</v>
      </c>
      <c r="M2130">
        <v>2.58</v>
      </c>
      <c r="N2130">
        <v>1.94</v>
      </c>
      <c r="O2130">
        <v>0.64</v>
      </c>
      <c r="P2130" t="s">
        <v>7760</v>
      </c>
    </row>
    <row r="2131" spans="1:16" x14ac:dyDescent="0.25">
      <c r="A2131" s="1">
        <v>45698</v>
      </c>
      <c r="B2131" t="s">
        <v>2145</v>
      </c>
      <c r="C2131" t="s">
        <v>5021</v>
      </c>
      <c r="D2131" t="s">
        <v>7698</v>
      </c>
      <c r="E2131" t="s">
        <v>7701</v>
      </c>
      <c r="F2131" t="s">
        <v>7709</v>
      </c>
      <c r="G2131" t="s">
        <v>7719</v>
      </c>
      <c r="H2131" t="s">
        <v>7727</v>
      </c>
      <c r="I2131" t="s">
        <v>7740</v>
      </c>
      <c r="J2131">
        <v>4</v>
      </c>
      <c r="K2131">
        <v>2.13</v>
      </c>
      <c r="L2131">
        <v>0.17</v>
      </c>
      <c r="M2131">
        <v>7.07</v>
      </c>
      <c r="N2131">
        <v>5.3</v>
      </c>
      <c r="O2131">
        <v>1.77</v>
      </c>
      <c r="P2131" t="s">
        <v>7757</v>
      </c>
    </row>
    <row r="2132" spans="1:16" x14ac:dyDescent="0.25">
      <c r="A2132" s="1">
        <v>45340</v>
      </c>
      <c r="B2132" t="s">
        <v>2146</v>
      </c>
      <c r="C2132" t="s">
        <v>6035</v>
      </c>
      <c r="D2132" t="s">
        <v>7700</v>
      </c>
      <c r="E2132" t="s">
        <v>7701</v>
      </c>
      <c r="F2132" t="s">
        <v>7707</v>
      </c>
      <c r="G2132" t="s">
        <v>7722</v>
      </c>
      <c r="H2132" t="s">
        <v>7723</v>
      </c>
      <c r="I2132" t="s">
        <v>7739</v>
      </c>
      <c r="J2132">
        <v>19</v>
      </c>
      <c r="K2132">
        <v>1.6</v>
      </c>
      <c r="L2132">
        <v>0.13800000000000001</v>
      </c>
      <c r="M2132">
        <v>26.2</v>
      </c>
      <c r="N2132">
        <v>17.55</v>
      </c>
      <c r="O2132">
        <v>8.65</v>
      </c>
      <c r="P2132" t="s">
        <v>7761</v>
      </c>
    </row>
    <row r="2133" spans="1:16" x14ac:dyDescent="0.25">
      <c r="A2133" s="1">
        <v>45396</v>
      </c>
      <c r="B2133" t="s">
        <v>2147</v>
      </c>
      <c r="C2133" t="s">
        <v>6614</v>
      </c>
      <c r="D2133" t="s">
        <v>7700</v>
      </c>
      <c r="E2133" t="s">
        <v>7702</v>
      </c>
      <c r="F2133" t="s">
        <v>7704</v>
      </c>
      <c r="G2133" t="s">
        <v>7710</v>
      </c>
      <c r="H2133" t="s">
        <v>7727</v>
      </c>
      <c r="I2133" t="s">
        <v>7738</v>
      </c>
      <c r="J2133">
        <v>12</v>
      </c>
      <c r="K2133">
        <v>1.31</v>
      </c>
      <c r="L2133">
        <v>0</v>
      </c>
      <c r="M2133">
        <v>15.72</v>
      </c>
      <c r="N2133">
        <v>11.79</v>
      </c>
      <c r="O2133">
        <v>3.93</v>
      </c>
      <c r="P2133" t="s">
        <v>7760</v>
      </c>
    </row>
    <row r="2134" spans="1:16" x14ac:dyDescent="0.25">
      <c r="A2134" s="1">
        <v>45318</v>
      </c>
      <c r="B2134" t="s">
        <v>2148</v>
      </c>
      <c r="C2134" t="s">
        <v>6615</v>
      </c>
      <c r="D2134" t="s">
        <v>7700</v>
      </c>
      <c r="E2134" t="s">
        <v>7703</v>
      </c>
      <c r="F2134" t="s">
        <v>7704</v>
      </c>
      <c r="G2134" t="s">
        <v>7710</v>
      </c>
      <c r="H2134" t="s">
        <v>7727</v>
      </c>
      <c r="I2134" t="s">
        <v>7741</v>
      </c>
      <c r="J2134">
        <v>9</v>
      </c>
      <c r="K2134">
        <v>1.59</v>
      </c>
      <c r="L2134">
        <v>5.8000000000000003E-2</v>
      </c>
      <c r="M2134">
        <v>13.48</v>
      </c>
      <c r="N2134">
        <v>10.11</v>
      </c>
      <c r="O2134">
        <v>3.37</v>
      </c>
      <c r="P2134" t="s">
        <v>7758</v>
      </c>
    </row>
    <row r="2135" spans="1:16" x14ac:dyDescent="0.25">
      <c r="A2135" s="1">
        <v>45914</v>
      </c>
      <c r="B2135" t="s">
        <v>2149</v>
      </c>
      <c r="C2135" t="s">
        <v>6616</v>
      </c>
      <c r="D2135" t="s">
        <v>7699</v>
      </c>
      <c r="E2135" t="s">
        <v>7701</v>
      </c>
      <c r="F2135" t="s">
        <v>7708</v>
      </c>
      <c r="G2135" t="s">
        <v>7716</v>
      </c>
      <c r="H2135" t="s">
        <v>7728</v>
      </c>
      <c r="I2135" t="s">
        <v>7755</v>
      </c>
      <c r="J2135">
        <v>14</v>
      </c>
      <c r="K2135">
        <v>2.0699999999999998</v>
      </c>
      <c r="L2135">
        <v>0.16400000000000001</v>
      </c>
      <c r="M2135">
        <v>24.23</v>
      </c>
      <c r="N2135">
        <v>15.75</v>
      </c>
      <c r="O2135">
        <v>8.48</v>
      </c>
      <c r="P2135" t="s">
        <v>7759</v>
      </c>
    </row>
    <row r="2136" spans="1:16" x14ac:dyDescent="0.25">
      <c r="A2136" s="1">
        <v>45334</v>
      </c>
      <c r="B2136" t="s">
        <v>2150</v>
      </c>
      <c r="C2136" t="s">
        <v>6617</v>
      </c>
      <c r="D2136" t="s">
        <v>7698</v>
      </c>
      <c r="E2136" t="s">
        <v>7702</v>
      </c>
      <c r="F2136" t="s">
        <v>7704</v>
      </c>
      <c r="G2136" t="s">
        <v>7704</v>
      </c>
      <c r="H2136" t="s">
        <v>7723</v>
      </c>
      <c r="I2136" t="s">
        <v>7739</v>
      </c>
      <c r="J2136">
        <v>10</v>
      </c>
      <c r="K2136">
        <v>1.88</v>
      </c>
      <c r="L2136">
        <v>0</v>
      </c>
      <c r="M2136">
        <v>18.8</v>
      </c>
      <c r="N2136">
        <v>12.6</v>
      </c>
      <c r="O2136">
        <v>6.2</v>
      </c>
      <c r="P2136" t="s">
        <v>7761</v>
      </c>
    </row>
    <row r="2137" spans="1:16" x14ac:dyDescent="0.25">
      <c r="A2137" s="1">
        <v>45617</v>
      </c>
      <c r="B2137" t="s">
        <v>2151</v>
      </c>
      <c r="C2137" t="s">
        <v>6618</v>
      </c>
      <c r="D2137" t="s">
        <v>7698</v>
      </c>
      <c r="E2137" t="s">
        <v>7702</v>
      </c>
      <c r="F2137" t="s">
        <v>7708</v>
      </c>
      <c r="G2137" t="s">
        <v>7718</v>
      </c>
      <c r="H2137" t="s">
        <v>7726</v>
      </c>
      <c r="I2137" t="s">
        <v>7745</v>
      </c>
      <c r="J2137">
        <v>4</v>
      </c>
      <c r="K2137">
        <v>32.21</v>
      </c>
      <c r="L2137">
        <v>9.2999999999999999E-2</v>
      </c>
      <c r="M2137">
        <v>116.86</v>
      </c>
      <c r="N2137">
        <v>64.27</v>
      </c>
      <c r="O2137">
        <v>52.59</v>
      </c>
      <c r="P2137" t="s">
        <v>7757</v>
      </c>
    </row>
    <row r="2138" spans="1:16" x14ac:dyDescent="0.25">
      <c r="A2138" s="1">
        <v>45697</v>
      </c>
      <c r="B2138" t="s">
        <v>2152</v>
      </c>
      <c r="C2138" t="s">
        <v>6331</v>
      </c>
      <c r="D2138" t="s">
        <v>7698</v>
      </c>
      <c r="E2138" t="s">
        <v>7702</v>
      </c>
      <c r="F2138" t="s">
        <v>7706</v>
      </c>
      <c r="G2138" t="s">
        <v>7706</v>
      </c>
      <c r="H2138" t="s">
        <v>7727</v>
      </c>
      <c r="I2138" t="s">
        <v>7740</v>
      </c>
      <c r="J2138">
        <v>5</v>
      </c>
      <c r="K2138">
        <v>1.97</v>
      </c>
      <c r="L2138">
        <v>2.5000000000000001E-2</v>
      </c>
      <c r="M2138">
        <v>9.6</v>
      </c>
      <c r="N2138">
        <v>7.2</v>
      </c>
      <c r="O2138">
        <v>2.4</v>
      </c>
      <c r="P2138" t="s">
        <v>7760</v>
      </c>
    </row>
    <row r="2139" spans="1:16" x14ac:dyDescent="0.25">
      <c r="A2139" s="1">
        <v>45318</v>
      </c>
      <c r="B2139" t="s">
        <v>2153</v>
      </c>
      <c r="C2139" t="s">
        <v>6619</v>
      </c>
      <c r="D2139" t="s">
        <v>7700</v>
      </c>
      <c r="E2139" t="s">
        <v>7701</v>
      </c>
      <c r="F2139" t="s">
        <v>7704</v>
      </c>
      <c r="G2139" t="s">
        <v>7704</v>
      </c>
      <c r="H2139" t="s">
        <v>7727</v>
      </c>
      <c r="I2139" t="s">
        <v>7741</v>
      </c>
      <c r="J2139">
        <v>5</v>
      </c>
      <c r="K2139">
        <v>1.35</v>
      </c>
      <c r="L2139">
        <v>3.6999999999999998E-2</v>
      </c>
      <c r="M2139">
        <v>6.5</v>
      </c>
      <c r="N2139">
        <v>4.88</v>
      </c>
      <c r="O2139">
        <v>1.62</v>
      </c>
      <c r="P2139" t="s">
        <v>7759</v>
      </c>
    </row>
    <row r="2140" spans="1:16" x14ac:dyDescent="0.25">
      <c r="A2140" s="1">
        <v>45711</v>
      </c>
      <c r="B2140" t="s">
        <v>2154</v>
      </c>
      <c r="C2140" t="s">
        <v>6620</v>
      </c>
      <c r="D2140" t="s">
        <v>7700</v>
      </c>
      <c r="E2140" t="s">
        <v>7702</v>
      </c>
      <c r="F2140" t="s">
        <v>7708</v>
      </c>
      <c r="G2140" t="s">
        <v>7716</v>
      </c>
      <c r="H2140" t="s">
        <v>7728</v>
      </c>
      <c r="I2140" t="s">
        <v>7755</v>
      </c>
      <c r="J2140">
        <v>6</v>
      </c>
      <c r="K2140">
        <v>3.03</v>
      </c>
      <c r="L2140">
        <v>7.6999999999999999E-2</v>
      </c>
      <c r="M2140">
        <v>16.78</v>
      </c>
      <c r="N2140">
        <v>10.91</v>
      </c>
      <c r="O2140">
        <v>5.87</v>
      </c>
      <c r="P2140" t="s">
        <v>7757</v>
      </c>
    </row>
    <row r="2141" spans="1:16" x14ac:dyDescent="0.25">
      <c r="A2141" s="1">
        <v>45455</v>
      </c>
      <c r="B2141" t="s">
        <v>2155</v>
      </c>
      <c r="C2141" t="s">
        <v>6621</v>
      </c>
      <c r="D2141" t="s">
        <v>7698</v>
      </c>
      <c r="E2141" t="s">
        <v>7701</v>
      </c>
      <c r="F2141" t="s">
        <v>7708</v>
      </c>
      <c r="G2141" t="s">
        <v>7713</v>
      </c>
      <c r="H2141" t="s">
        <v>7729</v>
      </c>
      <c r="I2141" t="s">
        <v>7753</v>
      </c>
      <c r="J2141">
        <v>11</v>
      </c>
      <c r="K2141">
        <v>1.75</v>
      </c>
      <c r="L2141">
        <v>0.153</v>
      </c>
      <c r="M2141">
        <v>16.3</v>
      </c>
      <c r="N2141">
        <v>11.74</v>
      </c>
      <c r="O2141">
        <v>4.5599999999999996</v>
      </c>
      <c r="P2141" t="s">
        <v>7760</v>
      </c>
    </row>
    <row r="2142" spans="1:16" x14ac:dyDescent="0.25">
      <c r="A2142" s="1">
        <v>45733</v>
      </c>
      <c r="B2142" t="s">
        <v>2156</v>
      </c>
      <c r="C2142" t="s">
        <v>6277</v>
      </c>
      <c r="D2142" t="s">
        <v>7700</v>
      </c>
      <c r="E2142" t="s">
        <v>7701</v>
      </c>
      <c r="F2142" t="s">
        <v>7709</v>
      </c>
      <c r="G2142" t="s">
        <v>7719</v>
      </c>
      <c r="H2142" t="s">
        <v>7725</v>
      </c>
      <c r="I2142" t="s">
        <v>7732</v>
      </c>
      <c r="J2142">
        <v>6</v>
      </c>
      <c r="K2142">
        <v>1.76</v>
      </c>
      <c r="L2142">
        <v>0.06</v>
      </c>
      <c r="M2142">
        <v>9.93</v>
      </c>
      <c r="N2142">
        <v>7.75</v>
      </c>
      <c r="O2142">
        <v>2.1800000000000002</v>
      </c>
      <c r="P2142" t="s">
        <v>7760</v>
      </c>
    </row>
    <row r="2143" spans="1:16" x14ac:dyDescent="0.25">
      <c r="A2143" s="1">
        <v>45927</v>
      </c>
      <c r="B2143" t="s">
        <v>2157</v>
      </c>
      <c r="C2143" t="s">
        <v>6200</v>
      </c>
      <c r="D2143" t="s">
        <v>7700</v>
      </c>
      <c r="E2143" t="s">
        <v>7702</v>
      </c>
      <c r="F2143" t="s">
        <v>7707</v>
      </c>
      <c r="G2143" t="s">
        <v>7712</v>
      </c>
      <c r="H2143" t="s">
        <v>7724</v>
      </c>
      <c r="I2143" t="s">
        <v>7751</v>
      </c>
      <c r="J2143">
        <v>18</v>
      </c>
      <c r="K2143">
        <v>1.38</v>
      </c>
      <c r="L2143">
        <v>9.0999999999999998E-2</v>
      </c>
      <c r="M2143">
        <v>22.58</v>
      </c>
      <c r="N2143">
        <v>15.81</v>
      </c>
      <c r="O2143">
        <v>6.77</v>
      </c>
      <c r="P2143" t="s">
        <v>7761</v>
      </c>
    </row>
    <row r="2144" spans="1:16" x14ac:dyDescent="0.25">
      <c r="A2144" s="1">
        <v>45549</v>
      </c>
      <c r="B2144" t="s">
        <v>2158</v>
      </c>
      <c r="C2144" t="s">
        <v>6622</v>
      </c>
      <c r="D2144" t="s">
        <v>7700</v>
      </c>
      <c r="E2144" t="s">
        <v>7701</v>
      </c>
      <c r="F2144" t="s">
        <v>7709</v>
      </c>
      <c r="G2144" t="s">
        <v>7709</v>
      </c>
      <c r="H2144" t="s">
        <v>7723</v>
      </c>
      <c r="I2144" t="s">
        <v>7739</v>
      </c>
      <c r="J2144">
        <v>5</v>
      </c>
      <c r="K2144">
        <v>1.22</v>
      </c>
      <c r="L2144">
        <v>0.105</v>
      </c>
      <c r="M2144">
        <v>5.46</v>
      </c>
      <c r="N2144">
        <v>3.66</v>
      </c>
      <c r="O2144">
        <v>1.8</v>
      </c>
      <c r="P2144" t="s">
        <v>7760</v>
      </c>
    </row>
    <row r="2145" spans="1:16" x14ac:dyDescent="0.25">
      <c r="A2145" s="1">
        <v>45467</v>
      </c>
      <c r="B2145" t="s">
        <v>2159</v>
      </c>
      <c r="C2145" t="s">
        <v>6623</v>
      </c>
      <c r="D2145" t="s">
        <v>7698</v>
      </c>
      <c r="E2145" t="s">
        <v>7702</v>
      </c>
      <c r="F2145" t="s">
        <v>7707</v>
      </c>
      <c r="G2145" t="s">
        <v>7722</v>
      </c>
      <c r="H2145" t="s">
        <v>7728</v>
      </c>
      <c r="I2145" t="s">
        <v>7736</v>
      </c>
      <c r="J2145">
        <v>15</v>
      </c>
      <c r="K2145">
        <v>2.84</v>
      </c>
      <c r="L2145">
        <v>0.11</v>
      </c>
      <c r="M2145">
        <v>37.909999999999997</v>
      </c>
      <c r="N2145">
        <v>24.64</v>
      </c>
      <c r="O2145">
        <v>13.27</v>
      </c>
      <c r="P2145" t="s">
        <v>7760</v>
      </c>
    </row>
    <row r="2146" spans="1:16" x14ac:dyDescent="0.25">
      <c r="A2146" s="1">
        <v>45389</v>
      </c>
      <c r="B2146" t="s">
        <v>2160</v>
      </c>
      <c r="C2146" t="s">
        <v>6624</v>
      </c>
      <c r="D2146" t="s">
        <v>7700</v>
      </c>
      <c r="E2146" t="s">
        <v>7702</v>
      </c>
      <c r="F2146" t="s">
        <v>7707</v>
      </c>
      <c r="G2146" t="s">
        <v>7715</v>
      </c>
      <c r="H2146" t="s">
        <v>7726</v>
      </c>
      <c r="I2146" t="s">
        <v>7756</v>
      </c>
      <c r="J2146">
        <v>4</v>
      </c>
      <c r="K2146">
        <v>11.43</v>
      </c>
      <c r="L2146">
        <v>0</v>
      </c>
      <c r="M2146">
        <v>45.72</v>
      </c>
      <c r="N2146">
        <v>25.15</v>
      </c>
      <c r="O2146">
        <v>20.57</v>
      </c>
      <c r="P2146" t="s">
        <v>7760</v>
      </c>
    </row>
    <row r="2147" spans="1:16" x14ac:dyDescent="0.25">
      <c r="A2147" s="1">
        <v>45736</v>
      </c>
      <c r="B2147" t="s">
        <v>2161</v>
      </c>
      <c r="C2147" t="s">
        <v>5959</v>
      </c>
      <c r="D2147" t="s">
        <v>7700</v>
      </c>
      <c r="E2147" t="s">
        <v>7702</v>
      </c>
      <c r="F2147" t="s">
        <v>7708</v>
      </c>
      <c r="G2147" t="s">
        <v>7716</v>
      </c>
      <c r="H2147" t="s">
        <v>7724</v>
      </c>
      <c r="I2147" t="s">
        <v>7751</v>
      </c>
      <c r="J2147">
        <v>3</v>
      </c>
      <c r="K2147">
        <v>2.02</v>
      </c>
      <c r="L2147">
        <v>6.0000000000000001E-3</v>
      </c>
      <c r="M2147">
        <v>6.02</v>
      </c>
      <c r="N2147">
        <v>4.21</v>
      </c>
      <c r="O2147">
        <v>1.81</v>
      </c>
      <c r="P2147" t="s">
        <v>7760</v>
      </c>
    </row>
    <row r="2148" spans="1:16" x14ac:dyDescent="0.25">
      <c r="A2148" s="1">
        <v>45477</v>
      </c>
      <c r="B2148" t="s">
        <v>2162</v>
      </c>
      <c r="C2148" t="s">
        <v>6625</v>
      </c>
      <c r="D2148" t="s">
        <v>7700</v>
      </c>
      <c r="E2148" t="s">
        <v>7702</v>
      </c>
      <c r="F2148" t="s">
        <v>7709</v>
      </c>
      <c r="G2148" t="s">
        <v>7719</v>
      </c>
      <c r="H2148" t="s">
        <v>7725</v>
      </c>
      <c r="I2148" t="s">
        <v>7732</v>
      </c>
      <c r="J2148">
        <v>17</v>
      </c>
      <c r="K2148">
        <v>1.7</v>
      </c>
      <c r="L2148">
        <v>3.5000000000000003E-2</v>
      </c>
      <c r="M2148">
        <v>27.89</v>
      </c>
      <c r="N2148">
        <v>21.75</v>
      </c>
      <c r="O2148">
        <v>6.14</v>
      </c>
      <c r="P2148" t="s">
        <v>7761</v>
      </c>
    </row>
    <row r="2149" spans="1:16" x14ac:dyDescent="0.25">
      <c r="A2149" s="1">
        <v>45631</v>
      </c>
      <c r="B2149" t="s">
        <v>2163</v>
      </c>
      <c r="C2149" t="s">
        <v>6626</v>
      </c>
      <c r="D2149" t="s">
        <v>7698</v>
      </c>
      <c r="E2149" t="s">
        <v>7701</v>
      </c>
      <c r="F2149" t="s">
        <v>7705</v>
      </c>
      <c r="G2149" t="s">
        <v>7721</v>
      </c>
      <c r="H2149" t="s">
        <v>7728</v>
      </c>
      <c r="I2149" t="s">
        <v>7754</v>
      </c>
      <c r="J2149">
        <v>5</v>
      </c>
      <c r="K2149">
        <v>3.1</v>
      </c>
      <c r="L2149">
        <v>0.12</v>
      </c>
      <c r="M2149">
        <v>13.64</v>
      </c>
      <c r="N2149">
        <v>8.8699999999999992</v>
      </c>
      <c r="O2149">
        <v>4.7699999999999996</v>
      </c>
      <c r="P2149" t="s">
        <v>7760</v>
      </c>
    </row>
    <row r="2150" spans="1:16" x14ac:dyDescent="0.25">
      <c r="A2150" s="1">
        <v>45678</v>
      </c>
      <c r="B2150" t="s">
        <v>2164</v>
      </c>
      <c r="C2150" t="s">
        <v>6102</v>
      </c>
      <c r="D2150" t="s">
        <v>7700</v>
      </c>
      <c r="E2150" t="s">
        <v>7701</v>
      </c>
      <c r="F2150" t="s">
        <v>7707</v>
      </c>
      <c r="G2150" t="s">
        <v>7717</v>
      </c>
      <c r="H2150" t="s">
        <v>7726</v>
      </c>
      <c r="I2150" t="s">
        <v>7756</v>
      </c>
      <c r="J2150">
        <v>7</v>
      </c>
      <c r="K2150">
        <v>15.7</v>
      </c>
      <c r="L2150">
        <v>0.11700000000000001</v>
      </c>
      <c r="M2150">
        <v>97.04</v>
      </c>
      <c r="N2150">
        <v>53.37</v>
      </c>
      <c r="O2150">
        <v>43.67</v>
      </c>
      <c r="P2150" t="s">
        <v>7760</v>
      </c>
    </row>
    <row r="2151" spans="1:16" x14ac:dyDescent="0.25">
      <c r="A2151" s="1">
        <v>45527</v>
      </c>
      <c r="B2151" t="s">
        <v>2165</v>
      </c>
      <c r="C2151" t="s">
        <v>6627</v>
      </c>
      <c r="D2151" t="s">
        <v>7698</v>
      </c>
      <c r="E2151" t="s">
        <v>7702</v>
      </c>
      <c r="F2151" t="s">
        <v>7708</v>
      </c>
      <c r="G2151" t="s">
        <v>7720</v>
      </c>
      <c r="H2151" t="s">
        <v>7723</v>
      </c>
      <c r="I2151" t="s">
        <v>7746</v>
      </c>
      <c r="J2151">
        <v>11</v>
      </c>
      <c r="K2151">
        <v>1.81</v>
      </c>
      <c r="L2151">
        <v>4.4999999999999998E-2</v>
      </c>
      <c r="M2151">
        <v>19.010000000000002</v>
      </c>
      <c r="N2151">
        <v>12.74</v>
      </c>
      <c r="O2151">
        <v>6.27</v>
      </c>
      <c r="P2151" t="s">
        <v>7757</v>
      </c>
    </row>
    <row r="2152" spans="1:16" x14ac:dyDescent="0.25">
      <c r="A2152" s="1">
        <v>45510</v>
      </c>
      <c r="B2152" t="s">
        <v>2166</v>
      </c>
      <c r="C2152" t="s">
        <v>5137</v>
      </c>
      <c r="D2152" t="s">
        <v>7700</v>
      </c>
      <c r="E2152" t="s">
        <v>7702</v>
      </c>
      <c r="F2152" t="s">
        <v>7709</v>
      </c>
      <c r="G2152" t="s">
        <v>7719</v>
      </c>
      <c r="H2152" t="s">
        <v>7727</v>
      </c>
      <c r="I2152" t="s">
        <v>7734</v>
      </c>
      <c r="J2152">
        <v>18</v>
      </c>
      <c r="K2152">
        <v>2.08</v>
      </c>
      <c r="L2152">
        <v>0.01</v>
      </c>
      <c r="M2152">
        <v>37.07</v>
      </c>
      <c r="N2152">
        <v>27.8</v>
      </c>
      <c r="O2152">
        <v>9.27</v>
      </c>
      <c r="P2152" t="s">
        <v>7760</v>
      </c>
    </row>
    <row r="2153" spans="1:16" x14ac:dyDescent="0.25">
      <c r="A2153" s="1">
        <v>45474</v>
      </c>
      <c r="B2153" t="s">
        <v>2167</v>
      </c>
      <c r="C2153" t="s">
        <v>6628</v>
      </c>
      <c r="D2153" t="s">
        <v>7700</v>
      </c>
      <c r="E2153" t="s">
        <v>7701</v>
      </c>
      <c r="F2153" t="s">
        <v>7707</v>
      </c>
      <c r="G2153" t="s">
        <v>7722</v>
      </c>
      <c r="H2153" t="s">
        <v>7724</v>
      </c>
      <c r="I2153" t="s">
        <v>7752</v>
      </c>
      <c r="J2153">
        <v>14</v>
      </c>
      <c r="K2153">
        <v>2.17</v>
      </c>
      <c r="L2153">
        <v>6.7000000000000004E-2</v>
      </c>
      <c r="M2153">
        <v>28.34</v>
      </c>
      <c r="N2153">
        <v>19.84</v>
      </c>
      <c r="O2153">
        <v>8.5</v>
      </c>
      <c r="P2153" t="s">
        <v>7758</v>
      </c>
    </row>
    <row r="2154" spans="1:16" x14ac:dyDescent="0.25">
      <c r="A2154" s="1">
        <v>45378</v>
      </c>
      <c r="B2154" t="s">
        <v>2168</v>
      </c>
      <c r="C2154" t="s">
        <v>6629</v>
      </c>
      <c r="D2154" t="s">
        <v>7698</v>
      </c>
      <c r="E2154" t="s">
        <v>7701</v>
      </c>
      <c r="F2154" t="s">
        <v>7706</v>
      </c>
      <c r="G2154" t="s">
        <v>7706</v>
      </c>
      <c r="H2154" t="s">
        <v>7723</v>
      </c>
      <c r="I2154" t="s">
        <v>7730</v>
      </c>
      <c r="J2154">
        <v>3</v>
      </c>
      <c r="K2154">
        <v>1.44</v>
      </c>
      <c r="L2154">
        <v>7.9000000000000001E-2</v>
      </c>
      <c r="M2154">
        <v>3.98</v>
      </c>
      <c r="N2154">
        <v>2.67</v>
      </c>
      <c r="O2154">
        <v>1.31</v>
      </c>
      <c r="P2154" t="s">
        <v>7759</v>
      </c>
    </row>
    <row r="2155" spans="1:16" x14ac:dyDescent="0.25">
      <c r="A2155" s="1">
        <v>45330</v>
      </c>
      <c r="B2155" t="s">
        <v>2169</v>
      </c>
      <c r="C2155" t="s">
        <v>5060</v>
      </c>
      <c r="D2155" t="s">
        <v>7700</v>
      </c>
      <c r="E2155" t="s">
        <v>7703</v>
      </c>
      <c r="F2155" t="s">
        <v>7709</v>
      </c>
      <c r="G2155" t="s">
        <v>7709</v>
      </c>
      <c r="H2155" t="s">
        <v>7727</v>
      </c>
      <c r="I2155" t="s">
        <v>7734</v>
      </c>
      <c r="J2155">
        <v>5</v>
      </c>
      <c r="K2155">
        <v>1.88</v>
      </c>
      <c r="L2155">
        <v>8.5000000000000006E-2</v>
      </c>
      <c r="M2155">
        <v>8.6</v>
      </c>
      <c r="N2155">
        <v>6.45</v>
      </c>
      <c r="O2155">
        <v>2.15</v>
      </c>
      <c r="P2155" t="s">
        <v>7759</v>
      </c>
    </row>
    <row r="2156" spans="1:16" x14ac:dyDescent="0.25">
      <c r="A2156" s="1">
        <v>45857</v>
      </c>
      <c r="B2156" t="s">
        <v>2170</v>
      </c>
      <c r="C2156" t="s">
        <v>6630</v>
      </c>
      <c r="D2156" t="s">
        <v>7700</v>
      </c>
      <c r="E2156" t="s">
        <v>7703</v>
      </c>
      <c r="F2156" t="s">
        <v>7707</v>
      </c>
      <c r="G2156" t="s">
        <v>7712</v>
      </c>
      <c r="H2156" t="s">
        <v>7728</v>
      </c>
      <c r="I2156" t="s">
        <v>7736</v>
      </c>
      <c r="J2156">
        <v>4</v>
      </c>
      <c r="K2156">
        <v>3.32</v>
      </c>
      <c r="L2156">
        <v>8.2000000000000003E-2</v>
      </c>
      <c r="M2156">
        <v>12.19</v>
      </c>
      <c r="N2156">
        <v>7.92</v>
      </c>
      <c r="O2156">
        <v>4.2699999999999996</v>
      </c>
      <c r="P2156" t="s">
        <v>7757</v>
      </c>
    </row>
    <row r="2157" spans="1:16" x14ac:dyDescent="0.25">
      <c r="A2157" s="1">
        <v>45555</v>
      </c>
      <c r="B2157" t="s">
        <v>2171</v>
      </c>
      <c r="C2157" t="s">
        <v>5152</v>
      </c>
      <c r="D2157" t="s">
        <v>7700</v>
      </c>
      <c r="E2157" t="s">
        <v>7701</v>
      </c>
      <c r="F2157" t="s">
        <v>7706</v>
      </c>
      <c r="G2157" t="s">
        <v>7706</v>
      </c>
      <c r="H2157" t="s">
        <v>7726</v>
      </c>
      <c r="I2157" t="s">
        <v>7733</v>
      </c>
      <c r="J2157">
        <v>16</v>
      </c>
      <c r="K2157">
        <v>29.43</v>
      </c>
      <c r="L2157">
        <v>0.09</v>
      </c>
      <c r="M2157">
        <v>428.5</v>
      </c>
      <c r="N2157">
        <v>235.68</v>
      </c>
      <c r="O2157">
        <v>192.82</v>
      </c>
      <c r="P2157" t="s">
        <v>7761</v>
      </c>
    </row>
    <row r="2158" spans="1:16" x14ac:dyDescent="0.25">
      <c r="A2158" s="1">
        <v>45584</v>
      </c>
      <c r="B2158" t="s">
        <v>2172</v>
      </c>
      <c r="C2158" t="s">
        <v>6631</v>
      </c>
      <c r="D2158" t="s">
        <v>7700</v>
      </c>
      <c r="E2158" t="s">
        <v>7702</v>
      </c>
      <c r="F2158" t="s">
        <v>7709</v>
      </c>
      <c r="G2158" t="s">
        <v>7709</v>
      </c>
      <c r="H2158" t="s">
        <v>7723</v>
      </c>
      <c r="I2158" t="s">
        <v>7739</v>
      </c>
      <c r="J2158">
        <v>13</v>
      </c>
      <c r="K2158">
        <v>1.17</v>
      </c>
      <c r="L2158">
        <v>6.4000000000000001E-2</v>
      </c>
      <c r="M2158">
        <v>14.24</v>
      </c>
      <c r="N2158">
        <v>9.5399999999999991</v>
      </c>
      <c r="O2158">
        <v>4.7</v>
      </c>
      <c r="P2158" t="s">
        <v>7757</v>
      </c>
    </row>
    <row r="2159" spans="1:16" x14ac:dyDescent="0.25">
      <c r="A2159" s="1">
        <v>45700</v>
      </c>
      <c r="B2159" t="s">
        <v>2173</v>
      </c>
      <c r="C2159" t="s">
        <v>5234</v>
      </c>
      <c r="D2159" t="s">
        <v>7699</v>
      </c>
      <c r="E2159" t="s">
        <v>7702</v>
      </c>
      <c r="F2159" t="s">
        <v>7708</v>
      </c>
      <c r="G2159" t="s">
        <v>7718</v>
      </c>
      <c r="H2159" t="s">
        <v>7724</v>
      </c>
      <c r="I2159" t="s">
        <v>7752</v>
      </c>
      <c r="J2159">
        <v>3</v>
      </c>
      <c r="K2159">
        <v>2.71</v>
      </c>
      <c r="L2159">
        <v>9.1999999999999998E-2</v>
      </c>
      <c r="M2159">
        <v>7.38</v>
      </c>
      <c r="N2159">
        <v>5.17</v>
      </c>
      <c r="O2159">
        <v>2.21</v>
      </c>
      <c r="P2159" t="s">
        <v>7760</v>
      </c>
    </row>
    <row r="2160" spans="1:16" x14ac:dyDescent="0.25">
      <c r="A2160" s="1">
        <v>45712</v>
      </c>
      <c r="B2160" t="s">
        <v>2174</v>
      </c>
      <c r="C2160" t="s">
        <v>6551</v>
      </c>
      <c r="D2160" t="s">
        <v>7700</v>
      </c>
      <c r="E2160" t="s">
        <v>7702</v>
      </c>
      <c r="F2160" t="s">
        <v>7709</v>
      </c>
      <c r="G2160" t="s">
        <v>7709</v>
      </c>
      <c r="H2160" t="s">
        <v>7723</v>
      </c>
      <c r="I2160" t="s">
        <v>7730</v>
      </c>
      <c r="J2160">
        <v>10</v>
      </c>
      <c r="K2160">
        <v>1.27</v>
      </c>
      <c r="L2160">
        <v>3.5000000000000003E-2</v>
      </c>
      <c r="M2160">
        <v>12.26</v>
      </c>
      <c r="N2160">
        <v>8.2100000000000009</v>
      </c>
      <c r="O2160">
        <v>4.05</v>
      </c>
      <c r="P2160" t="s">
        <v>7760</v>
      </c>
    </row>
    <row r="2161" spans="1:16" x14ac:dyDescent="0.25">
      <c r="A2161" s="1">
        <v>45439</v>
      </c>
      <c r="B2161" t="s">
        <v>2175</v>
      </c>
      <c r="C2161" t="s">
        <v>6488</v>
      </c>
      <c r="D2161" t="s">
        <v>7698</v>
      </c>
      <c r="E2161" t="s">
        <v>7702</v>
      </c>
      <c r="F2161" t="s">
        <v>7704</v>
      </c>
      <c r="G2161" t="s">
        <v>7710</v>
      </c>
      <c r="H2161" t="s">
        <v>7728</v>
      </c>
      <c r="I2161" t="s">
        <v>7736</v>
      </c>
      <c r="J2161">
        <v>8</v>
      </c>
      <c r="K2161">
        <v>1.93</v>
      </c>
      <c r="L2161">
        <v>0.13800000000000001</v>
      </c>
      <c r="M2161">
        <v>13.31</v>
      </c>
      <c r="N2161">
        <v>8.65</v>
      </c>
      <c r="O2161">
        <v>4.66</v>
      </c>
      <c r="P2161" t="s">
        <v>7760</v>
      </c>
    </row>
    <row r="2162" spans="1:16" x14ac:dyDescent="0.25">
      <c r="A2162" s="1">
        <v>45908</v>
      </c>
      <c r="B2162" t="s">
        <v>2176</v>
      </c>
      <c r="C2162" t="s">
        <v>6632</v>
      </c>
      <c r="D2162" t="s">
        <v>7700</v>
      </c>
      <c r="E2162" t="s">
        <v>7701</v>
      </c>
      <c r="F2162" t="s">
        <v>7705</v>
      </c>
      <c r="G2162" t="s">
        <v>7705</v>
      </c>
      <c r="H2162" t="s">
        <v>7728</v>
      </c>
      <c r="I2162" t="s">
        <v>7755</v>
      </c>
      <c r="J2162">
        <v>5</v>
      </c>
      <c r="K2162">
        <v>3.45</v>
      </c>
      <c r="L2162">
        <v>5.8999999999999997E-2</v>
      </c>
      <c r="M2162">
        <v>16.23</v>
      </c>
      <c r="N2162">
        <v>10.55</v>
      </c>
      <c r="O2162">
        <v>5.68</v>
      </c>
      <c r="P2162" t="s">
        <v>7760</v>
      </c>
    </row>
    <row r="2163" spans="1:16" x14ac:dyDescent="0.25">
      <c r="A2163" s="1">
        <v>45459</v>
      </c>
      <c r="B2163" t="s">
        <v>2177</v>
      </c>
      <c r="C2163" t="s">
        <v>5328</v>
      </c>
      <c r="D2163" t="s">
        <v>7700</v>
      </c>
      <c r="E2163" t="s">
        <v>7702</v>
      </c>
      <c r="F2163" t="s">
        <v>7705</v>
      </c>
      <c r="G2163" t="s">
        <v>7705</v>
      </c>
      <c r="H2163" t="s">
        <v>7723</v>
      </c>
      <c r="I2163" t="s">
        <v>7730</v>
      </c>
      <c r="J2163">
        <v>10</v>
      </c>
      <c r="K2163">
        <v>1.97</v>
      </c>
      <c r="L2163">
        <v>0.17499999999999999</v>
      </c>
      <c r="M2163">
        <v>16.25</v>
      </c>
      <c r="N2163">
        <v>10.89</v>
      </c>
      <c r="O2163">
        <v>5.36</v>
      </c>
      <c r="P2163" t="s">
        <v>7760</v>
      </c>
    </row>
    <row r="2164" spans="1:16" x14ac:dyDescent="0.25">
      <c r="A2164" s="1">
        <v>45391</v>
      </c>
      <c r="B2164" t="s">
        <v>2178</v>
      </c>
      <c r="C2164" t="s">
        <v>6136</v>
      </c>
      <c r="D2164" t="s">
        <v>7700</v>
      </c>
      <c r="E2164" t="s">
        <v>7702</v>
      </c>
      <c r="F2164" t="s">
        <v>7707</v>
      </c>
      <c r="G2164" t="s">
        <v>7717</v>
      </c>
      <c r="H2164" t="s">
        <v>7724</v>
      </c>
      <c r="I2164" t="s">
        <v>7751</v>
      </c>
      <c r="J2164">
        <v>11</v>
      </c>
      <c r="K2164">
        <v>1.25</v>
      </c>
      <c r="L2164">
        <v>0.01</v>
      </c>
      <c r="M2164">
        <v>13.61</v>
      </c>
      <c r="N2164">
        <v>9.5299999999999994</v>
      </c>
      <c r="O2164">
        <v>4.08</v>
      </c>
      <c r="P2164" t="s">
        <v>7760</v>
      </c>
    </row>
    <row r="2165" spans="1:16" x14ac:dyDescent="0.25">
      <c r="A2165" s="1">
        <v>45407</v>
      </c>
      <c r="B2165" t="s">
        <v>2179</v>
      </c>
      <c r="C2165" t="s">
        <v>5327</v>
      </c>
      <c r="D2165" t="s">
        <v>7698</v>
      </c>
      <c r="E2165" t="s">
        <v>7701</v>
      </c>
      <c r="F2165" t="s">
        <v>7708</v>
      </c>
      <c r="G2165" t="s">
        <v>7716</v>
      </c>
      <c r="H2165" t="s">
        <v>7723</v>
      </c>
      <c r="I2165" t="s">
        <v>7739</v>
      </c>
      <c r="J2165">
        <v>19</v>
      </c>
      <c r="K2165">
        <v>1.2</v>
      </c>
      <c r="L2165">
        <v>5.8999999999999997E-2</v>
      </c>
      <c r="M2165">
        <v>21.45</v>
      </c>
      <c r="N2165">
        <v>14.37</v>
      </c>
      <c r="O2165">
        <v>7.08</v>
      </c>
      <c r="P2165" t="s">
        <v>7757</v>
      </c>
    </row>
    <row r="2166" spans="1:16" x14ac:dyDescent="0.25">
      <c r="A2166" s="1">
        <v>45786</v>
      </c>
      <c r="B2166" t="s">
        <v>2180</v>
      </c>
      <c r="C2166" t="s">
        <v>5395</v>
      </c>
      <c r="D2166" t="s">
        <v>7698</v>
      </c>
      <c r="E2166" t="s">
        <v>7702</v>
      </c>
      <c r="F2166" t="s">
        <v>7707</v>
      </c>
      <c r="G2166" t="s">
        <v>7717</v>
      </c>
      <c r="H2166" t="s">
        <v>7727</v>
      </c>
      <c r="I2166" t="s">
        <v>7741</v>
      </c>
      <c r="J2166">
        <v>2</v>
      </c>
      <c r="K2166">
        <v>1.42</v>
      </c>
      <c r="L2166">
        <v>1.7000000000000001E-2</v>
      </c>
      <c r="M2166">
        <v>2.79</v>
      </c>
      <c r="N2166">
        <v>2.09</v>
      </c>
      <c r="O2166">
        <v>0.7</v>
      </c>
      <c r="P2166" t="s">
        <v>7757</v>
      </c>
    </row>
    <row r="2167" spans="1:16" x14ac:dyDescent="0.25">
      <c r="A2167" s="1">
        <v>45898</v>
      </c>
      <c r="B2167" t="s">
        <v>2181</v>
      </c>
      <c r="C2167" t="s">
        <v>5393</v>
      </c>
      <c r="D2167" t="s">
        <v>7700</v>
      </c>
      <c r="E2167" t="s">
        <v>7702</v>
      </c>
      <c r="F2167" t="s">
        <v>7706</v>
      </c>
      <c r="G2167" t="s">
        <v>7706</v>
      </c>
      <c r="H2167" t="s">
        <v>7723</v>
      </c>
      <c r="I2167" t="s">
        <v>7739</v>
      </c>
      <c r="J2167">
        <v>17</v>
      </c>
      <c r="K2167">
        <v>1.86</v>
      </c>
      <c r="L2167">
        <v>0.104</v>
      </c>
      <c r="M2167">
        <v>28.33</v>
      </c>
      <c r="N2167">
        <v>18.98</v>
      </c>
      <c r="O2167">
        <v>9.35</v>
      </c>
      <c r="P2167" t="s">
        <v>7758</v>
      </c>
    </row>
    <row r="2168" spans="1:16" x14ac:dyDescent="0.25">
      <c r="A2168" s="1">
        <v>45681</v>
      </c>
      <c r="B2168" t="s">
        <v>2182</v>
      </c>
      <c r="C2168" t="s">
        <v>6187</v>
      </c>
      <c r="D2168" t="s">
        <v>7700</v>
      </c>
      <c r="E2168" t="s">
        <v>7702</v>
      </c>
      <c r="F2168" t="s">
        <v>7705</v>
      </c>
      <c r="G2168" t="s">
        <v>7711</v>
      </c>
      <c r="H2168" t="s">
        <v>7728</v>
      </c>
      <c r="I2168" t="s">
        <v>7736</v>
      </c>
      <c r="J2168">
        <v>16</v>
      </c>
      <c r="K2168">
        <v>3.14</v>
      </c>
      <c r="L2168">
        <v>0.01</v>
      </c>
      <c r="M2168">
        <v>49.74</v>
      </c>
      <c r="N2168">
        <v>32.33</v>
      </c>
      <c r="O2168">
        <v>17.41</v>
      </c>
      <c r="P2168" t="s">
        <v>7758</v>
      </c>
    </row>
    <row r="2169" spans="1:16" x14ac:dyDescent="0.25">
      <c r="A2169" s="1">
        <v>45323</v>
      </c>
      <c r="B2169" t="s">
        <v>2183</v>
      </c>
      <c r="C2169" t="s">
        <v>6633</v>
      </c>
      <c r="D2169" t="s">
        <v>7698</v>
      </c>
      <c r="E2169" t="s">
        <v>7702</v>
      </c>
      <c r="F2169" t="s">
        <v>7709</v>
      </c>
      <c r="G2169" t="s">
        <v>7719</v>
      </c>
      <c r="H2169" t="s">
        <v>7723</v>
      </c>
      <c r="I2169" t="s">
        <v>7730</v>
      </c>
      <c r="J2169">
        <v>3</v>
      </c>
      <c r="K2169">
        <v>1.54</v>
      </c>
      <c r="L2169">
        <v>0</v>
      </c>
      <c r="M2169">
        <v>4.62</v>
      </c>
      <c r="N2169">
        <v>3.1</v>
      </c>
      <c r="O2169">
        <v>1.52</v>
      </c>
      <c r="P2169" t="s">
        <v>7757</v>
      </c>
    </row>
    <row r="2170" spans="1:16" x14ac:dyDescent="0.25">
      <c r="A2170" s="1">
        <v>45315</v>
      </c>
      <c r="B2170" t="s">
        <v>2184</v>
      </c>
      <c r="C2170" t="s">
        <v>6245</v>
      </c>
      <c r="D2170" t="s">
        <v>7700</v>
      </c>
      <c r="E2170" t="s">
        <v>7702</v>
      </c>
      <c r="F2170" t="s">
        <v>7707</v>
      </c>
      <c r="G2170" t="s">
        <v>7722</v>
      </c>
      <c r="H2170" t="s">
        <v>7727</v>
      </c>
      <c r="I2170" t="s">
        <v>7738</v>
      </c>
      <c r="J2170">
        <v>3</v>
      </c>
      <c r="K2170">
        <v>1.01</v>
      </c>
      <c r="L2170">
        <v>3.2000000000000001E-2</v>
      </c>
      <c r="M2170">
        <v>2.93</v>
      </c>
      <c r="N2170">
        <v>2.2000000000000002</v>
      </c>
      <c r="O2170">
        <v>0.73</v>
      </c>
      <c r="P2170" t="s">
        <v>7757</v>
      </c>
    </row>
    <row r="2171" spans="1:16" x14ac:dyDescent="0.25">
      <c r="A2171" s="1">
        <v>45889</v>
      </c>
      <c r="B2171" t="s">
        <v>2185</v>
      </c>
      <c r="C2171" t="s">
        <v>6269</v>
      </c>
      <c r="D2171" t="s">
        <v>7700</v>
      </c>
      <c r="E2171" t="s">
        <v>7701</v>
      </c>
      <c r="F2171" t="s">
        <v>7706</v>
      </c>
      <c r="G2171" t="s">
        <v>7706</v>
      </c>
      <c r="H2171" t="s">
        <v>7725</v>
      </c>
      <c r="I2171" t="s">
        <v>7732</v>
      </c>
      <c r="J2171">
        <v>8</v>
      </c>
      <c r="K2171">
        <v>1.66</v>
      </c>
      <c r="L2171">
        <v>0.14799999999999999</v>
      </c>
      <c r="M2171">
        <v>11.31</v>
      </c>
      <c r="N2171">
        <v>8.82</v>
      </c>
      <c r="O2171">
        <v>2.4900000000000002</v>
      </c>
      <c r="P2171" t="s">
        <v>7759</v>
      </c>
    </row>
    <row r="2172" spans="1:16" x14ac:dyDescent="0.25">
      <c r="A2172" s="1">
        <v>45442</v>
      </c>
      <c r="B2172" t="s">
        <v>2186</v>
      </c>
      <c r="C2172" t="s">
        <v>5620</v>
      </c>
      <c r="D2172" t="s">
        <v>7698</v>
      </c>
      <c r="E2172" t="s">
        <v>7701</v>
      </c>
      <c r="F2172" t="s">
        <v>7709</v>
      </c>
      <c r="G2172" t="s">
        <v>7719</v>
      </c>
      <c r="H2172" t="s">
        <v>7726</v>
      </c>
      <c r="I2172" t="s">
        <v>7733</v>
      </c>
      <c r="J2172">
        <v>1</v>
      </c>
      <c r="K2172">
        <v>16.809999999999999</v>
      </c>
      <c r="L2172">
        <v>0</v>
      </c>
      <c r="M2172">
        <v>16.809999999999999</v>
      </c>
      <c r="N2172">
        <v>9.25</v>
      </c>
      <c r="O2172">
        <v>7.56</v>
      </c>
      <c r="P2172" t="s">
        <v>7757</v>
      </c>
    </row>
    <row r="2173" spans="1:16" x14ac:dyDescent="0.25">
      <c r="A2173" s="1">
        <v>45342</v>
      </c>
      <c r="B2173" t="s">
        <v>2187</v>
      </c>
      <c r="C2173" t="s">
        <v>5797</v>
      </c>
      <c r="D2173" t="s">
        <v>7698</v>
      </c>
      <c r="E2173" t="s">
        <v>7701</v>
      </c>
      <c r="F2173" t="s">
        <v>7706</v>
      </c>
      <c r="G2173" t="s">
        <v>7706</v>
      </c>
      <c r="H2173" t="s">
        <v>7725</v>
      </c>
      <c r="I2173" t="s">
        <v>7735</v>
      </c>
      <c r="J2173">
        <v>5</v>
      </c>
      <c r="K2173">
        <v>2.1800000000000002</v>
      </c>
      <c r="L2173">
        <v>1.4E-2</v>
      </c>
      <c r="M2173">
        <v>10.75</v>
      </c>
      <c r="N2173">
        <v>8.3800000000000008</v>
      </c>
      <c r="O2173">
        <v>2.37</v>
      </c>
      <c r="P2173" t="s">
        <v>7757</v>
      </c>
    </row>
    <row r="2174" spans="1:16" x14ac:dyDescent="0.25">
      <c r="A2174" s="1">
        <v>45518</v>
      </c>
      <c r="B2174" t="s">
        <v>2188</v>
      </c>
      <c r="C2174" t="s">
        <v>5744</v>
      </c>
      <c r="D2174" t="s">
        <v>7698</v>
      </c>
      <c r="E2174" t="s">
        <v>7702</v>
      </c>
      <c r="F2174" t="s">
        <v>7705</v>
      </c>
      <c r="G2174" t="s">
        <v>7711</v>
      </c>
      <c r="H2174" t="s">
        <v>7723</v>
      </c>
      <c r="I2174" t="s">
        <v>7746</v>
      </c>
      <c r="J2174">
        <v>9</v>
      </c>
      <c r="K2174">
        <v>1.89</v>
      </c>
      <c r="L2174">
        <v>0</v>
      </c>
      <c r="M2174">
        <v>17.010000000000002</v>
      </c>
      <c r="N2174">
        <v>11.4</v>
      </c>
      <c r="O2174">
        <v>5.61</v>
      </c>
      <c r="P2174" t="s">
        <v>7760</v>
      </c>
    </row>
    <row r="2175" spans="1:16" x14ac:dyDescent="0.25">
      <c r="A2175" s="1">
        <v>45445</v>
      </c>
      <c r="B2175" t="s">
        <v>2189</v>
      </c>
      <c r="C2175" t="s">
        <v>5286</v>
      </c>
      <c r="D2175" t="s">
        <v>7700</v>
      </c>
      <c r="E2175" t="s">
        <v>7701</v>
      </c>
      <c r="F2175" t="s">
        <v>7709</v>
      </c>
      <c r="G2175" t="s">
        <v>7706</v>
      </c>
      <c r="H2175" t="s">
        <v>7727</v>
      </c>
      <c r="I2175" t="s">
        <v>7738</v>
      </c>
      <c r="J2175">
        <v>17</v>
      </c>
      <c r="K2175">
        <v>1.41</v>
      </c>
      <c r="L2175">
        <v>9.2999999999999999E-2</v>
      </c>
      <c r="M2175">
        <v>21.74</v>
      </c>
      <c r="N2175">
        <v>16.3</v>
      </c>
      <c r="O2175">
        <v>5.44</v>
      </c>
      <c r="P2175" t="s">
        <v>7761</v>
      </c>
    </row>
    <row r="2176" spans="1:16" x14ac:dyDescent="0.25">
      <c r="A2176" s="1">
        <v>45825</v>
      </c>
      <c r="B2176" t="s">
        <v>2190</v>
      </c>
      <c r="C2176" t="s">
        <v>6634</v>
      </c>
      <c r="D2176" t="s">
        <v>7700</v>
      </c>
      <c r="E2176" t="s">
        <v>7703</v>
      </c>
      <c r="F2176" t="s">
        <v>7709</v>
      </c>
      <c r="G2176" t="s">
        <v>7706</v>
      </c>
      <c r="H2176" t="s">
        <v>7726</v>
      </c>
      <c r="I2176" t="s">
        <v>7745</v>
      </c>
      <c r="J2176">
        <v>5</v>
      </c>
      <c r="K2176">
        <v>29.97</v>
      </c>
      <c r="L2176">
        <v>3.4000000000000002E-2</v>
      </c>
      <c r="M2176">
        <v>144.76</v>
      </c>
      <c r="N2176">
        <v>79.62</v>
      </c>
      <c r="O2176">
        <v>65.14</v>
      </c>
      <c r="P2176" t="s">
        <v>7760</v>
      </c>
    </row>
    <row r="2177" spans="1:16" x14ac:dyDescent="0.25">
      <c r="A2177" s="1">
        <v>45735</v>
      </c>
      <c r="B2177" t="s">
        <v>2191</v>
      </c>
      <c r="C2177" t="s">
        <v>6635</v>
      </c>
      <c r="D2177" t="s">
        <v>7700</v>
      </c>
      <c r="E2177" t="s">
        <v>7702</v>
      </c>
      <c r="F2177" t="s">
        <v>7707</v>
      </c>
      <c r="G2177" t="s">
        <v>7712</v>
      </c>
      <c r="H2177" t="s">
        <v>7725</v>
      </c>
      <c r="I2177" t="s">
        <v>7744</v>
      </c>
      <c r="J2177">
        <v>17</v>
      </c>
      <c r="K2177">
        <v>1.1599999999999999</v>
      </c>
      <c r="L2177">
        <v>0.125</v>
      </c>
      <c r="M2177">
        <v>17.260000000000002</v>
      </c>
      <c r="N2177">
        <v>13.46</v>
      </c>
      <c r="O2177">
        <v>3.8</v>
      </c>
      <c r="P2177" t="s">
        <v>7760</v>
      </c>
    </row>
    <row r="2178" spans="1:16" x14ac:dyDescent="0.25">
      <c r="A2178" s="1">
        <v>45376</v>
      </c>
      <c r="B2178" t="s">
        <v>2192</v>
      </c>
      <c r="C2178" t="s">
        <v>6636</v>
      </c>
      <c r="D2178" t="s">
        <v>7700</v>
      </c>
      <c r="E2178" t="s">
        <v>7702</v>
      </c>
      <c r="F2178" t="s">
        <v>7707</v>
      </c>
      <c r="G2178" t="s">
        <v>7722</v>
      </c>
      <c r="H2178" t="s">
        <v>7729</v>
      </c>
      <c r="I2178" t="s">
        <v>7753</v>
      </c>
      <c r="J2178">
        <v>8</v>
      </c>
      <c r="K2178">
        <v>2.0699999999999998</v>
      </c>
      <c r="L2178">
        <v>1.2E-2</v>
      </c>
      <c r="M2178">
        <v>16.36</v>
      </c>
      <c r="N2178">
        <v>11.78</v>
      </c>
      <c r="O2178">
        <v>4.58</v>
      </c>
      <c r="P2178" t="s">
        <v>7761</v>
      </c>
    </row>
    <row r="2179" spans="1:16" x14ac:dyDescent="0.25">
      <c r="A2179" s="1">
        <v>45409</v>
      </c>
      <c r="B2179" t="s">
        <v>2193</v>
      </c>
      <c r="C2179" t="s">
        <v>6637</v>
      </c>
      <c r="D2179" t="s">
        <v>7698</v>
      </c>
      <c r="E2179" t="s">
        <v>7702</v>
      </c>
      <c r="F2179" t="s">
        <v>7706</v>
      </c>
      <c r="G2179" t="s">
        <v>7706</v>
      </c>
      <c r="H2179" t="s">
        <v>7725</v>
      </c>
      <c r="I2179" t="s">
        <v>7735</v>
      </c>
      <c r="J2179">
        <v>8</v>
      </c>
      <c r="K2179">
        <v>2.25</v>
      </c>
      <c r="L2179">
        <v>0.121</v>
      </c>
      <c r="M2179">
        <v>15.82</v>
      </c>
      <c r="N2179">
        <v>12.34</v>
      </c>
      <c r="O2179">
        <v>3.48</v>
      </c>
      <c r="P2179" t="s">
        <v>7758</v>
      </c>
    </row>
    <row r="2180" spans="1:16" x14ac:dyDescent="0.25">
      <c r="A2180" s="1">
        <v>45847</v>
      </c>
      <c r="B2180" t="s">
        <v>2194</v>
      </c>
      <c r="C2180" t="s">
        <v>5564</v>
      </c>
      <c r="D2180" t="s">
        <v>7699</v>
      </c>
      <c r="E2180" t="s">
        <v>7702</v>
      </c>
      <c r="F2180" t="s">
        <v>7709</v>
      </c>
      <c r="G2180" t="s">
        <v>7709</v>
      </c>
      <c r="H2180" t="s">
        <v>7727</v>
      </c>
      <c r="I2180" t="s">
        <v>7738</v>
      </c>
      <c r="J2180">
        <v>18</v>
      </c>
      <c r="K2180">
        <v>1.92</v>
      </c>
      <c r="L2180">
        <v>0</v>
      </c>
      <c r="M2180">
        <v>34.56</v>
      </c>
      <c r="N2180">
        <v>25.92</v>
      </c>
      <c r="O2180">
        <v>8.64</v>
      </c>
      <c r="P2180" t="s">
        <v>7760</v>
      </c>
    </row>
    <row r="2181" spans="1:16" x14ac:dyDescent="0.25">
      <c r="A2181" s="1">
        <v>45897</v>
      </c>
      <c r="B2181" t="s">
        <v>2195</v>
      </c>
      <c r="C2181" t="s">
        <v>5367</v>
      </c>
      <c r="D2181" t="s">
        <v>7700</v>
      </c>
      <c r="E2181" t="s">
        <v>7702</v>
      </c>
      <c r="F2181" t="s">
        <v>7708</v>
      </c>
      <c r="G2181" t="s">
        <v>7713</v>
      </c>
      <c r="H2181" t="s">
        <v>7725</v>
      </c>
      <c r="I2181" t="s">
        <v>7735</v>
      </c>
      <c r="J2181">
        <v>4</v>
      </c>
      <c r="K2181">
        <v>1.1299999999999999</v>
      </c>
      <c r="L2181">
        <v>1.0999999999999999E-2</v>
      </c>
      <c r="M2181">
        <v>4.47</v>
      </c>
      <c r="N2181">
        <v>3.49</v>
      </c>
      <c r="O2181">
        <v>0.98</v>
      </c>
      <c r="P2181" t="s">
        <v>7760</v>
      </c>
    </row>
    <row r="2182" spans="1:16" x14ac:dyDescent="0.25">
      <c r="A2182" s="1">
        <v>45834</v>
      </c>
      <c r="B2182" t="s">
        <v>2196</v>
      </c>
      <c r="C2182" t="s">
        <v>6638</v>
      </c>
      <c r="D2182" t="s">
        <v>7700</v>
      </c>
      <c r="E2182" t="s">
        <v>7702</v>
      </c>
      <c r="F2182" t="s">
        <v>7704</v>
      </c>
      <c r="G2182" t="s">
        <v>7714</v>
      </c>
      <c r="H2182" t="s">
        <v>7725</v>
      </c>
      <c r="I2182" t="s">
        <v>7744</v>
      </c>
      <c r="J2182">
        <v>1</v>
      </c>
      <c r="K2182">
        <v>1.97</v>
      </c>
      <c r="L2182">
        <v>0.104</v>
      </c>
      <c r="M2182">
        <v>1.77</v>
      </c>
      <c r="N2182">
        <v>1.38</v>
      </c>
      <c r="O2182">
        <v>0.39</v>
      </c>
      <c r="P2182" t="s">
        <v>7760</v>
      </c>
    </row>
    <row r="2183" spans="1:16" x14ac:dyDescent="0.25">
      <c r="A2183" s="1">
        <v>45546</v>
      </c>
      <c r="B2183" t="s">
        <v>2197</v>
      </c>
      <c r="C2183" t="s">
        <v>5095</v>
      </c>
      <c r="D2183" t="s">
        <v>7700</v>
      </c>
      <c r="E2183" t="s">
        <v>7702</v>
      </c>
      <c r="F2183" t="s">
        <v>7707</v>
      </c>
      <c r="G2183" t="s">
        <v>7722</v>
      </c>
      <c r="H2183" t="s">
        <v>7726</v>
      </c>
      <c r="I2183" t="s">
        <v>7745</v>
      </c>
      <c r="J2183">
        <v>2</v>
      </c>
      <c r="K2183">
        <v>20.78</v>
      </c>
      <c r="L2183">
        <v>3.4000000000000002E-2</v>
      </c>
      <c r="M2183">
        <v>40.15</v>
      </c>
      <c r="N2183">
        <v>22.08</v>
      </c>
      <c r="O2183">
        <v>18.07</v>
      </c>
      <c r="P2183" t="s">
        <v>7760</v>
      </c>
    </row>
    <row r="2184" spans="1:16" x14ac:dyDescent="0.25">
      <c r="A2184" s="1">
        <v>45350</v>
      </c>
      <c r="B2184" t="s">
        <v>2198</v>
      </c>
      <c r="C2184" t="s">
        <v>6639</v>
      </c>
      <c r="D2184" t="s">
        <v>7700</v>
      </c>
      <c r="E2184" t="s">
        <v>7701</v>
      </c>
      <c r="F2184" t="s">
        <v>7708</v>
      </c>
      <c r="G2184" t="s">
        <v>7720</v>
      </c>
      <c r="H2184" t="s">
        <v>7726</v>
      </c>
      <c r="I2184" t="s">
        <v>7733</v>
      </c>
      <c r="J2184">
        <v>19</v>
      </c>
      <c r="K2184">
        <v>28.75</v>
      </c>
      <c r="L2184">
        <v>3.4000000000000002E-2</v>
      </c>
      <c r="M2184">
        <v>527.67999999999995</v>
      </c>
      <c r="N2184">
        <v>290.22000000000003</v>
      </c>
      <c r="O2184">
        <v>237.46</v>
      </c>
      <c r="P2184" t="s">
        <v>7760</v>
      </c>
    </row>
    <row r="2185" spans="1:16" x14ac:dyDescent="0.25">
      <c r="A2185" s="1">
        <v>45837</v>
      </c>
      <c r="B2185" t="s">
        <v>2199</v>
      </c>
      <c r="C2185" t="s">
        <v>5465</v>
      </c>
      <c r="D2185" t="s">
        <v>7700</v>
      </c>
      <c r="E2185" t="s">
        <v>7703</v>
      </c>
      <c r="F2185" t="s">
        <v>7708</v>
      </c>
      <c r="G2185" t="s">
        <v>7716</v>
      </c>
      <c r="H2185" t="s">
        <v>7728</v>
      </c>
      <c r="I2185" t="s">
        <v>7750</v>
      </c>
      <c r="J2185">
        <v>16</v>
      </c>
      <c r="K2185">
        <v>2.66</v>
      </c>
      <c r="L2185">
        <v>8.9999999999999993E-3</v>
      </c>
      <c r="M2185">
        <v>42.18</v>
      </c>
      <c r="N2185">
        <v>27.42</v>
      </c>
      <c r="O2185">
        <v>14.76</v>
      </c>
      <c r="P2185" t="s">
        <v>7760</v>
      </c>
    </row>
    <row r="2186" spans="1:16" x14ac:dyDescent="0.25">
      <c r="A2186" s="1">
        <v>45668</v>
      </c>
      <c r="B2186" t="s">
        <v>2200</v>
      </c>
      <c r="C2186" t="s">
        <v>6380</v>
      </c>
      <c r="D2186" t="s">
        <v>7699</v>
      </c>
      <c r="E2186" t="s">
        <v>7702</v>
      </c>
      <c r="F2186" t="s">
        <v>7708</v>
      </c>
      <c r="G2186" t="s">
        <v>7718</v>
      </c>
      <c r="H2186" t="s">
        <v>7723</v>
      </c>
      <c r="I2186" t="s">
        <v>7730</v>
      </c>
      <c r="J2186">
        <v>19</v>
      </c>
      <c r="K2186">
        <v>1.62</v>
      </c>
      <c r="L2186">
        <v>0.106</v>
      </c>
      <c r="M2186">
        <v>27.52</v>
      </c>
      <c r="N2186">
        <v>18.440000000000001</v>
      </c>
      <c r="O2186">
        <v>9.08</v>
      </c>
      <c r="P2186" t="s">
        <v>7760</v>
      </c>
    </row>
    <row r="2187" spans="1:16" x14ac:dyDescent="0.25">
      <c r="A2187" s="1">
        <v>45806</v>
      </c>
      <c r="B2187" t="s">
        <v>2201</v>
      </c>
      <c r="C2187" t="s">
        <v>6607</v>
      </c>
      <c r="D2187" t="s">
        <v>7700</v>
      </c>
      <c r="E2187" t="s">
        <v>7701</v>
      </c>
      <c r="F2187" t="s">
        <v>7708</v>
      </c>
      <c r="G2187" t="s">
        <v>7720</v>
      </c>
      <c r="H2187" t="s">
        <v>7729</v>
      </c>
      <c r="I2187" t="s">
        <v>7742</v>
      </c>
      <c r="J2187">
        <v>11</v>
      </c>
      <c r="K2187">
        <v>2.5099999999999998</v>
      </c>
      <c r="L2187">
        <v>8.4000000000000005E-2</v>
      </c>
      <c r="M2187">
        <v>25.29</v>
      </c>
      <c r="N2187">
        <v>18.21</v>
      </c>
      <c r="O2187">
        <v>7.08</v>
      </c>
      <c r="P2187" t="s">
        <v>7760</v>
      </c>
    </row>
    <row r="2188" spans="1:16" x14ac:dyDescent="0.25">
      <c r="A2188" s="1">
        <v>45521</v>
      </c>
      <c r="B2188" t="s">
        <v>2202</v>
      </c>
      <c r="C2188" t="s">
        <v>5732</v>
      </c>
      <c r="D2188" t="s">
        <v>7698</v>
      </c>
      <c r="E2188" t="s">
        <v>7703</v>
      </c>
      <c r="F2188" t="s">
        <v>7709</v>
      </c>
      <c r="G2188" t="s">
        <v>7719</v>
      </c>
      <c r="H2188" t="s">
        <v>7727</v>
      </c>
      <c r="I2188" t="s">
        <v>7740</v>
      </c>
      <c r="J2188">
        <v>3</v>
      </c>
      <c r="K2188">
        <v>2.0699999999999998</v>
      </c>
      <c r="L2188">
        <v>8.5000000000000006E-2</v>
      </c>
      <c r="M2188">
        <v>5.68</v>
      </c>
      <c r="N2188">
        <v>4.26</v>
      </c>
      <c r="O2188">
        <v>1.42</v>
      </c>
      <c r="P2188" t="s">
        <v>7758</v>
      </c>
    </row>
    <row r="2189" spans="1:16" x14ac:dyDescent="0.25">
      <c r="A2189" s="1">
        <v>45498</v>
      </c>
      <c r="B2189" t="s">
        <v>2203</v>
      </c>
      <c r="C2189" t="s">
        <v>6640</v>
      </c>
      <c r="D2189" t="s">
        <v>7698</v>
      </c>
      <c r="E2189" t="s">
        <v>7701</v>
      </c>
      <c r="F2189" t="s">
        <v>7704</v>
      </c>
      <c r="G2189" t="s">
        <v>7704</v>
      </c>
      <c r="H2189" t="s">
        <v>7725</v>
      </c>
      <c r="I2189" t="s">
        <v>7732</v>
      </c>
      <c r="J2189">
        <v>3</v>
      </c>
      <c r="K2189">
        <v>1.86</v>
      </c>
      <c r="L2189">
        <v>5.5E-2</v>
      </c>
      <c r="M2189">
        <v>5.27</v>
      </c>
      <c r="N2189">
        <v>4.1100000000000003</v>
      </c>
      <c r="O2189">
        <v>1.1599999999999999</v>
      </c>
      <c r="P2189" t="s">
        <v>7757</v>
      </c>
    </row>
    <row r="2190" spans="1:16" x14ac:dyDescent="0.25">
      <c r="A2190" s="1">
        <v>45407</v>
      </c>
      <c r="B2190" t="s">
        <v>2204</v>
      </c>
      <c r="C2190" t="s">
        <v>6641</v>
      </c>
      <c r="D2190" t="s">
        <v>7700</v>
      </c>
      <c r="E2190" t="s">
        <v>7702</v>
      </c>
      <c r="F2190" t="s">
        <v>7708</v>
      </c>
      <c r="G2190" t="s">
        <v>7713</v>
      </c>
      <c r="H2190" t="s">
        <v>7723</v>
      </c>
      <c r="I2190" t="s">
        <v>7730</v>
      </c>
      <c r="J2190">
        <v>6</v>
      </c>
      <c r="K2190">
        <v>2.15</v>
      </c>
      <c r="L2190">
        <v>7.5999999999999998E-2</v>
      </c>
      <c r="M2190">
        <v>11.92</v>
      </c>
      <c r="N2190">
        <v>7.99</v>
      </c>
      <c r="O2190">
        <v>3.93</v>
      </c>
      <c r="P2190" t="s">
        <v>7761</v>
      </c>
    </row>
    <row r="2191" spans="1:16" x14ac:dyDescent="0.25">
      <c r="A2191" s="1">
        <v>45316</v>
      </c>
      <c r="B2191" t="s">
        <v>2205</v>
      </c>
      <c r="C2191" t="s">
        <v>6642</v>
      </c>
      <c r="D2191" t="s">
        <v>7698</v>
      </c>
      <c r="E2191" t="s">
        <v>7702</v>
      </c>
      <c r="F2191" t="s">
        <v>7707</v>
      </c>
      <c r="G2191" t="s">
        <v>7717</v>
      </c>
      <c r="H2191" t="s">
        <v>7723</v>
      </c>
      <c r="I2191" t="s">
        <v>7746</v>
      </c>
      <c r="J2191">
        <v>7</v>
      </c>
      <c r="K2191">
        <v>1.87</v>
      </c>
      <c r="L2191">
        <v>0</v>
      </c>
      <c r="M2191">
        <v>13.09</v>
      </c>
      <c r="N2191">
        <v>8.77</v>
      </c>
      <c r="O2191">
        <v>4.32</v>
      </c>
      <c r="P2191" t="s">
        <v>7757</v>
      </c>
    </row>
    <row r="2192" spans="1:16" x14ac:dyDescent="0.25">
      <c r="A2192" s="1">
        <v>45441</v>
      </c>
      <c r="B2192" t="s">
        <v>2206</v>
      </c>
      <c r="C2192" t="s">
        <v>5837</v>
      </c>
      <c r="D2192" t="s">
        <v>7700</v>
      </c>
      <c r="E2192" t="s">
        <v>7702</v>
      </c>
      <c r="F2192" t="s">
        <v>7708</v>
      </c>
      <c r="G2192" t="s">
        <v>7713</v>
      </c>
      <c r="H2192" t="s">
        <v>7723</v>
      </c>
      <c r="I2192" t="s">
        <v>7746</v>
      </c>
      <c r="J2192">
        <v>18</v>
      </c>
      <c r="K2192">
        <v>1.57</v>
      </c>
      <c r="L2192">
        <v>0</v>
      </c>
      <c r="M2192">
        <v>28.26</v>
      </c>
      <c r="N2192">
        <v>18.93</v>
      </c>
      <c r="O2192">
        <v>9.33</v>
      </c>
      <c r="P2192" t="s">
        <v>7759</v>
      </c>
    </row>
    <row r="2193" spans="1:16" x14ac:dyDescent="0.25">
      <c r="A2193" s="1">
        <v>45889</v>
      </c>
      <c r="B2193" t="s">
        <v>2207</v>
      </c>
      <c r="C2193" t="s">
        <v>6578</v>
      </c>
      <c r="D2193" t="s">
        <v>7698</v>
      </c>
      <c r="E2193" t="s">
        <v>7702</v>
      </c>
      <c r="F2193" t="s">
        <v>7708</v>
      </c>
      <c r="G2193" t="s">
        <v>7718</v>
      </c>
      <c r="H2193" t="s">
        <v>7725</v>
      </c>
      <c r="I2193" t="s">
        <v>7744</v>
      </c>
      <c r="J2193">
        <v>16</v>
      </c>
      <c r="K2193">
        <v>2.92</v>
      </c>
      <c r="L2193">
        <v>0.01</v>
      </c>
      <c r="M2193">
        <v>46.25</v>
      </c>
      <c r="N2193">
        <v>36.07</v>
      </c>
      <c r="O2193">
        <v>10.18</v>
      </c>
      <c r="P2193" t="s">
        <v>7757</v>
      </c>
    </row>
    <row r="2194" spans="1:16" x14ac:dyDescent="0.25">
      <c r="A2194" s="1">
        <v>45390</v>
      </c>
      <c r="B2194" t="s">
        <v>2208</v>
      </c>
      <c r="C2194" t="s">
        <v>6643</v>
      </c>
      <c r="D2194" t="s">
        <v>7700</v>
      </c>
      <c r="E2194" t="s">
        <v>7702</v>
      </c>
      <c r="F2194" t="s">
        <v>7705</v>
      </c>
      <c r="G2194" t="s">
        <v>7711</v>
      </c>
      <c r="H2194" t="s">
        <v>7724</v>
      </c>
      <c r="I2194" t="s">
        <v>7731</v>
      </c>
      <c r="J2194">
        <v>11</v>
      </c>
      <c r="K2194">
        <v>1.23</v>
      </c>
      <c r="L2194">
        <v>0</v>
      </c>
      <c r="M2194">
        <v>13.53</v>
      </c>
      <c r="N2194">
        <v>9.4700000000000006</v>
      </c>
      <c r="O2194">
        <v>4.0599999999999996</v>
      </c>
      <c r="P2194" t="s">
        <v>7760</v>
      </c>
    </row>
    <row r="2195" spans="1:16" x14ac:dyDescent="0.25">
      <c r="A2195" s="1">
        <v>45670</v>
      </c>
      <c r="B2195" t="s">
        <v>2209</v>
      </c>
      <c r="C2195" t="s">
        <v>6644</v>
      </c>
      <c r="D2195" t="s">
        <v>7700</v>
      </c>
      <c r="E2195" t="s">
        <v>7702</v>
      </c>
      <c r="F2195" t="s">
        <v>7706</v>
      </c>
      <c r="G2195" t="s">
        <v>7706</v>
      </c>
      <c r="H2195" t="s">
        <v>7729</v>
      </c>
      <c r="I2195" t="s">
        <v>7753</v>
      </c>
      <c r="J2195">
        <v>15</v>
      </c>
      <c r="K2195">
        <v>1.32</v>
      </c>
      <c r="L2195">
        <v>0.108</v>
      </c>
      <c r="M2195">
        <v>17.66</v>
      </c>
      <c r="N2195">
        <v>12.72</v>
      </c>
      <c r="O2195">
        <v>4.9400000000000004</v>
      </c>
      <c r="P2195" t="s">
        <v>7760</v>
      </c>
    </row>
    <row r="2196" spans="1:16" x14ac:dyDescent="0.25">
      <c r="A2196" s="1">
        <v>45892</v>
      </c>
      <c r="B2196" t="s">
        <v>2210</v>
      </c>
      <c r="C2196" t="s">
        <v>6645</v>
      </c>
      <c r="D2196" t="s">
        <v>7700</v>
      </c>
      <c r="E2196" t="s">
        <v>7702</v>
      </c>
      <c r="F2196" t="s">
        <v>7709</v>
      </c>
      <c r="G2196" t="s">
        <v>7706</v>
      </c>
      <c r="H2196" t="s">
        <v>7727</v>
      </c>
      <c r="I2196" t="s">
        <v>7740</v>
      </c>
      <c r="J2196">
        <v>4</v>
      </c>
      <c r="K2196">
        <v>2.0299999999999998</v>
      </c>
      <c r="L2196">
        <v>3.1E-2</v>
      </c>
      <c r="M2196">
        <v>7.87</v>
      </c>
      <c r="N2196">
        <v>5.9</v>
      </c>
      <c r="O2196">
        <v>1.97</v>
      </c>
      <c r="P2196" t="s">
        <v>7760</v>
      </c>
    </row>
    <row r="2197" spans="1:16" x14ac:dyDescent="0.25">
      <c r="A2197" s="1">
        <v>45872</v>
      </c>
      <c r="B2197" t="s">
        <v>2211</v>
      </c>
      <c r="C2197" t="s">
        <v>5248</v>
      </c>
      <c r="D2197" t="s">
        <v>7698</v>
      </c>
      <c r="E2197" t="s">
        <v>7702</v>
      </c>
      <c r="F2197" t="s">
        <v>7707</v>
      </c>
      <c r="G2197" t="s">
        <v>7722</v>
      </c>
      <c r="H2197" t="s">
        <v>7725</v>
      </c>
      <c r="I2197" t="s">
        <v>7732</v>
      </c>
      <c r="J2197">
        <v>3</v>
      </c>
      <c r="K2197">
        <v>2</v>
      </c>
      <c r="L2197">
        <v>4.2000000000000003E-2</v>
      </c>
      <c r="M2197">
        <v>5.75</v>
      </c>
      <c r="N2197">
        <v>4.49</v>
      </c>
      <c r="O2197">
        <v>1.26</v>
      </c>
      <c r="P2197" t="s">
        <v>7758</v>
      </c>
    </row>
    <row r="2198" spans="1:16" x14ac:dyDescent="0.25">
      <c r="A2198" s="1">
        <v>45403</v>
      </c>
      <c r="B2198" t="s">
        <v>2212</v>
      </c>
      <c r="C2198" t="s">
        <v>5160</v>
      </c>
      <c r="D2198" t="s">
        <v>7700</v>
      </c>
      <c r="E2198" t="s">
        <v>7701</v>
      </c>
      <c r="F2198" t="s">
        <v>7707</v>
      </c>
      <c r="G2198" t="s">
        <v>7717</v>
      </c>
      <c r="H2198" t="s">
        <v>7729</v>
      </c>
      <c r="I2198" t="s">
        <v>7753</v>
      </c>
      <c r="J2198">
        <v>10</v>
      </c>
      <c r="K2198">
        <v>3.18</v>
      </c>
      <c r="L2198">
        <v>7.2999999999999995E-2</v>
      </c>
      <c r="M2198">
        <v>29.48</v>
      </c>
      <c r="N2198">
        <v>21.23</v>
      </c>
      <c r="O2198">
        <v>8.25</v>
      </c>
      <c r="P2198" t="s">
        <v>7759</v>
      </c>
    </row>
    <row r="2199" spans="1:16" x14ac:dyDescent="0.25">
      <c r="A2199" s="1">
        <v>45360</v>
      </c>
      <c r="B2199" t="s">
        <v>2213</v>
      </c>
      <c r="C2199" t="s">
        <v>6646</v>
      </c>
      <c r="D2199" t="s">
        <v>7700</v>
      </c>
      <c r="E2199" t="s">
        <v>7702</v>
      </c>
      <c r="F2199" t="s">
        <v>7708</v>
      </c>
      <c r="G2199" t="s">
        <v>7718</v>
      </c>
      <c r="H2199" t="s">
        <v>7727</v>
      </c>
      <c r="I2199" t="s">
        <v>7743</v>
      </c>
      <c r="J2199">
        <v>9</v>
      </c>
      <c r="K2199">
        <v>1.76</v>
      </c>
      <c r="L2199">
        <v>0.04</v>
      </c>
      <c r="M2199">
        <v>15.21</v>
      </c>
      <c r="N2199">
        <v>11.41</v>
      </c>
      <c r="O2199">
        <v>3.8</v>
      </c>
      <c r="P2199" t="s">
        <v>7758</v>
      </c>
    </row>
    <row r="2200" spans="1:16" x14ac:dyDescent="0.25">
      <c r="A2200" s="1">
        <v>45379</v>
      </c>
      <c r="B2200" t="s">
        <v>2214</v>
      </c>
      <c r="C2200" t="s">
        <v>6647</v>
      </c>
      <c r="D2200" t="s">
        <v>7698</v>
      </c>
      <c r="E2200" t="s">
        <v>7702</v>
      </c>
      <c r="F2200" t="s">
        <v>7708</v>
      </c>
      <c r="G2200" t="s">
        <v>7713</v>
      </c>
      <c r="H2200" t="s">
        <v>7727</v>
      </c>
      <c r="I2200" t="s">
        <v>7738</v>
      </c>
      <c r="J2200">
        <v>20</v>
      </c>
      <c r="K2200">
        <v>1.66</v>
      </c>
      <c r="L2200">
        <v>0.107</v>
      </c>
      <c r="M2200">
        <v>29.65</v>
      </c>
      <c r="N2200">
        <v>22.24</v>
      </c>
      <c r="O2200">
        <v>7.41</v>
      </c>
      <c r="P2200" t="s">
        <v>7758</v>
      </c>
    </row>
    <row r="2201" spans="1:16" x14ac:dyDescent="0.25">
      <c r="A2201" s="1">
        <v>45854</v>
      </c>
      <c r="B2201" t="s">
        <v>2215</v>
      </c>
      <c r="C2201" t="s">
        <v>5669</v>
      </c>
      <c r="D2201" t="s">
        <v>7700</v>
      </c>
      <c r="E2201" t="s">
        <v>7701</v>
      </c>
      <c r="F2201" t="s">
        <v>7707</v>
      </c>
      <c r="G2201" t="s">
        <v>7712</v>
      </c>
      <c r="H2201" t="s">
        <v>7724</v>
      </c>
      <c r="I2201" t="s">
        <v>7751</v>
      </c>
      <c r="J2201">
        <v>15</v>
      </c>
      <c r="K2201">
        <v>1.89</v>
      </c>
      <c r="L2201">
        <v>0.115</v>
      </c>
      <c r="M2201">
        <v>25.09</v>
      </c>
      <c r="N2201">
        <v>17.559999999999999</v>
      </c>
      <c r="O2201">
        <v>7.53</v>
      </c>
      <c r="P2201" t="s">
        <v>7759</v>
      </c>
    </row>
    <row r="2202" spans="1:16" x14ac:dyDescent="0.25">
      <c r="A2202" s="1">
        <v>45564</v>
      </c>
      <c r="B2202" t="s">
        <v>2216</v>
      </c>
      <c r="C2202" t="s">
        <v>5542</v>
      </c>
      <c r="D2202" t="s">
        <v>7698</v>
      </c>
      <c r="E2202" t="s">
        <v>7701</v>
      </c>
      <c r="F2202" t="s">
        <v>7705</v>
      </c>
      <c r="G2202" t="s">
        <v>7711</v>
      </c>
      <c r="H2202" t="s">
        <v>7723</v>
      </c>
      <c r="I2202" t="s">
        <v>7746</v>
      </c>
      <c r="J2202">
        <v>5</v>
      </c>
      <c r="K2202">
        <v>1.48</v>
      </c>
      <c r="L2202">
        <v>4.9000000000000002E-2</v>
      </c>
      <c r="M2202">
        <v>7.04</v>
      </c>
      <c r="N2202">
        <v>4.72</v>
      </c>
      <c r="O2202">
        <v>2.3199999999999998</v>
      </c>
      <c r="P2202" t="s">
        <v>7758</v>
      </c>
    </row>
    <row r="2203" spans="1:16" x14ac:dyDescent="0.25">
      <c r="A2203" s="1">
        <v>45639</v>
      </c>
      <c r="B2203" t="s">
        <v>2217</v>
      </c>
      <c r="C2203" t="s">
        <v>6343</v>
      </c>
      <c r="D2203" t="s">
        <v>7699</v>
      </c>
      <c r="E2203" t="s">
        <v>7702</v>
      </c>
      <c r="F2203" t="s">
        <v>7704</v>
      </c>
      <c r="G2203" t="s">
        <v>7710</v>
      </c>
      <c r="H2203" t="s">
        <v>7723</v>
      </c>
      <c r="I2203" t="s">
        <v>7739</v>
      </c>
      <c r="J2203">
        <v>1</v>
      </c>
      <c r="K2203">
        <v>1.91</v>
      </c>
      <c r="L2203">
        <v>0.17699999999999999</v>
      </c>
      <c r="M2203">
        <v>1.57</v>
      </c>
      <c r="N2203">
        <v>1.05</v>
      </c>
      <c r="O2203">
        <v>0.52</v>
      </c>
      <c r="P2203" t="s">
        <v>7761</v>
      </c>
    </row>
    <row r="2204" spans="1:16" x14ac:dyDescent="0.25">
      <c r="A2204" s="1">
        <v>45440</v>
      </c>
      <c r="B2204" t="s">
        <v>2218</v>
      </c>
      <c r="C2204" t="s">
        <v>5508</v>
      </c>
      <c r="D2204" t="s">
        <v>7698</v>
      </c>
      <c r="E2204" t="s">
        <v>7702</v>
      </c>
      <c r="F2204" t="s">
        <v>7706</v>
      </c>
      <c r="G2204" t="s">
        <v>7706</v>
      </c>
      <c r="H2204" t="s">
        <v>7729</v>
      </c>
      <c r="I2204" t="s">
        <v>7742</v>
      </c>
      <c r="J2204">
        <v>13</v>
      </c>
      <c r="K2204">
        <v>1.68</v>
      </c>
      <c r="L2204">
        <v>1.6E-2</v>
      </c>
      <c r="M2204">
        <v>21.49</v>
      </c>
      <c r="N2204">
        <v>15.47</v>
      </c>
      <c r="O2204">
        <v>6.02</v>
      </c>
      <c r="P2204" t="s">
        <v>7757</v>
      </c>
    </row>
    <row r="2205" spans="1:16" x14ac:dyDescent="0.25">
      <c r="A2205" s="1">
        <v>45303</v>
      </c>
      <c r="B2205" t="s">
        <v>2219</v>
      </c>
      <c r="C2205" t="s">
        <v>6648</v>
      </c>
      <c r="D2205" t="s">
        <v>7698</v>
      </c>
      <c r="E2205" t="s">
        <v>7703</v>
      </c>
      <c r="F2205" t="s">
        <v>7704</v>
      </c>
      <c r="G2205" t="s">
        <v>7704</v>
      </c>
      <c r="H2205" t="s">
        <v>7727</v>
      </c>
      <c r="I2205" t="s">
        <v>7740</v>
      </c>
      <c r="J2205">
        <v>5</v>
      </c>
      <c r="K2205">
        <v>1.55</v>
      </c>
      <c r="L2205">
        <v>8.9999999999999993E-3</v>
      </c>
      <c r="M2205">
        <v>7.68</v>
      </c>
      <c r="N2205">
        <v>5.76</v>
      </c>
      <c r="O2205">
        <v>1.92</v>
      </c>
      <c r="P2205" t="s">
        <v>7757</v>
      </c>
    </row>
    <row r="2206" spans="1:16" x14ac:dyDescent="0.25">
      <c r="A2206" s="1">
        <v>45443</v>
      </c>
      <c r="B2206" t="s">
        <v>2220</v>
      </c>
      <c r="C2206" t="s">
        <v>5761</v>
      </c>
      <c r="D2206" t="s">
        <v>7700</v>
      </c>
      <c r="E2206" t="s">
        <v>7702</v>
      </c>
      <c r="F2206" t="s">
        <v>7707</v>
      </c>
      <c r="G2206" t="s">
        <v>7712</v>
      </c>
      <c r="H2206" t="s">
        <v>7727</v>
      </c>
      <c r="I2206" t="s">
        <v>7738</v>
      </c>
      <c r="J2206">
        <v>20</v>
      </c>
      <c r="K2206">
        <v>2.0299999999999998</v>
      </c>
      <c r="L2206">
        <v>0</v>
      </c>
      <c r="M2206">
        <v>40.6</v>
      </c>
      <c r="N2206">
        <v>30.45</v>
      </c>
      <c r="O2206">
        <v>10.15</v>
      </c>
      <c r="P2206" t="s">
        <v>7761</v>
      </c>
    </row>
    <row r="2207" spans="1:16" x14ac:dyDescent="0.25">
      <c r="A2207" s="1">
        <v>45544</v>
      </c>
      <c r="B2207" t="s">
        <v>2221</v>
      </c>
      <c r="C2207" t="s">
        <v>6649</v>
      </c>
      <c r="D2207" t="s">
        <v>7698</v>
      </c>
      <c r="E2207" t="s">
        <v>7702</v>
      </c>
      <c r="F2207" t="s">
        <v>7707</v>
      </c>
      <c r="G2207" t="s">
        <v>7717</v>
      </c>
      <c r="H2207" t="s">
        <v>7725</v>
      </c>
      <c r="I2207" t="s">
        <v>7735</v>
      </c>
      <c r="J2207">
        <v>19</v>
      </c>
      <c r="K2207">
        <v>2.2200000000000002</v>
      </c>
      <c r="L2207">
        <v>0.125</v>
      </c>
      <c r="M2207">
        <v>36.909999999999997</v>
      </c>
      <c r="N2207">
        <v>28.79</v>
      </c>
      <c r="O2207">
        <v>8.1199999999999992</v>
      </c>
      <c r="P2207" t="s">
        <v>7759</v>
      </c>
    </row>
    <row r="2208" spans="1:16" x14ac:dyDescent="0.25">
      <c r="A2208" s="1">
        <v>45309</v>
      </c>
      <c r="B2208" t="s">
        <v>2222</v>
      </c>
      <c r="C2208" t="s">
        <v>6650</v>
      </c>
      <c r="D2208" t="s">
        <v>7698</v>
      </c>
      <c r="E2208" t="s">
        <v>7702</v>
      </c>
      <c r="F2208" t="s">
        <v>7707</v>
      </c>
      <c r="G2208" t="s">
        <v>7722</v>
      </c>
      <c r="H2208" t="s">
        <v>7728</v>
      </c>
      <c r="I2208" t="s">
        <v>7754</v>
      </c>
      <c r="J2208">
        <v>17</v>
      </c>
      <c r="K2208">
        <v>2.58</v>
      </c>
      <c r="L2208">
        <v>3.7999999999999999E-2</v>
      </c>
      <c r="M2208">
        <v>42.19</v>
      </c>
      <c r="N2208">
        <v>27.42</v>
      </c>
      <c r="O2208">
        <v>14.77</v>
      </c>
      <c r="P2208" t="s">
        <v>7760</v>
      </c>
    </row>
    <row r="2209" spans="1:16" x14ac:dyDescent="0.25">
      <c r="A2209" s="1">
        <v>45657</v>
      </c>
      <c r="B2209" t="s">
        <v>2223</v>
      </c>
      <c r="C2209" t="s">
        <v>5610</v>
      </c>
      <c r="D2209" t="s">
        <v>7698</v>
      </c>
      <c r="E2209" t="s">
        <v>7702</v>
      </c>
      <c r="F2209" t="s">
        <v>7706</v>
      </c>
      <c r="G2209" t="s">
        <v>7706</v>
      </c>
      <c r="H2209" t="s">
        <v>7723</v>
      </c>
      <c r="I2209" t="s">
        <v>7739</v>
      </c>
      <c r="J2209">
        <v>8</v>
      </c>
      <c r="K2209">
        <v>1.06</v>
      </c>
      <c r="L2209">
        <v>0.03</v>
      </c>
      <c r="M2209">
        <v>8.23</v>
      </c>
      <c r="N2209">
        <v>5.51</v>
      </c>
      <c r="O2209">
        <v>2.72</v>
      </c>
      <c r="P2209" t="s">
        <v>7757</v>
      </c>
    </row>
    <row r="2210" spans="1:16" x14ac:dyDescent="0.25">
      <c r="A2210" s="1">
        <v>45923</v>
      </c>
      <c r="B2210" t="s">
        <v>2224</v>
      </c>
      <c r="C2210" t="s">
        <v>5028</v>
      </c>
      <c r="D2210" t="s">
        <v>7700</v>
      </c>
      <c r="E2210" t="s">
        <v>7702</v>
      </c>
      <c r="F2210" t="s">
        <v>7707</v>
      </c>
      <c r="G2210" t="s">
        <v>7722</v>
      </c>
      <c r="H2210" t="s">
        <v>7727</v>
      </c>
      <c r="I2210" t="s">
        <v>7738</v>
      </c>
      <c r="J2210">
        <v>1</v>
      </c>
      <c r="K2210">
        <v>2.19</v>
      </c>
      <c r="L2210">
        <v>0</v>
      </c>
      <c r="M2210">
        <v>2.19</v>
      </c>
      <c r="N2210">
        <v>1.64</v>
      </c>
      <c r="O2210">
        <v>0.55000000000000004</v>
      </c>
      <c r="P2210" t="s">
        <v>7760</v>
      </c>
    </row>
    <row r="2211" spans="1:16" x14ac:dyDescent="0.25">
      <c r="A2211" s="1">
        <v>45585</v>
      </c>
      <c r="B2211" t="s">
        <v>2225</v>
      </c>
      <c r="C2211" t="s">
        <v>6651</v>
      </c>
      <c r="D2211" t="s">
        <v>7698</v>
      </c>
      <c r="E2211" t="s">
        <v>7701</v>
      </c>
      <c r="F2211" t="s">
        <v>7705</v>
      </c>
      <c r="G2211" t="s">
        <v>7711</v>
      </c>
      <c r="H2211" t="s">
        <v>7725</v>
      </c>
      <c r="I2211" t="s">
        <v>7732</v>
      </c>
      <c r="J2211">
        <v>19</v>
      </c>
      <c r="K2211">
        <v>1.74</v>
      </c>
      <c r="L2211">
        <v>2.9000000000000001E-2</v>
      </c>
      <c r="M2211">
        <v>32.1</v>
      </c>
      <c r="N2211">
        <v>25.04</v>
      </c>
      <c r="O2211">
        <v>7.06</v>
      </c>
      <c r="P2211" t="s">
        <v>7760</v>
      </c>
    </row>
    <row r="2212" spans="1:16" x14ac:dyDescent="0.25">
      <c r="A2212" s="1">
        <v>45446</v>
      </c>
      <c r="B2212" t="s">
        <v>2226</v>
      </c>
      <c r="C2212" t="s">
        <v>5227</v>
      </c>
      <c r="D2212" t="s">
        <v>7699</v>
      </c>
      <c r="E2212" t="s">
        <v>7702</v>
      </c>
      <c r="F2212" t="s">
        <v>7706</v>
      </c>
      <c r="G2212" t="s">
        <v>7706</v>
      </c>
      <c r="H2212" t="s">
        <v>7725</v>
      </c>
      <c r="I2212" t="s">
        <v>7735</v>
      </c>
      <c r="J2212">
        <v>7</v>
      </c>
      <c r="K2212">
        <v>2.33</v>
      </c>
      <c r="L2212">
        <v>2.3E-2</v>
      </c>
      <c r="M2212">
        <v>15.93</v>
      </c>
      <c r="N2212">
        <v>12.43</v>
      </c>
      <c r="O2212">
        <v>3.5</v>
      </c>
      <c r="P2212" t="s">
        <v>7760</v>
      </c>
    </row>
    <row r="2213" spans="1:16" x14ac:dyDescent="0.25">
      <c r="A2213" s="1">
        <v>45343</v>
      </c>
      <c r="B2213" t="s">
        <v>2227</v>
      </c>
      <c r="C2213" t="s">
        <v>5135</v>
      </c>
      <c r="D2213" t="s">
        <v>7700</v>
      </c>
      <c r="E2213" t="s">
        <v>7702</v>
      </c>
      <c r="F2213" t="s">
        <v>7709</v>
      </c>
      <c r="G2213" t="s">
        <v>7719</v>
      </c>
      <c r="H2213" t="s">
        <v>7724</v>
      </c>
      <c r="I2213" t="s">
        <v>7751</v>
      </c>
      <c r="J2213">
        <v>8</v>
      </c>
      <c r="K2213">
        <v>2.57</v>
      </c>
      <c r="L2213">
        <v>0.02</v>
      </c>
      <c r="M2213">
        <v>20.149999999999999</v>
      </c>
      <c r="N2213">
        <v>14.11</v>
      </c>
      <c r="O2213">
        <v>6.04</v>
      </c>
      <c r="P2213" t="s">
        <v>7761</v>
      </c>
    </row>
    <row r="2214" spans="1:16" x14ac:dyDescent="0.25">
      <c r="A2214" s="1">
        <v>45803</v>
      </c>
      <c r="B2214" t="s">
        <v>2228</v>
      </c>
      <c r="C2214" t="s">
        <v>6652</v>
      </c>
      <c r="D2214" t="s">
        <v>7698</v>
      </c>
      <c r="E2214" t="s">
        <v>7702</v>
      </c>
      <c r="F2214" t="s">
        <v>7709</v>
      </c>
      <c r="G2214" t="s">
        <v>7706</v>
      </c>
      <c r="H2214" t="s">
        <v>7724</v>
      </c>
      <c r="I2214" t="s">
        <v>7747</v>
      </c>
      <c r="J2214">
        <v>1</v>
      </c>
      <c r="K2214">
        <v>1.27</v>
      </c>
      <c r="L2214">
        <v>9.2999999999999999E-2</v>
      </c>
      <c r="M2214">
        <v>1.1499999999999999</v>
      </c>
      <c r="N2214">
        <v>0.81</v>
      </c>
      <c r="O2214">
        <v>0.34</v>
      </c>
      <c r="P2214" t="s">
        <v>7760</v>
      </c>
    </row>
    <row r="2215" spans="1:16" x14ac:dyDescent="0.25">
      <c r="A2215" s="1">
        <v>45687</v>
      </c>
      <c r="B2215" t="s">
        <v>2229</v>
      </c>
      <c r="C2215" t="s">
        <v>6653</v>
      </c>
      <c r="D2215" t="s">
        <v>7699</v>
      </c>
      <c r="E2215" t="s">
        <v>7702</v>
      </c>
      <c r="F2215" t="s">
        <v>7708</v>
      </c>
      <c r="G2215" t="s">
        <v>7718</v>
      </c>
      <c r="H2215" t="s">
        <v>7728</v>
      </c>
      <c r="I2215" t="s">
        <v>7754</v>
      </c>
      <c r="J2215">
        <v>14</v>
      </c>
      <c r="K2215">
        <v>2.42</v>
      </c>
      <c r="L2215">
        <v>8.5000000000000006E-2</v>
      </c>
      <c r="M2215">
        <v>31</v>
      </c>
      <c r="N2215">
        <v>20.149999999999999</v>
      </c>
      <c r="O2215">
        <v>10.85</v>
      </c>
      <c r="P2215" t="s">
        <v>7761</v>
      </c>
    </row>
    <row r="2216" spans="1:16" x14ac:dyDescent="0.25">
      <c r="A2216" s="1">
        <v>45706</v>
      </c>
      <c r="B2216" t="s">
        <v>2230</v>
      </c>
      <c r="C2216" t="s">
        <v>6495</v>
      </c>
      <c r="D2216" t="s">
        <v>7700</v>
      </c>
      <c r="E2216" t="s">
        <v>7701</v>
      </c>
      <c r="F2216" t="s">
        <v>7709</v>
      </c>
      <c r="G2216" t="s">
        <v>7709</v>
      </c>
      <c r="H2216" t="s">
        <v>7725</v>
      </c>
      <c r="I2216" t="s">
        <v>7744</v>
      </c>
      <c r="J2216">
        <v>19</v>
      </c>
      <c r="K2216">
        <v>1.8</v>
      </c>
      <c r="L2216">
        <v>1.4999999999999999E-2</v>
      </c>
      <c r="M2216">
        <v>33.69</v>
      </c>
      <c r="N2216">
        <v>26.28</v>
      </c>
      <c r="O2216">
        <v>7.41</v>
      </c>
      <c r="P2216" t="s">
        <v>7759</v>
      </c>
    </row>
    <row r="2217" spans="1:16" x14ac:dyDescent="0.25">
      <c r="A2217" s="1">
        <v>45347</v>
      </c>
      <c r="B2217" t="s">
        <v>2231</v>
      </c>
      <c r="C2217" t="s">
        <v>6654</v>
      </c>
      <c r="D2217" t="s">
        <v>7699</v>
      </c>
      <c r="E2217" t="s">
        <v>7701</v>
      </c>
      <c r="F2217" t="s">
        <v>7705</v>
      </c>
      <c r="G2217" t="s">
        <v>7705</v>
      </c>
      <c r="H2217" t="s">
        <v>7724</v>
      </c>
      <c r="I2217" t="s">
        <v>7752</v>
      </c>
      <c r="J2217">
        <v>6</v>
      </c>
      <c r="K2217">
        <v>2.34</v>
      </c>
      <c r="L2217">
        <v>9.1999999999999998E-2</v>
      </c>
      <c r="M2217">
        <v>12.75</v>
      </c>
      <c r="N2217">
        <v>8.93</v>
      </c>
      <c r="O2217">
        <v>3.82</v>
      </c>
      <c r="P2217" t="s">
        <v>7757</v>
      </c>
    </row>
    <row r="2218" spans="1:16" x14ac:dyDescent="0.25">
      <c r="A2218" s="1">
        <v>45804</v>
      </c>
      <c r="B2218" t="s">
        <v>2232</v>
      </c>
      <c r="C2218" t="s">
        <v>5299</v>
      </c>
      <c r="D2218" t="s">
        <v>7698</v>
      </c>
      <c r="E2218" t="s">
        <v>7702</v>
      </c>
      <c r="F2218" t="s">
        <v>7707</v>
      </c>
      <c r="G2218" t="s">
        <v>7712</v>
      </c>
      <c r="H2218" t="s">
        <v>7728</v>
      </c>
      <c r="I2218" t="s">
        <v>7754</v>
      </c>
      <c r="J2218">
        <v>12</v>
      </c>
      <c r="K2218">
        <v>2.57</v>
      </c>
      <c r="L2218">
        <v>0</v>
      </c>
      <c r="M2218">
        <v>30.84</v>
      </c>
      <c r="N2218">
        <v>20.05</v>
      </c>
      <c r="O2218">
        <v>10.79</v>
      </c>
      <c r="P2218" t="s">
        <v>7757</v>
      </c>
    </row>
    <row r="2219" spans="1:16" x14ac:dyDescent="0.25">
      <c r="A2219" s="1">
        <v>45892</v>
      </c>
      <c r="B2219" t="s">
        <v>2233</v>
      </c>
      <c r="C2219" t="s">
        <v>6655</v>
      </c>
      <c r="D2219" t="s">
        <v>7698</v>
      </c>
      <c r="E2219" t="s">
        <v>7701</v>
      </c>
      <c r="F2219" t="s">
        <v>7708</v>
      </c>
      <c r="G2219" t="s">
        <v>7716</v>
      </c>
      <c r="H2219" t="s">
        <v>7727</v>
      </c>
      <c r="I2219" t="s">
        <v>7740</v>
      </c>
      <c r="J2219">
        <v>7</v>
      </c>
      <c r="K2219">
        <v>1.21</v>
      </c>
      <c r="L2219">
        <v>0.11</v>
      </c>
      <c r="M2219">
        <v>7.54</v>
      </c>
      <c r="N2219">
        <v>5.66</v>
      </c>
      <c r="O2219">
        <v>1.88</v>
      </c>
      <c r="P2219" t="s">
        <v>7758</v>
      </c>
    </row>
    <row r="2220" spans="1:16" x14ac:dyDescent="0.25">
      <c r="A2220" s="1">
        <v>45724</v>
      </c>
      <c r="B2220" t="s">
        <v>2234</v>
      </c>
      <c r="C2220" t="s">
        <v>6656</v>
      </c>
      <c r="D2220" t="s">
        <v>7698</v>
      </c>
      <c r="E2220" t="s">
        <v>7702</v>
      </c>
      <c r="F2220" t="s">
        <v>7709</v>
      </c>
      <c r="G2220" t="s">
        <v>7706</v>
      </c>
      <c r="H2220" t="s">
        <v>7727</v>
      </c>
      <c r="I2220" t="s">
        <v>7741</v>
      </c>
      <c r="J2220">
        <v>10</v>
      </c>
      <c r="K2220">
        <v>1.66</v>
      </c>
      <c r="L2220">
        <v>9.2999999999999999E-2</v>
      </c>
      <c r="M2220">
        <v>15.06</v>
      </c>
      <c r="N2220">
        <v>11.3</v>
      </c>
      <c r="O2220">
        <v>3.76</v>
      </c>
      <c r="P2220" t="s">
        <v>7758</v>
      </c>
    </row>
    <row r="2221" spans="1:16" x14ac:dyDescent="0.25">
      <c r="A2221" s="1">
        <v>45771</v>
      </c>
      <c r="B2221" t="s">
        <v>2235</v>
      </c>
      <c r="C2221" t="s">
        <v>6657</v>
      </c>
      <c r="D2221" t="s">
        <v>7700</v>
      </c>
      <c r="E2221" t="s">
        <v>7702</v>
      </c>
      <c r="F2221" t="s">
        <v>7707</v>
      </c>
      <c r="G2221" t="s">
        <v>7715</v>
      </c>
      <c r="H2221" t="s">
        <v>7729</v>
      </c>
      <c r="I2221" t="s">
        <v>7742</v>
      </c>
      <c r="J2221">
        <v>1</v>
      </c>
      <c r="K2221">
        <v>2.2599999999999998</v>
      </c>
      <c r="L2221">
        <v>0.17899999999999999</v>
      </c>
      <c r="M2221">
        <v>1.86</v>
      </c>
      <c r="N2221">
        <v>1.34</v>
      </c>
      <c r="O2221">
        <v>0.52</v>
      </c>
      <c r="P2221" t="s">
        <v>7757</v>
      </c>
    </row>
    <row r="2222" spans="1:16" x14ac:dyDescent="0.25">
      <c r="A2222" s="1">
        <v>45312</v>
      </c>
      <c r="B2222" t="s">
        <v>2236</v>
      </c>
      <c r="C2222" t="s">
        <v>6631</v>
      </c>
      <c r="D2222" t="s">
        <v>7700</v>
      </c>
      <c r="E2222" t="s">
        <v>7702</v>
      </c>
      <c r="F2222" t="s">
        <v>7705</v>
      </c>
      <c r="G2222" t="s">
        <v>7705</v>
      </c>
      <c r="H2222" t="s">
        <v>7729</v>
      </c>
      <c r="I2222" t="s">
        <v>7737</v>
      </c>
      <c r="J2222">
        <v>9</v>
      </c>
      <c r="K2222">
        <v>3.12</v>
      </c>
      <c r="L2222">
        <v>8.8999999999999996E-2</v>
      </c>
      <c r="M2222">
        <v>25.58</v>
      </c>
      <c r="N2222">
        <v>18.420000000000002</v>
      </c>
      <c r="O2222">
        <v>7.16</v>
      </c>
      <c r="P2222" t="s">
        <v>7758</v>
      </c>
    </row>
    <row r="2223" spans="1:16" x14ac:dyDescent="0.25">
      <c r="A2223" s="1">
        <v>45892</v>
      </c>
      <c r="B2223" t="s">
        <v>2237</v>
      </c>
      <c r="C2223" t="s">
        <v>6658</v>
      </c>
      <c r="D2223" t="s">
        <v>7698</v>
      </c>
      <c r="E2223" t="s">
        <v>7702</v>
      </c>
      <c r="F2223" t="s">
        <v>7708</v>
      </c>
      <c r="G2223" t="s">
        <v>7713</v>
      </c>
      <c r="H2223" t="s">
        <v>7726</v>
      </c>
      <c r="I2223" t="s">
        <v>7745</v>
      </c>
      <c r="J2223">
        <v>12</v>
      </c>
      <c r="K2223">
        <v>22.11</v>
      </c>
      <c r="L2223">
        <v>8.6999999999999994E-2</v>
      </c>
      <c r="M2223">
        <v>242.24</v>
      </c>
      <c r="N2223">
        <v>133.22999999999999</v>
      </c>
      <c r="O2223">
        <v>109.01</v>
      </c>
      <c r="P2223" t="s">
        <v>7759</v>
      </c>
    </row>
    <row r="2224" spans="1:16" x14ac:dyDescent="0.25">
      <c r="A2224" s="1">
        <v>45538</v>
      </c>
      <c r="B2224" t="s">
        <v>2238</v>
      </c>
      <c r="C2224" t="s">
        <v>6379</v>
      </c>
      <c r="D2224" t="s">
        <v>7700</v>
      </c>
      <c r="E2224" t="s">
        <v>7702</v>
      </c>
      <c r="F2224" t="s">
        <v>7705</v>
      </c>
      <c r="G2224" t="s">
        <v>7711</v>
      </c>
      <c r="H2224" t="s">
        <v>7725</v>
      </c>
      <c r="I2224" t="s">
        <v>7735</v>
      </c>
      <c r="J2224">
        <v>3</v>
      </c>
      <c r="K2224">
        <v>2.96</v>
      </c>
      <c r="L2224">
        <v>0</v>
      </c>
      <c r="M2224">
        <v>8.8800000000000008</v>
      </c>
      <c r="N2224">
        <v>6.93</v>
      </c>
      <c r="O2224">
        <v>1.95</v>
      </c>
      <c r="P2224" t="s">
        <v>7760</v>
      </c>
    </row>
    <row r="2225" spans="1:16" x14ac:dyDescent="0.25">
      <c r="A2225" s="1">
        <v>45336</v>
      </c>
      <c r="B2225" t="s">
        <v>2239</v>
      </c>
      <c r="C2225" t="s">
        <v>5640</v>
      </c>
      <c r="D2225" t="s">
        <v>7698</v>
      </c>
      <c r="E2225" t="s">
        <v>7702</v>
      </c>
      <c r="F2225" t="s">
        <v>7706</v>
      </c>
      <c r="G2225" t="s">
        <v>7706</v>
      </c>
      <c r="H2225" t="s">
        <v>7725</v>
      </c>
      <c r="I2225" t="s">
        <v>7744</v>
      </c>
      <c r="J2225">
        <v>10</v>
      </c>
      <c r="K2225">
        <v>1.23</v>
      </c>
      <c r="L2225">
        <v>1E-3</v>
      </c>
      <c r="M2225">
        <v>12.29</v>
      </c>
      <c r="N2225">
        <v>9.59</v>
      </c>
      <c r="O2225">
        <v>2.7</v>
      </c>
      <c r="P2225" t="s">
        <v>7761</v>
      </c>
    </row>
    <row r="2226" spans="1:16" x14ac:dyDescent="0.25">
      <c r="A2226" s="1">
        <v>45452</v>
      </c>
      <c r="B2226" t="s">
        <v>2240</v>
      </c>
      <c r="C2226" t="s">
        <v>6659</v>
      </c>
      <c r="D2226" t="s">
        <v>7698</v>
      </c>
      <c r="E2226" t="s">
        <v>7702</v>
      </c>
      <c r="F2226" t="s">
        <v>7709</v>
      </c>
      <c r="G2226" t="s">
        <v>7719</v>
      </c>
      <c r="H2226" t="s">
        <v>7728</v>
      </c>
      <c r="I2226" t="s">
        <v>7755</v>
      </c>
      <c r="J2226">
        <v>4</v>
      </c>
      <c r="K2226">
        <v>1.86</v>
      </c>
      <c r="L2226">
        <v>4.1000000000000002E-2</v>
      </c>
      <c r="M2226">
        <v>7.13</v>
      </c>
      <c r="N2226">
        <v>4.63</v>
      </c>
      <c r="O2226">
        <v>2.5</v>
      </c>
      <c r="P2226" t="s">
        <v>7757</v>
      </c>
    </row>
    <row r="2227" spans="1:16" x14ac:dyDescent="0.25">
      <c r="A2227" s="1">
        <v>45757</v>
      </c>
      <c r="B2227" t="s">
        <v>2241</v>
      </c>
      <c r="C2227" t="s">
        <v>6354</v>
      </c>
      <c r="D2227" t="s">
        <v>7698</v>
      </c>
      <c r="E2227" t="s">
        <v>7702</v>
      </c>
      <c r="F2227" t="s">
        <v>7708</v>
      </c>
      <c r="G2227" t="s">
        <v>7713</v>
      </c>
      <c r="H2227" t="s">
        <v>7727</v>
      </c>
      <c r="I2227" t="s">
        <v>7741</v>
      </c>
      <c r="J2227">
        <v>19</v>
      </c>
      <c r="K2227">
        <v>1.51</v>
      </c>
      <c r="L2227">
        <v>0</v>
      </c>
      <c r="M2227">
        <v>28.69</v>
      </c>
      <c r="N2227">
        <v>21.52</v>
      </c>
      <c r="O2227">
        <v>7.17</v>
      </c>
      <c r="P2227" t="s">
        <v>7760</v>
      </c>
    </row>
    <row r="2228" spans="1:16" x14ac:dyDescent="0.25">
      <c r="A2228" s="1">
        <v>45321</v>
      </c>
      <c r="B2228" t="s">
        <v>2242</v>
      </c>
      <c r="C2228" t="s">
        <v>6660</v>
      </c>
      <c r="D2228" t="s">
        <v>7698</v>
      </c>
      <c r="E2228" t="s">
        <v>7702</v>
      </c>
      <c r="F2228" t="s">
        <v>7705</v>
      </c>
      <c r="G2228" t="s">
        <v>7711</v>
      </c>
      <c r="H2228" t="s">
        <v>7726</v>
      </c>
      <c r="I2228" t="s">
        <v>7745</v>
      </c>
      <c r="J2228">
        <v>4</v>
      </c>
      <c r="K2228">
        <v>31.86</v>
      </c>
      <c r="L2228">
        <v>0</v>
      </c>
      <c r="M2228">
        <v>127.44</v>
      </c>
      <c r="N2228">
        <v>70.09</v>
      </c>
      <c r="O2228">
        <v>57.35</v>
      </c>
      <c r="P2228" t="s">
        <v>7760</v>
      </c>
    </row>
    <row r="2229" spans="1:16" x14ac:dyDescent="0.25">
      <c r="A2229" s="1">
        <v>45658</v>
      </c>
      <c r="B2229" t="s">
        <v>2243</v>
      </c>
      <c r="C2229" t="s">
        <v>6661</v>
      </c>
      <c r="D2229" t="s">
        <v>7700</v>
      </c>
      <c r="E2229" t="s">
        <v>7703</v>
      </c>
      <c r="F2229" t="s">
        <v>7707</v>
      </c>
      <c r="G2229" t="s">
        <v>7715</v>
      </c>
      <c r="H2229" t="s">
        <v>7723</v>
      </c>
      <c r="I2229" t="s">
        <v>7730</v>
      </c>
      <c r="J2229">
        <v>6</v>
      </c>
      <c r="K2229">
        <v>2.0099999999999998</v>
      </c>
      <c r="L2229">
        <v>7.5999999999999998E-2</v>
      </c>
      <c r="M2229">
        <v>11.14</v>
      </c>
      <c r="N2229">
        <v>7.46</v>
      </c>
      <c r="O2229">
        <v>3.68</v>
      </c>
      <c r="P2229" t="s">
        <v>7760</v>
      </c>
    </row>
    <row r="2230" spans="1:16" x14ac:dyDescent="0.25">
      <c r="A2230" s="1">
        <v>45334</v>
      </c>
      <c r="B2230" t="s">
        <v>2244</v>
      </c>
      <c r="C2230" t="s">
        <v>5411</v>
      </c>
      <c r="D2230" t="s">
        <v>7700</v>
      </c>
      <c r="E2230" t="s">
        <v>7701</v>
      </c>
      <c r="F2230" t="s">
        <v>7704</v>
      </c>
      <c r="G2230" t="s">
        <v>7704</v>
      </c>
      <c r="H2230" t="s">
        <v>7723</v>
      </c>
      <c r="I2230" t="s">
        <v>7746</v>
      </c>
      <c r="J2230">
        <v>19</v>
      </c>
      <c r="K2230">
        <v>1.8</v>
      </c>
      <c r="L2230">
        <v>0.10100000000000001</v>
      </c>
      <c r="M2230">
        <v>30.75</v>
      </c>
      <c r="N2230">
        <v>20.6</v>
      </c>
      <c r="O2230">
        <v>10.15</v>
      </c>
      <c r="P2230" t="s">
        <v>7761</v>
      </c>
    </row>
    <row r="2231" spans="1:16" x14ac:dyDescent="0.25">
      <c r="A2231" s="1">
        <v>45815</v>
      </c>
      <c r="B2231" t="s">
        <v>2245</v>
      </c>
      <c r="C2231" t="s">
        <v>5170</v>
      </c>
      <c r="D2231" t="s">
        <v>7700</v>
      </c>
      <c r="E2231" t="s">
        <v>7701</v>
      </c>
      <c r="F2231" t="s">
        <v>7706</v>
      </c>
      <c r="G2231" t="s">
        <v>7706</v>
      </c>
      <c r="H2231" t="s">
        <v>7728</v>
      </c>
      <c r="I2231" t="s">
        <v>7755</v>
      </c>
      <c r="J2231">
        <v>18</v>
      </c>
      <c r="K2231">
        <v>2.63</v>
      </c>
      <c r="L2231">
        <v>9.6000000000000002E-2</v>
      </c>
      <c r="M2231">
        <v>42.8</v>
      </c>
      <c r="N2231">
        <v>27.82</v>
      </c>
      <c r="O2231">
        <v>14.98</v>
      </c>
      <c r="P2231" t="s">
        <v>7759</v>
      </c>
    </row>
    <row r="2232" spans="1:16" x14ac:dyDescent="0.25">
      <c r="A2232" s="1">
        <v>45840</v>
      </c>
      <c r="B2232" t="s">
        <v>2246</v>
      </c>
      <c r="C2232" t="s">
        <v>6662</v>
      </c>
      <c r="D2232" t="s">
        <v>7699</v>
      </c>
      <c r="E2232" t="s">
        <v>7703</v>
      </c>
      <c r="F2232" t="s">
        <v>7708</v>
      </c>
      <c r="G2232" t="s">
        <v>7716</v>
      </c>
      <c r="H2232" t="s">
        <v>7729</v>
      </c>
      <c r="I2232" t="s">
        <v>7737</v>
      </c>
      <c r="J2232">
        <v>13</v>
      </c>
      <c r="K2232">
        <v>2.31</v>
      </c>
      <c r="L2232">
        <v>0.03</v>
      </c>
      <c r="M2232">
        <v>29.13</v>
      </c>
      <c r="N2232">
        <v>20.97</v>
      </c>
      <c r="O2232">
        <v>8.16</v>
      </c>
      <c r="P2232" t="s">
        <v>7757</v>
      </c>
    </row>
    <row r="2233" spans="1:16" x14ac:dyDescent="0.25">
      <c r="A2233" s="1">
        <v>45887</v>
      </c>
      <c r="B2233" t="s">
        <v>2247</v>
      </c>
      <c r="C2233" t="s">
        <v>6663</v>
      </c>
      <c r="D2233" t="s">
        <v>7700</v>
      </c>
      <c r="E2233" t="s">
        <v>7701</v>
      </c>
      <c r="F2233" t="s">
        <v>7705</v>
      </c>
      <c r="G2233" t="s">
        <v>7705</v>
      </c>
      <c r="H2233" t="s">
        <v>7725</v>
      </c>
      <c r="I2233" t="s">
        <v>7732</v>
      </c>
      <c r="J2233">
        <v>20</v>
      </c>
      <c r="K2233">
        <v>1.31</v>
      </c>
      <c r="L2233">
        <v>5.8999999999999997E-2</v>
      </c>
      <c r="M2233">
        <v>24.65</v>
      </c>
      <c r="N2233">
        <v>19.23</v>
      </c>
      <c r="O2233">
        <v>5.42</v>
      </c>
      <c r="P2233" t="s">
        <v>7761</v>
      </c>
    </row>
    <row r="2234" spans="1:16" x14ac:dyDescent="0.25">
      <c r="A2234" s="1">
        <v>45831</v>
      </c>
      <c r="B2234" t="s">
        <v>2248</v>
      </c>
      <c r="C2234" t="s">
        <v>6140</v>
      </c>
      <c r="D2234" t="s">
        <v>7700</v>
      </c>
      <c r="E2234" t="s">
        <v>7702</v>
      </c>
      <c r="F2234" t="s">
        <v>7709</v>
      </c>
      <c r="G2234" t="s">
        <v>7709</v>
      </c>
      <c r="H2234" t="s">
        <v>7724</v>
      </c>
      <c r="I2234" t="s">
        <v>7731</v>
      </c>
      <c r="J2234">
        <v>9</v>
      </c>
      <c r="K2234">
        <v>1.85</v>
      </c>
      <c r="L2234">
        <v>9.9000000000000005E-2</v>
      </c>
      <c r="M2234">
        <v>15</v>
      </c>
      <c r="N2234">
        <v>10.5</v>
      </c>
      <c r="O2234">
        <v>4.5</v>
      </c>
      <c r="P2234" t="s">
        <v>7758</v>
      </c>
    </row>
    <row r="2235" spans="1:16" x14ac:dyDescent="0.25">
      <c r="A2235" s="1">
        <v>45684</v>
      </c>
      <c r="B2235" t="s">
        <v>2249</v>
      </c>
      <c r="C2235" t="s">
        <v>6664</v>
      </c>
      <c r="D2235" t="s">
        <v>7698</v>
      </c>
      <c r="E2235" t="s">
        <v>7702</v>
      </c>
      <c r="F2235" t="s">
        <v>7709</v>
      </c>
      <c r="G2235" t="s">
        <v>7719</v>
      </c>
      <c r="H2235" t="s">
        <v>7723</v>
      </c>
      <c r="I2235" t="s">
        <v>7739</v>
      </c>
      <c r="J2235">
        <v>19</v>
      </c>
      <c r="K2235">
        <v>1.83</v>
      </c>
      <c r="L2235">
        <v>8.8999999999999996E-2</v>
      </c>
      <c r="M2235">
        <v>31.68</v>
      </c>
      <c r="N2235">
        <v>21.23</v>
      </c>
      <c r="O2235">
        <v>10.45</v>
      </c>
      <c r="P2235" t="s">
        <v>7759</v>
      </c>
    </row>
    <row r="2236" spans="1:16" x14ac:dyDescent="0.25">
      <c r="A2236" s="1">
        <v>45462</v>
      </c>
      <c r="B2236" t="s">
        <v>2250</v>
      </c>
      <c r="C2236" t="s">
        <v>6665</v>
      </c>
      <c r="D2236" t="s">
        <v>7698</v>
      </c>
      <c r="E2236" t="s">
        <v>7701</v>
      </c>
      <c r="F2236" t="s">
        <v>7708</v>
      </c>
      <c r="G2236" t="s">
        <v>7718</v>
      </c>
      <c r="H2236" t="s">
        <v>7728</v>
      </c>
      <c r="I2236" t="s">
        <v>7754</v>
      </c>
      <c r="J2236">
        <v>19</v>
      </c>
      <c r="K2236">
        <v>2.33</v>
      </c>
      <c r="L2236">
        <v>0.03</v>
      </c>
      <c r="M2236">
        <v>42.94</v>
      </c>
      <c r="N2236">
        <v>27.91</v>
      </c>
      <c r="O2236">
        <v>15.03</v>
      </c>
      <c r="P2236" t="s">
        <v>7759</v>
      </c>
    </row>
    <row r="2237" spans="1:16" x14ac:dyDescent="0.25">
      <c r="A2237" s="1">
        <v>45559</v>
      </c>
      <c r="B2237" t="s">
        <v>2251</v>
      </c>
      <c r="C2237" t="s">
        <v>6478</v>
      </c>
      <c r="D2237" t="s">
        <v>7698</v>
      </c>
      <c r="E2237" t="s">
        <v>7701</v>
      </c>
      <c r="F2237" t="s">
        <v>7709</v>
      </c>
      <c r="G2237" t="s">
        <v>7709</v>
      </c>
      <c r="H2237" t="s">
        <v>7726</v>
      </c>
      <c r="I2237" t="s">
        <v>7748</v>
      </c>
      <c r="J2237">
        <v>13</v>
      </c>
      <c r="K2237">
        <v>23.66</v>
      </c>
      <c r="L2237">
        <v>5.1999999999999998E-2</v>
      </c>
      <c r="M2237">
        <v>291.58999999999997</v>
      </c>
      <c r="N2237">
        <v>160.37</v>
      </c>
      <c r="O2237">
        <v>131.22</v>
      </c>
      <c r="P2237" t="s">
        <v>7760</v>
      </c>
    </row>
    <row r="2238" spans="1:16" x14ac:dyDescent="0.25">
      <c r="A2238" s="1">
        <v>45722</v>
      </c>
      <c r="B2238" t="s">
        <v>2252</v>
      </c>
      <c r="C2238" t="s">
        <v>6666</v>
      </c>
      <c r="D2238" t="s">
        <v>7700</v>
      </c>
      <c r="E2238" t="s">
        <v>7702</v>
      </c>
      <c r="F2238" t="s">
        <v>7707</v>
      </c>
      <c r="G2238" t="s">
        <v>7717</v>
      </c>
      <c r="H2238" t="s">
        <v>7726</v>
      </c>
      <c r="I2238" t="s">
        <v>7748</v>
      </c>
      <c r="J2238">
        <v>17</v>
      </c>
      <c r="K2238">
        <v>32.130000000000003</v>
      </c>
      <c r="L2238">
        <v>8.2000000000000003E-2</v>
      </c>
      <c r="M2238">
        <v>501.42</v>
      </c>
      <c r="N2238">
        <v>275.77999999999997</v>
      </c>
      <c r="O2238">
        <v>225.64</v>
      </c>
      <c r="P2238" t="s">
        <v>7759</v>
      </c>
    </row>
    <row r="2239" spans="1:16" x14ac:dyDescent="0.25">
      <c r="A2239" s="1">
        <v>45325</v>
      </c>
      <c r="B2239" t="s">
        <v>2253</v>
      </c>
      <c r="C2239" t="s">
        <v>6667</v>
      </c>
      <c r="D2239" t="s">
        <v>7700</v>
      </c>
      <c r="E2239" t="s">
        <v>7702</v>
      </c>
      <c r="F2239" t="s">
        <v>7704</v>
      </c>
      <c r="G2239" t="s">
        <v>7714</v>
      </c>
      <c r="H2239" t="s">
        <v>7724</v>
      </c>
      <c r="I2239" t="s">
        <v>7751</v>
      </c>
      <c r="J2239">
        <v>12</v>
      </c>
      <c r="K2239">
        <v>1.37</v>
      </c>
      <c r="L2239">
        <v>2E-3</v>
      </c>
      <c r="M2239">
        <v>16.41</v>
      </c>
      <c r="N2239">
        <v>11.49</v>
      </c>
      <c r="O2239">
        <v>4.92</v>
      </c>
      <c r="P2239" t="s">
        <v>7760</v>
      </c>
    </row>
    <row r="2240" spans="1:16" x14ac:dyDescent="0.25">
      <c r="A2240" s="1">
        <v>45468</v>
      </c>
      <c r="B2240" t="s">
        <v>2254</v>
      </c>
      <c r="C2240" t="s">
        <v>5188</v>
      </c>
      <c r="D2240" t="s">
        <v>7699</v>
      </c>
      <c r="E2240" t="s">
        <v>7702</v>
      </c>
      <c r="F2240" t="s">
        <v>7704</v>
      </c>
      <c r="G2240" t="s">
        <v>7714</v>
      </c>
      <c r="H2240" t="s">
        <v>7723</v>
      </c>
      <c r="I2240" t="s">
        <v>7746</v>
      </c>
      <c r="J2240">
        <v>2</v>
      </c>
      <c r="K2240">
        <v>1.47</v>
      </c>
      <c r="L2240">
        <v>3.7999999999999999E-2</v>
      </c>
      <c r="M2240">
        <v>2.83</v>
      </c>
      <c r="N2240">
        <v>1.9</v>
      </c>
      <c r="O2240">
        <v>0.93</v>
      </c>
      <c r="P2240" t="s">
        <v>7758</v>
      </c>
    </row>
    <row r="2241" spans="1:16" x14ac:dyDescent="0.25">
      <c r="A2241" s="1">
        <v>45562</v>
      </c>
      <c r="B2241" t="s">
        <v>2255</v>
      </c>
      <c r="C2241" t="s">
        <v>6668</v>
      </c>
      <c r="D2241" t="s">
        <v>7700</v>
      </c>
      <c r="E2241" t="s">
        <v>7702</v>
      </c>
      <c r="F2241" t="s">
        <v>7706</v>
      </c>
      <c r="G2241" t="s">
        <v>7706</v>
      </c>
      <c r="H2241" t="s">
        <v>7729</v>
      </c>
      <c r="I2241" t="s">
        <v>7742</v>
      </c>
      <c r="J2241">
        <v>13</v>
      </c>
      <c r="K2241">
        <v>1.91</v>
      </c>
      <c r="L2241">
        <v>0.111</v>
      </c>
      <c r="M2241">
        <v>22.07</v>
      </c>
      <c r="N2241">
        <v>15.89</v>
      </c>
      <c r="O2241">
        <v>6.18</v>
      </c>
      <c r="P2241" t="s">
        <v>7761</v>
      </c>
    </row>
    <row r="2242" spans="1:16" x14ac:dyDescent="0.25">
      <c r="A2242" s="1">
        <v>45335</v>
      </c>
      <c r="B2242" t="s">
        <v>2256</v>
      </c>
      <c r="C2242" t="s">
        <v>5916</v>
      </c>
      <c r="D2242" t="s">
        <v>7698</v>
      </c>
      <c r="E2242" t="s">
        <v>7701</v>
      </c>
      <c r="F2242" t="s">
        <v>7708</v>
      </c>
      <c r="G2242" t="s">
        <v>7720</v>
      </c>
      <c r="H2242" t="s">
        <v>7725</v>
      </c>
      <c r="I2242" t="s">
        <v>7732</v>
      </c>
      <c r="J2242">
        <v>1</v>
      </c>
      <c r="K2242">
        <v>1.37</v>
      </c>
      <c r="L2242">
        <v>0.109</v>
      </c>
      <c r="M2242">
        <v>1.22</v>
      </c>
      <c r="N2242">
        <v>0.95</v>
      </c>
      <c r="O2242">
        <v>0.27</v>
      </c>
      <c r="P2242" t="s">
        <v>7760</v>
      </c>
    </row>
    <row r="2243" spans="1:16" x14ac:dyDescent="0.25">
      <c r="A2243" s="1">
        <v>45633</v>
      </c>
      <c r="B2243" t="s">
        <v>2257</v>
      </c>
      <c r="C2243" t="s">
        <v>6669</v>
      </c>
      <c r="D2243" t="s">
        <v>7700</v>
      </c>
      <c r="E2243" t="s">
        <v>7701</v>
      </c>
      <c r="F2243" t="s">
        <v>7707</v>
      </c>
      <c r="G2243" t="s">
        <v>7717</v>
      </c>
      <c r="H2243" t="s">
        <v>7723</v>
      </c>
      <c r="I2243" t="s">
        <v>7730</v>
      </c>
      <c r="J2243">
        <v>8</v>
      </c>
      <c r="K2243">
        <v>1.07</v>
      </c>
      <c r="L2243">
        <v>0.13400000000000001</v>
      </c>
      <c r="M2243">
        <v>7.41</v>
      </c>
      <c r="N2243">
        <v>4.96</v>
      </c>
      <c r="O2243">
        <v>2.4500000000000002</v>
      </c>
      <c r="P2243" t="s">
        <v>7760</v>
      </c>
    </row>
    <row r="2244" spans="1:16" x14ac:dyDescent="0.25">
      <c r="A2244" s="1">
        <v>45497</v>
      </c>
      <c r="B2244" t="s">
        <v>2258</v>
      </c>
      <c r="C2244" t="s">
        <v>6670</v>
      </c>
      <c r="D2244" t="s">
        <v>7700</v>
      </c>
      <c r="E2244" t="s">
        <v>7702</v>
      </c>
      <c r="F2244" t="s">
        <v>7704</v>
      </c>
      <c r="G2244" t="s">
        <v>7714</v>
      </c>
      <c r="H2244" t="s">
        <v>7725</v>
      </c>
      <c r="I2244" t="s">
        <v>7735</v>
      </c>
      <c r="J2244">
        <v>19</v>
      </c>
      <c r="K2244">
        <v>1.22</v>
      </c>
      <c r="L2244">
        <v>7.4999999999999997E-2</v>
      </c>
      <c r="M2244">
        <v>21.44</v>
      </c>
      <c r="N2244">
        <v>16.72</v>
      </c>
      <c r="O2244">
        <v>4.72</v>
      </c>
      <c r="P2244" t="s">
        <v>7757</v>
      </c>
    </row>
    <row r="2245" spans="1:16" x14ac:dyDescent="0.25">
      <c r="A2245" s="1">
        <v>45864</v>
      </c>
      <c r="B2245" t="s">
        <v>2259</v>
      </c>
      <c r="C2245" t="s">
        <v>6195</v>
      </c>
      <c r="D2245" t="s">
        <v>7700</v>
      </c>
      <c r="E2245" t="s">
        <v>7702</v>
      </c>
      <c r="F2245" t="s">
        <v>7708</v>
      </c>
      <c r="G2245" t="s">
        <v>7716</v>
      </c>
      <c r="H2245" t="s">
        <v>7729</v>
      </c>
      <c r="I2245" t="s">
        <v>7737</v>
      </c>
      <c r="J2245">
        <v>15</v>
      </c>
      <c r="K2245">
        <v>2.61</v>
      </c>
      <c r="L2245">
        <v>3.6999999999999998E-2</v>
      </c>
      <c r="M2245">
        <v>37.700000000000003</v>
      </c>
      <c r="N2245">
        <v>27.14</v>
      </c>
      <c r="O2245">
        <v>10.56</v>
      </c>
      <c r="P2245" t="s">
        <v>7757</v>
      </c>
    </row>
    <row r="2246" spans="1:16" x14ac:dyDescent="0.25">
      <c r="A2246" s="1">
        <v>45754</v>
      </c>
      <c r="B2246" t="s">
        <v>2260</v>
      </c>
      <c r="C2246" t="s">
        <v>6671</v>
      </c>
      <c r="D2246" t="s">
        <v>7700</v>
      </c>
      <c r="E2246" t="s">
        <v>7702</v>
      </c>
      <c r="F2246" t="s">
        <v>7708</v>
      </c>
      <c r="G2246" t="s">
        <v>7720</v>
      </c>
      <c r="H2246" t="s">
        <v>7724</v>
      </c>
      <c r="I2246" t="s">
        <v>7731</v>
      </c>
      <c r="J2246">
        <v>2</v>
      </c>
      <c r="K2246">
        <v>1.46</v>
      </c>
      <c r="L2246">
        <v>0.13800000000000001</v>
      </c>
      <c r="M2246">
        <v>2.52</v>
      </c>
      <c r="N2246">
        <v>1.76</v>
      </c>
      <c r="O2246">
        <v>0.76</v>
      </c>
      <c r="P2246" t="s">
        <v>7760</v>
      </c>
    </row>
    <row r="2247" spans="1:16" x14ac:dyDescent="0.25">
      <c r="A2247" s="1">
        <v>45563</v>
      </c>
      <c r="B2247" t="s">
        <v>2261</v>
      </c>
      <c r="C2247" t="s">
        <v>5419</v>
      </c>
      <c r="D2247" t="s">
        <v>7700</v>
      </c>
      <c r="E2247" t="s">
        <v>7701</v>
      </c>
      <c r="F2247" t="s">
        <v>7706</v>
      </c>
      <c r="G2247" t="s">
        <v>7706</v>
      </c>
      <c r="H2247" t="s">
        <v>7727</v>
      </c>
      <c r="I2247" t="s">
        <v>7734</v>
      </c>
      <c r="J2247">
        <v>1</v>
      </c>
      <c r="K2247">
        <v>1.06</v>
      </c>
      <c r="L2247">
        <v>4.1000000000000002E-2</v>
      </c>
      <c r="M2247">
        <v>1.02</v>
      </c>
      <c r="N2247">
        <v>0.76</v>
      </c>
      <c r="O2247">
        <v>0.26</v>
      </c>
      <c r="P2247" t="s">
        <v>7758</v>
      </c>
    </row>
    <row r="2248" spans="1:16" x14ac:dyDescent="0.25">
      <c r="A2248" s="1">
        <v>45612</v>
      </c>
      <c r="B2248" t="s">
        <v>2262</v>
      </c>
      <c r="C2248" t="s">
        <v>6672</v>
      </c>
      <c r="D2248" t="s">
        <v>7698</v>
      </c>
      <c r="E2248" t="s">
        <v>7702</v>
      </c>
      <c r="F2248" t="s">
        <v>7709</v>
      </c>
      <c r="G2248" t="s">
        <v>7719</v>
      </c>
      <c r="H2248" t="s">
        <v>7725</v>
      </c>
      <c r="I2248" t="s">
        <v>7735</v>
      </c>
      <c r="J2248">
        <v>6</v>
      </c>
      <c r="K2248">
        <v>1.73</v>
      </c>
      <c r="L2248">
        <v>5.8000000000000003E-2</v>
      </c>
      <c r="M2248">
        <v>9.7799999999999994</v>
      </c>
      <c r="N2248">
        <v>7.63</v>
      </c>
      <c r="O2248">
        <v>2.15</v>
      </c>
      <c r="P2248" t="s">
        <v>7761</v>
      </c>
    </row>
    <row r="2249" spans="1:16" x14ac:dyDescent="0.25">
      <c r="A2249" s="1">
        <v>45780</v>
      </c>
      <c r="B2249" t="s">
        <v>2263</v>
      </c>
      <c r="C2249" t="s">
        <v>6673</v>
      </c>
      <c r="D2249" t="s">
        <v>7700</v>
      </c>
      <c r="E2249" t="s">
        <v>7703</v>
      </c>
      <c r="F2249" t="s">
        <v>7705</v>
      </c>
      <c r="G2249" t="s">
        <v>7721</v>
      </c>
      <c r="H2249" t="s">
        <v>7728</v>
      </c>
      <c r="I2249" t="s">
        <v>7754</v>
      </c>
      <c r="J2249">
        <v>3</v>
      </c>
      <c r="K2249">
        <v>1.78</v>
      </c>
      <c r="L2249">
        <v>0.17299999999999999</v>
      </c>
      <c r="M2249">
        <v>4.42</v>
      </c>
      <c r="N2249">
        <v>2.87</v>
      </c>
      <c r="O2249">
        <v>1.55</v>
      </c>
      <c r="P2249" t="s">
        <v>7760</v>
      </c>
    </row>
    <row r="2250" spans="1:16" x14ac:dyDescent="0.25">
      <c r="A2250" s="1">
        <v>45474</v>
      </c>
      <c r="B2250" t="s">
        <v>2264</v>
      </c>
      <c r="C2250" t="s">
        <v>6674</v>
      </c>
      <c r="D2250" t="s">
        <v>7698</v>
      </c>
      <c r="E2250" t="s">
        <v>7701</v>
      </c>
      <c r="F2250" t="s">
        <v>7707</v>
      </c>
      <c r="G2250" t="s">
        <v>7722</v>
      </c>
      <c r="H2250" t="s">
        <v>7723</v>
      </c>
      <c r="I2250" t="s">
        <v>7746</v>
      </c>
      <c r="J2250">
        <v>16</v>
      </c>
      <c r="K2250">
        <v>1.77</v>
      </c>
      <c r="L2250">
        <v>0.10100000000000001</v>
      </c>
      <c r="M2250">
        <v>25.46</v>
      </c>
      <c r="N2250">
        <v>17.059999999999999</v>
      </c>
      <c r="O2250">
        <v>8.4</v>
      </c>
      <c r="P2250" t="s">
        <v>7760</v>
      </c>
    </row>
    <row r="2251" spans="1:16" x14ac:dyDescent="0.25">
      <c r="A2251" s="1">
        <v>45351</v>
      </c>
      <c r="B2251" t="s">
        <v>2265</v>
      </c>
      <c r="C2251" t="s">
        <v>6241</v>
      </c>
      <c r="D2251" t="s">
        <v>7700</v>
      </c>
      <c r="E2251" t="s">
        <v>7702</v>
      </c>
      <c r="F2251" t="s">
        <v>7708</v>
      </c>
      <c r="G2251" t="s">
        <v>7720</v>
      </c>
      <c r="H2251" t="s">
        <v>7728</v>
      </c>
      <c r="I2251" t="s">
        <v>7754</v>
      </c>
      <c r="J2251">
        <v>15</v>
      </c>
      <c r="K2251">
        <v>2.9</v>
      </c>
      <c r="L2251">
        <v>0.13100000000000001</v>
      </c>
      <c r="M2251">
        <v>37.799999999999997</v>
      </c>
      <c r="N2251">
        <v>24.57</v>
      </c>
      <c r="O2251">
        <v>13.23</v>
      </c>
      <c r="P2251" t="s">
        <v>7758</v>
      </c>
    </row>
    <row r="2252" spans="1:16" x14ac:dyDescent="0.25">
      <c r="A2252" s="1">
        <v>45575</v>
      </c>
      <c r="B2252" t="s">
        <v>2266</v>
      </c>
      <c r="C2252" t="s">
        <v>5849</v>
      </c>
      <c r="D2252" t="s">
        <v>7698</v>
      </c>
      <c r="E2252" t="s">
        <v>7702</v>
      </c>
      <c r="F2252" t="s">
        <v>7705</v>
      </c>
      <c r="G2252" t="s">
        <v>7721</v>
      </c>
      <c r="H2252" t="s">
        <v>7726</v>
      </c>
      <c r="I2252" t="s">
        <v>7756</v>
      </c>
      <c r="J2252">
        <v>1</v>
      </c>
      <c r="K2252">
        <v>23.02</v>
      </c>
      <c r="L2252">
        <v>9.8000000000000004E-2</v>
      </c>
      <c r="M2252">
        <v>20.76</v>
      </c>
      <c r="N2252">
        <v>11.42</v>
      </c>
      <c r="O2252">
        <v>9.34</v>
      </c>
      <c r="P2252" t="s">
        <v>7760</v>
      </c>
    </row>
    <row r="2253" spans="1:16" x14ac:dyDescent="0.25">
      <c r="A2253" s="1">
        <v>45805</v>
      </c>
      <c r="B2253" t="s">
        <v>2267</v>
      </c>
      <c r="C2253" t="s">
        <v>6675</v>
      </c>
      <c r="D2253" t="s">
        <v>7700</v>
      </c>
      <c r="E2253" t="s">
        <v>7701</v>
      </c>
      <c r="F2253" t="s">
        <v>7706</v>
      </c>
      <c r="G2253" t="s">
        <v>7706</v>
      </c>
      <c r="H2253" t="s">
        <v>7723</v>
      </c>
      <c r="I2253" t="s">
        <v>7746</v>
      </c>
      <c r="J2253">
        <v>16</v>
      </c>
      <c r="K2253">
        <v>1.18</v>
      </c>
      <c r="L2253">
        <v>0.128</v>
      </c>
      <c r="M2253">
        <v>16.46</v>
      </c>
      <c r="N2253">
        <v>11.03</v>
      </c>
      <c r="O2253">
        <v>5.43</v>
      </c>
      <c r="P2253" t="s">
        <v>7759</v>
      </c>
    </row>
    <row r="2254" spans="1:16" x14ac:dyDescent="0.25">
      <c r="A2254" s="1">
        <v>45520</v>
      </c>
      <c r="B2254" t="s">
        <v>2268</v>
      </c>
      <c r="C2254" t="s">
        <v>6676</v>
      </c>
      <c r="D2254" t="s">
        <v>7698</v>
      </c>
      <c r="E2254" t="s">
        <v>7702</v>
      </c>
      <c r="F2254" t="s">
        <v>7707</v>
      </c>
      <c r="G2254" t="s">
        <v>7715</v>
      </c>
      <c r="H2254" t="s">
        <v>7726</v>
      </c>
      <c r="I2254" t="s">
        <v>7756</v>
      </c>
      <c r="J2254">
        <v>18</v>
      </c>
      <c r="K2254">
        <v>19.47</v>
      </c>
      <c r="L2254">
        <v>0</v>
      </c>
      <c r="M2254">
        <v>350.46</v>
      </c>
      <c r="N2254">
        <v>192.75</v>
      </c>
      <c r="O2254">
        <v>157.71</v>
      </c>
      <c r="P2254" t="s">
        <v>7760</v>
      </c>
    </row>
    <row r="2255" spans="1:16" x14ac:dyDescent="0.25">
      <c r="A2255" s="1">
        <v>45783</v>
      </c>
      <c r="B2255" t="s">
        <v>2269</v>
      </c>
      <c r="C2255" t="s">
        <v>6677</v>
      </c>
      <c r="D2255" t="s">
        <v>7700</v>
      </c>
      <c r="E2255" t="s">
        <v>7702</v>
      </c>
      <c r="F2255" t="s">
        <v>7708</v>
      </c>
      <c r="G2255" t="s">
        <v>7716</v>
      </c>
      <c r="H2255" t="s">
        <v>7728</v>
      </c>
      <c r="I2255" t="s">
        <v>7755</v>
      </c>
      <c r="J2255">
        <v>12</v>
      </c>
      <c r="K2255">
        <v>2.4300000000000002</v>
      </c>
      <c r="L2255">
        <v>5.5E-2</v>
      </c>
      <c r="M2255">
        <v>27.56</v>
      </c>
      <c r="N2255">
        <v>17.91</v>
      </c>
      <c r="O2255">
        <v>9.65</v>
      </c>
      <c r="P2255" t="s">
        <v>7761</v>
      </c>
    </row>
    <row r="2256" spans="1:16" x14ac:dyDescent="0.25">
      <c r="A2256" s="1">
        <v>45827</v>
      </c>
      <c r="B2256" t="s">
        <v>2270</v>
      </c>
      <c r="C2256" t="s">
        <v>5292</v>
      </c>
      <c r="D2256" t="s">
        <v>7700</v>
      </c>
      <c r="E2256" t="s">
        <v>7702</v>
      </c>
      <c r="F2256" t="s">
        <v>7706</v>
      </c>
      <c r="G2256" t="s">
        <v>7706</v>
      </c>
      <c r="H2256" t="s">
        <v>7725</v>
      </c>
      <c r="I2256" t="s">
        <v>7732</v>
      </c>
      <c r="J2256">
        <v>14</v>
      </c>
      <c r="K2256">
        <v>2.81</v>
      </c>
      <c r="L2256">
        <v>0.13</v>
      </c>
      <c r="M2256">
        <v>34.229999999999997</v>
      </c>
      <c r="N2256">
        <v>26.7</v>
      </c>
      <c r="O2256">
        <v>7.53</v>
      </c>
      <c r="P2256" t="s">
        <v>7757</v>
      </c>
    </row>
    <row r="2257" spans="1:16" x14ac:dyDescent="0.25">
      <c r="A2257" s="1">
        <v>45447</v>
      </c>
      <c r="B2257" t="s">
        <v>2271</v>
      </c>
      <c r="C2257" t="s">
        <v>5923</v>
      </c>
      <c r="D2257" t="s">
        <v>7700</v>
      </c>
      <c r="E2257" t="s">
        <v>7702</v>
      </c>
      <c r="F2257" t="s">
        <v>7704</v>
      </c>
      <c r="G2257" t="s">
        <v>7704</v>
      </c>
      <c r="H2257" t="s">
        <v>7723</v>
      </c>
      <c r="I2257" t="s">
        <v>7746</v>
      </c>
      <c r="J2257">
        <v>5</v>
      </c>
      <c r="K2257">
        <v>2.0699999999999998</v>
      </c>
      <c r="L2257">
        <v>6.4000000000000001E-2</v>
      </c>
      <c r="M2257">
        <v>9.69</v>
      </c>
      <c r="N2257">
        <v>6.49</v>
      </c>
      <c r="O2257">
        <v>3.2</v>
      </c>
      <c r="P2257" t="s">
        <v>7757</v>
      </c>
    </row>
    <row r="2258" spans="1:16" x14ac:dyDescent="0.25">
      <c r="A2258" s="1">
        <v>45405</v>
      </c>
      <c r="B2258" t="s">
        <v>2272</v>
      </c>
      <c r="C2258" t="s">
        <v>6307</v>
      </c>
      <c r="D2258" t="s">
        <v>7700</v>
      </c>
      <c r="E2258" t="s">
        <v>7703</v>
      </c>
      <c r="F2258" t="s">
        <v>7708</v>
      </c>
      <c r="G2258" t="s">
        <v>7716</v>
      </c>
      <c r="H2258" t="s">
        <v>7725</v>
      </c>
      <c r="I2258" t="s">
        <v>7732</v>
      </c>
      <c r="J2258">
        <v>9</v>
      </c>
      <c r="K2258">
        <v>2.29</v>
      </c>
      <c r="L2258">
        <v>0</v>
      </c>
      <c r="M2258">
        <v>20.61</v>
      </c>
      <c r="N2258">
        <v>16.079999999999998</v>
      </c>
      <c r="O2258">
        <v>4.53</v>
      </c>
      <c r="P2258" t="s">
        <v>7757</v>
      </c>
    </row>
    <row r="2259" spans="1:16" x14ac:dyDescent="0.25">
      <c r="A2259" s="1">
        <v>45724</v>
      </c>
      <c r="B2259" t="s">
        <v>2273</v>
      </c>
      <c r="C2259" t="s">
        <v>6678</v>
      </c>
      <c r="D2259" t="s">
        <v>7698</v>
      </c>
      <c r="E2259" t="s">
        <v>7702</v>
      </c>
      <c r="F2259" t="s">
        <v>7705</v>
      </c>
      <c r="G2259" t="s">
        <v>7711</v>
      </c>
      <c r="H2259" t="s">
        <v>7726</v>
      </c>
      <c r="I2259" t="s">
        <v>7748</v>
      </c>
      <c r="J2259">
        <v>2</v>
      </c>
      <c r="K2259">
        <v>21.14</v>
      </c>
      <c r="L2259">
        <v>8.3000000000000004E-2</v>
      </c>
      <c r="M2259">
        <v>38.770000000000003</v>
      </c>
      <c r="N2259">
        <v>21.32</v>
      </c>
      <c r="O2259">
        <v>17.45</v>
      </c>
      <c r="P2259" t="s">
        <v>7757</v>
      </c>
    </row>
    <row r="2260" spans="1:16" x14ac:dyDescent="0.25">
      <c r="A2260" s="1">
        <v>45750</v>
      </c>
      <c r="B2260" t="s">
        <v>2274</v>
      </c>
      <c r="C2260" t="s">
        <v>6679</v>
      </c>
      <c r="D2260" t="s">
        <v>7700</v>
      </c>
      <c r="E2260" t="s">
        <v>7703</v>
      </c>
      <c r="F2260" t="s">
        <v>7704</v>
      </c>
      <c r="G2260" t="s">
        <v>7704</v>
      </c>
      <c r="H2260" t="s">
        <v>7723</v>
      </c>
      <c r="I2260" t="s">
        <v>7730</v>
      </c>
      <c r="J2260">
        <v>20</v>
      </c>
      <c r="K2260">
        <v>1.98</v>
      </c>
      <c r="L2260">
        <v>9.9000000000000005E-2</v>
      </c>
      <c r="M2260">
        <v>35.68</v>
      </c>
      <c r="N2260">
        <v>23.91</v>
      </c>
      <c r="O2260">
        <v>11.77</v>
      </c>
      <c r="P2260" t="s">
        <v>7757</v>
      </c>
    </row>
    <row r="2261" spans="1:16" x14ac:dyDescent="0.25">
      <c r="A2261" s="1">
        <v>45646</v>
      </c>
      <c r="B2261" t="s">
        <v>2275</v>
      </c>
      <c r="C2261" t="s">
        <v>6680</v>
      </c>
      <c r="D2261" t="s">
        <v>7700</v>
      </c>
      <c r="E2261" t="s">
        <v>7702</v>
      </c>
      <c r="F2261" t="s">
        <v>7705</v>
      </c>
      <c r="G2261" t="s">
        <v>7705</v>
      </c>
      <c r="H2261" t="s">
        <v>7723</v>
      </c>
      <c r="I2261" t="s">
        <v>7739</v>
      </c>
      <c r="J2261">
        <v>18</v>
      </c>
      <c r="K2261">
        <v>1.31</v>
      </c>
      <c r="L2261">
        <v>4.7E-2</v>
      </c>
      <c r="M2261">
        <v>22.47</v>
      </c>
      <c r="N2261">
        <v>15.05</v>
      </c>
      <c r="O2261">
        <v>7.42</v>
      </c>
      <c r="P2261" t="s">
        <v>7757</v>
      </c>
    </row>
    <row r="2262" spans="1:16" x14ac:dyDescent="0.25">
      <c r="A2262" s="1">
        <v>45307</v>
      </c>
      <c r="B2262" t="s">
        <v>2276</v>
      </c>
      <c r="C2262" t="s">
        <v>6681</v>
      </c>
      <c r="D2262" t="s">
        <v>7698</v>
      </c>
      <c r="E2262" t="s">
        <v>7702</v>
      </c>
      <c r="F2262" t="s">
        <v>7708</v>
      </c>
      <c r="G2262" t="s">
        <v>7720</v>
      </c>
      <c r="H2262" t="s">
        <v>7723</v>
      </c>
      <c r="I2262" t="s">
        <v>7746</v>
      </c>
      <c r="J2262">
        <v>15</v>
      </c>
      <c r="K2262">
        <v>1.64</v>
      </c>
      <c r="L2262">
        <v>2.9000000000000001E-2</v>
      </c>
      <c r="M2262">
        <v>23.89</v>
      </c>
      <c r="N2262">
        <v>16.010000000000002</v>
      </c>
      <c r="O2262">
        <v>7.88</v>
      </c>
      <c r="P2262" t="s">
        <v>7760</v>
      </c>
    </row>
    <row r="2263" spans="1:16" x14ac:dyDescent="0.25">
      <c r="A2263" s="1">
        <v>45417</v>
      </c>
      <c r="B2263" t="s">
        <v>2277</v>
      </c>
      <c r="C2263" t="s">
        <v>6682</v>
      </c>
      <c r="D2263" t="s">
        <v>7698</v>
      </c>
      <c r="E2263" t="s">
        <v>7702</v>
      </c>
      <c r="F2263" t="s">
        <v>7709</v>
      </c>
      <c r="G2263" t="s">
        <v>7709</v>
      </c>
      <c r="H2263" t="s">
        <v>7724</v>
      </c>
      <c r="I2263" t="s">
        <v>7752</v>
      </c>
      <c r="J2263">
        <v>11</v>
      </c>
      <c r="K2263">
        <v>1.57</v>
      </c>
      <c r="L2263">
        <v>2.4E-2</v>
      </c>
      <c r="M2263">
        <v>16.86</v>
      </c>
      <c r="N2263">
        <v>11.8</v>
      </c>
      <c r="O2263">
        <v>5.0599999999999996</v>
      </c>
      <c r="P2263" t="s">
        <v>7757</v>
      </c>
    </row>
    <row r="2264" spans="1:16" x14ac:dyDescent="0.25">
      <c r="A2264" s="1">
        <v>45450</v>
      </c>
      <c r="B2264" t="s">
        <v>2278</v>
      </c>
      <c r="C2264" t="s">
        <v>5643</v>
      </c>
      <c r="D2264" t="s">
        <v>7699</v>
      </c>
      <c r="E2264" t="s">
        <v>7701</v>
      </c>
      <c r="F2264" t="s">
        <v>7709</v>
      </c>
      <c r="G2264" t="s">
        <v>7719</v>
      </c>
      <c r="H2264" t="s">
        <v>7723</v>
      </c>
      <c r="I2264" t="s">
        <v>7730</v>
      </c>
      <c r="J2264">
        <v>15</v>
      </c>
      <c r="K2264">
        <v>1.05</v>
      </c>
      <c r="L2264">
        <v>2.3E-2</v>
      </c>
      <c r="M2264">
        <v>15.39</v>
      </c>
      <c r="N2264">
        <v>10.31</v>
      </c>
      <c r="O2264">
        <v>5.08</v>
      </c>
      <c r="P2264" t="s">
        <v>7760</v>
      </c>
    </row>
    <row r="2265" spans="1:16" x14ac:dyDescent="0.25">
      <c r="A2265" s="1">
        <v>45675</v>
      </c>
      <c r="B2265" t="s">
        <v>2279</v>
      </c>
      <c r="C2265" t="s">
        <v>6683</v>
      </c>
      <c r="D2265" t="s">
        <v>7700</v>
      </c>
      <c r="E2265" t="s">
        <v>7702</v>
      </c>
      <c r="F2265" t="s">
        <v>7708</v>
      </c>
      <c r="G2265" t="s">
        <v>7713</v>
      </c>
      <c r="H2265" t="s">
        <v>7723</v>
      </c>
      <c r="I2265" t="s">
        <v>7730</v>
      </c>
      <c r="J2265">
        <v>16</v>
      </c>
      <c r="K2265">
        <v>1.48</v>
      </c>
      <c r="L2265">
        <v>4.2000000000000003E-2</v>
      </c>
      <c r="M2265">
        <v>22.69</v>
      </c>
      <c r="N2265">
        <v>15.2</v>
      </c>
      <c r="O2265">
        <v>7.49</v>
      </c>
      <c r="P2265" t="s">
        <v>7758</v>
      </c>
    </row>
    <row r="2266" spans="1:16" x14ac:dyDescent="0.25">
      <c r="A2266" s="1">
        <v>45566</v>
      </c>
      <c r="B2266" t="s">
        <v>2280</v>
      </c>
      <c r="C2266" t="s">
        <v>5745</v>
      </c>
      <c r="D2266" t="s">
        <v>7700</v>
      </c>
      <c r="E2266" t="s">
        <v>7702</v>
      </c>
      <c r="F2266" t="s">
        <v>7708</v>
      </c>
      <c r="G2266" t="s">
        <v>7713</v>
      </c>
      <c r="H2266" t="s">
        <v>7727</v>
      </c>
      <c r="I2266" t="s">
        <v>7734</v>
      </c>
      <c r="J2266">
        <v>12</v>
      </c>
      <c r="K2266">
        <v>1.79</v>
      </c>
      <c r="L2266">
        <v>6.4000000000000001E-2</v>
      </c>
      <c r="M2266">
        <v>20.11</v>
      </c>
      <c r="N2266">
        <v>15.08</v>
      </c>
      <c r="O2266">
        <v>5.03</v>
      </c>
      <c r="P2266" t="s">
        <v>7760</v>
      </c>
    </row>
    <row r="2267" spans="1:16" x14ac:dyDescent="0.25">
      <c r="A2267" s="1">
        <v>45494</v>
      </c>
      <c r="B2267" t="s">
        <v>2281</v>
      </c>
      <c r="C2267" t="s">
        <v>5937</v>
      </c>
      <c r="D2267" t="s">
        <v>7700</v>
      </c>
      <c r="E2267" t="s">
        <v>7702</v>
      </c>
      <c r="F2267" t="s">
        <v>7708</v>
      </c>
      <c r="G2267" t="s">
        <v>7713</v>
      </c>
      <c r="H2267" t="s">
        <v>7725</v>
      </c>
      <c r="I2267" t="s">
        <v>7732</v>
      </c>
      <c r="J2267">
        <v>13</v>
      </c>
      <c r="K2267">
        <v>2.59</v>
      </c>
      <c r="L2267">
        <v>0.125</v>
      </c>
      <c r="M2267">
        <v>29.46</v>
      </c>
      <c r="N2267">
        <v>22.98</v>
      </c>
      <c r="O2267">
        <v>6.48</v>
      </c>
      <c r="P2267" t="s">
        <v>7757</v>
      </c>
    </row>
    <row r="2268" spans="1:16" x14ac:dyDescent="0.25">
      <c r="A2268" s="1">
        <v>45864</v>
      </c>
      <c r="B2268" t="s">
        <v>2282</v>
      </c>
      <c r="C2268" t="s">
        <v>6684</v>
      </c>
      <c r="D2268" t="s">
        <v>7700</v>
      </c>
      <c r="E2268" t="s">
        <v>7702</v>
      </c>
      <c r="F2268" t="s">
        <v>7706</v>
      </c>
      <c r="G2268" t="s">
        <v>7706</v>
      </c>
      <c r="H2268" t="s">
        <v>7727</v>
      </c>
      <c r="I2268" t="s">
        <v>7741</v>
      </c>
      <c r="J2268">
        <v>17</v>
      </c>
      <c r="K2268">
        <v>2.0299999999999998</v>
      </c>
      <c r="L2268">
        <v>2E-3</v>
      </c>
      <c r="M2268">
        <v>34.44</v>
      </c>
      <c r="N2268">
        <v>25.83</v>
      </c>
      <c r="O2268">
        <v>8.61</v>
      </c>
      <c r="P2268" t="s">
        <v>7760</v>
      </c>
    </row>
    <row r="2269" spans="1:16" x14ac:dyDescent="0.25">
      <c r="A2269" s="1">
        <v>45851</v>
      </c>
      <c r="B2269" t="s">
        <v>2283</v>
      </c>
      <c r="C2269" t="s">
        <v>6685</v>
      </c>
      <c r="D2269" t="s">
        <v>7698</v>
      </c>
      <c r="E2269" t="s">
        <v>7701</v>
      </c>
      <c r="F2269" t="s">
        <v>7706</v>
      </c>
      <c r="G2269" t="s">
        <v>7706</v>
      </c>
      <c r="H2269" t="s">
        <v>7725</v>
      </c>
      <c r="I2269" t="s">
        <v>7744</v>
      </c>
      <c r="J2269">
        <v>20</v>
      </c>
      <c r="K2269">
        <v>1.76</v>
      </c>
      <c r="L2269">
        <v>0.01</v>
      </c>
      <c r="M2269">
        <v>34.85</v>
      </c>
      <c r="N2269">
        <v>27.18</v>
      </c>
      <c r="O2269">
        <v>7.67</v>
      </c>
      <c r="P2269" t="s">
        <v>7760</v>
      </c>
    </row>
    <row r="2270" spans="1:16" x14ac:dyDescent="0.25">
      <c r="A2270" s="1">
        <v>45342</v>
      </c>
      <c r="B2270" t="s">
        <v>2284</v>
      </c>
      <c r="C2270" t="s">
        <v>5884</v>
      </c>
      <c r="D2270" t="s">
        <v>7698</v>
      </c>
      <c r="E2270" t="s">
        <v>7703</v>
      </c>
      <c r="F2270" t="s">
        <v>7709</v>
      </c>
      <c r="G2270" t="s">
        <v>7706</v>
      </c>
      <c r="H2270" t="s">
        <v>7725</v>
      </c>
      <c r="I2270" t="s">
        <v>7735</v>
      </c>
      <c r="J2270">
        <v>13</v>
      </c>
      <c r="K2270">
        <v>2.39</v>
      </c>
      <c r="L2270">
        <v>2.4E-2</v>
      </c>
      <c r="M2270">
        <v>30.32</v>
      </c>
      <c r="N2270">
        <v>23.65</v>
      </c>
      <c r="O2270">
        <v>6.67</v>
      </c>
      <c r="P2270" t="s">
        <v>7757</v>
      </c>
    </row>
    <row r="2271" spans="1:16" x14ac:dyDescent="0.25">
      <c r="A2271" s="1">
        <v>45465</v>
      </c>
      <c r="B2271" t="s">
        <v>2285</v>
      </c>
      <c r="C2271" t="s">
        <v>6686</v>
      </c>
      <c r="D2271" t="s">
        <v>7700</v>
      </c>
      <c r="E2271" t="s">
        <v>7702</v>
      </c>
      <c r="F2271" t="s">
        <v>7705</v>
      </c>
      <c r="G2271" t="s">
        <v>7711</v>
      </c>
      <c r="H2271" t="s">
        <v>7726</v>
      </c>
      <c r="I2271" t="s">
        <v>7733</v>
      </c>
      <c r="J2271">
        <v>19</v>
      </c>
      <c r="K2271">
        <v>28.33</v>
      </c>
      <c r="L2271">
        <v>9.7000000000000003E-2</v>
      </c>
      <c r="M2271">
        <v>486.06</v>
      </c>
      <c r="N2271">
        <v>267.33</v>
      </c>
      <c r="O2271">
        <v>218.73</v>
      </c>
      <c r="P2271" t="s">
        <v>7757</v>
      </c>
    </row>
    <row r="2272" spans="1:16" x14ac:dyDescent="0.25">
      <c r="A2272" s="1">
        <v>45806</v>
      </c>
      <c r="B2272" t="s">
        <v>2286</v>
      </c>
      <c r="C2272" t="s">
        <v>5565</v>
      </c>
      <c r="D2272" t="s">
        <v>7700</v>
      </c>
      <c r="E2272" t="s">
        <v>7702</v>
      </c>
      <c r="F2272" t="s">
        <v>7708</v>
      </c>
      <c r="G2272" t="s">
        <v>7716</v>
      </c>
      <c r="H2272" t="s">
        <v>7724</v>
      </c>
      <c r="I2272" t="s">
        <v>7747</v>
      </c>
      <c r="J2272">
        <v>13</v>
      </c>
      <c r="K2272">
        <v>1.9</v>
      </c>
      <c r="L2272">
        <v>8.6999999999999994E-2</v>
      </c>
      <c r="M2272">
        <v>22.55</v>
      </c>
      <c r="N2272">
        <v>15.79</v>
      </c>
      <c r="O2272">
        <v>6.76</v>
      </c>
      <c r="P2272" t="s">
        <v>7758</v>
      </c>
    </row>
    <row r="2273" spans="1:16" x14ac:dyDescent="0.25">
      <c r="A2273" s="1">
        <v>45700</v>
      </c>
      <c r="B2273" t="s">
        <v>2287</v>
      </c>
      <c r="C2273" t="s">
        <v>6687</v>
      </c>
      <c r="D2273" t="s">
        <v>7700</v>
      </c>
      <c r="E2273" t="s">
        <v>7701</v>
      </c>
      <c r="F2273" t="s">
        <v>7708</v>
      </c>
      <c r="G2273" t="s">
        <v>7720</v>
      </c>
      <c r="H2273" t="s">
        <v>7725</v>
      </c>
      <c r="I2273" t="s">
        <v>7735</v>
      </c>
      <c r="J2273">
        <v>5</v>
      </c>
      <c r="K2273">
        <v>1.1299999999999999</v>
      </c>
      <c r="L2273">
        <v>6.9000000000000006E-2</v>
      </c>
      <c r="M2273">
        <v>5.26</v>
      </c>
      <c r="N2273">
        <v>4.0999999999999996</v>
      </c>
      <c r="O2273">
        <v>1.1599999999999999</v>
      </c>
      <c r="P2273" t="s">
        <v>7759</v>
      </c>
    </row>
    <row r="2274" spans="1:16" x14ac:dyDescent="0.25">
      <c r="A2274" s="1">
        <v>45308</v>
      </c>
      <c r="B2274" t="s">
        <v>2288</v>
      </c>
      <c r="C2274" t="s">
        <v>6688</v>
      </c>
      <c r="D2274" t="s">
        <v>7700</v>
      </c>
      <c r="E2274" t="s">
        <v>7701</v>
      </c>
      <c r="F2274" t="s">
        <v>7709</v>
      </c>
      <c r="G2274" t="s">
        <v>7706</v>
      </c>
      <c r="H2274" t="s">
        <v>7727</v>
      </c>
      <c r="I2274" t="s">
        <v>7743</v>
      </c>
      <c r="J2274">
        <v>4</v>
      </c>
      <c r="K2274">
        <v>1.95</v>
      </c>
      <c r="L2274">
        <v>0.13200000000000001</v>
      </c>
      <c r="M2274">
        <v>6.77</v>
      </c>
      <c r="N2274">
        <v>5.08</v>
      </c>
      <c r="O2274">
        <v>1.69</v>
      </c>
      <c r="P2274" t="s">
        <v>7760</v>
      </c>
    </row>
    <row r="2275" spans="1:16" x14ac:dyDescent="0.25">
      <c r="A2275" s="1">
        <v>45508</v>
      </c>
      <c r="B2275" t="s">
        <v>2289</v>
      </c>
      <c r="C2275" t="s">
        <v>6689</v>
      </c>
      <c r="D2275" t="s">
        <v>7700</v>
      </c>
      <c r="E2275" t="s">
        <v>7701</v>
      </c>
      <c r="F2275" t="s">
        <v>7705</v>
      </c>
      <c r="G2275" t="s">
        <v>7711</v>
      </c>
      <c r="H2275" t="s">
        <v>7729</v>
      </c>
      <c r="I2275" t="s">
        <v>7753</v>
      </c>
      <c r="J2275">
        <v>8</v>
      </c>
      <c r="K2275">
        <v>1.99</v>
      </c>
      <c r="L2275">
        <v>4.2000000000000003E-2</v>
      </c>
      <c r="M2275">
        <v>15.25</v>
      </c>
      <c r="N2275">
        <v>10.98</v>
      </c>
      <c r="O2275">
        <v>4.2699999999999996</v>
      </c>
      <c r="P2275" t="s">
        <v>7761</v>
      </c>
    </row>
    <row r="2276" spans="1:16" x14ac:dyDescent="0.25">
      <c r="A2276" s="1">
        <v>45705</v>
      </c>
      <c r="B2276" t="s">
        <v>2290</v>
      </c>
      <c r="C2276" t="s">
        <v>5097</v>
      </c>
      <c r="D2276" t="s">
        <v>7698</v>
      </c>
      <c r="E2276" t="s">
        <v>7701</v>
      </c>
      <c r="F2276" t="s">
        <v>7709</v>
      </c>
      <c r="G2276" t="s">
        <v>7709</v>
      </c>
      <c r="H2276" t="s">
        <v>7724</v>
      </c>
      <c r="I2276" t="s">
        <v>7752</v>
      </c>
      <c r="J2276">
        <v>7</v>
      </c>
      <c r="K2276">
        <v>1.32</v>
      </c>
      <c r="L2276">
        <v>4.7E-2</v>
      </c>
      <c r="M2276">
        <v>8.81</v>
      </c>
      <c r="N2276">
        <v>6.17</v>
      </c>
      <c r="O2276">
        <v>2.64</v>
      </c>
      <c r="P2276" t="s">
        <v>7760</v>
      </c>
    </row>
    <row r="2277" spans="1:16" x14ac:dyDescent="0.25">
      <c r="A2277" s="1">
        <v>45406</v>
      </c>
      <c r="B2277" t="s">
        <v>2291</v>
      </c>
      <c r="C2277" t="s">
        <v>5443</v>
      </c>
      <c r="D2277" t="s">
        <v>7700</v>
      </c>
      <c r="E2277" t="s">
        <v>7702</v>
      </c>
      <c r="F2277" t="s">
        <v>7709</v>
      </c>
      <c r="G2277" t="s">
        <v>7706</v>
      </c>
      <c r="H2277" t="s">
        <v>7725</v>
      </c>
      <c r="I2277" t="s">
        <v>7735</v>
      </c>
      <c r="J2277">
        <v>14</v>
      </c>
      <c r="K2277">
        <v>2.36</v>
      </c>
      <c r="L2277">
        <v>5.5E-2</v>
      </c>
      <c r="M2277">
        <v>31.22</v>
      </c>
      <c r="N2277">
        <v>24.35</v>
      </c>
      <c r="O2277">
        <v>6.87</v>
      </c>
      <c r="P2277" t="s">
        <v>7757</v>
      </c>
    </row>
    <row r="2278" spans="1:16" x14ac:dyDescent="0.25">
      <c r="A2278" s="1">
        <v>45659</v>
      </c>
      <c r="B2278" t="s">
        <v>2292</v>
      </c>
      <c r="C2278" t="s">
        <v>5855</v>
      </c>
      <c r="D2278" t="s">
        <v>7700</v>
      </c>
      <c r="E2278" t="s">
        <v>7701</v>
      </c>
      <c r="F2278" t="s">
        <v>7709</v>
      </c>
      <c r="G2278" t="s">
        <v>7706</v>
      </c>
      <c r="H2278" t="s">
        <v>7728</v>
      </c>
      <c r="I2278" t="s">
        <v>7754</v>
      </c>
      <c r="J2278">
        <v>1</v>
      </c>
      <c r="K2278">
        <v>2.71</v>
      </c>
      <c r="L2278">
        <v>9.8000000000000004E-2</v>
      </c>
      <c r="M2278">
        <v>2.44</v>
      </c>
      <c r="N2278">
        <v>1.59</v>
      </c>
      <c r="O2278">
        <v>0.85</v>
      </c>
      <c r="P2278" t="s">
        <v>7760</v>
      </c>
    </row>
    <row r="2279" spans="1:16" x14ac:dyDescent="0.25">
      <c r="A2279" s="1">
        <v>45871</v>
      </c>
      <c r="B2279" t="s">
        <v>2293</v>
      </c>
      <c r="C2279" t="s">
        <v>6690</v>
      </c>
      <c r="D2279" t="s">
        <v>7698</v>
      </c>
      <c r="E2279" t="s">
        <v>7701</v>
      </c>
      <c r="F2279" t="s">
        <v>7704</v>
      </c>
      <c r="G2279" t="s">
        <v>7704</v>
      </c>
      <c r="H2279" t="s">
        <v>7729</v>
      </c>
      <c r="I2279" t="s">
        <v>7749</v>
      </c>
      <c r="J2279">
        <v>16</v>
      </c>
      <c r="K2279">
        <v>1.67</v>
      </c>
      <c r="L2279">
        <v>0.154</v>
      </c>
      <c r="M2279">
        <v>22.61</v>
      </c>
      <c r="N2279">
        <v>16.28</v>
      </c>
      <c r="O2279">
        <v>6.33</v>
      </c>
      <c r="P2279" t="s">
        <v>7759</v>
      </c>
    </row>
    <row r="2280" spans="1:16" x14ac:dyDescent="0.25">
      <c r="A2280" s="1">
        <v>45561</v>
      </c>
      <c r="B2280" t="s">
        <v>2294</v>
      </c>
      <c r="C2280" t="s">
        <v>6372</v>
      </c>
      <c r="D2280" t="s">
        <v>7698</v>
      </c>
      <c r="E2280" t="s">
        <v>7702</v>
      </c>
      <c r="F2280" t="s">
        <v>7708</v>
      </c>
      <c r="G2280" t="s">
        <v>7716</v>
      </c>
      <c r="H2280" t="s">
        <v>7728</v>
      </c>
      <c r="I2280" t="s">
        <v>7736</v>
      </c>
      <c r="J2280">
        <v>20</v>
      </c>
      <c r="K2280">
        <v>2.82</v>
      </c>
      <c r="L2280">
        <v>8.7999999999999995E-2</v>
      </c>
      <c r="M2280">
        <v>51.44</v>
      </c>
      <c r="N2280">
        <v>33.44</v>
      </c>
      <c r="O2280">
        <v>18</v>
      </c>
      <c r="P2280" t="s">
        <v>7758</v>
      </c>
    </row>
    <row r="2281" spans="1:16" x14ac:dyDescent="0.25">
      <c r="A2281" s="1">
        <v>45801</v>
      </c>
      <c r="B2281" t="s">
        <v>2295</v>
      </c>
      <c r="C2281" t="s">
        <v>6621</v>
      </c>
      <c r="D2281" t="s">
        <v>7700</v>
      </c>
      <c r="E2281" t="s">
        <v>7702</v>
      </c>
      <c r="F2281" t="s">
        <v>7704</v>
      </c>
      <c r="G2281" t="s">
        <v>7714</v>
      </c>
      <c r="H2281" t="s">
        <v>7723</v>
      </c>
      <c r="I2281" t="s">
        <v>7739</v>
      </c>
      <c r="J2281">
        <v>4</v>
      </c>
      <c r="K2281">
        <v>1.54</v>
      </c>
      <c r="L2281">
        <v>9.9000000000000005E-2</v>
      </c>
      <c r="M2281">
        <v>5.55</v>
      </c>
      <c r="N2281">
        <v>3.72</v>
      </c>
      <c r="O2281">
        <v>1.83</v>
      </c>
      <c r="P2281" t="s">
        <v>7761</v>
      </c>
    </row>
    <row r="2282" spans="1:16" x14ac:dyDescent="0.25">
      <c r="A2282" s="1">
        <v>45335</v>
      </c>
      <c r="B2282" t="s">
        <v>2296</v>
      </c>
      <c r="C2282" t="s">
        <v>5481</v>
      </c>
      <c r="D2282" t="s">
        <v>7700</v>
      </c>
      <c r="E2282" t="s">
        <v>7702</v>
      </c>
      <c r="F2282" t="s">
        <v>7705</v>
      </c>
      <c r="G2282" t="s">
        <v>7705</v>
      </c>
      <c r="H2282" t="s">
        <v>7724</v>
      </c>
      <c r="I2282" t="s">
        <v>7731</v>
      </c>
      <c r="J2282">
        <v>4</v>
      </c>
      <c r="K2282">
        <v>2.31</v>
      </c>
      <c r="L2282">
        <v>0</v>
      </c>
      <c r="M2282">
        <v>9.24</v>
      </c>
      <c r="N2282">
        <v>6.47</v>
      </c>
      <c r="O2282">
        <v>2.77</v>
      </c>
      <c r="P2282" t="s">
        <v>7758</v>
      </c>
    </row>
    <row r="2283" spans="1:16" x14ac:dyDescent="0.25">
      <c r="A2283" s="1">
        <v>45897</v>
      </c>
      <c r="B2283" t="s">
        <v>2297</v>
      </c>
      <c r="C2283" t="s">
        <v>6691</v>
      </c>
      <c r="D2283" t="s">
        <v>7700</v>
      </c>
      <c r="E2283" t="s">
        <v>7701</v>
      </c>
      <c r="F2283" t="s">
        <v>7706</v>
      </c>
      <c r="G2283" t="s">
        <v>7706</v>
      </c>
      <c r="H2283" t="s">
        <v>7724</v>
      </c>
      <c r="I2283" t="s">
        <v>7752</v>
      </c>
      <c r="J2283">
        <v>10</v>
      </c>
      <c r="K2283">
        <v>2.5499999999999998</v>
      </c>
      <c r="L2283">
        <v>6.5000000000000002E-2</v>
      </c>
      <c r="M2283">
        <v>23.84</v>
      </c>
      <c r="N2283">
        <v>16.690000000000001</v>
      </c>
      <c r="O2283">
        <v>7.15</v>
      </c>
      <c r="P2283" t="s">
        <v>7760</v>
      </c>
    </row>
    <row r="2284" spans="1:16" x14ac:dyDescent="0.25">
      <c r="A2284" s="1">
        <v>45452</v>
      </c>
      <c r="B2284" t="s">
        <v>2298</v>
      </c>
      <c r="C2284" t="s">
        <v>6692</v>
      </c>
      <c r="D2284" t="s">
        <v>7700</v>
      </c>
      <c r="E2284" t="s">
        <v>7702</v>
      </c>
      <c r="F2284" t="s">
        <v>7707</v>
      </c>
      <c r="G2284" t="s">
        <v>7722</v>
      </c>
      <c r="H2284" t="s">
        <v>7726</v>
      </c>
      <c r="I2284" t="s">
        <v>7745</v>
      </c>
      <c r="J2284">
        <v>3</v>
      </c>
      <c r="K2284">
        <v>22.37</v>
      </c>
      <c r="L2284">
        <v>0.14299999999999999</v>
      </c>
      <c r="M2284">
        <v>57.51</v>
      </c>
      <c r="N2284">
        <v>31.63</v>
      </c>
      <c r="O2284">
        <v>25.88</v>
      </c>
      <c r="P2284" t="s">
        <v>7757</v>
      </c>
    </row>
    <row r="2285" spans="1:16" x14ac:dyDescent="0.25">
      <c r="A2285" s="1">
        <v>45830</v>
      </c>
      <c r="B2285" t="s">
        <v>2299</v>
      </c>
      <c r="C2285" t="s">
        <v>5410</v>
      </c>
      <c r="D2285" t="s">
        <v>7700</v>
      </c>
      <c r="E2285" t="s">
        <v>7702</v>
      </c>
      <c r="F2285" t="s">
        <v>7708</v>
      </c>
      <c r="G2285" t="s">
        <v>7718</v>
      </c>
      <c r="H2285" t="s">
        <v>7726</v>
      </c>
      <c r="I2285" t="s">
        <v>7745</v>
      </c>
      <c r="J2285">
        <v>8</v>
      </c>
      <c r="K2285">
        <v>19.11</v>
      </c>
      <c r="L2285">
        <v>0.124</v>
      </c>
      <c r="M2285">
        <v>133.91999999999999</v>
      </c>
      <c r="N2285">
        <v>73.66</v>
      </c>
      <c r="O2285">
        <v>60.26</v>
      </c>
      <c r="P2285" t="s">
        <v>7760</v>
      </c>
    </row>
    <row r="2286" spans="1:16" x14ac:dyDescent="0.25">
      <c r="A2286" s="1">
        <v>45510</v>
      </c>
      <c r="B2286" t="s">
        <v>2300</v>
      </c>
      <c r="C2286" t="s">
        <v>5970</v>
      </c>
      <c r="D2286" t="s">
        <v>7698</v>
      </c>
      <c r="E2286" t="s">
        <v>7703</v>
      </c>
      <c r="F2286" t="s">
        <v>7705</v>
      </c>
      <c r="G2286" t="s">
        <v>7711</v>
      </c>
      <c r="H2286" t="s">
        <v>7728</v>
      </c>
      <c r="I2286" t="s">
        <v>7755</v>
      </c>
      <c r="J2286">
        <v>6</v>
      </c>
      <c r="K2286">
        <v>3.4</v>
      </c>
      <c r="L2286">
        <v>8.2000000000000003E-2</v>
      </c>
      <c r="M2286">
        <v>18.73</v>
      </c>
      <c r="N2286">
        <v>12.17</v>
      </c>
      <c r="O2286">
        <v>6.56</v>
      </c>
      <c r="P2286" t="s">
        <v>7760</v>
      </c>
    </row>
    <row r="2287" spans="1:16" x14ac:dyDescent="0.25">
      <c r="A2287" s="1">
        <v>45628</v>
      </c>
      <c r="B2287" t="s">
        <v>2301</v>
      </c>
      <c r="C2287" t="s">
        <v>5497</v>
      </c>
      <c r="D2287" t="s">
        <v>7700</v>
      </c>
      <c r="E2287" t="s">
        <v>7702</v>
      </c>
      <c r="F2287" t="s">
        <v>7709</v>
      </c>
      <c r="G2287" t="s">
        <v>7706</v>
      </c>
      <c r="H2287" t="s">
        <v>7724</v>
      </c>
      <c r="I2287" t="s">
        <v>7747</v>
      </c>
      <c r="J2287">
        <v>6</v>
      </c>
      <c r="K2287">
        <v>2.15</v>
      </c>
      <c r="L2287">
        <v>8.9999999999999993E-3</v>
      </c>
      <c r="M2287">
        <v>12.78</v>
      </c>
      <c r="N2287">
        <v>8.9499999999999993</v>
      </c>
      <c r="O2287">
        <v>3.83</v>
      </c>
      <c r="P2287" t="s">
        <v>7759</v>
      </c>
    </row>
    <row r="2288" spans="1:16" x14ac:dyDescent="0.25">
      <c r="A2288" s="1">
        <v>45433</v>
      </c>
      <c r="B2288" t="s">
        <v>2302</v>
      </c>
      <c r="C2288" t="s">
        <v>6141</v>
      </c>
      <c r="D2288" t="s">
        <v>7700</v>
      </c>
      <c r="E2288" t="s">
        <v>7701</v>
      </c>
      <c r="F2288" t="s">
        <v>7708</v>
      </c>
      <c r="G2288" t="s">
        <v>7716</v>
      </c>
      <c r="H2288" t="s">
        <v>7728</v>
      </c>
      <c r="I2288" t="s">
        <v>7750</v>
      </c>
      <c r="J2288">
        <v>15</v>
      </c>
      <c r="K2288">
        <v>2.66</v>
      </c>
      <c r="L2288">
        <v>6.5000000000000002E-2</v>
      </c>
      <c r="M2288">
        <v>37.31</v>
      </c>
      <c r="N2288">
        <v>24.25</v>
      </c>
      <c r="O2288">
        <v>13.06</v>
      </c>
      <c r="P2288" t="s">
        <v>7761</v>
      </c>
    </row>
    <row r="2289" spans="1:16" x14ac:dyDescent="0.25">
      <c r="A2289" s="1">
        <v>45759</v>
      </c>
      <c r="B2289" t="s">
        <v>2303</v>
      </c>
      <c r="C2289" t="s">
        <v>6693</v>
      </c>
      <c r="D2289" t="s">
        <v>7700</v>
      </c>
      <c r="E2289" t="s">
        <v>7702</v>
      </c>
      <c r="F2289" t="s">
        <v>7707</v>
      </c>
      <c r="G2289" t="s">
        <v>7715</v>
      </c>
      <c r="H2289" t="s">
        <v>7726</v>
      </c>
      <c r="I2289" t="s">
        <v>7745</v>
      </c>
      <c r="J2289">
        <v>6</v>
      </c>
      <c r="K2289">
        <v>12.8</v>
      </c>
      <c r="L2289">
        <v>0.06</v>
      </c>
      <c r="M2289">
        <v>72.19</v>
      </c>
      <c r="N2289">
        <v>39.700000000000003</v>
      </c>
      <c r="O2289">
        <v>32.49</v>
      </c>
      <c r="P2289" t="s">
        <v>7757</v>
      </c>
    </row>
    <row r="2290" spans="1:16" x14ac:dyDescent="0.25">
      <c r="A2290" s="1">
        <v>45850</v>
      </c>
      <c r="B2290" t="s">
        <v>2304</v>
      </c>
      <c r="C2290" t="s">
        <v>6694</v>
      </c>
      <c r="D2290" t="s">
        <v>7698</v>
      </c>
      <c r="E2290" t="s">
        <v>7701</v>
      </c>
      <c r="F2290" t="s">
        <v>7705</v>
      </c>
      <c r="G2290" t="s">
        <v>7705</v>
      </c>
      <c r="H2290" t="s">
        <v>7724</v>
      </c>
      <c r="I2290" t="s">
        <v>7731</v>
      </c>
      <c r="J2290">
        <v>3</v>
      </c>
      <c r="K2290">
        <v>2.5099999999999998</v>
      </c>
      <c r="L2290">
        <v>8.0000000000000002E-3</v>
      </c>
      <c r="M2290">
        <v>7.47</v>
      </c>
      <c r="N2290">
        <v>5.23</v>
      </c>
      <c r="O2290">
        <v>2.2400000000000002</v>
      </c>
      <c r="P2290" t="s">
        <v>7758</v>
      </c>
    </row>
    <row r="2291" spans="1:16" x14ac:dyDescent="0.25">
      <c r="A2291" s="1">
        <v>45759</v>
      </c>
      <c r="B2291" t="s">
        <v>2305</v>
      </c>
      <c r="C2291" t="s">
        <v>6695</v>
      </c>
      <c r="D2291" t="s">
        <v>7700</v>
      </c>
      <c r="E2291" t="s">
        <v>7702</v>
      </c>
      <c r="F2291" t="s">
        <v>7709</v>
      </c>
      <c r="G2291" t="s">
        <v>7709</v>
      </c>
      <c r="H2291" t="s">
        <v>7729</v>
      </c>
      <c r="I2291" t="s">
        <v>7737</v>
      </c>
      <c r="J2291">
        <v>2</v>
      </c>
      <c r="K2291">
        <v>2.17</v>
      </c>
      <c r="L2291">
        <v>0.11899999999999999</v>
      </c>
      <c r="M2291">
        <v>3.82</v>
      </c>
      <c r="N2291">
        <v>2.75</v>
      </c>
      <c r="O2291">
        <v>1.07</v>
      </c>
      <c r="P2291" t="s">
        <v>7758</v>
      </c>
    </row>
    <row r="2292" spans="1:16" x14ac:dyDescent="0.25">
      <c r="A2292" s="1">
        <v>45512</v>
      </c>
      <c r="B2292" t="s">
        <v>2306</v>
      </c>
      <c r="C2292" t="s">
        <v>6696</v>
      </c>
      <c r="D2292" t="s">
        <v>7700</v>
      </c>
      <c r="E2292" t="s">
        <v>7702</v>
      </c>
      <c r="F2292" t="s">
        <v>7707</v>
      </c>
      <c r="G2292" t="s">
        <v>7722</v>
      </c>
      <c r="H2292" t="s">
        <v>7724</v>
      </c>
      <c r="I2292" t="s">
        <v>7751</v>
      </c>
      <c r="J2292">
        <v>4</v>
      </c>
      <c r="K2292">
        <v>1.21</v>
      </c>
      <c r="L2292">
        <v>6.5000000000000002E-2</v>
      </c>
      <c r="M2292">
        <v>4.53</v>
      </c>
      <c r="N2292">
        <v>3.17</v>
      </c>
      <c r="O2292">
        <v>1.36</v>
      </c>
      <c r="P2292" t="s">
        <v>7760</v>
      </c>
    </row>
    <row r="2293" spans="1:16" x14ac:dyDescent="0.25">
      <c r="A2293" s="1">
        <v>45733</v>
      </c>
      <c r="B2293" t="s">
        <v>2307</v>
      </c>
      <c r="C2293" t="s">
        <v>6697</v>
      </c>
      <c r="D2293" t="s">
        <v>7699</v>
      </c>
      <c r="E2293" t="s">
        <v>7703</v>
      </c>
      <c r="F2293" t="s">
        <v>7708</v>
      </c>
      <c r="G2293" t="s">
        <v>7720</v>
      </c>
      <c r="H2293" t="s">
        <v>7723</v>
      </c>
      <c r="I2293" t="s">
        <v>7739</v>
      </c>
      <c r="J2293">
        <v>3</v>
      </c>
      <c r="K2293">
        <v>2.09</v>
      </c>
      <c r="L2293">
        <v>0.13900000000000001</v>
      </c>
      <c r="M2293">
        <v>5.4</v>
      </c>
      <c r="N2293">
        <v>3.62</v>
      </c>
      <c r="O2293">
        <v>1.78</v>
      </c>
      <c r="P2293" t="s">
        <v>7760</v>
      </c>
    </row>
    <row r="2294" spans="1:16" x14ac:dyDescent="0.25">
      <c r="A2294" s="1">
        <v>45394</v>
      </c>
      <c r="B2294" t="s">
        <v>2308</v>
      </c>
      <c r="C2294" t="s">
        <v>5135</v>
      </c>
      <c r="D2294" t="s">
        <v>7700</v>
      </c>
      <c r="E2294" t="s">
        <v>7702</v>
      </c>
      <c r="F2294" t="s">
        <v>7704</v>
      </c>
      <c r="G2294" t="s">
        <v>7710</v>
      </c>
      <c r="H2294" t="s">
        <v>7725</v>
      </c>
      <c r="I2294" t="s">
        <v>7732</v>
      </c>
      <c r="J2294">
        <v>13</v>
      </c>
      <c r="K2294">
        <v>2.88</v>
      </c>
      <c r="L2294">
        <v>2.9000000000000001E-2</v>
      </c>
      <c r="M2294">
        <v>36.35</v>
      </c>
      <c r="N2294">
        <v>28.35</v>
      </c>
      <c r="O2294">
        <v>8</v>
      </c>
      <c r="P2294" t="s">
        <v>7757</v>
      </c>
    </row>
    <row r="2295" spans="1:16" x14ac:dyDescent="0.25">
      <c r="A2295" s="1">
        <v>45409</v>
      </c>
      <c r="B2295" t="s">
        <v>2309</v>
      </c>
      <c r="C2295" t="s">
        <v>6698</v>
      </c>
      <c r="D2295" t="s">
        <v>7700</v>
      </c>
      <c r="E2295" t="s">
        <v>7701</v>
      </c>
      <c r="F2295" t="s">
        <v>7709</v>
      </c>
      <c r="G2295" t="s">
        <v>7709</v>
      </c>
      <c r="H2295" t="s">
        <v>7726</v>
      </c>
      <c r="I2295" t="s">
        <v>7733</v>
      </c>
      <c r="J2295">
        <v>13</v>
      </c>
      <c r="K2295">
        <v>21.91</v>
      </c>
      <c r="L2295">
        <v>9.2999999999999999E-2</v>
      </c>
      <c r="M2295">
        <v>258.33999999999997</v>
      </c>
      <c r="N2295">
        <v>142.09</v>
      </c>
      <c r="O2295">
        <v>116.25</v>
      </c>
      <c r="P2295" t="s">
        <v>7757</v>
      </c>
    </row>
    <row r="2296" spans="1:16" x14ac:dyDescent="0.25">
      <c r="A2296" s="1">
        <v>45777</v>
      </c>
      <c r="B2296" t="s">
        <v>2310</v>
      </c>
      <c r="C2296" t="s">
        <v>6699</v>
      </c>
      <c r="D2296" t="s">
        <v>7700</v>
      </c>
      <c r="E2296" t="s">
        <v>7702</v>
      </c>
      <c r="F2296" t="s">
        <v>7709</v>
      </c>
      <c r="G2296" t="s">
        <v>7719</v>
      </c>
      <c r="H2296" t="s">
        <v>7727</v>
      </c>
      <c r="I2296" t="s">
        <v>7740</v>
      </c>
      <c r="J2296">
        <v>10</v>
      </c>
      <c r="K2296">
        <v>1.98</v>
      </c>
      <c r="L2296">
        <v>0.13</v>
      </c>
      <c r="M2296">
        <v>17.23</v>
      </c>
      <c r="N2296">
        <v>12.92</v>
      </c>
      <c r="O2296">
        <v>4.3099999999999996</v>
      </c>
      <c r="P2296" t="s">
        <v>7760</v>
      </c>
    </row>
    <row r="2297" spans="1:16" x14ac:dyDescent="0.25">
      <c r="A2297" s="1">
        <v>45420</v>
      </c>
      <c r="B2297" t="s">
        <v>2311</v>
      </c>
      <c r="C2297" t="s">
        <v>5891</v>
      </c>
      <c r="D2297" t="s">
        <v>7698</v>
      </c>
      <c r="E2297" t="s">
        <v>7701</v>
      </c>
      <c r="F2297" t="s">
        <v>7708</v>
      </c>
      <c r="G2297" t="s">
        <v>7716</v>
      </c>
      <c r="H2297" t="s">
        <v>7725</v>
      </c>
      <c r="I2297" t="s">
        <v>7732</v>
      </c>
      <c r="J2297">
        <v>3</v>
      </c>
      <c r="K2297">
        <v>2.09</v>
      </c>
      <c r="L2297">
        <v>8.5999999999999993E-2</v>
      </c>
      <c r="M2297">
        <v>5.73</v>
      </c>
      <c r="N2297">
        <v>4.47</v>
      </c>
      <c r="O2297">
        <v>1.26</v>
      </c>
      <c r="P2297" t="s">
        <v>7759</v>
      </c>
    </row>
    <row r="2298" spans="1:16" x14ac:dyDescent="0.25">
      <c r="A2298" s="1">
        <v>45335</v>
      </c>
      <c r="B2298" t="s">
        <v>2312</v>
      </c>
      <c r="C2298" t="s">
        <v>6700</v>
      </c>
      <c r="D2298" t="s">
        <v>7700</v>
      </c>
      <c r="E2298" t="s">
        <v>7701</v>
      </c>
      <c r="F2298" t="s">
        <v>7707</v>
      </c>
      <c r="G2298" t="s">
        <v>7715</v>
      </c>
      <c r="H2298" t="s">
        <v>7726</v>
      </c>
      <c r="I2298" t="s">
        <v>7745</v>
      </c>
      <c r="J2298">
        <v>14</v>
      </c>
      <c r="K2298">
        <v>33.86</v>
      </c>
      <c r="L2298">
        <v>1.4E-2</v>
      </c>
      <c r="M2298">
        <v>467.4</v>
      </c>
      <c r="N2298">
        <v>257.07</v>
      </c>
      <c r="O2298">
        <v>210.33</v>
      </c>
      <c r="P2298" t="s">
        <v>7757</v>
      </c>
    </row>
    <row r="2299" spans="1:16" x14ac:dyDescent="0.25">
      <c r="A2299" s="1">
        <v>45298</v>
      </c>
      <c r="B2299" t="s">
        <v>2313</v>
      </c>
      <c r="C2299" t="s">
        <v>5843</v>
      </c>
      <c r="D2299" t="s">
        <v>7698</v>
      </c>
      <c r="E2299" t="s">
        <v>7701</v>
      </c>
      <c r="F2299" t="s">
        <v>7706</v>
      </c>
      <c r="G2299" t="s">
        <v>7706</v>
      </c>
      <c r="H2299" t="s">
        <v>7724</v>
      </c>
      <c r="I2299" t="s">
        <v>7751</v>
      </c>
      <c r="J2299">
        <v>13</v>
      </c>
      <c r="K2299">
        <v>2.09</v>
      </c>
      <c r="L2299">
        <v>0.03</v>
      </c>
      <c r="M2299">
        <v>26.35</v>
      </c>
      <c r="N2299">
        <v>18.45</v>
      </c>
      <c r="O2299">
        <v>7.9</v>
      </c>
      <c r="P2299" t="s">
        <v>7760</v>
      </c>
    </row>
    <row r="2300" spans="1:16" x14ac:dyDescent="0.25">
      <c r="A2300" s="1">
        <v>45839</v>
      </c>
      <c r="B2300" t="s">
        <v>2314</v>
      </c>
      <c r="C2300" t="s">
        <v>6701</v>
      </c>
      <c r="D2300" t="s">
        <v>7698</v>
      </c>
      <c r="E2300" t="s">
        <v>7702</v>
      </c>
      <c r="F2300" t="s">
        <v>7707</v>
      </c>
      <c r="G2300" t="s">
        <v>7715</v>
      </c>
      <c r="H2300" t="s">
        <v>7724</v>
      </c>
      <c r="I2300" t="s">
        <v>7731</v>
      </c>
      <c r="J2300">
        <v>11</v>
      </c>
      <c r="K2300">
        <v>1.83</v>
      </c>
      <c r="L2300">
        <v>0.10299999999999999</v>
      </c>
      <c r="M2300">
        <v>18.059999999999999</v>
      </c>
      <c r="N2300">
        <v>12.64</v>
      </c>
      <c r="O2300">
        <v>5.42</v>
      </c>
      <c r="P2300" t="s">
        <v>7757</v>
      </c>
    </row>
    <row r="2301" spans="1:16" x14ac:dyDescent="0.25">
      <c r="A2301" s="1">
        <v>45723</v>
      </c>
      <c r="B2301" t="s">
        <v>2315</v>
      </c>
      <c r="C2301" t="s">
        <v>6702</v>
      </c>
      <c r="D2301" t="s">
        <v>7700</v>
      </c>
      <c r="E2301" t="s">
        <v>7701</v>
      </c>
      <c r="F2301" t="s">
        <v>7705</v>
      </c>
      <c r="G2301" t="s">
        <v>7721</v>
      </c>
      <c r="H2301" t="s">
        <v>7729</v>
      </c>
      <c r="I2301" t="s">
        <v>7749</v>
      </c>
      <c r="J2301">
        <v>17</v>
      </c>
      <c r="K2301">
        <v>2.84</v>
      </c>
      <c r="L2301">
        <v>0</v>
      </c>
      <c r="M2301">
        <v>48.28</v>
      </c>
      <c r="N2301">
        <v>34.76</v>
      </c>
      <c r="O2301">
        <v>13.52</v>
      </c>
      <c r="P2301" t="s">
        <v>7761</v>
      </c>
    </row>
    <row r="2302" spans="1:16" x14ac:dyDescent="0.25">
      <c r="A2302" s="1">
        <v>45679</v>
      </c>
      <c r="B2302" t="s">
        <v>2316</v>
      </c>
      <c r="C2302" t="s">
        <v>6703</v>
      </c>
      <c r="D2302" t="s">
        <v>7700</v>
      </c>
      <c r="E2302" t="s">
        <v>7701</v>
      </c>
      <c r="F2302" t="s">
        <v>7707</v>
      </c>
      <c r="G2302" t="s">
        <v>7722</v>
      </c>
      <c r="H2302" t="s">
        <v>7726</v>
      </c>
      <c r="I2302" t="s">
        <v>7733</v>
      </c>
      <c r="J2302">
        <v>15</v>
      </c>
      <c r="K2302">
        <v>18.2</v>
      </c>
      <c r="L2302">
        <v>7.0000000000000007E-2</v>
      </c>
      <c r="M2302">
        <v>253.89</v>
      </c>
      <c r="N2302">
        <v>139.63999999999999</v>
      </c>
      <c r="O2302">
        <v>114.25</v>
      </c>
      <c r="P2302" t="s">
        <v>7758</v>
      </c>
    </row>
    <row r="2303" spans="1:16" x14ac:dyDescent="0.25">
      <c r="A2303" s="1">
        <v>45636</v>
      </c>
      <c r="B2303" t="s">
        <v>2317</v>
      </c>
      <c r="C2303" t="s">
        <v>5179</v>
      </c>
      <c r="D2303" t="s">
        <v>7700</v>
      </c>
      <c r="E2303" t="s">
        <v>7702</v>
      </c>
      <c r="F2303" t="s">
        <v>7705</v>
      </c>
      <c r="G2303" t="s">
        <v>7721</v>
      </c>
      <c r="H2303" t="s">
        <v>7724</v>
      </c>
      <c r="I2303" t="s">
        <v>7747</v>
      </c>
      <c r="J2303">
        <v>2</v>
      </c>
      <c r="K2303">
        <v>2.36</v>
      </c>
      <c r="L2303">
        <v>5.5E-2</v>
      </c>
      <c r="M2303">
        <v>4.46</v>
      </c>
      <c r="N2303">
        <v>3.12</v>
      </c>
      <c r="O2303">
        <v>1.34</v>
      </c>
      <c r="P2303" t="s">
        <v>7759</v>
      </c>
    </row>
    <row r="2304" spans="1:16" x14ac:dyDescent="0.25">
      <c r="A2304" s="1">
        <v>45508</v>
      </c>
      <c r="B2304" t="s">
        <v>2318</v>
      </c>
      <c r="C2304" t="s">
        <v>6704</v>
      </c>
      <c r="D2304" t="s">
        <v>7700</v>
      </c>
      <c r="E2304" t="s">
        <v>7701</v>
      </c>
      <c r="F2304" t="s">
        <v>7705</v>
      </c>
      <c r="G2304" t="s">
        <v>7711</v>
      </c>
      <c r="H2304" t="s">
        <v>7723</v>
      </c>
      <c r="I2304" t="s">
        <v>7739</v>
      </c>
      <c r="J2304">
        <v>12</v>
      </c>
      <c r="K2304">
        <v>1.34</v>
      </c>
      <c r="L2304">
        <v>5.8000000000000003E-2</v>
      </c>
      <c r="M2304">
        <v>15.15</v>
      </c>
      <c r="N2304">
        <v>10.15</v>
      </c>
      <c r="O2304">
        <v>5</v>
      </c>
      <c r="P2304" t="s">
        <v>7757</v>
      </c>
    </row>
    <row r="2305" spans="1:16" x14ac:dyDescent="0.25">
      <c r="A2305" s="1">
        <v>45581</v>
      </c>
      <c r="B2305" t="s">
        <v>2319</v>
      </c>
      <c r="C2305" t="s">
        <v>6323</v>
      </c>
      <c r="D2305" t="s">
        <v>7700</v>
      </c>
      <c r="E2305" t="s">
        <v>7701</v>
      </c>
      <c r="F2305" t="s">
        <v>7705</v>
      </c>
      <c r="G2305" t="s">
        <v>7705</v>
      </c>
      <c r="H2305" t="s">
        <v>7728</v>
      </c>
      <c r="I2305" t="s">
        <v>7754</v>
      </c>
      <c r="J2305">
        <v>10</v>
      </c>
      <c r="K2305">
        <v>2.37</v>
      </c>
      <c r="L2305">
        <v>0.105</v>
      </c>
      <c r="M2305">
        <v>21.21</v>
      </c>
      <c r="N2305">
        <v>13.79</v>
      </c>
      <c r="O2305">
        <v>7.42</v>
      </c>
      <c r="P2305" t="s">
        <v>7761</v>
      </c>
    </row>
    <row r="2306" spans="1:16" x14ac:dyDescent="0.25">
      <c r="A2306" s="1">
        <v>45300</v>
      </c>
      <c r="B2306" t="s">
        <v>2320</v>
      </c>
      <c r="C2306" t="s">
        <v>6705</v>
      </c>
      <c r="D2306" t="s">
        <v>7700</v>
      </c>
      <c r="E2306" t="s">
        <v>7702</v>
      </c>
      <c r="F2306" t="s">
        <v>7706</v>
      </c>
      <c r="G2306" t="s">
        <v>7706</v>
      </c>
      <c r="H2306" t="s">
        <v>7726</v>
      </c>
      <c r="I2306" t="s">
        <v>7745</v>
      </c>
      <c r="J2306">
        <v>15</v>
      </c>
      <c r="K2306">
        <v>28.99</v>
      </c>
      <c r="L2306">
        <v>0.20200000000000001</v>
      </c>
      <c r="M2306">
        <v>347.01</v>
      </c>
      <c r="N2306">
        <v>190.86</v>
      </c>
      <c r="O2306">
        <v>156.15</v>
      </c>
      <c r="P2306" t="s">
        <v>7757</v>
      </c>
    </row>
    <row r="2307" spans="1:16" x14ac:dyDescent="0.25">
      <c r="A2307" s="1">
        <v>45517</v>
      </c>
      <c r="B2307" t="s">
        <v>2321</v>
      </c>
      <c r="C2307" t="s">
        <v>6706</v>
      </c>
      <c r="D2307" t="s">
        <v>7698</v>
      </c>
      <c r="E2307" t="s">
        <v>7702</v>
      </c>
      <c r="F2307" t="s">
        <v>7708</v>
      </c>
      <c r="G2307" t="s">
        <v>7713</v>
      </c>
      <c r="H2307" t="s">
        <v>7727</v>
      </c>
      <c r="I2307" t="s">
        <v>7738</v>
      </c>
      <c r="J2307">
        <v>2</v>
      </c>
      <c r="K2307">
        <v>1.64</v>
      </c>
      <c r="L2307">
        <v>1.9E-2</v>
      </c>
      <c r="M2307">
        <v>3.22</v>
      </c>
      <c r="N2307">
        <v>2.42</v>
      </c>
      <c r="O2307">
        <v>0.8</v>
      </c>
      <c r="P2307" t="s">
        <v>7760</v>
      </c>
    </row>
    <row r="2308" spans="1:16" x14ac:dyDescent="0.25">
      <c r="A2308" s="1">
        <v>45710</v>
      </c>
      <c r="B2308" t="s">
        <v>2322</v>
      </c>
      <c r="C2308" t="s">
        <v>6707</v>
      </c>
      <c r="D2308" t="s">
        <v>7700</v>
      </c>
      <c r="E2308" t="s">
        <v>7702</v>
      </c>
      <c r="F2308" t="s">
        <v>7704</v>
      </c>
      <c r="G2308" t="s">
        <v>7710</v>
      </c>
      <c r="H2308" t="s">
        <v>7725</v>
      </c>
      <c r="I2308" t="s">
        <v>7732</v>
      </c>
      <c r="J2308">
        <v>18</v>
      </c>
      <c r="K2308">
        <v>1.32</v>
      </c>
      <c r="L2308">
        <v>0</v>
      </c>
      <c r="M2308">
        <v>23.76</v>
      </c>
      <c r="N2308">
        <v>18.53</v>
      </c>
      <c r="O2308">
        <v>5.23</v>
      </c>
      <c r="P2308" t="s">
        <v>7761</v>
      </c>
    </row>
    <row r="2309" spans="1:16" x14ac:dyDescent="0.25">
      <c r="A2309" s="1">
        <v>45529</v>
      </c>
      <c r="B2309" t="s">
        <v>2323</v>
      </c>
      <c r="C2309" t="s">
        <v>6708</v>
      </c>
      <c r="D2309" t="s">
        <v>7699</v>
      </c>
      <c r="E2309" t="s">
        <v>7701</v>
      </c>
      <c r="F2309" t="s">
        <v>7705</v>
      </c>
      <c r="G2309" t="s">
        <v>7721</v>
      </c>
      <c r="H2309" t="s">
        <v>7727</v>
      </c>
      <c r="I2309" t="s">
        <v>7734</v>
      </c>
      <c r="J2309">
        <v>4</v>
      </c>
      <c r="K2309">
        <v>1.5</v>
      </c>
      <c r="L2309">
        <v>0.20200000000000001</v>
      </c>
      <c r="M2309">
        <v>4.79</v>
      </c>
      <c r="N2309">
        <v>3.59</v>
      </c>
      <c r="O2309">
        <v>1.2</v>
      </c>
      <c r="P2309" t="s">
        <v>7760</v>
      </c>
    </row>
    <row r="2310" spans="1:16" x14ac:dyDescent="0.25">
      <c r="A2310" s="1">
        <v>45318</v>
      </c>
      <c r="B2310" t="s">
        <v>2324</v>
      </c>
      <c r="C2310" t="s">
        <v>6709</v>
      </c>
      <c r="D2310" t="s">
        <v>7699</v>
      </c>
      <c r="E2310" t="s">
        <v>7701</v>
      </c>
      <c r="F2310" t="s">
        <v>7709</v>
      </c>
      <c r="G2310" t="s">
        <v>7706</v>
      </c>
      <c r="H2310" t="s">
        <v>7723</v>
      </c>
      <c r="I2310" t="s">
        <v>7739</v>
      </c>
      <c r="J2310">
        <v>15</v>
      </c>
      <c r="K2310">
        <v>1.61</v>
      </c>
      <c r="L2310">
        <v>0.01</v>
      </c>
      <c r="M2310">
        <v>23.91</v>
      </c>
      <c r="N2310">
        <v>16.02</v>
      </c>
      <c r="O2310">
        <v>7.89</v>
      </c>
      <c r="P2310" t="s">
        <v>7760</v>
      </c>
    </row>
    <row r="2311" spans="1:16" x14ac:dyDescent="0.25">
      <c r="A2311" s="1">
        <v>45504</v>
      </c>
      <c r="B2311" t="s">
        <v>2325</v>
      </c>
      <c r="C2311" t="s">
        <v>6710</v>
      </c>
      <c r="D2311" t="s">
        <v>7700</v>
      </c>
      <c r="E2311" t="s">
        <v>7701</v>
      </c>
      <c r="F2311" t="s">
        <v>7709</v>
      </c>
      <c r="G2311" t="s">
        <v>7706</v>
      </c>
      <c r="H2311" t="s">
        <v>7727</v>
      </c>
      <c r="I2311" t="s">
        <v>7734</v>
      </c>
      <c r="J2311">
        <v>13</v>
      </c>
      <c r="K2311">
        <v>1.31</v>
      </c>
      <c r="L2311">
        <v>0</v>
      </c>
      <c r="M2311">
        <v>17.03</v>
      </c>
      <c r="N2311">
        <v>12.77</v>
      </c>
      <c r="O2311">
        <v>4.26</v>
      </c>
      <c r="P2311" t="s">
        <v>7761</v>
      </c>
    </row>
    <row r="2312" spans="1:16" x14ac:dyDescent="0.25">
      <c r="A2312" s="1">
        <v>45612</v>
      </c>
      <c r="B2312" t="s">
        <v>2326</v>
      </c>
      <c r="C2312" t="s">
        <v>6711</v>
      </c>
      <c r="D2312" t="s">
        <v>7698</v>
      </c>
      <c r="E2312" t="s">
        <v>7702</v>
      </c>
      <c r="F2312" t="s">
        <v>7708</v>
      </c>
      <c r="G2312" t="s">
        <v>7720</v>
      </c>
      <c r="H2312" t="s">
        <v>7725</v>
      </c>
      <c r="I2312" t="s">
        <v>7732</v>
      </c>
      <c r="J2312">
        <v>19</v>
      </c>
      <c r="K2312">
        <v>2.2799999999999998</v>
      </c>
      <c r="L2312">
        <v>0</v>
      </c>
      <c r="M2312">
        <v>43.32</v>
      </c>
      <c r="N2312">
        <v>33.79</v>
      </c>
      <c r="O2312">
        <v>9.5299999999999994</v>
      </c>
      <c r="P2312" t="s">
        <v>7758</v>
      </c>
    </row>
    <row r="2313" spans="1:16" x14ac:dyDescent="0.25">
      <c r="A2313" s="1">
        <v>45641</v>
      </c>
      <c r="B2313" t="s">
        <v>2327</v>
      </c>
      <c r="C2313" t="s">
        <v>6712</v>
      </c>
      <c r="D2313" t="s">
        <v>7698</v>
      </c>
      <c r="E2313" t="s">
        <v>7701</v>
      </c>
      <c r="F2313" t="s">
        <v>7704</v>
      </c>
      <c r="G2313" t="s">
        <v>7714</v>
      </c>
      <c r="H2313" t="s">
        <v>7723</v>
      </c>
      <c r="I2313" t="s">
        <v>7730</v>
      </c>
      <c r="J2313">
        <v>9</v>
      </c>
      <c r="K2313">
        <v>2.13</v>
      </c>
      <c r="L2313">
        <v>0.12</v>
      </c>
      <c r="M2313">
        <v>16.87</v>
      </c>
      <c r="N2313">
        <v>11.3</v>
      </c>
      <c r="O2313">
        <v>5.57</v>
      </c>
      <c r="P2313" t="s">
        <v>7759</v>
      </c>
    </row>
    <row r="2314" spans="1:16" x14ac:dyDescent="0.25">
      <c r="A2314" s="1">
        <v>45452</v>
      </c>
      <c r="B2314" t="s">
        <v>2328</v>
      </c>
      <c r="C2314" t="s">
        <v>6314</v>
      </c>
      <c r="D2314" t="s">
        <v>7700</v>
      </c>
      <c r="E2314" t="s">
        <v>7701</v>
      </c>
      <c r="F2314" t="s">
        <v>7708</v>
      </c>
      <c r="G2314" t="s">
        <v>7718</v>
      </c>
      <c r="H2314" t="s">
        <v>7723</v>
      </c>
      <c r="I2314" t="s">
        <v>7730</v>
      </c>
      <c r="J2314">
        <v>17</v>
      </c>
      <c r="K2314">
        <v>1.45</v>
      </c>
      <c r="L2314">
        <v>1E-3</v>
      </c>
      <c r="M2314">
        <v>24.63</v>
      </c>
      <c r="N2314">
        <v>16.5</v>
      </c>
      <c r="O2314">
        <v>8.1300000000000008</v>
      </c>
      <c r="P2314" t="s">
        <v>7761</v>
      </c>
    </row>
    <row r="2315" spans="1:16" x14ac:dyDescent="0.25">
      <c r="A2315" s="1">
        <v>45751</v>
      </c>
      <c r="B2315" t="s">
        <v>2329</v>
      </c>
      <c r="C2315" t="s">
        <v>6713</v>
      </c>
      <c r="D2315" t="s">
        <v>7700</v>
      </c>
      <c r="E2315" t="s">
        <v>7702</v>
      </c>
      <c r="F2315" t="s">
        <v>7705</v>
      </c>
      <c r="G2315" t="s">
        <v>7711</v>
      </c>
      <c r="H2315" t="s">
        <v>7725</v>
      </c>
      <c r="I2315" t="s">
        <v>7732</v>
      </c>
      <c r="J2315">
        <v>13</v>
      </c>
      <c r="K2315">
        <v>1.1000000000000001</v>
      </c>
      <c r="L2315">
        <v>7.3999999999999996E-2</v>
      </c>
      <c r="M2315">
        <v>13.24</v>
      </c>
      <c r="N2315">
        <v>10.33</v>
      </c>
      <c r="O2315">
        <v>2.91</v>
      </c>
      <c r="P2315" t="s">
        <v>7760</v>
      </c>
    </row>
    <row r="2316" spans="1:16" x14ac:dyDescent="0.25">
      <c r="A2316" s="1">
        <v>45804</v>
      </c>
      <c r="B2316" t="s">
        <v>2330</v>
      </c>
      <c r="C2316" t="s">
        <v>5941</v>
      </c>
      <c r="D2316" t="s">
        <v>7699</v>
      </c>
      <c r="E2316" t="s">
        <v>7702</v>
      </c>
      <c r="F2316" t="s">
        <v>7704</v>
      </c>
      <c r="G2316" t="s">
        <v>7710</v>
      </c>
      <c r="H2316" t="s">
        <v>7725</v>
      </c>
      <c r="I2316" t="s">
        <v>7735</v>
      </c>
      <c r="J2316">
        <v>3</v>
      </c>
      <c r="K2316">
        <v>2.58</v>
      </c>
      <c r="L2316">
        <v>0</v>
      </c>
      <c r="M2316">
        <v>7.74</v>
      </c>
      <c r="N2316">
        <v>6.04</v>
      </c>
      <c r="O2316">
        <v>1.7</v>
      </c>
      <c r="P2316" t="s">
        <v>7760</v>
      </c>
    </row>
    <row r="2317" spans="1:16" x14ac:dyDescent="0.25">
      <c r="A2317" s="1">
        <v>45759</v>
      </c>
      <c r="B2317" t="s">
        <v>2331</v>
      </c>
      <c r="C2317" t="s">
        <v>6418</v>
      </c>
      <c r="D2317" t="s">
        <v>7698</v>
      </c>
      <c r="E2317" t="s">
        <v>7702</v>
      </c>
      <c r="F2317" t="s">
        <v>7709</v>
      </c>
      <c r="G2317" t="s">
        <v>7706</v>
      </c>
      <c r="H2317" t="s">
        <v>7727</v>
      </c>
      <c r="I2317" t="s">
        <v>7740</v>
      </c>
      <c r="J2317">
        <v>11</v>
      </c>
      <c r="K2317">
        <v>1.43</v>
      </c>
      <c r="L2317">
        <v>7.0999999999999994E-2</v>
      </c>
      <c r="M2317">
        <v>14.61</v>
      </c>
      <c r="N2317">
        <v>10.96</v>
      </c>
      <c r="O2317">
        <v>3.65</v>
      </c>
      <c r="P2317" t="s">
        <v>7760</v>
      </c>
    </row>
    <row r="2318" spans="1:16" x14ac:dyDescent="0.25">
      <c r="A2318" s="1">
        <v>45770</v>
      </c>
      <c r="B2318" t="s">
        <v>2332</v>
      </c>
      <c r="C2318" t="s">
        <v>5364</v>
      </c>
      <c r="D2318" t="s">
        <v>7698</v>
      </c>
      <c r="E2318" t="s">
        <v>7702</v>
      </c>
      <c r="F2318" t="s">
        <v>7709</v>
      </c>
      <c r="G2318" t="s">
        <v>7709</v>
      </c>
      <c r="H2318" t="s">
        <v>7727</v>
      </c>
      <c r="I2318" t="s">
        <v>7738</v>
      </c>
      <c r="J2318">
        <v>13</v>
      </c>
      <c r="K2318">
        <v>1.58</v>
      </c>
      <c r="L2318">
        <v>0.109</v>
      </c>
      <c r="M2318">
        <v>18.3</v>
      </c>
      <c r="N2318">
        <v>13.72</v>
      </c>
      <c r="O2318">
        <v>4.58</v>
      </c>
      <c r="P2318" t="s">
        <v>7757</v>
      </c>
    </row>
    <row r="2319" spans="1:16" x14ac:dyDescent="0.25">
      <c r="A2319" s="1">
        <v>45888</v>
      </c>
      <c r="B2319" t="s">
        <v>2333</v>
      </c>
      <c r="C2319" t="s">
        <v>6076</v>
      </c>
      <c r="D2319" t="s">
        <v>7698</v>
      </c>
      <c r="E2319" t="s">
        <v>7702</v>
      </c>
      <c r="F2319" t="s">
        <v>7707</v>
      </c>
      <c r="G2319" t="s">
        <v>7715</v>
      </c>
      <c r="H2319" t="s">
        <v>7724</v>
      </c>
      <c r="I2319" t="s">
        <v>7731</v>
      </c>
      <c r="J2319">
        <v>19</v>
      </c>
      <c r="K2319">
        <v>2.5099999999999998</v>
      </c>
      <c r="L2319">
        <v>6.6000000000000003E-2</v>
      </c>
      <c r="M2319">
        <v>44.54</v>
      </c>
      <c r="N2319">
        <v>31.18</v>
      </c>
      <c r="O2319">
        <v>13.36</v>
      </c>
      <c r="P2319" t="s">
        <v>7758</v>
      </c>
    </row>
    <row r="2320" spans="1:16" x14ac:dyDescent="0.25">
      <c r="A2320" s="1">
        <v>45928</v>
      </c>
      <c r="B2320" t="s">
        <v>2334</v>
      </c>
      <c r="C2320" t="s">
        <v>6616</v>
      </c>
      <c r="D2320" t="s">
        <v>7700</v>
      </c>
      <c r="E2320" t="s">
        <v>7702</v>
      </c>
      <c r="F2320" t="s">
        <v>7709</v>
      </c>
      <c r="G2320" t="s">
        <v>7719</v>
      </c>
      <c r="H2320" t="s">
        <v>7727</v>
      </c>
      <c r="I2320" t="s">
        <v>7738</v>
      </c>
      <c r="J2320">
        <v>11</v>
      </c>
      <c r="K2320">
        <v>1.55</v>
      </c>
      <c r="L2320">
        <v>0</v>
      </c>
      <c r="M2320">
        <v>17.05</v>
      </c>
      <c r="N2320">
        <v>12.79</v>
      </c>
      <c r="O2320">
        <v>4.26</v>
      </c>
      <c r="P2320" t="s">
        <v>7757</v>
      </c>
    </row>
    <row r="2321" spans="1:16" x14ac:dyDescent="0.25">
      <c r="A2321" s="1">
        <v>45825</v>
      </c>
      <c r="B2321" t="s">
        <v>2335</v>
      </c>
      <c r="C2321" t="s">
        <v>5158</v>
      </c>
      <c r="D2321" t="s">
        <v>7700</v>
      </c>
      <c r="E2321" t="s">
        <v>7702</v>
      </c>
      <c r="F2321" t="s">
        <v>7708</v>
      </c>
      <c r="G2321" t="s">
        <v>7720</v>
      </c>
      <c r="H2321" t="s">
        <v>7723</v>
      </c>
      <c r="I2321" t="s">
        <v>7739</v>
      </c>
      <c r="J2321">
        <v>16</v>
      </c>
      <c r="K2321">
        <v>1.03</v>
      </c>
      <c r="L2321">
        <v>0</v>
      </c>
      <c r="M2321">
        <v>16.48</v>
      </c>
      <c r="N2321">
        <v>11.04</v>
      </c>
      <c r="O2321">
        <v>5.44</v>
      </c>
      <c r="P2321" t="s">
        <v>7757</v>
      </c>
    </row>
    <row r="2322" spans="1:16" x14ac:dyDescent="0.25">
      <c r="A2322" s="1">
        <v>45349</v>
      </c>
      <c r="B2322" t="s">
        <v>2336</v>
      </c>
      <c r="C2322" t="s">
        <v>6493</v>
      </c>
      <c r="D2322" t="s">
        <v>7700</v>
      </c>
      <c r="E2322" t="s">
        <v>7703</v>
      </c>
      <c r="F2322" t="s">
        <v>7706</v>
      </c>
      <c r="G2322" t="s">
        <v>7706</v>
      </c>
      <c r="H2322" t="s">
        <v>7723</v>
      </c>
      <c r="I2322" t="s">
        <v>7739</v>
      </c>
      <c r="J2322">
        <v>2</v>
      </c>
      <c r="K2322">
        <v>1.3</v>
      </c>
      <c r="L2322">
        <v>5.6000000000000001E-2</v>
      </c>
      <c r="M2322">
        <v>2.4500000000000002</v>
      </c>
      <c r="N2322">
        <v>1.64</v>
      </c>
      <c r="O2322">
        <v>0.81</v>
      </c>
      <c r="P2322" t="s">
        <v>7760</v>
      </c>
    </row>
    <row r="2323" spans="1:16" x14ac:dyDescent="0.25">
      <c r="A2323" s="1">
        <v>45645</v>
      </c>
      <c r="B2323" t="s">
        <v>2337</v>
      </c>
      <c r="C2323" t="s">
        <v>6714</v>
      </c>
      <c r="D2323" t="s">
        <v>7700</v>
      </c>
      <c r="E2323" t="s">
        <v>7701</v>
      </c>
      <c r="F2323" t="s">
        <v>7707</v>
      </c>
      <c r="G2323" t="s">
        <v>7715</v>
      </c>
      <c r="H2323" t="s">
        <v>7723</v>
      </c>
      <c r="I2323" t="s">
        <v>7730</v>
      </c>
      <c r="J2323">
        <v>14</v>
      </c>
      <c r="K2323">
        <v>1.71</v>
      </c>
      <c r="L2323">
        <v>1.4999999999999999E-2</v>
      </c>
      <c r="M2323">
        <v>23.58</v>
      </c>
      <c r="N2323">
        <v>15.8</v>
      </c>
      <c r="O2323">
        <v>7.78</v>
      </c>
      <c r="P2323" t="s">
        <v>7759</v>
      </c>
    </row>
    <row r="2324" spans="1:16" x14ac:dyDescent="0.25">
      <c r="A2324" s="1">
        <v>45388</v>
      </c>
      <c r="B2324" t="s">
        <v>2338</v>
      </c>
      <c r="C2324" t="s">
        <v>5496</v>
      </c>
      <c r="D2324" t="s">
        <v>7698</v>
      </c>
      <c r="E2324" t="s">
        <v>7702</v>
      </c>
      <c r="F2324" t="s">
        <v>7708</v>
      </c>
      <c r="G2324" t="s">
        <v>7718</v>
      </c>
      <c r="H2324" t="s">
        <v>7724</v>
      </c>
      <c r="I2324" t="s">
        <v>7751</v>
      </c>
      <c r="J2324">
        <v>8</v>
      </c>
      <c r="K2324">
        <v>2.15</v>
      </c>
      <c r="L2324">
        <v>2.7E-2</v>
      </c>
      <c r="M2324">
        <v>16.739999999999998</v>
      </c>
      <c r="N2324">
        <v>11.72</v>
      </c>
      <c r="O2324">
        <v>5.0199999999999996</v>
      </c>
      <c r="P2324" t="s">
        <v>7760</v>
      </c>
    </row>
    <row r="2325" spans="1:16" x14ac:dyDescent="0.25">
      <c r="A2325" s="1">
        <v>45696</v>
      </c>
      <c r="B2325" t="s">
        <v>2339</v>
      </c>
      <c r="C2325" t="s">
        <v>6125</v>
      </c>
      <c r="D2325" t="s">
        <v>7700</v>
      </c>
      <c r="E2325" t="s">
        <v>7703</v>
      </c>
      <c r="F2325" t="s">
        <v>7708</v>
      </c>
      <c r="G2325" t="s">
        <v>7720</v>
      </c>
      <c r="H2325" t="s">
        <v>7723</v>
      </c>
      <c r="I2325" t="s">
        <v>7746</v>
      </c>
      <c r="J2325">
        <v>7</v>
      </c>
      <c r="K2325">
        <v>1.22</v>
      </c>
      <c r="L2325">
        <v>0.188</v>
      </c>
      <c r="M2325">
        <v>6.93</v>
      </c>
      <c r="N2325">
        <v>4.6399999999999997</v>
      </c>
      <c r="O2325">
        <v>2.29</v>
      </c>
      <c r="P2325" t="s">
        <v>7760</v>
      </c>
    </row>
    <row r="2326" spans="1:16" x14ac:dyDescent="0.25">
      <c r="A2326" s="1">
        <v>45408</v>
      </c>
      <c r="B2326" t="s">
        <v>2340</v>
      </c>
      <c r="C2326" t="s">
        <v>5088</v>
      </c>
      <c r="D2326" t="s">
        <v>7700</v>
      </c>
      <c r="E2326" t="s">
        <v>7702</v>
      </c>
      <c r="F2326" t="s">
        <v>7708</v>
      </c>
      <c r="G2326" t="s">
        <v>7718</v>
      </c>
      <c r="H2326" t="s">
        <v>7725</v>
      </c>
      <c r="I2326" t="s">
        <v>7735</v>
      </c>
      <c r="J2326">
        <v>18</v>
      </c>
      <c r="K2326">
        <v>1.99</v>
      </c>
      <c r="L2326">
        <v>0</v>
      </c>
      <c r="M2326">
        <v>35.82</v>
      </c>
      <c r="N2326">
        <v>27.94</v>
      </c>
      <c r="O2326">
        <v>7.88</v>
      </c>
      <c r="P2326" t="s">
        <v>7760</v>
      </c>
    </row>
    <row r="2327" spans="1:16" x14ac:dyDescent="0.25">
      <c r="A2327" s="1">
        <v>45307</v>
      </c>
      <c r="B2327" t="s">
        <v>2341</v>
      </c>
      <c r="C2327" t="s">
        <v>6715</v>
      </c>
      <c r="D2327" t="s">
        <v>7698</v>
      </c>
      <c r="E2327" t="s">
        <v>7703</v>
      </c>
      <c r="F2327" t="s">
        <v>7708</v>
      </c>
      <c r="G2327" t="s">
        <v>7716</v>
      </c>
      <c r="H2327" t="s">
        <v>7729</v>
      </c>
      <c r="I2327" t="s">
        <v>7749</v>
      </c>
      <c r="J2327">
        <v>13</v>
      </c>
      <c r="K2327">
        <v>3.09</v>
      </c>
      <c r="L2327">
        <v>9.4E-2</v>
      </c>
      <c r="M2327">
        <v>36.39</v>
      </c>
      <c r="N2327">
        <v>26.2</v>
      </c>
      <c r="O2327">
        <v>10.19</v>
      </c>
      <c r="P2327" t="s">
        <v>7757</v>
      </c>
    </row>
    <row r="2328" spans="1:16" x14ac:dyDescent="0.25">
      <c r="A2328" s="1">
        <v>45778</v>
      </c>
      <c r="B2328" t="s">
        <v>2342</v>
      </c>
      <c r="C2328" t="s">
        <v>5149</v>
      </c>
      <c r="D2328" t="s">
        <v>7700</v>
      </c>
      <c r="E2328" t="s">
        <v>7702</v>
      </c>
      <c r="F2328" t="s">
        <v>7709</v>
      </c>
      <c r="G2328" t="s">
        <v>7719</v>
      </c>
      <c r="H2328" t="s">
        <v>7727</v>
      </c>
      <c r="I2328" t="s">
        <v>7743</v>
      </c>
      <c r="J2328">
        <v>16</v>
      </c>
      <c r="K2328">
        <v>1.48</v>
      </c>
      <c r="L2328">
        <v>9.7000000000000003E-2</v>
      </c>
      <c r="M2328">
        <v>21.38</v>
      </c>
      <c r="N2328">
        <v>16.04</v>
      </c>
      <c r="O2328">
        <v>5.34</v>
      </c>
      <c r="P2328" t="s">
        <v>7758</v>
      </c>
    </row>
    <row r="2329" spans="1:16" x14ac:dyDescent="0.25">
      <c r="A2329" s="1">
        <v>45719</v>
      </c>
      <c r="B2329" t="s">
        <v>2343</v>
      </c>
      <c r="C2329" t="s">
        <v>5896</v>
      </c>
      <c r="D2329" t="s">
        <v>7700</v>
      </c>
      <c r="E2329" t="s">
        <v>7701</v>
      </c>
      <c r="F2329" t="s">
        <v>7706</v>
      </c>
      <c r="G2329" t="s">
        <v>7706</v>
      </c>
      <c r="H2329" t="s">
        <v>7726</v>
      </c>
      <c r="I2329" t="s">
        <v>7733</v>
      </c>
      <c r="J2329">
        <v>2</v>
      </c>
      <c r="K2329">
        <v>14.32</v>
      </c>
      <c r="L2329">
        <v>0.04</v>
      </c>
      <c r="M2329">
        <v>27.49</v>
      </c>
      <c r="N2329">
        <v>15.12</v>
      </c>
      <c r="O2329">
        <v>12.37</v>
      </c>
      <c r="P2329" t="s">
        <v>7759</v>
      </c>
    </row>
    <row r="2330" spans="1:16" x14ac:dyDescent="0.25">
      <c r="A2330" s="1">
        <v>45653</v>
      </c>
      <c r="B2330" t="s">
        <v>2344</v>
      </c>
      <c r="C2330" t="s">
        <v>5541</v>
      </c>
      <c r="D2330" t="s">
        <v>7698</v>
      </c>
      <c r="E2330" t="s">
        <v>7701</v>
      </c>
      <c r="F2330" t="s">
        <v>7708</v>
      </c>
      <c r="G2330" t="s">
        <v>7718</v>
      </c>
      <c r="H2330" t="s">
        <v>7724</v>
      </c>
      <c r="I2330" t="s">
        <v>7751</v>
      </c>
      <c r="J2330">
        <v>5</v>
      </c>
      <c r="K2330">
        <v>1.29</v>
      </c>
      <c r="L2330">
        <v>6.4000000000000001E-2</v>
      </c>
      <c r="M2330">
        <v>6.04</v>
      </c>
      <c r="N2330">
        <v>4.2300000000000004</v>
      </c>
      <c r="O2330">
        <v>1.81</v>
      </c>
      <c r="P2330" t="s">
        <v>7758</v>
      </c>
    </row>
    <row r="2331" spans="1:16" x14ac:dyDescent="0.25">
      <c r="A2331" s="1">
        <v>45507</v>
      </c>
      <c r="B2331" t="s">
        <v>2345</v>
      </c>
      <c r="C2331" t="s">
        <v>6716</v>
      </c>
      <c r="D2331" t="s">
        <v>7700</v>
      </c>
      <c r="E2331" t="s">
        <v>7701</v>
      </c>
      <c r="F2331" t="s">
        <v>7709</v>
      </c>
      <c r="G2331" t="s">
        <v>7709</v>
      </c>
      <c r="H2331" t="s">
        <v>7727</v>
      </c>
      <c r="I2331" t="s">
        <v>7741</v>
      </c>
      <c r="J2331">
        <v>6</v>
      </c>
      <c r="K2331">
        <v>1.58</v>
      </c>
      <c r="L2331">
        <v>4.3999999999999997E-2</v>
      </c>
      <c r="M2331">
        <v>9.06</v>
      </c>
      <c r="N2331">
        <v>6.8</v>
      </c>
      <c r="O2331">
        <v>2.2599999999999998</v>
      </c>
      <c r="P2331" t="s">
        <v>7760</v>
      </c>
    </row>
    <row r="2332" spans="1:16" x14ac:dyDescent="0.25">
      <c r="A2332" s="1">
        <v>45874</v>
      </c>
      <c r="B2332" t="s">
        <v>2346</v>
      </c>
      <c r="C2332" t="s">
        <v>6717</v>
      </c>
      <c r="D2332" t="s">
        <v>7700</v>
      </c>
      <c r="E2332" t="s">
        <v>7702</v>
      </c>
      <c r="F2332" t="s">
        <v>7707</v>
      </c>
      <c r="G2332" t="s">
        <v>7717</v>
      </c>
      <c r="H2332" t="s">
        <v>7727</v>
      </c>
      <c r="I2332" t="s">
        <v>7743</v>
      </c>
      <c r="J2332">
        <v>4</v>
      </c>
      <c r="K2332">
        <v>1.08</v>
      </c>
      <c r="L2332">
        <v>0.16600000000000001</v>
      </c>
      <c r="M2332">
        <v>3.6</v>
      </c>
      <c r="N2332">
        <v>2.7</v>
      </c>
      <c r="O2332">
        <v>0.9</v>
      </c>
      <c r="P2332" t="s">
        <v>7757</v>
      </c>
    </row>
    <row r="2333" spans="1:16" x14ac:dyDescent="0.25">
      <c r="A2333" s="1">
        <v>45741</v>
      </c>
      <c r="B2333" t="s">
        <v>2347</v>
      </c>
      <c r="C2333" t="s">
        <v>6588</v>
      </c>
      <c r="D2333" t="s">
        <v>7698</v>
      </c>
      <c r="E2333" t="s">
        <v>7702</v>
      </c>
      <c r="F2333" t="s">
        <v>7709</v>
      </c>
      <c r="G2333" t="s">
        <v>7709</v>
      </c>
      <c r="H2333" t="s">
        <v>7727</v>
      </c>
      <c r="I2333" t="s">
        <v>7743</v>
      </c>
      <c r="J2333">
        <v>12</v>
      </c>
      <c r="K2333">
        <v>1.83</v>
      </c>
      <c r="L2333">
        <v>0</v>
      </c>
      <c r="M2333">
        <v>21.96</v>
      </c>
      <c r="N2333">
        <v>16.47</v>
      </c>
      <c r="O2333">
        <v>5.49</v>
      </c>
      <c r="P2333" t="s">
        <v>7759</v>
      </c>
    </row>
    <row r="2334" spans="1:16" x14ac:dyDescent="0.25">
      <c r="A2334" s="1">
        <v>45301</v>
      </c>
      <c r="B2334" t="s">
        <v>2348</v>
      </c>
      <c r="C2334" t="s">
        <v>5343</v>
      </c>
      <c r="D2334" t="s">
        <v>7700</v>
      </c>
      <c r="E2334" t="s">
        <v>7701</v>
      </c>
      <c r="F2334" t="s">
        <v>7709</v>
      </c>
      <c r="G2334" t="s">
        <v>7709</v>
      </c>
      <c r="H2334" t="s">
        <v>7727</v>
      </c>
      <c r="I2334" t="s">
        <v>7734</v>
      </c>
      <c r="J2334">
        <v>20</v>
      </c>
      <c r="K2334">
        <v>1.6</v>
      </c>
      <c r="L2334">
        <v>6.2E-2</v>
      </c>
      <c r="M2334">
        <v>30.02</v>
      </c>
      <c r="N2334">
        <v>22.52</v>
      </c>
      <c r="O2334">
        <v>7.5</v>
      </c>
      <c r="P2334" t="s">
        <v>7760</v>
      </c>
    </row>
    <row r="2335" spans="1:16" x14ac:dyDescent="0.25">
      <c r="A2335" s="1">
        <v>45412</v>
      </c>
      <c r="B2335" t="s">
        <v>2349</v>
      </c>
      <c r="C2335" t="s">
        <v>5458</v>
      </c>
      <c r="D2335" t="s">
        <v>7700</v>
      </c>
      <c r="E2335" t="s">
        <v>7702</v>
      </c>
      <c r="F2335" t="s">
        <v>7704</v>
      </c>
      <c r="G2335" t="s">
        <v>7714</v>
      </c>
      <c r="H2335" t="s">
        <v>7724</v>
      </c>
      <c r="I2335" t="s">
        <v>7747</v>
      </c>
      <c r="J2335">
        <v>4</v>
      </c>
      <c r="K2335">
        <v>1.55</v>
      </c>
      <c r="L2335">
        <v>9.1999999999999998E-2</v>
      </c>
      <c r="M2335">
        <v>5.63</v>
      </c>
      <c r="N2335">
        <v>3.94</v>
      </c>
      <c r="O2335">
        <v>1.69</v>
      </c>
      <c r="P2335" t="s">
        <v>7760</v>
      </c>
    </row>
    <row r="2336" spans="1:16" x14ac:dyDescent="0.25">
      <c r="A2336" s="1">
        <v>45518</v>
      </c>
      <c r="B2336" t="s">
        <v>2350</v>
      </c>
      <c r="C2336" t="s">
        <v>6718</v>
      </c>
      <c r="D2336" t="s">
        <v>7700</v>
      </c>
      <c r="E2336" t="s">
        <v>7702</v>
      </c>
      <c r="F2336" t="s">
        <v>7705</v>
      </c>
      <c r="G2336" t="s">
        <v>7705</v>
      </c>
      <c r="H2336" t="s">
        <v>7729</v>
      </c>
      <c r="I2336" t="s">
        <v>7737</v>
      </c>
      <c r="J2336">
        <v>3</v>
      </c>
      <c r="K2336">
        <v>2.98</v>
      </c>
      <c r="L2336">
        <v>5.8000000000000003E-2</v>
      </c>
      <c r="M2336">
        <v>8.42</v>
      </c>
      <c r="N2336">
        <v>6.06</v>
      </c>
      <c r="O2336">
        <v>2.36</v>
      </c>
      <c r="P2336" t="s">
        <v>7760</v>
      </c>
    </row>
    <row r="2337" spans="1:16" x14ac:dyDescent="0.25">
      <c r="A2337" s="1">
        <v>45693</v>
      </c>
      <c r="B2337" t="s">
        <v>2351</v>
      </c>
      <c r="C2337" t="s">
        <v>6719</v>
      </c>
      <c r="D2337" t="s">
        <v>7700</v>
      </c>
      <c r="E2337" t="s">
        <v>7702</v>
      </c>
      <c r="F2337" t="s">
        <v>7709</v>
      </c>
      <c r="G2337" t="s">
        <v>7709</v>
      </c>
      <c r="H2337" t="s">
        <v>7726</v>
      </c>
      <c r="I2337" t="s">
        <v>7733</v>
      </c>
      <c r="J2337">
        <v>7</v>
      </c>
      <c r="K2337">
        <v>26.36</v>
      </c>
      <c r="L2337">
        <v>9.1999999999999998E-2</v>
      </c>
      <c r="M2337">
        <v>167.54</v>
      </c>
      <c r="N2337">
        <v>92.15</v>
      </c>
      <c r="O2337">
        <v>75.39</v>
      </c>
      <c r="P2337" t="s">
        <v>7757</v>
      </c>
    </row>
    <row r="2338" spans="1:16" x14ac:dyDescent="0.25">
      <c r="A2338" s="1">
        <v>45621</v>
      </c>
      <c r="B2338" t="s">
        <v>2352</v>
      </c>
      <c r="C2338" t="s">
        <v>6720</v>
      </c>
      <c r="D2338" t="s">
        <v>7700</v>
      </c>
      <c r="E2338" t="s">
        <v>7701</v>
      </c>
      <c r="F2338" t="s">
        <v>7704</v>
      </c>
      <c r="G2338" t="s">
        <v>7714</v>
      </c>
      <c r="H2338" t="s">
        <v>7729</v>
      </c>
      <c r="I2338" t="s">
        <v>7749</v>
      </c>
      <c r="J2338">
        <v>20</v>
      </c>
      <c r="K2338">
        <v>2.74</v>
      </c>
      <c r="L2338">
        <v>0</v>
      </c>
      <c r="M2338">
        <v>54.8</v>
      </c>
      <c r="N2338">
        <v>39.46</v>
      </c>
      <c r="O2338">
        <v>15.34</v>
      </c>
      <c r="P2338" t="s">
        <v>7761</v>
      </c>
    </row>
    <row r="2339" spans="1:16" x14ac:dyDescent="0.25">
      <c r="A2339" s="1">
        <v>45866</v>
      </c>
      <c r="B2339" t="s">
        <v>2353</v>
      </c>
      <c r="C2339" t="s">
        <v>6099</v>
      </c>
      <c r="D2339" t="s">
        <v>7700</v>
      </c>
      <c r="E2339" t="s">
        <v>7702</v>
      </c>
      <c r="F2339" t="s">
        <v>7705</v>
      </c>
      <c r="G2339" t="s">
        <v>7721</v>
      </c>
      <c r="H2339" t="s">
        <v>7723</v>
      </c>
      <c r="I2339" t="s">
        <v>7739</v>
      </c>
      <c r="J2339">
        <v>6</v>
      </c>
      <c r="K2339">
        <v>1.57</v>
      </c>
      <c r="L2339">
        <v>0.17100000000000001</v>
      </c>
      <c r="M2339">
        <v>7.81</v>
      </c>
      <c r="N2339">
        <v>5.23</v>
      </c>
      <c r="O2339">
        <v>2.58</v>
      </c>
      <c r="P2339" t="s">
        <v>7757</v>
      </c>
    </row>
    <row r="2340" spans="1:16" x14ac:dyDescent="0.25">
      <c r="A2340" s="1">
        <v>45422</v>
      </c>
      <c r="B2340" t="s">
        <v>2354</v>
      </c>
      <c r="C2340" t="s">
        <v>6212</v>
      </c>
      <c r="D2340" t="s">
        <v>7698</v>
      </c>
      <c r="E2340" t="s">
        <v>7701</v>
      </c>
      <c r="F2340" t="s">
        <v>7706</v>
      </c>
      <c r="G2340" t="s">
        <v>7706</v>
      </c>
      <c r="H2340" t="s">
        <v>7728</v>
      </c>
      <c r="I2340" t="s">
        <v>7736</v>
      </c>
      <c r="J2340">
        <v>3</v>
      </c>
      <c r="K2340">
        <v>3.38</v>
      </c>
      <c r="L2340">
        <v>0</v>
      </c>
      <c r="M2340">
        <v>10.14</v>
      </c>
      <c r="N2340">
        <v>6.59</v>
      </c>
      <c r="O2340">
        <v>3.55</v>
      </c>
      <c r="P2340" t="s">
        <v>7757</v>
      </c>
    </row>
    <row r="2341" spans="1:16" x14ac:dyDescent="0.25">
      <c r="A2341" s="1">
        <v>45718</v>
      </c>
      <c r="B2341" t="s">
        <v>2355</v>
      </c>
      <c r="C2341" t="s">
        <v>6721</v>
      </c>
      <c r="D2341" t="s">
        <v>7700</v>
      </c>
      <c r="E2341" t="s">
        <v>7701</v>
      </c>
      <c r="F2341" t="s">
        <v>7709</v>
      </c>
      <c r="G2341" t="s">
        <v>7706</v>
      </c>
      <c r="H2341" t="s">
        <v>7723</v>
      </c>
      <c r="I2341" t="s">
        <v>7746</v>
      </c>
      <c r="J2341">
        <v>2</v>
      </c>
      <c r="K2341">
        <v>1.01</v>
      </c>
      <c r="L2341">
        <v>3.4000000000000002E-2</v>
      </c>
      <c r="M2341">
        <v>1.95</v>
      </c>
      <c r="N2341">
        <v>1.31</v>
      </c>
      <c r="O2341">
        <v>0.64</v>
      </c>
      <c r="P2341" t="s">
        <v>7757</v>
      </c>
    </row>
    <row r="2342" spans="1:16" x14ac:dyDescent="0.25">
      <c r="A2342" s="1">
        <v>45509</v>
      </c>
      <c r="B2342" t="s">
        <v>2356</v>
      </c>
      <c r="C2342" t="s">
        <v>6722</v>
      </c>
      <c r="D2342" t="s">
        <v>7700</v>
      </c>
      <c r="E2342" t="s">
        <v>7701</v>
      </c>
      <c r="F2342" t="s">
        <v>7704</v>
      </c>
      <c r="G2342" t="s">
        <v>7704</v>
      </c>
      <c r="H2342" t="s">
        <v>7729</v>
      </c>
      <c r="I2342" t="s">
        <v>7749</v>
      </c>
      <c r="J2342">
        <v>9</v>
      </c>
      <c r="K2342">
        <v>2.2999999999999998</v>
      </c>
      <c r="L2342">
        <v>4.9000000000000002E-2</v>
      </c>
      <c r="M2342">
        <v>19.690000000000001</v>
      </c>
      <c r="N2342">
        <v>14.18</v>
      </c>
      <c r="O2342">
        <v>5.51</v>
      </c>
      <c r="P2342" t="s">
        <v>7761</v>
      </c>
    </row>
    <row r="2343" spans="1:16" x14ac:dyDescent="0.25">
      <c r="A2343" s="1">
        <v>45887</v>
      </c>
      <c r="B2343" t="s">
        <v>2357</v>
      </c>
      <c r="C2343" t="s">
        <v>6723</v>
      </c>
      <c r="D2343" t="s">
        <v>7698</v>
      </c>
      <c r="E2343" t="s">
        <v>7701</v>
      </c>
      <c r="F2343" t="s">
        <v>7709</v>
      </c>
      <c r="G2343" t="s">
        <v>7719</v>
      </c>
      <c r="H2343" t="s">
        <v>7725</v>
      </c>
      <c r="I2343" t="s">
        <v>7744</v>
      </c>
      <c r="J2343">
        <v>8</v>
      </c>
      <c r="K2343">
        <v>2.63</v>
      </c>
      <c r="L2343">
        <v>2.1000000000000001E-2</v>
      </c>
      <c r="M2343">
        <v>20.6</v>
      </c>
      <c r="N2343">
        <v>16.07</v>
      </c>
      <c r="O2343">
        <v>4.53</v>
      </c>
      <c r="P2343" t="s">
        <v>7760</v>
      </c>
    </row>
    <row r="2344" spans="1:16" x14ac:dyDescent="0.25">
      <c r="A2344" s="1">
        <v>45760</v>
      </c>
      <c r="B2344" t="s">
        <v>2358</v>
      </c>
      <c r="C2344" t="s">
        <v>6724</v>
      </c>
      <c r="D2344" t="s">
        <v>7698</v>
      </c>
      <c r="E2344" t="s">
        <v>7702</v>
      </c>
      <c r="F2344" t="s">
        <v>7706</v>
      </c>
      <c r="G2344" t="s">
        <v>7706</v>
      </c>
      <c r="H2344" t="s">
        <v>7727</v>
      </c>
      <c r="I2344" t="s">
        <v>7740</v>
      </c>
      <c r="J2344">
        <v>4</v>
      </c>
      <c r="K2344">
        <v>2.0299999999999998</v>
      </c>
      <c r="L2344">
        <v>0.125</v>
      </c>
      <c r="M2344">
        <v>7.1</v>
      </c>
      <c r="N2344">
        <v>5.32</v>
      </c>
      <c r="O2344">
        <v>1.78</v>
      </c>
      <c r="P2344" t="s">
        <v>7759</v>
      </c>
    </row>
    <row r="2345" spans="1:16" x14ac:dyDescent="0.25">
      <c r="A2345" s="1">
        <v>45536</v>
      </c>
      <c r="B2345" t="s">
        <v>2359</v>
      </c>
      <c r="C2345" t="s">
        <v>6725</v>
      </c>
      <c r="D2345" t="s">
        <v>7700</v>
      </c>
      <c r="E2345" t="s">
        <v>7702</v>
      </c>
      <c r="F2345" t="s">
        <v>7705</v>
      </c>
      <c r="G2345" t="s">
        <v>7711</v>
      </c>
      <c r="H2345" t="s">
        <v>7727</v>
      </c>
      <c r="I2345" t="s">
        <v>7734</v>
      </c>
      <c r="J2345">
        <v>8</v>
      </c>
      <c r="K2345">
        <v>1.48</v>
      </c>
      <c r="L2345">
        <v>0</v>
      </c>
      <c r="M2345">
        <v>11.84</v>
      </c>
      <c r="N2345">
        <v>8.8800000000000008</v>
      </c>
      <c r="O2345">
        <v>2.96</v>
      </c>
      <c r="P2345" t="s">
        <v>7760</v>
      </c>
    </row>
    <row r="2346" spans="1:16" x14ac:dyDescent="0.25">
      <c r="A2346" s="1">
        <v>45509</v>
      </c>
      <c r="B2346" t="s">
        <v>2360</v>
      </c>
      <c r="C2346" t="s">
        <v>6726</v>
      </c>
      <c r="D2346" t="s">
        <v>7700</v>
      </c>
      <c r="E2346" t="s">
        <v>7702</v>
      </c>
      <c r="F2346" t="s">
        <v>7705</v>
      </c>
      <c r="G2346" t="s">
        <v>7705</v>
      </c>
      <c r="H2346" t="s">
        <v>7726</v>
      </c>
      <c r="I2346" t="s">
        <v>7756</v>
      </c>
      <c r="J2346">
        <v>19</v>
      </c>
      <c r="K2346">
        <v>21.94</v>
      </c>
      <c r="L2346">
        <v>0.16800000000000001</v>
      </c>
      <c r="M2346">
        <v>346.83</v>
      </c>
      <c r="N2346">
        <v>190.76</v>
      </c>
      <c r="O2346">
        <v>156.07</v>
      </c>
      <c r="P2346" t="s">
        <v>7758</v>
      </c>
    </row>
    <row r="2347" spans="1:16" x14ac:dyDescent="0.25">
      <c r="A2347" s="1">
        <v>45369</v>
      </c>
      <c r="B2347" t="s">
        <v>2361</v>
      </c>
      <c r="C2347" t="s">
        <v>6535</v>
      </c>
      <c r="D2347" t="s">
        <v>7700</v>
      </c>
      <c r="E2347" t="s">
        <v>7701</v>
      </c>
      <c r="F2347" t="s">
        <v>7705</v>
      </c>
      <c r="G2347" t="s">
        <v>7721</v>
      </c>
      <c r="H2347" t="s">
        <v>7729</v>
      </c>
      <c r="I2347" t="s">
        <v>7742</v>
      </c>
      <c r="J2347">
        <v>20</v>
      </c>
      <c r="K2347">
        <v>2.97</v>
      </c>
      <c r="L2347">
        <v>9.0999999999999998E-2</v>
      </c>
      <c r="M2347">
        <v>53.99</v>
      </c>
      <c r="N2347">
        <v>38.869999999999997</v>
      </c>
      <c r="O2347">
        <v>15.12</v>
      </c>
      <c r="P2347" t="s">
        <v>7759</v>
      </c>
    </row>
    <row r="2348" spans="1:16" x14ac:dyDescent="0.25">
      <c r="A2348" s="1">
        <v>45483</v>
      </c>
      <c r="B2348" t="s">
        <v>2362</v>
      </c>
      <c r="C2348" t="s">
        <v>6727</v>
      </c>
      <c r="D2348" t="s">
        <v>7698</v>
      </c>
      <c r="E2348" t="s">
        <v>7703</v>
      </c>
      <c r="F2348" t="s">
        <v>7709</v>
      </c>
      <c r="G2348" t="s">
        <v>7706</v>
      </c>
      <c r="H2348" t="s">
        <v>7725</v>
      </c>
      <c r="I2348" t="s">
        <v>7735</v>
      </c>
      <c r="J2348">
        <v>10</v>
      </c>
      <c r="K2348">
        <v>1.62</v>
      </c>
      <c r="L2348">
        <v>0.13100000000000001</v>
      </c>
      <c r="M2348">
        <v>14.08</v>
      </c>
      <c r="N2348">
        <v>10.98</v>
      </c>
      <c r="O2348">
        <v>3.1</v>
      </c>
      <c r="P2348" t="s">
        <v>7760</v>
      </c>
    </row>
    <row r="2349" spans="1:16" x14ac:dyDescent="0.25">
      <c r="A2349" s="1">
        <v>45636</v>
      </c>
      <c r="B2349" t="s">
        <v>2363</v>
      </c>
      <c r="C2349" t="s">
        <v>6095</v>
      </c>
      <c r="D2349" t="s">
        <v>7698</v>
      </c>
      <c r="E2349" t="s">
        <v>7701</v>
      </c>
      <c r="F2349" t="s">
        <v>7707</v>
      </c>
      <c r="G2349" t="s">
        <v>7722</v>
      </c>
      <c r="H2349" t="s">
        <v>7727</v>
      </c>
      <c r="I2349" t="s">
        <v>7740</v>
      </c>
      <c r="J2349">
        <v>8</v>
      </c>
      <c r="K2349">
        <v>1.98</v>
      </c>
      <c r="L2349">
        <v>0</v>
      </c>
      <c r="M2349">
        <v>15.84</v>
      </c>
      <c r="N2349">
        <v>11.88</v>
      </c>
      <c r="O2349">
        <v>3.96</v>
      </c>
      <c r="P2349" t="s">
        <v>7760</v>
      </c>
    </row>
    <row r="2350" spans="1:16" x14ac:dyDescent="0.25">
      <c r="A2350" s="1">
        <v>45864</v>
      </c>
      <c r="B2350" t="s">
        <v>2364</v>
      </c>
      <c r="C2350" t="s">
        <v>6728</v>
      </c>
      <c r="D2350" t="s">
        <v>7698</v>
      </c>
      <c r="E2350" t="s">
        <v>7702</v>
      </c>
      <c r="F2350" t="s">
        <v>7705</v>
      </c>
      <c r="G2350" t="s">
        <v>7721</v>
      </c>
      <c r="H2350" t="s">
        <v>7723</v>
      </c>
      <c r="I2350" t="s">
        <v>7746</v>
      </c>
      <c r="J2350">
        <v>19</v>
      </c>
      <c r="K2350">
        <v>1.64</v>
      </c>
      <c r="L2350">
        <v>2.4E-2</v>
      </c>
      <c r="M2350">
        <v>30.41</v>
      </c>
      <c r="N2350">
        <v>20.37</v>
      </c>
      <c r="O2350">
        <v>10.039999999999999</v>
      </c>
      <c r="P2350" t="s">
        <v>7760</v>
      </c>
    </row>
    <row r="2351" spans="1:16" x14ac:dyDescent="0.25">
      <c r="A2351" s="1">
        <v>45679</v>
      </c>
      <c r="B2351" t="s">
        <v>2365</v>
      </c>
      <c r="C2351" t="s">
        <v>6729</v>
      </c>
      <c r="D2351" t="s">
        <v>7698</v>
      </c>
      <c r="E2351" t="s">
        <v>7702</v>
      </c>
      <c r="F2351" t="s">
        <v>7704</v>
      </c>
      <c r="G2351" t="s">
        <v>7710</v>
      </c>
      <c r="H2351" t="s">
        <v>7728</v>
      </c>
      <c r="I2351" t="s">
        <v>7750</v>
      </c>
      <c r="J2351">
        <v>7</v>
      </c>
      <c r="K2351">
        <v>2.58</v>
      </c>
      <c r="L2351">
        <v>0.123</v>
      </c>
      <c r="M2351">
        <v>15.84</v>
      </c>
      <c r="N2351">
        <v>10.3</v>
      </c>
      <c r="O2351">
        <v>5.54</v>
      </c>
      <c r="P2351" t="s">
        <v>7757</v>
      </c>
    </row>
    <row r="2352" spans="1:16" x14ac:dyDescent="0.25">
      <c r="A2352" s="1">
        <v>45590</v>
      </c>
      <c r="B2352" t="s">
        <v>2366</v>
      </c>
      <c r="C2352" t="s">
        <v>5065</v>
      </c>
      <c r="D2352" t="s">
        <v>7700</v>
      </c>
      <c r="E2352" t="s">
        <v>7703</v>
      </c>
      <c r="F2352" t="s">
        <v>7706</v>
      </c>
      <c r="G2352" t="s">
        <v>7706</v>
      </c>
      <c r="H2352" t="s">
        <v>7725</v>
      </c>
      <c r="I2352" t="s">
        <v>7732</v>
      </c>
      <c r="J2352">
        <v>20</v>
      </c>
      <c r="K2352">
        <v>1.1499999999999999</v>
      </c>
      <c r="L2352">
        <v>1.2999999999999999E-2</v>
      </c>
      <c r="M2352">
        <v>22.7</v>
      </c>
      <c r="N2352">
        <v>17.71</v>
      </c>
      <c r="O2352">
        <v>4.99</v>
      </c>
      <c r="P2352" t="s">
        <v>7761</v>
      </c>
    </row>
    <row r="2353" spans="1:16" x14ac:dyDescent="0.25">
      <c r="A2353" s="1">
        <v>45402</v>
      </c>
      <c r="B2353" t="s">
        <v>2367</v>
      </c>
      <c r="C2353" t="s">
        <v>5059</v>
      </c>
      <c r="D2353" t="s">
        <v>7700</v>
      </c>
      <c r="E2353" t="s">
        <v>7702</v>
      </c>
      <c r="F2353" t="s">
        <v>7704</v>
      </c>
      <c r="G2353" t="s">
        <v>7710</v>
      </c>
      <c r="H2353" t="s">
        <v>7725</v>
      </c>
      <c r="I2353" t="s">
        <v>7735</v>
      </c>
      <c r="J2353">
        <v>9</v>
      </c>
      <c r="K2353">
        <v>2.4900000000000002</v>
      </c>
      <c r="L2353">
        <v>0.115</v>
      </c>
      <c r="M2353">
        <v>19.829999999999998</v>
      </c>
      <c r="N2353">
        <v>15.47</v>
      </c>
      <c r="O2353">
        <v>4.3600000000000003</v>
      </c>
      <c r="P2353" t="s">
        <v>7760</v>
      </c>
    </row>
    <row r="2354" spans="1:16" x14ac:dyDescent="0.25">
      <c r="A2354" s="1">
        <v>45695</v>
      </c>
      <c r="B2354" t="s">
        <v>2368</v>
      </c>
      <c r="C2354" t="s">
        <v>6730</v>
      </c>
      <c r="D2354" t="s">
        <v>7698</v>
      </c>
      <c r="E2354" t="s">
        <v>7702</v>
      </c>
      <c r="F2354" t="s">
        <v>7708</v>
      </c>
      <c r="G2354" t="s">
        <v>7720</v>
      </c>
      <c r="H2354" t="s">
        <v>7727</v>
      </c>
      <c r="I2354" t="s">
        <v>7741</v>
      </c>
      <c r="J2354">
        <v>19</v>
      </c>
      <c r="K2354">
        <v>1.33</v>
      </c>
      <c r="L2354">
        <v>4.4999999999999998E-2</v>
      </c>
      <c r="M2354">
        <v>24.13</v>
      </c>
      <c r="N2354">
        <v>18.100000000000001</v>
      </c>
      <c r="O2354">
        <v>6.03</v>
      </c>
      <c r="P2354" t="s">
        <v>7761</v>
      </c>
    </row>
    <row r="2355" spans="1:16" x14ac:dyDescent="0.25">
      <c r="A2355" s="1">
        <v>45671</v>
      </c>
      <c r="B2355" t="s">
        <v>2369</v>
      </c>
      <c r="C2355" t="s">
        <v>6731</v>
      </c>
      <c r="D2355" t="s">
        <v>7698</v>
      </c>
      <c r="E2355" t="s">
        <v>7702</v>
      </c>
      <c r="F2355" t="s">
        <v>7705</v>
      </c>
      <c r="G2355" t="s">
        <v>7705</v>
      </c>
      <c r="H2355" t="s">
        <v>7728</v>
      </c>
      <c r="I2355" t="s">
        <v>7750</v>
      </c>
      <c r="J2355">
        <v>13</v>
      </c>
      <c r="K2355">
        <v>2.08</v>
      </c>
      <c r="L2355">
        <v>9.5000000000000001E-2</v>
      </c>
      <c r="M2355">
        <v>24.47</v>
      </c>
      <c r="N2355">
        <v>15.91</v>
      </c>
      <c r="O2355">
        <v>8.56</v>
      </c>
      <c r="P2355" t="s">
        <v>7760</v>
      </c>
    </row>
    <row r="2356" spans="1:16" x14ac:dyDescent="0.25">
      <c r="A2356" s="1">
        <v>45783</v>
      </c>
      <c r="B2356" t="s">
        <v>2370</v>
      </c>
      <c r="C2356" t="s">
        <v>6732</v>
      </c>
      <c r="D2356" t="s">
        <v>7698</v>
      </c>
      <c r="E2356" t="s">
        <v>7702</v>
      </c>
      <c r="F2356" t="s">
        <v>7705</v>
      </c>
      <c r="G2356" t="s">
        <v>7705</v>
      </c>
      <c r="H2356" t="s">
        <v>7723</v>
      </c>
      <c r="I2356" t="s">
        <v>7730</v>
      </c>
      <c r="J2356">
        <v>7</v>
      </c>
      <c r="K2356">
        <v>2.0099999999999998</v>
      </c>
      <c r="L2356">
        <v>0.109</v>
      </c>
      <c r="M2356">
        <v>12.54</v>
      </c>
      <c r="N2356">
        <v>8.4</v>
      </c>
      <c r="O2356">
        <v>4.1399999999999997</v>
      </c>
      <c r="P2356" t="s">
        <v>7760</v>
      </c>
    </row>
    <row r="2357" spans="1:16" x14ac:dyDescent="0.25">
      <c r="A2357" s="1">
        <v>45644</v>
      </c>
      <c r="B2357" t="s">
        <v>2371</v>
      </c>
      <c r="C2357" t="s">
        <v>6733</v>
      </c>
      <c r="D2357" t="s">
        <v>7698</v>
      </c>
      <c r="E2357" t="s">
        <v>7702</v>
      </c>
      <c r="F2357" t="s">
        <v>7709</v>
      </c>
      <c r="G2357" t="s">
        <v>7719</v>
      </c>
      <c r="H2357" t="s">
        <v>7727</v>
      </c>
      <c r="I2357" t="s">
        <v>7738</v>
      </c>
      <c r="J2357">
        <v>2</v>
      </c>
      <c r="K2357">
        <v>1.48</v>
      </c>
      <c r="L2357">
        <v>0.1</v>
      </c>
      <c r="M2357">
        <v>2.66</v>
      </c>
      <c r="N2357">
        <v>2</v>
      </c>
      <c r="O2357">
        <v>0.66</v>
      </c>
      <c r="P2357" t="s">
        <v>7761</v>
      </c>
    </row>
    <row r="2358" spans="1:16" x14ac:dyDescent="0.25">
      <c r="A2358" s="1">
        <v>45656</v>
      </c>
      <c r="B2358" t="s">
        <v>2372</v>
      </c>
      <c r="C2358" t="s">
        <v>6734</v>
      </c>
      <c r="D2358" t="s">
        <v>7700</v>
      </c>
      <c r="E2358" t="s">
        <v>7701</v>
      </c>
      <c r="F2358" t="s">
        <v>7708</v>
      </c>
      <c r="G2358" t="s">
        <v>7718</v>
      </c>
      <c r="H2358" t="s">
        <v>7724</v>
      </c>
      <c r="I2358" t="s">
        <v>7747</v>
      </c>
      <c r="J2358">
        <v>3</v>
      </c>
      <c r="K2358">
        <v>2.56</v>
      </c>
      <c r="L2358">
        <v>0</v>
      </c>
      <c r="M2358">
        <v>7.68</v>
      </c>
      <c r="N2358">
        <v>5.38</v>
      </c>
      <c r="O2358">
        <v>2.2999999999999998</v>
      </c>
      <c r="P2358" t="s">
        <v>7759</v>
      </c>
    </row>
    <row r="2359" spans="1:16" x14ac:dyDescent="0.25">
      <c r="A2359" s="1">
        <v>45706</v>
      </c>
      <c r="B2359" t="s">
        <v>2373</v>
      </c>
      <c r="C2359" t="s">
        <v>6735</v>
      </c>
      <c r="D2359" t="s">
        <v>7698</v>
      </c>
      <c r="E2359" t="s">
        <v>7703</v>
      </c>
      <c r="F2359" t="s">
        <v>7708</v>
      </c>
      <c r="G2359" t="s">
        <v>7720</v>
      </c>
      <c r="H2359" t="s">
        <v>7723</v>
      </c>
      <c r="I2359" t="s">
        <v>7746</v>
      </c>
      <c r="J2359">
        <v>4</v>
      </c>
      <c r="K2359">
        <v>1.35</v>
      </c>
      <c r="L2359">
        <v>0.121</v>
      </c>
      <c r="M2359">
        <v>4.75</v>
      </c>
      <c r="N2359">
        <v>3.18</v>
      </c>
      <c r="O2359">
        <v>1.57</v>
      </c>
      <c r="P2359" t="s">
        <v>7757</v>
      </c>
    </row>
    <row r="2360" spans="1:16" x14ac:dyDescent="0.25">
      <c r="A2360" s="1">
        <v>45536</v>
      </c>
      <c r="B2360" t="s">
        <v>2374</v>
      </c>
      <c r="C2360" t="s">
        <v>6736</v>
      </c>
      <c r="D2360" t="s">
        <v>7700</v>
      </c>
      <c r="E2360" t="s">
        <v>7702</v>
      </c>
      <c r="F2360" t="s">
        <v>7704</v>
      </c>
      <c r="G2360" t="s">
        <v>7704</v>
      </c>
      <c r="H2360" t="s">
        <v>7725</v>
      </c>
      <c r="I2360" t="s">
        <v>7744</v>
      </c>
      <c r="J2360">
        <v>1</v>
      </c>
      <c r="K2360">
        <v>1.94</v>
      </c>
      <c r="L2360">
        <v>3.1E-2</v>
      </c>
      <c r="M2360">
        <v>1.88</v>
      </c>
      <c r="N2360">
        <v>1.47</v>
      </c>
      <c r="O2360">
        <v>0.41</v>
      </c>
      <c r="P2360" t="s">
        <v>7760</v>
      </c>
    </row>
    <row r="2361" spans="1:16" x14ac:dyDescent="0.25">
      <c r="A2361" s="1">
        <v>45867</v>
      </c>
      <c r="B2361" t="s">
        <v>2375</v>
      </c>
      <c r="C2361" t="s">
        <v>6737</v>
      </c>
      <c r="D2361" t="s">
        <v>7700</v>
      </c>
      <c r="E2361" t="s">
        <v>7701</v>
      </c>
      <c r="F2361" t="s">
        <v>7708</v>
      </c>
      <c r="G2361" t="s">
        <v>7718</v>
      </c>
      <c r="H2361" t="s">
        <v>7723</v>
      </c>
      <c r="I2361" t="s">
        <v>7730</v>
      </c>
      <c r="J2361">
        <v>1</v>
      </c>
      <c r="K2361">
        <v>1.06</v>
      </c>
      <c r="L2361">
        <v>0.14199999999999999</v>
      </c>
      <c r="M2361">
        <v>0.91</v>
      </c>
      <c r="N2361">
        <v>0.61</v>
      </c>
      <c r="O2361">
        <v>0.3</v>
      </c>
      <c r="P2361" t="s">
        <v>7760</v>
      </c>
    </row>
    <row r="2362" spans="1:16" x14ac:dyDescent="0.25">
      <c r="A2362" s="1">
        <v>45691</v>
      </c>
      <c r="B2362" t="s">
        <v>2376</v>
      </c>
      <c r="C2362" t="s">
        <v>6738</v>
      </c>
      <c r="D2362" t="s">
        <v>7700</v>
      </c>
      <c r="E2362" t="s">
        <v>7702</v>
      </c>
      <c r="F2362" t="s">
        <v>7709</v>
      </c>
      <c r="G2362" t="s">
        <v>7719</v>
      </c>
      <c r="H2362" t="s">
        <v>7723</v>
      </c>
      <c r="I2362" t="s">
        <v>7739</v>
      </c>
      <c r="J2362">
        <v>10</v>
      </c>
      <c r="K2362">
        <v>1.5</v>
      </c>
      <c r="L2362">
        <v>0</v>
      </c>
      <c r="M2362">
        <v>15</v>
      </c>
      <c r="N2362">
        <v>10.050000000000001</v>
      </c>
      <c r="O2362">
        <v>4.95</v>
      </c>
      <c r="P2362" t="s">
        <v>7760</v>
      </c>
    </row>
    <row r="2363" spans="1:16" x14ac:dyDescent="0.25">
      <c r="A2363" s="1">
        <v>45370</v>
      </c>
      <c r="B2363" t="s">
        <v>2377</v>
      </c>
      <c r="C2363" t="s">
        <v>6739</v>
      </c>
      <c r="D2363" t="s">
        <v>7698</v>
      </c>
      <c r="E2363" t="s">
        <v>7702</v>
      </c>
      <c r="F2363" t="s">
        <v>7704</v>
      </c>
      <c r="G2363" t="s">
        <v>7714</v>
      </c>
      <c r="H2363" t="s">
        <v>7727</v>
      </c>
      <c r="I2363" t="s">
        <v>7741</v>
      </c>
      <c r="J2363">
        <v>10</v>
      </c>
      <c r="K2363">
        <v>2.1</v>
      </c>
      <c r="L2363">
        <v>0.06</v>
      </c>
      <c r="M2363">
        <v>19.739999999999998</v>
      </c>
      <c r="N2363">
        <v>14.81</v>
      </c>
      <c r="O2363">
        <v>4.93</v>
      </c>
      <c r="P2363" t="s">
        <v>7758</v>
      </c>
    </row>
    <row r="2364" spans="1:16" x14ac:dyDescent="0.25">
      <c r="A2364" s="1">
        <v>45337</v>
      </c>
      <c r="B2364" t="s">
        <v>2378</v>
      </c>
      <c r="C2364" t="s">
        <v>6740</v>
      </c>
      <c r="D2364" t="s">
        <v>7700</v>
      </c>
      <c r="E2364" t="s">
        <v>7701</v>
      </c>
      <c r="F2364" t="s">
        <v>7709</v>
      </c>
      <c r="G2364" t="s">
        <v>7719</v>
      </c>
      <c r="H2364" t="s">
        <v>7727</v>
      </c>
      <c r="I2364" t="s">
        <v>7741</v>
      </c>
      <c r="J2364">
        <v>7</v>
      </c>
      <c r="K2364">
        <v>1.33</v>
      </c>
      <c r="L2364">
        <v>1.6E-2</v>
      </c>
      <c r="M2364">
        <v>9.16</v>
      </c>
      <c r="N2364">
        <v>6.87</v>
      </c>
      <c r="O2364">
        <v>2.29</v>
      </c>
      <c r="P2364" t="s">
        <v>7758</v>
      </c>
    </row>
    <row r="2365" spans="1:16" x14ac:dyDescent="0.25">
      <c r="A2365" s="1">
        <v>45835</v>
      </c>
      <c r="B2365" t="s">
        <v>2379</v>
      </c>
      <c r="C2365" t="s">
        <v>6170</v>
      </c>
      <c r="D2365" t="s">
        <v>7698</v>
      </c>
      <c r="E2365" t="s">
        <v>7701</v>
      </c>
      <c r="F2365" t="s">
        <v>7705</v>
      </c>
      <c r="G2365" t="s">
        <v>7711</v>
      </c>
      <c r="H2365" t="s">
        <v>7724</v>
      </c>
      <c r="I2365" t="s">
        <v>7752</v>
      </c>
      <c r="J2365">
        <v>4</v>
      </c>
      <c r="K2365">
        <v>1.57</v>
      </c>
      <c r="L2365">
        <v>0.125</v>
      </c>
      <c r="M2365">
        <v>5.5</v>
      </c>
      <c r="N2365">
        <v>3.85</v>
      </c>
      <c r="O2365">
        <v>1.65</v>
      </c>
      <c r="P2365" t="s">
        <v>7758</v>
      </c>
    </row>
    <row r="2366" spans="1:16" x14ac:dyDescent="0.25">
      <c r="A2366" s="1">
        <v>45443</v>
      </c>
      <c r="B2366" t="s">
        <v>2380</v>
      </c>
      <c r="C2366" t="s">
        <v>5745</v>
      </c>
      <c r="D2366" t="s">
        <v>7700</v>
      </c>
      <c r="E2366" t="s">
        <v>7701</v>
      </c>
      <c r="F2366" t="s">
        <v>7709</v>
      </c>
      <c r="G2366" t="s">
        <v>7709</v>
      </c>
      <c r="H2366" t="s">
        <v>7725</v>
      </c>
      <c r="I2366" t="s">
        <v>7732</v>
      </c>
      <c r="J2366">
        <v>6</v>
      </c>
      <c r="K2366">
        <v>1.21</v>
      </c>
      <c r="L2366">
        <v>0.09</v>
      </c>
      <c r="M2366">
        <v>6.61</v>
      </c>
      <c r="N2366">
        <v>5.16</v>
      </c>
      <c r="O2366">
        <v>1.45</v>
      </c>
      <c r="P2366" t="s">
        <v>7760</v>
      </c>
    </row>
    <row r="2367" spans="1:16" x14ac:dyDescent="0.25">
      <c r="A2367" s="1">
        <v>45395</v>
      </c>
      <c r="B2367" t="s">
        <v>2381</v>
      </c>
      <c r="C2367" t="s">
        <v>6741</v>
      </c>
      <c r="D2367" t="s">
        <v>7700</v>
      </c>
      <c r="E2367" t="s">
        <v>7701</v>
      </c>
      <c r="F2367" t="s">
        <v>7705</v>
      </c>
      <c r="G2367" t="s">
        <v>7705</v>
      </c>
      <c r="H2367" t="s">
        <v>7724</v>
      </c>
      <c r="I2367" t="s">
        <v>7747</v>
      </c>
      <c r="J2367">
        <v>2</v>
      </c>
      <c r="K2367">
        <v>2.5099999999999998</v>
      </c>
      <c r="L2367">
        <v>0.02</v>
      </c>
      <c r="M2367">
        <v>4.92</v>
      </c>
      <c r="N2367">
        <v>3.44</v>
      </c>
      <c r="O2367">
        <v>1.48</v>
      </c>
      <c r="P2367" t="s">
        <v>7760</v>
      </c>
    </row>
    <row r="2368" spans="1:16" x14ac:dyDescent="0.25">
      <c r="A2368" s="1">
        <v>45757</v>
      </c>
      <c r="B2368" t="s">
        <v>2382</v>
      </c>
      <c r="C2368" t="s">
        <v>5543</v>
      </c>
      <c r="D2368" t="s">
        <v>7700</v>
      </c>
      <c r="E2368" t="s">
        <v>7701</v>
      </c>
      <c r="F2368" t="s">
        <v>7707</v>
      </c>
      <c r="G2368" t="s">
        <v>7715</v>
      </c>
      <c r="H2368" t="s">
        <v>7729</v>
      </c>
      <c r="I2368" t="s">
        <v>7753</v>
      </c>
      <c r="J2368">
        <v>6</v>
      </c>
      <c r="K2368">
        <v>1.52</v>
      </c>
      <c r="L2368">
        <v>0.123</v>
      </c>
      <c r="M2368">
        <v>8</v>
      </c>
      <c r="N2368">
        <v>5.76</v>
      </c>
      <c r="O2368">
        <v>2.2400000000000002</v>
      </c>
      <c r="P2368" t="s">
        <v>7761</v>
      </c>
    </row>
    <row r="2369" spans="1:16" x14ac:dyDescent="0.25">
      <c r="A2369" s="1">
        <v>45317</v>
      </c>
      <c r="B2369" t="s">
        <v>2383</v>
      </c>
      <c r="C2369" t="s">
        <v>5875</v>
      </c>
      <c r="D2369" t="s">
        <v>7698</v>
      </c>
      <c r="E2369" t="s">
        <v>7702</v>
      </c>
      <c r="F2369" t="s">
        <v>7705</v>
      </c>
      <c r="G2369" t="s">
        <v>7711</v>
      </c>
      <c r="H2369" t="s">
        <v>7727</v>
      </c>
      <c r="I2369" t="s">
        <v>7740</v>
      </c>
      <c r="J2369">
        <v>13</v>
      </c>
      <c r="K2369">
        <v>1.95</v>
      </c>
      <c r="L2369">
        <v>0.17799999999999999</v>
      </c>
      <c r="M2369">
        <v>20.84</v>
      </c>
      <c r="N2369">
        <v>15.63</v>
      </c>
      <c r="O2369">
        <v>5.21</v>
      </c>
      <c r="P2369" t="s">
        <v>7760</v>
      </c>
    </row>
    <row r="2370" spans="1:16" x14ac:dyDescent="0.25">
      <c r="A2370" s="1">
        <v>45423</v>
      </c>
      <c r="B2370" t="s">
        <v>2384</v>
      </c>
      <c r="C2370" t="s">
        <v>6742</v>
      </c>
      <c r="D2370" t="s">
        <v>7700</v>
      </c>
      <c r="E2370" t="s">
        <v>7702</v>
      </c>
      <c r="F2370" t="s">
        <v>7708</v>
      </c>
      <c r="G2370" t="s">
        <v>7713</v>
      </c>
      <c r="H2370" t="s">
        <v>7727</v>
      </c>
      <c r="I2370" t="s">
        <v>7738</v>
      </c>
      <c r="J2370">
        <v>16</v>
      </c>
      <c r="K2370">
        <v>1.88</v>
      </c>
      <c r="L2370">
        <v>0.1</v>
      </c>
      <c r="M2370">
        <v>27.07</v>
      </c>
      <c r="N2370">
        <v>20.3</v>
      </c>
      <c r="O2370">
        <v>6.77</v>
      </c>
      <c r="P2370" t="s">
        <v>7761</v>
      </c>
    </row>
    <row r="2371" spans="1:16" x14ac:dyDescent="0.25">
      <c r="A2371" s="1">
        <v>45913</v>
      </c>
      <c r="B2371" t="s">
        <v>2385</v>
      </c>
      <c r="C2371" t="s">
        <v>6743</v>
      </c>
      <c r="D2371" t="s">
        <v>7700</v>
      </c>
      <c r="E2371" t="s">
        <v>7701</v>
      </c>
      <c r="F2371" t="s">
        <v>7705</v>
      </c>
      <c r="G2371" t="s">
        <v>7721</v>
      </c>
      <c r="H2371" t="s">
        <v>7723</v>
      </c>
      <c r="I2371" t="s">
        <v>7739</v>
      </c>
      <c r="J2371">
        <v>13</v>
      </c>
      <c r="K2371">
        <v>2.11</v>
      </c>
      <c r="L2371">
        <v>8.3000000000000004E-2</v>
      </c>
      <c r="M2371">
        <v>25.15</v>
      </c>
      <c r="N2371">
        <v>16.850000000000001</v>
      </c>
      <c r="O2371">
        <v>8.3000000000000007</v>
      </c>
      <c r="P2371" t="s">
        <v>7757</v>
      </c>
    </row>
    <row r="2372" spans="1:16" x14ac:dyDescent="0.25">
      <c r="A2372" s="1">
        <v>45859</v>
      </c>
      <c r="B2372" t="s">
        <v>2386</v>
      </c>
      <c r="C2372" t="s">
        <v>6744</v>
      </c>
      <c r="D2372" t="s">
        <v>7698</v>
      </c>
      <c r="E2372" t="s">
        <v>7702</v>
      </c>
      <c r="F2372" t="s">
        <v>7707</v>
      </c>
      <c r="G2372" t="s">
        <v>7715</v>
      </c>
      <c r="H2372" t="s">
        <v>7729</v>
      </c>
      <c r="I2372" t="s">
        <v>7753</v>
      </c>
      <c r="J2372">
        <v>1</v>
      </c>
      <c r="K2372">
        <v>2</v>
      </c>
      <c r="L2372">
        <v>0.04</v>
      </c>
      <c r="M2372">
        <v>1.92</v>
      </c>
      <c r="N2372">
        <v>1.38</v>
      </c>
      <c r="O2372">
        <v>0.54</v>
      </c>
      <c r="P2372" t="s">
        <v>7760</v>
      </c>
    </row>
    <row r="2373" spans="1:16" x14ac:dyDescent="0.25">
      <c r="A2373" s="1">
        <v>45591</v>
      </c>
      <c r="B2373" t="s">
        <v>2387</v>
      </c>
      <c r="C2373" t="s">
        <v>6745</v>
      </c>
      <c r="D2373" t="s">
        <v>7700</v>
      </c>
      <c r="E2373" t="s">
        <v>7702</v>
      </c>
      <c r="F2373" t="s">
        <v>7705</v>
      </c>
      <c r="G2373" t="s">
        <v>7705</v>
      </c>
      <c r="H2373" t="s">
        <v>7725</v>
      </c>
      <c r="I2373" t="s">
        <v>7732</v>
      </c>
      <c r="J2373">
        <v>17</v>
      </c>
      <c r="K2373">
        <v>1.92</v>
      </c>
      <c r="L2373">
        <v>5.2999999999999999E-2</v>
      </c>
      <c r="M2373">
        <v>30.91</v>
      </c>
      <c r="N2373">
        <v>24.11</v>
      </c>
      <c r="O2373">
        <v>6.8</v>
      </c>
      <c r="P2373" t="s">
        <v>7760</v>
      </c>
    </row>
    <row r="2374" spans="1:16" x14ac:dyDescent="0.25">
      <c r="A2374" s="1">
        <v>45902</v>
      </c>
      <c r="B2374" t="s">
        <v>2388</v>
      </c>
      <c r="C2374" t="s">
        <v>5960</v>
      </c>
      <c r="D2374" t="s">
        <v>7700</v>
      </c>
      <c r="E2374" t="s">
        <v>7702</v>
      </c>
      <c r="F2374" t="s">
        <v>7707</v>
      </c>
      <c r="G2374" t="s">
        <v>7717</v>
      </c>
      <c r="H2374" t="s">
        <v>7723</v>
      </c>
      <c r="I2374" t="s">
        <v>7746</v>
      </c>
      <c r="J2374">
        <v>16</v>
      </c>
      <c r="K2374">
        <v>1.82</v>
      </c>
      <c r="L2374">
        <v>8.7999999999999995E-2</v>
      </c>
      <c r="M2374">
        <v>26.56</v>
      </c>
      <c r="N2374">
        <v>17.8</v>
      </c>
      <c r="O2374">
        <v>8.76</v>
      </c>
      <c r="P2374" t="s">
        <v>7760</v>
      </c>
    </row>
    <row r="2375" spans="1:16" x14ac:dyDescent="0.25">
      <c r="A2375" s="1">
        <v>45588</v>
      </c>
      <c r="B2375" t="s">
        <v>2389</v>
      </c>
      <c r="C2375" t="s">
        <v>5476</v>
      </c>
      <c r="D2375" t="s">
        <v>7698</v>
      </c>
      <c r="E2375" t="s">
        <v>7702</v>
      </c>
      <c r="F2375" t="s">
        <v>7708</v>
      </c>
      <c r="G2375" t="s">
        <v>7720</v>
      </c>
      <c r="H2375" t="s">
        <v>7726</v>
      </c>
      <c r="I2375" t="s">
        <v>7733</v>
      </c>
      <c r="J2375">
        <v>17</v>
      </c>
      <c r="K2375">
        <v>17.2</v>
      </c>
      <c r="L2375">
        <v>7.4999999999999997E-2</v>
      </c>
      <c r="M2375">
        <v>270.47000000000003</v>
      </c>
      <c r="N2375">
        <v>148.76</v>
      </c>
      <c r="O2375">
        <v>121.71</v>
      </c>
      <c r="P2375" t="s">
        <v>7759</v>
      </c>
    </row>
    <row r="2376" spans="1:16" x14ac:dyDescent="0.25">
      <c r="A2376" s="1">
        <v>45610</v>
      </c>
      <c r="B2376" t="s">
        <v>2390</v>
      </c>
      <c r="C2376" t="s">
        <v>6253</v>
      </c>
      <c r="D2376" t="s">
        <v>7700</v>
      </c>
      <c r="E2376" t="s">
        <v>7701</v>
      </c>
      <c r="F2376" t="s">
        <v>7708</v>
      </c>
      <c r="G2376" t="s">
        <v>7718</v>
      </c>
      <c r="H2376" t="s">
        <v>7724</v>
      </c>
      <c r="I2376" t="s">
        <v>7752</v>
      </c>
      <c r="J2376">
        <v>9</v>
      </c>
      <c r="K2376">
        <v>1.55</v>
      </c>
      <c r="L2376">
        <v>8.1000000000000003E-2</v>
      </c>
      <c r="M2376">
        <v>12.82</v>
      </c>
      <c r="N2376">
        <v>8.9700000000000006</v>
      </c>
      <c r="O2376">
        <v>3.85</v>
      </c>
      <c r="P2376" t="s">
        <v>7759</v>
      </c>
    </row>
    <row r="2377" spans="1:16" x14ac:dyDescent="0.25">
      <c r="A2377" s="1">
        <v>45761</v>
      </c>
      <c r="B2377" t="s">
        <v>2391</v>
      </c>
      <c r="C2377" t="s">
        <v>6746</v>
      </c>
      <c r="D2377" t="s">
        <v>7700</v>
      </c>
      <c r="E2377" t="s">
        <v>7701</v>
      </c>
      <c r="F2377" t="s">
        <v>7705</v>
      </c>
      <c r="G2377" t="s">
        <v>7711</v>
      </c>
      <c r="H2377" t="s">
        <v>7728</v>
      </c>
      <c r="I2377" t="s">
        <v>7755</v>
      </c>
      <c r="J2377">
        <v>1</v>
      </c>
      <c r="K2377">
        <v>1.6</v>
      </c>
      <c r="L2377">
        <v>6.2E-2</v>
      </c>
      <c r="M2377">
        <v>1.5</v>
      </c>
      <c r="N2377">
        <v>0.98</v>
      </c>
      <c r="O2377">
        <v>0.52</v>
      </c>
      <c r="P2377" t="s">
        <v>7760</v>
      </c>
    </row>
    <row r="2378" spans="1:16" x14ac:dyDescent="0.25">
      <c r="A2378" s="1">
        <v>45349</v>
      </c>
      <c r="B2378" t="s">
        <v>2392</v>
      </c>
      <c r="C2378" t="s">
        <v>6747</v>
      </c>
      <c r="D2378" t="s">
        <v>7700</v>
      </c>
      <c r="E2378" t="s">
        <v>7702</v>
      </c>
      <c r="F2378" t="s">
        <v>7707</v>
      </c>
      <c r="G2378" t="s">
        <v>7712</v>
      </c>
      <c r="H2378" t="s">
        <v>7727</v>
      </c>
      <c r="I2378" t="s">
        <v>7743</v>
      </c>
      <c r="J2378">
        <v>7</v>
      </c>
      <c r="K2378">
        <v>1.9</v>
      </c>
      <c r="L2378">
        <v>0.11899999999999999</v>
      </c>
      <c r="M2378">
        <v>11.72</v>
      </c>
      <c r="N2378">
        <v>8.7899999999999991</v>
      </c>
      <c r="O2378">
        <v>2.93</v>
      </c>
      <c r="P2378" t="s">
        <v>7758</v>
      </c>
    </row>
    <row r="2379" spans="1:16" x14ac:dyDescent="0.25">
      <c r="A2379" s="1">
        <v>45905</v>
      </c>
      <c r="B2379" t="s">
        <v>2393</v>
      </c>
      <c r="C2379" t="s">
        <v>6748</v>
      </c>
      <c r="D2379" t="s">
        <v>7698</v>
      </c>
      <c r="E2379" t="s">
        <v>7702</v>
      </c>
      <c r="F2379" t="s">
        <v>7705</v>
      </c>
      <c r="G2379" t="s">
        <v>7711</v>
      </c>
      <c r="H2379" t="s">
        <v>7725</v>
      </c>
      <c r="I2379" t="s">
        <v>7744</v>
      </c>
      <c r="J2379">
        <v>13</v>
      </c>
      <c r="K2379">
        <v>1.36</v>
      </c>
      <c r="L2379">
        <v>7.0999999999999994E-2</v>
      </c>
      <c r="M2379">
        <v>16.420000000000002</v>
      </c>
      <c r="N2379">
        <v>12.81</v>
      </c>
      <c r="O2379">
        <v>3.61</v>
      </c>
      <c r="P2379" t="s">
        <v>7757</v>
      </c>
    </row>
    <row r="2380" spans="1:16" x14ac:dyDescent="0.25">
      <c r="A2380" s="1">
        <v>45921</v>
      </c>
      <c r="B2380" t="s">
        <v>2394</v>
      </c>
      <c r="C2380" t="s">
        <v>6749</v>
      </c>
      <c r="D2380" t="s">
        <v>7700</v>
      </c>
      <c r="E2380" t="s">
        <v>7702</v>
      </c>
      <c r="F2380" t="s">
        <v>7706</v>
      </c>
      <c r="G2380" t="s">
        <v>7706</v>
      </c>
      <c r="H2380" t="s">
        <v>7726</v>
      </c>
      <c r="I2380" t="s">
        <v>7733</v>
      </c>
      <c r="J2380">
        <v>11</v>
      </c>
      <c r="K2380">
        <v>34.340000000000003</v>
      </c>
      <c r="L2380">
        <v>0</v>
      </c>
      <c r="M2380">
        <v>377.74</v>
      </c>
      <c r="N2380">
        <v>207.76</v>
      </c>
      <c r="O2380">
        <v>169.98</v>
      </c>
      <c r="P2380" t="s">
        <v>7760</v>
      </c>
    </row>
    <row r="2381" spans="1:16" x14ac:dyDescent="0.25">
      <c r="A2381" s="1">
        <v>45463</v>
      </c>
      <c r="B2381" t="s">
        <v>2395</v>
      </c>
      <c r="C2381" t="s">
        <v>6038</v>
      </c>
      <c r="D2381" t="s">
        <v>7700</v>
      </c>
      <c r="E2381" t="s">
        <v>7702</v>
      </c>
      <c r="F2381" t="s">
        <v>7706</v>
      </c>
      <c r="G2381" t="s">
        <v>7706</v>
      </c>
      <c r="H2381" t="s">
        <v>7728</v>
      </c>
      <c r="I2381" t="s">
        <v>7736</v>
      </c>
      <c r="J2381">
        <v>12</v>
      </c>
      <c r="K2381">
        <v>2.74</v>
      </c>
      <c r="L2381">
        <v>3.5000000000000003E-2</v>
      </c>
      <c r="M2381">
        <v>31.73</v>
      </c>
      <c r="N2381">
        <v>20.62</v>
      </c>
      <c r="O2381">
        <v>11.11</v>
      </c>
      <c r="P2381" t="s">
        <v>7761</v>
      </c>
    </row>
    <row r="2382" spans="1:16" x14ac:dyDescent="0.25">
      <c r="A2382" s="1">
        <v>45770</v>
      </c>
      <c r="B2382" t="s">
        <v>2396</v>
      </c>
      <c r="C2382" t="s">
        <v>6600</v>
      </c>
      <c r="D2382" t="s">
        <v>7700</v>
      </c>
      <c r="E2382" t="s">
        <v>7701</v>
      </c>
      <c r="F2382" t="s">
        <v>7707</v>
      </c>
      <c r="G2382" t="s">
        <v>7712</v>
      </c>
      <c r="H2382" t="s">
        <v>7726</v>
      </c>
      <c r="I2382" t="s">
        <v>7745</v>
      </c>
      <c r="J2382">
        <v>6</v>
      </c>
      <c r="K2382">
        <v>34.909999999999997</v>
      </c>
      <c r="L2382">
        <v>0.112</v>
      </c>
      <c r="M2382">
        <v>186</v>
      </c>
      <c r="N2382">
        <v>102.3</v>
      </c>
      <c r="O2382">
        <v>83.7</v>
      </c>
      <c r="P2382" t="s">
        <v>7761</v>
      </c>
    </row>
    <row r="2383" spans="1:16" x14ac:dyDescent="0.25">
      <c r="A2383" s="1">
        <v>45629</v>
      </c>
      <c r="B2383" t="s">
        <v>2397</v>
      </c>
      <c r="C2383" t="s">
        <v>6750</v>
      </c>
      <c r="D2383" t="s">
        <v>7700</v>
      </c>
      <c r="E2383" t="s">
        <v>7702</v>
      </c>
      <c r="F2383" t="s">
        <v>7705</v>
      </c>
      <c r="G2383" t="s">
        <v>7711</v>
      </c>
      <c r="H2383" t="s">
        <v>7723</v>
      </c>
      <c r="I2383" t="s">
        <v>7730</v>
      </c>
      <c r="J2383">
        <v>2</v>
      </c>
      <c r="K2383">
        <v>2.04</v>
      </c>
      <c r="L2383">
        <v>0</v>
      </c>
      <c r="M2383">
        <v>4.08</v>
      </c>
      <c r="N2383">
        <v>2.73</v>
      </c>
      <c r="O2383">
        <v>1.35</v>
      </c>
      <c r="P2383" t="s">
        <v>7758</v>
      </c>
    </row>
    <row r="2384" spans="1:16" x14ac:dyDescent="0.25">
      <c r="A2384" s="1">
        <v>45515</v>
      </c>
      <c r="B2384" t="s">
        <v>2398</v>
      </c>
      <c r="C2384" t="s">
        <v>6751</v>
      </c>
      <c r="D2384" t="s">
        <v>7700</v>
      </c>
      <c r="E2384" t="s">
        <v>7703</v>
      </c>
      <c r="F2384" t="s">
        <v>7707</v>
      </c>
      <c r="G2384" t="s">
        <v>7712</v>
      </c>
      <c r="H2384" t="s">
        <v>7723</v>
      </c>
      <c r="I2384" t="s">
        <v>7730</v>
      </c>
      <c r="J2384">
        <v>15</v>
      </c>
      <c r="K2384">
        <v>1.86</v>
      </c>
      <c r="L2384">
        <v>0.14000000000000001</v>
      </c>
      <c r="M2384">
        <v>23.99</v>
      </c>
      <c r="N2384">
        <v>16.07</v>
      </c>
      <c r="O2384">
        <v>7.92</v>
      </c>
      <c r="P2384" t="s">
        <v>7761</v>
      </c>
    </row>
    <row r="2385" spans="1:16" x14ac:dyDescent="0.25">
      <c r="A2385" s="1">
        <v>45509</v>
      </c>
      <c r="B2385" t="s">
        <v>2399</v>
      </c>
      <c r="C2385" t="s">
        <v>6752</v>
      </c>
      <c r="D2385" t="s">
        <v>7700</v>
      </c>
      <c r="E2385" t="s">
        <v>7702</v>
      </c>
      <c r="F2385" t="s">
        <v>7704</v>
      </c>
      <c r="G2385" t="s">
        <v>7704</v>
      </c>
      <c r="H2385" t="s">
        <v>7723</v>
      </c>
      <c r="I2385" t="s">
        <v>7746</v>
      </c>
      <c r="J2385">
        <v>10</v>
      </c>
      <c r="K2385">
        <v>1.26</v>
      </c>
      <c r="L2385">
        <v>0.191</v>
      </c>
      <c r="M2385">
        <v>10.19</v>
      </c>
      <c r="N2385">
        <v>6.83</v>
      </c>
      <c r="O2385">
        <v>3.36</v>
      </c>
      <c r="P2385" t="s">
        <v>7758</v>
      </c>
    </row>
    <row r="2386" spans="1:16" x14ac:dyDescent="0.25">
      <c r="A2386" s="1">
        <v>45381</v>
      </c>
      <c r="B2386" t="s">
        <v>2400</v>
      </c>
      <c r="C2386" t="s">
        <v>6619</v>
      </c>
      <c r="D2386" t="s">
        <v>7698</v>
      </c>
      <c r="E2386" t="s">
        <v>7702</v>
      </c>
      <c r="F2386" t="s">
        <v>7707</v>
      </c>
      <c r="G2386" t="s">
        <v>7712</v>
      </c>
      <c r="H2386" t="s">
        <v>7725</v>
      </c>
      <c r="I2386" t="s">
        <v>7744</v>
      </c>
      <c r="J2386">
        <v>12</v>
      </c>
      <c r="K2386">
        <v>2.0499999999999998</v>
      </c>
      <c r="L2386">
        <v>2.8000000000000001E-2</v>
      </c>
      <c r="M2386">
        <v>23.91</v>
      </c>
      <c r="N2386">
        <v>18.649999999999999</v>
      </c>
      <c r="O2386">
        <v>5.26</v>
      </c>
      <c r="P2386" t="s">
        <v>7760</v>
      </c>
    </row>
    <row r="2387" spans="1:16" x14ac:dyDescent="0.25">
      <c r="A2387" s="1">
        <v>45523</v>
      </c>
      <c r="B2387" t="s">
        <v>2401</v>
      </c>
      <c r="C2387" t="s">
        <v>6753</v>
      </c>
      <c r="D2387" t="s">
        <v>7700</v>
      </c>
      <c r="E2387" t="s">
        <v>7702</v>
      </c>
      <c r="F2387" t="s">
        <v>7709</v>
      </c>
      <c r="G2387" t="s">
        <v>7709</v>
      </c>
      <c r="H2387" t="s">
        <v>7724</v>
      </c>
      <c r="I2387" t="s">
        <v>7751</v>
      </c>
      <c r="J2387">
        <v>6</v>
      </c>
      <c r="K2387">
        <v>2.17</v>
      </c>
      <c r="L2387">
        <v>0.193</v>
      </c>
      <c r="M2387">
        <v>10.51</v>
      </c>
      <c r="N2387">
        <v>7.36</v>
      </c>
      <c r="O2387">
        <v>3.15</v>
      </c>
      <c r="P2387" t="s">
        <v>7760</v>
      </c>
    </row>
    <row r="2388" spans="1:16" x14ac:dyDescent="0.25">
      <c r="A2388" s="1">
        <v>45841</v>
      </c>
      <c r="B2388" t="s">
        <v>2402</v>
      </c>
      <c r="C2388" t="s">
        <v>5725</v>
      </c>
      <c r="D2388" t="s">
        <v>7700</v>
      </c>
      <c r="E2388" t="s">
        <v>7701</v>
      </c>
      <c r="F2388" t="s">
        <v>7706</v>
      </c>
      <c r="G2388" t="s">
        <v>7706</v>
      </c>
      <c r="H2388" t="s">
        <v>7729</v>
      </c>
      <c r="I2388" t="s">
        <v>7753</v>
      </c>
      <c r="J2388">
        <v>2</v>
      </c>
      <c r="K2388">
        <v>2.2400000000000002</v>
      </c>
      <c r="L2388">
        <v>2E-3</v>
      </c>
      <c r="M2388">
        <v>4.47</v>
      </c>
      <c r="N2388">
        <v>3.22</v>
      </c>
      <c r="O2388">
        <v>1.25</v>
      </c>
      <c r="P2388" t="s">
        <v>7760</v>
      </c>
    </row>
    <row r="2389" spans="1:16" x14ac:dyDescent="0.25">
      <c r="A2389" s="1">
        <v>45889</v>
      </c>
      <c r="B2389" t="s">
        <v>2403</v>
      </c>
      <c r="C2389" t="s">
        <v>5383</v>
      </c>
      <c r="D2389" t="s">
        <v>7700</v>
      </c>
      <c r="E2389" t="s">
        <v>7702</v>
      </c>
      <c r="F2389" t="s">
        <v>7704</v>
      </c>
      <c r="G2389" t="s">
        <v>7714</v>
      </c>
      <c r="H2389" t="s">
        <v>7727</v>
      </c>
      <c r="I2389" t="s">
        <v>7738</v>
      </c>
      <c r="J2389">
        <v>15</v>
      </c>
      <c r="K2389">
        <v>1.01</v>
      </c>
      <c r="L2389">
        <v>8.3000000000000004E-2</v>
      </c>
      <c r="M2389">
        <v>13.89</v>
      </c>
      <c r="N2389">
        <v>10.42</v>
      </c>
      <c r="O2389">
        <v>3.47</v>
      </c>
      <c r="P2389" t="s">
        <v>7760</v>
      </c>
    </row>
    <row r="2390" spans="1:16" x14ac:dyDescent="0.25">
      <c r="A2390" s="1">
        <v>45512</v>
      </c>
      <c r="B2390" t="s">
        <v>2404</v>
      </c>
      <c r="C2390" t="s">
        <v>5815</v>
      </c>
      <c r="D2390" t="s">
        <v>7700</v>
      </c>
      <c r="E2390" t="s">
        <v>7701</v>
      </c>
      <c r="F2390" t="s">
        <v>7704</v>
      </c>
      <c r="G2390" t="s">
        <v>7714</v>
      </c>
      <c r="H2390" t="s">
        <v>7724</v>
      </c>
      <c r="I2390" t="s">
        <v>7731</v>
      </c>
      <c r="J2390">
        <v>8</v>
      </c>
      <c r="K2390">
        <v>1.39</v>
      </c>
      <c r="L2390">
        <v>0.21</v>
      </c>
      <c r="M2390">
        <v>8.7799999999999994</v>
      </c>
      <c r="N2390">
        <v>6.15</v>
      </c>
      <c r="O2390">
        <v>2.63</v>
      </c>
      <c r="P2390" t="s">
        <v>7760</v>
      </c>
    </row>
    <row r="2391" spans="1:16" x14ac:dyDescent="0.25">
      <c r="A2391" s="1">
        <v>45656</v>
      </c>
      <c r="B2391" t="s">
        <v>2405</v>
      </c>
      <c r="C2391" t="s">
        <v>5882</v>
      </c>
      <c r="D2391" t="s">
        <v>7699</v>
      </c>
      <c r="E2391" t="s">
        <v>7702</v>
      </c>
      <c r="F2391" t="s">
        <v>7707</v>
      </c>
      <c r="G2391" t="s">
        <v>7712</v>
      </c>
      <c r="H2391" t="s">
        <v>7724</v>
      </c>
      <c r="I2391" t="s">
        <v>7751</v>
      </c>
      <c r="J2391">
        <v>9</v>
      </c>
      <c r="K2391">
        <v>2.36</v>
      </c>
      <c r="L2391">
        <v>8.7999999999999995E-2</v>
      </c>
      <c r="M2391">
        <v>19.37</v>
      </c>
      <c r="N2391">
        <v>13.56</v>
      </c>
      <c r="O2391">
        <v>5.81</v>
      </c>
      <c r="P2391" t="s">
        <v>7761</v>
      </c>
    </row>
    <row r="2392" spans="1:16" x14ac:dyDescent="0.25">
      <c r="A2392" s="1">
        <v>45890</v>
      </c>
      <c r="B2392" t="s">
        <v>2406</v>
      </c>
      <c r="C2392" t="s">
        <v>6071</v>
      </c>
      <c r="D2392" t="s">
        <v>7698</v>
      </c>
      <c r="E2392" t="s">
        <v>7702</v>
      </c>
      <c r="F2392" t="s">
        <v>7708</v>
      </c>
      <c r="G2392" t="s">
        <v>7718</v>
      </c>
      <c r="H2392" t="s">
        <v>7725</v>
      </c>
      <c r="I2392" t="s">
        <v>7735</v>
      </c>
      <c r="J2392">
        <v>15</v>
      </c>
      <c r="K2392">
        <v>2</v>
      </c>
      <c r="L2392">
        <v>0.15</v>
      </c>
      <c r="M2392">
        <v>25.5</v>
      </c>
      <c r="N2392">
        <v>19.89</v>
      </c>
      <c r="O2392">
        <v>5.61</v>
      </c>
      <c r="P2392" t="s">
        <v>7757</v>
      </c>
    </row>
    <row r="2393" spans="1:16" x14ac:dyDescent="0.25">
      <c r="A2393" s="1">
        <v>45396</v>
      </c>
      <c r="B2393" t="s">
        <v>2407</v>
      </c>
      <c r="C2393" t="s">
        <v>6754</v>
      </c>
      <c r="D2393" t="s">
        <v>7700</v>
      </c>
      <c r="E2393" t="s">
        <v>7702</v>
      </c>
      <c r="F2393" t="s">
        <v>7708</v>
      </c>
      <c r="G2393" t="s">
        <v>7713</v>
      </c>
      <c r="H2393" t="s">
        <v>7725</v>
      </c>
      <c r="I2393" t="s">
        <v>7735</v>
      </c>
      <c r="J2393">
        <v>11</v>
      </c>
      <c r="K2393">
        <v>2.73</v>
      </c>
      <c r="L2393">
        <v>6.2E-2</v>
      </c>
      <c r="M2393">
        <v>28.17</v>
      </c>
      <c r="N2393">
        <v>21.97</v>
      </c>
      <c r="O2393">
        <v>6.2</v>
      </c>
      <c r="P2393" t="s">
        <v>7760</v>
      </c>
    </row>
    <row r="2394" spans="1:16" x14ac:dyDescent="0.25">
      <c r="A2394" s="1">
        <v>45827</v>
      </c>
      <c r="B2394" t="s">
        <v>2408</v>
      </c>
      <c r="C2394" t="s">
        <v>5475</v>
      </c>
      <c r="D2394" t="s">
        <v>7698</v>
      </c>
      <c r="E2394" t="s">
        <v>7701</v>
      </c>
      <c r="F2394" t="s">
        <v>7708</v>
      </c>
      <c r="G2394" t="s">
        <v>7720</v>
      </c>
      <c r="H2394" t="s">
        <v>7728</v>
      </c>
      <c r="I2394" t="s">
        <v>7754</v>
      </c>
      <c r="J2394">
        <v>6</v>
      </c>
      <c r="K2394">
        <v>3.32</v>
      </c>
      <c r="L2394">
        <v>1.2E-2</v>
      </c>
      <c r="M2394">
        <v>19.68</v>
      </c>
      <c r="N2394">
        <v>12.79</v>
      </c>
      <c r="O2394">
        <v>6.89</v>
      </c>
      <c r="P2394" t="s">
        <v>7761</v>
      </c>
    </row>
    <row r="2395" spans="1:16" x14ac:dyDescent="0.25">
      <c r="A2395" s="1">
        <v>45407</v>
      </c>
      <c r="B2395" t="s">
        <v>2409</v>
      </c>
      <c r="C2395" t="s">
        <v>6755</v>
      </c>
      <c r="D2395" t="s">
        <v>7699</v>
      </c>
      <c r="E2395" t="s">
        <v>7702</v>
      </c>
      <c r="F2395" t="s">
        <v>7707</v>
      </c>
      <c r="G2395" t="s">
        <v>7715</v>
      </c>
      <c r="H2395" t="s">
        <v>7724</v>
      </c>
      <c r="I2395" t="s">
        <v>7752</v>
      </c>
      <c r="J2395">
        <v>3</v>
      </c>
      <c r="K2395">
        <v>2.5499999999999998</v>
      </c>
      <c r="L2395">
        <v>8.3000000000000004E-2</v>
      </c>
      <c r="M2395">
        <v>7.02</v>
      </c>
      <c r="N2395">
        <v>4.91</v>
      </c>
      <c r="O2395">
        <v>2.11</v>
      </c>
      <c r="P2395" t="s">
        <v>7760</v>
      </c>
    </row>
    <row r="2396" spans="1:16" x14ac:dyDescent="0.25">
      <c r="A2396" s="1">
        <v>45725</v>
      </c>
      <c r="B2396" t="s">
        <v>2410</v>
      </c>
      <c r="C2396" t="s">
        <v>6756</v>
      </c>
      <c r="D2396" t="s">
        <v>7698</v>
      </c>
      <c r="E2396" t="s">
        <v>7701</v>
      </c>
      <c r="F2396" t="s">
        <v>7709</v>
      </c>
      <c r="G2396" t="s">
        <v>7709</v>
      </c>
      <c r="H2396" t="s">
        <v>7723</v>
      </c>
      <c r="I2396" t="s">
        <v>7730</v>
      </c>
      <c r="J2396">
        <v>1</v>
      </c>
      <c r="K2396">
        <v>1.29</v>
      </c>
      <c r="L2396">
        <v>0.113</v>
      </c>
      <c r="M2396">
        <v>1.1399999999999999</v>
      </c>
      <c r="N2396">
        <v>0.76</v>
      </c>
      <c r="O2396">
        <v>0.38</v>
      </c>
      <c r="P2396" t="s">
        <v>7759</v>
      </c>
    </row>
    <row r="2397" spans="1:16" x14ac:dyDescent="0.25">
      <c r="A2397" s="1">
        <v>45692</v>
      </c>
      <c r="B2397" t="s">
        <v>2411</v>
      </c>
      <c r="C2397" t="s">
        <v>5768</v>
      </c>
      <c r="D2397" t="s">
        <v>7700</v>
      </c>
      <c r="E2397" t="s">
        <v>7701</v>
      </c>
      <c r="F2397" t="s">
        <v>7708</v>
      </c>
      <c r="G2397" t="s">
        <v>7720</v>
      </c>
      <c r="H2397" t="s">
        <v>7725</v>
      </c>
      <c r="I2397" t="s">
        <v>7744</v>
      </c>
      <c r="J2397">
        <v>16</v>
      </c>
      <c r="K2397">
        <v>2.89</v>
      </c>
      <c r="L2397">
        <v>0.16400000000000001</v>
      </c>
      <c r="M2397">
        <v>38.659999999999997</v>
      </c>
      <c r="N2397">
        <v>30.15</v>
      </c>
      <c r="O2397">
        <v>8.51</v>
      </c>
      <c r="P2397" t="s">
        <v>7761</v>
      </c>
    </row>
    <row r="2398" spans="1:16" x14ac:dyDescent="0.25">
      <c r="A2398" s="1">
        <v>45385</v>
      </c>
      <c r="B2398" t="s">
        <v>2412</v>
      </c>
      <c r="C2398" t="s">
        <v>6757</v>
      </c>
      <c r="D2398" t="s">
        <v>7700</v>
      </c>
      <c r="E2398" t="s">
        <v>7702</v>
      </c>
      <c r="F2398" t="s">
        <v>7705</v>
      </c>
      <c r="G2398" t="s">
        <v>7711</v>
      </c>
      <c r="H2398" t="s">
        <v>7724</v>
      </c>
      <c r="I2398" t="s">
        <v>7751</v>
      </c>
      <c r="J2398">
        <v>6</v>
      </c>
      <c r="K2398">
        <v>2.12</v>
      </c>
      <c r="L2398">
        <v>1.7999999999999999E-2</v>
      </c>
      <c r="M2398">
        <v>12.49</v>
      </c>
      <c r="N2398">
        <v>8.74</v>
      </c>
      <c r="O2398">
        <v>3.75</v>
      </c>
      <c r="P2398" t="s">
        <v>7760</v>
      </c>
    </row>
    <row r="2399" spans="1:16" x14ac:dyDescent="0.25">
      <c r="A2399" s="1">
        <v>45468</v>
      </c>
      <c r="B2399" t="s">
        <v>2413</v>
      </c>
      <c r="C2399" t="s">
        <v>6758</v>
      </c>
      <c r="D2399" t="s">
        <v>7698</v>
      </c>
      <c r="E2399" t="s">
        <v>7702</v>
      </c>
      <c r="F2399" t="s">
        <v>7708</v>
      </c>
      <c r="G2399" t="s">
        <v>7713</v>
      </c>
      <c r="H2399" t="s">
        <v>7728</v>
      </c>
      <c r="I2399" t="s">
        <v>7755</v>
      </c>
      <c r="J2399">
        <v>12</v>
      </c>
      <c r="K2399">
        <v>1.61</v>
      </c>
      <c r="L2399">
        <v>3.3000000000000002E-2</v>
      </c>
      <c r="M2399">
        <v>18.68</v>
      </c>
      <c r="N2399">
        <v>12.14</v>
      </c>
      <c r="O2399">
        <v>6.54</v>
      </c>
      <c r="P2399" t="s">
        <v>7760</v>
      </c>
    </row>
    <row r="2400" spans="1:16" x14ac:dyDescent="0.25">
      <c r="A2400" s="1">
        <v>45317</v>
      </c>
      <c r="B2400" t="s">
        <v>2414</v>
      </c>
      <c r="C2400" t="s">
        <v>5874</v>
      </c>
      <c r="D2400" t="s">
        <v>7699</v>
      </c>
      <c r="E2400" t="s">
        <v>7701</v>
      </c>
      <c r="F2400" t="s">
        <v>7707</v>
      </c>
      <c r="G2400" t="s">
        <v>7717</v>
      </c>
      <c r="H2400" t="s">
        <v>7728</v>
      </c>
      <c r="I2400" t="s">
        <v>7736</v>
      </c>
      <c r="J2400">
        <v>3</v>
      </c>
      <c r="K2400">
        <v>2.27</v>
      </c>
      <c r="L2400">
        <v>0.152</v>
      </c>
      <c r="M2400">
        <v>5.77</v>
      </c>
      <c r="N2400">
        <v>3.75</v>
      </c>
      <c r="O2400">
        <v>2.02</v>
      </c>
      <c r="P2400" t="s">
        <v>7759</v>
      </c>
    </row>
    <row r="2401" spans="1:16" x14ac:dyDescent="0.25">
      <c r="A2401" s="1">
        <v>45898</v>
      </c>
      <c r="B2401" t="s">
        <v>2415</v>
      </c>
      <c r="C2401" t="s">
        <v>6077</v>
      </c>
      <c r="D2401" t="s">
        <v>7700</v>
      </c>
      <c r="E2401" t="s">
        <v>7701</v>
      </c>
      <c r="F2401" t="s">
        <v>7709</v>
      </c>
      <c r="G2401" t="s">
        <v>7719</v>
      </c>
      <c r="H2401" t="s">
        <v>7728</v>
      </c>
      <c r="I2401" t="s">
        <v>7755</v>
      </c>
      <c r="J2401">
        <v>11</v>
      </c>
      <c r="K2401">
        <v>3.06</v>
      </c>
      <c r="L2401">
        <v>7.2999999999999995E-2</v>
      </c>
      <c r="M2401">
        <v>31.2</v>
      </c>
      <c r="N2401">
        <v>20.28</v>
      </c>
      <c r="O2401">
        <v>10.92</v>
      </c>
      <c r="P2401" t="s">
        <v>7759</v>
      </c>
    </row>
    <row r="2402" spans="1:16" x14ac:dyDescent="0.25">
      <c r="A2402" s="1">
        <v>45308</v>
      </c>
      <c r="B2402" t="s">
        <v>2416</v>
      </c>
      <c r="C2402" t="s">
        <v>6759</v>
      </c>
      <c r="D2402" t="s">
        <v>7700</v>
      </c>
      <c r="E2402" t="s">
        <v>7701</v>
      </c>
      <c r="F2402" t="s">
        <v>7704</v>
      </c>
      <c r="G2402" t="s">
        <v>7710</v>
      </c>
      <c r="H2402" t="s">
        <v>7727</v>
      </c>
      <c r="I2402" t="s">
        <v>7743</v>
      </c>
      <c r="J2402">
        <v>17</v>
      </c>
      <c r="K2402">
        <v>1.28</v>
      </c>
      <c r="L2402">
        <v>0</v>
      </c>
      <c r="M2402">
        <v>21.76</v>
      </c>
      <c r="N2402">
        <v>16.32</v>
      </c>
      <c r="O2402">
        <v>5.44</v>
      </c>
      <c r="P2402" t="s">
        <v>7757</v>
      </c>
    </row>
    <row r="2403" spans="1:16" x14ac:dyDescent="0.25">
      <c r="A2403" s="1">
        <v>45302</v>
      </c>
      <c r="B2403" t="s">
        <v>2417</v>
      </c>
      <c r="C2403" t="s">
        <v>6760</v>
      </c>
      <c r="D2403" t="s">
        <v>7698</v>
      </c>
      <c r="E2403" t="s">
        <v>7701</v>
      </c>
      <c r="F2403" t="s">
        <v>7706</v>
      </c>
      <c r="G2403" t="s">
        <v>7706</v>
      </c>
      <c r="H2403" t="s">
        <v>7723</v>
      </c>
      <c r="I2403" t="s">
        <v>7739</v>
      </c>
      <c r="J2403">
        <v>13</v>
      </c>
      <c r="K2403">
        <v>2.04</v>
      </c>
      <c r="L2403">
        <v>1.7999999999999999E-2</v>
      </c>
      <c r="M2403">
        <v>26.04</v>
      </c>
      <c r="N2403">
        <v>17.45</v>
      </c>
      <c r="O2403">
        <v>8.59</v>
      </c>
      <c r="P2403" t="s">
        <v>7760</v>
      </c>
    </row>
    <row r="2404" spans="1:16" x14ac:dyDescent="0.25">
      <c r="A2404" s="1">
        <v>45605</v>
      </c>
      <c r="B2404" t="s">
        <v>2418</v>
      </c>
      <c r="C2404" t="s">
        <v>6240</v>
      </c>
      <c r="D2404" t="s">
        <v>7698</v>
      </c>
      <c r="E2404" t="s">
        <v>7701</v>
      </c>
      <c r="F2404" t="s">
        <v>7708</v>
      </c>
      <c r="G2404" t="s">
        <v>7713</v>
      </c>
      <c r="H2404" t="s">
        <v>7724</v>
      </c>
      <c r="I2404" t="s">
        <v>7752</v>
      </c>
      <c r="J2404">
        <v>3</v>
      </c>
      <c r="K2404">
        <v>1.79</v>
      </c>
      <c r="L2404">
        <v>0.11899999999999999</v>
      </c>
      <c r="M2404">
        <v>4.7300000000000004</v>
      </c>
      <c r="N2404">
        <v>3.31</v>
      </c>
      <c r="O2404">
        <v>1.42</v>
      </c>
      <c r="P2404" t="s">
        <v>7760</v>
      </c>
    </row>
    <row r="2405" spans="1:16" x14ac:dyDescent="0.25">
      <c r="A2405" s="1">
        <v>45653</v>
      </c>
      <c r="B2405" t="s">
        <v>2419</v>
      </c>
      <c r="C2405" t="s">
        <v>5276</v>
      </c>
      <c r="D2405" t="s">
        <v>7700</v>
      </c>
      <c r="E2405" t="s">
        <v>7702</v>
      </c>
      <c r="F2405" t="s">
        <v>7709</v>
      </c>
      <c r="G2405" t="s">
        <v>7719</v>
      </c>
      <c r="H2405" t="s">
        <v>7728</v>
      </c>
      <c r="I2405" t="s">
        <v>7754</v>
      </c>
      <c r="J2405">
        <v>11</v>
      </c>
      <c r="K2405">
        <v>1.63</v>
      </c>
      <c r="L2405">
        <v>0.11899999999999999</v>
      </c>
      <c r="M2405">
        <v>15.8</v>
      </c>
      <c r="N2405">
        <v>10.27</v>
      </c>
      <c r="O2405">
        <v>5.53</v>
      </c>
      <c r="P2405" t="s">
        <v>7760</v>
      </c>
    </row>
    <row r="2406" spans="1:16" x14ac:dyDescent="0.25">
      <c r="A2406" s="1">
        <v>45762</v>
      </c>
      <c r="B2406" t="s">
        <v>2420</v>
      </c>
      <c r="C2406" t="s">
        <v>6174</v>
      </c>
      <c r="D2406" t="s">
        <v>7698</v>
      </c>
      <c r="E2406" t="s">
        <v>7702</v>
      </c>
      <c r="F2406" t="s">
        <v>7708</v>
      </c>
      <c r="G2406" t="s">
        <v>7720</v>
      </c>
      <c r="H2406" t="s">
        <v>7729</v>
      </c>
      <c r="I2406" t="s">
        <v>7737</v>
      </c>
      <c r="J2406">
        <v>6</v>
      </c>
      <c r="K2406">
        <v>2.4</v>
      </c>
      <c r="L2406">
        <v>0.17899999999999999</v>
      </c>
      <c r="M2406">
        <v>11.82</v>
      </c>
      <c r="N2406">
        <v>8.51</v>
      </c>
      <c r="O2406">
        <v>3.31</v>
      </c>
      <c r="P2406" t="s">
        <v>7760</v>
      </c>
    </row>
    <row r="2407" spans="1:16" x14ac:dyDescent="0.25">
      <c r="A2407" s="1">
        <v>45908</v>
      </c>
      <c r="B2407" t="s">
        <v>2421</v>
      </c>
      <c r="C2407" t="s">
        <v>6761</v>
      </c>
      <c r="D2407" t="s">
        <v>7698</v>
      </c>
      <c r="E2407" t="s">
        <v>7702</v>
      </c>
      <c r="F2407" t="s">
        <v>7707</v>
      </c>
      <c r="G2407" t="s">
        <v>7712</v>
      </c>
      <c r="H2407" t="s">
        <v>7723</v>
      </c>
      <c r="I2407" t="s">
        <v>7739</v>
      </c>
      <c r="J2407">
        <v>3</v>
      </c>
      <c r="K2407">
        <v>1.87</v>
      </c>
      <c r="L2407">
        <v>0</v>
      </c>
      <c r="M2407">
        <v>5.61</v>
      </c>
      <c r="N2407">
        <v>3.76</v>
      </c>
      <c r="O2407">
        <v>1.85</v>
      </c>
      <c r="P2407" t="s">
        <v>7757</v>
      </c>
    </row>
    <row r="2408" spans="1:16" x14ac:dyDescent="0.25">
      <c r="A2408" s="1">
        <v>45902</v>
      </c>
      <c r="B2408" t="s">
        <v>2422</v>
      </c>
      <c r="C2408" t="s">
        <v>5745</v>
      </c>
      <c r="D2408" t="s">
        <v>7700</v>
      </c>
      <c r="E2408" t="s">
        <v>7702</v>
      </c>
      <c r="F2408" t="s">
        <v>7708</v>
      </c>
      <c r="G2408" t="s">
        <v>7713</v>
      </c>
      <c r="H2408" t="s">
        <v>7724</v>
      </c>
      <c r="I2408" t="s">
        <v>7751</v>
      </c>
      <c r="J2408">
        <v>10</v>
      </c>
      <c r="K2408">
        <v>1.3</v>
      </c>
      <c r="L2408">
        <v>9.0999999999999998E-2</v>
      </c>
      <c r="M2408">
        <v>11.82</v>
      </c>
      <c r="N2408">
        <v>8.27</v>
      </c>
      <c r="O2408">
        <v>3.55</v>
      </c>
      <c r="P2408" t="s">
        <v>7759</v>
      </c>
    </row>
    <row r="2409" spans="1:16" x14ac:dyDescent="0.25">
      <c r="A2409" s="1">
        <v>45306</v>
      </c>
      <c r="B2409" t="s">
        <v>2423</v>
      </c>
      <c r="C2409" t="s">
        <v>6762</v>
      </c>
      <c r="D2409" t="s">
        <v>7699</v>
      </c>
      <c r="E2409" t="s">
        <v>7701</v>
      </c>
      <c r="F2409" t="s">
        <v>7704</v>
      </c>
      <c r="G2409" t="s">
        <v>7704</v>
      </c>
      <c r="H2409" t="s">
        <v>7729</v>
      </c>
      <c r="I2409" t="s">
        <v>7753</v>
      </c>
      <c r="J2409">
        <v>12</v>
      </c>
      <c r="K2409">
        <v>2.6</v>
      </c>
      <c r="L2409">
        <v>0.13300000000000001</v>
      </c>
      <c r="M2409">
        <v>27.05</v>
      </c>
      <c r="N2409">
        <v>19.48</v>
      </c>
      <c r="O2409">
        <v>7.57</v>
      </c>
      <c r="P2409" t="s">
        <v>7760</v>
      </c>
    </row>
    <row r="2410" spans="1:16" x14ac:dyDescent="0.25">
      <c r="A2410" s="1">
        <v>45805</v>
      </c>
      <c r="B2410" t="s">
        <v>2424</v>
      </c>
      <c r="C2410" t="s">
        <v>6763</v>
      </c>
      <c r="D2410" t="s">
        <v>7698</v>
      </c>
      <c r="E2410" t="s">
        <v>7702</v>
      </c>
      <c r="F2410" t="s">
        <v>7705</v>
      </c>
      <c r="G2410" t="s">
        <v>7721</v>
      </c>
      <c r="H2410" t="s">
        <v>7725</v>
      </c>
      <c r="I2410" t="s">
        <v>7744</v>
      </c>
      <c r="J2410">
        <v>19</v>
      </c>
      <c r="K2410">
        <v>2.74</v>
      </c>
      <c r="L2410">
        <v>0</v>
      </c>
      <c r="M2410">
        <v>52.06</v>
      </c>
      <c r="N2410">
        <v>40.61</v>
      </c>
      <c r="O2410">
        <v>11.45</v>
      </c>
      <c r="P2410" t="s">
        <v>7761</v>
      </c>
    </row>
    <row r="2411" spans="1:16" x14ac:dyDescent="0.25">
      <c r="A2411" s="1">
        <v>45521</v>
      </c>
      <c r="B2411" t="s">
        <v>2425</v>
      </c>
      <c r="C2411" t="s">
        <v>6764</v>
      </c>
      <c r="D2411" t="s">
        <v>7699</v>
      </c>
      <c r="E2411" t="s">
        <v>7701</v>
      </c>
      <c r="F2411" t="s">
        <v>7704</v>
      </c>
      <c r="G2411" t="s">
        <v>7704</v>
      </c>
      <c r="H2411" t="s">
        <v>7728</v>
      </c>
      <c r="I2411" t="s">
        <v>7754</v>
      </c>
      <c r="J2411">
        <v>7</v>
      </c>
      <c r="K2411">
        <v>2.23</v>
      </c>
      <c r="L2411">
        <v>3.9E-2</v>
      </c>
      <c r="M2411">
        <v>15</v>
      </c>
      <c r="N2411">
        <v>9.75</v>
      </c>
      <c r="O2411">
        <v>5.25</v>
      </c>
      <c r="P2411" t="s">
        <v>7760</v>
      </c>
    </row>
    <row r="2412" spans="1:16" x14ac:dyDescent="0.25">
      <c r="A2412" s="1">
        <v>45684</v>
      </c>
      <c r="B2412" t="s">
        <v>2426</v>
      </c>
      <c r="C2412" t="s">
        <v>6272</v>
      </c>
      <c r="D2412" t="s">
        <v>7699</v>
      </c>
      <c r="E2412" t="s">
        <v>7702</v>
      </c>
      <c r="F2412" t="s">
        <v>7705</v>
      </c>
      <c r="G2412" t="s">
        <v>7721</v>
      </c>
      <c r="H2412" t="s">
        <v>7723</v>
      </c>
      <c r="I2412" t="s">
        <v>7746</v>
      </c>
      <c r="J2412">
        <v>18</v>
      </c>
      <c r="K2412">
        <v>1.61</v>
      </c>
      <c r="L2412">
        <v>0.113</v>
      </c>
      <c r="M2412">
        <v>25.71</v>
      </c>
      <c r="N2412">
        <v>17.23</v>
      </c>
      <c r="O2412">
        <v>8.48</v>
      </c>
      <c r="P2412" t="s">
        <v>7760</v>
      </c>
    </row>
    <row r="2413" spans="1:16" x14ac:dyDescent="0.25">
      <c r="A2413" s="1">
        <v>45514</v>
      </c>
      <c r="B2413" t="s">
        <v>2427</v>
      </c>
      <c r="C2413" t="s">
        <v>6765</v>
      </c>
      <c r="D2413" t="s">
        <v>7698</v>
      </c>
      <c r="E2413" t="s">
        <v>7701</v>
      </c>
      <c r="F2413" t="s">
        <v>7705</v>
      </c>
      <c r="G2413" t="s">
        <v>7711</v>
      </c>
      <c r="H2413" t="s">
        <v>7725</v>
      </c>
      <c r="I2413" t="s">
        <v>7732</v>
      </c>
      <c r="J2413">
        <v>5</v>
      </c>
      <c r="K2413">
        <v>1.59</v>
      </c>
      <c r="L2413">
        <v>0.215</v>
      </c>
      <c r="M2413">
        <v>6.24</v>
      </c>
      <c r="N2413">
        <v>4.87</v>
      </c>
      <c r="O2413">
        <v>1.37</v>
      </c>
      <c r="P2413" t="s">
        <v>7760</v>
      </c>
    </row>
    <row r="2414" spans="1:16" x14ac:dyDescent="0.25">
      <c r="A2414" s="1">
        <v>45920</v>
      </c>
      <c r="B2414" t="s">
        <v>2428</v>
      </c>
      <c r="C2414" t="s">
        <v>6766</v>
      </c>
      <c r="D2414" t="s">
        <v>7700</v>
      </c>
      <c r="E2414" t="s">
        <v>7703</v>
      </c>
      <c r="F2414" t="s">
        <v>7705</v>
      </c>
      <c r="G2414" t="s">
        <v>7705</v>
      </c>
      <c r="H2414" t="s">
        <v>7729</v>
      </c>
      <c r="I2414" t="s">
        <v>7753</v>
      </c>
      <c r="J2414">
        <v>14</v>
      </c>
      <c r="K2414">
        <v>2.83</v>
      </c>
      <c r="L2414">
        <v>0.16900000000000001</v>
      </c>
      <c r="M2414">
        <v>32.92</v>
      </c>
      <c r="N2414">
        <v>23.7</v>
      </c>
      <c r="O2414">
        <v>9.2200000000000006</v>
      </c>
      <c r="P2414" t="s">
        <v>7758</v>
      </c>
    </row>
    <row r="2415" spans="1:16" x14ac:dyDescent="0.25">
      <c r="A2415" s="1">
        <v>45766</v>
      </c>
      <c r="B2415" t="s">
        <v>2429</v>
      </c>
      <c r="C2415" t="s">
        <v>5301</v>
      </c>
      <c r="D2415" t="s">
        <v>7700</v>
      </c>
      <c r="E2415" t="s">
        <v>7701</v>
      </c>
      <c r="F2415" t="s">
        <v>7705</v>
      </c>
      <c r="G2415" t="s">
        <v>7721</v>
      </c>
      <c r="H2415" t="s">
        <v>7727</v>
      </c>
      <c r="I2415" t="s">
        <v>7738</v>
      </c>
      <c r="J2415">
        <v>18</v>
      </c>
      <c r="K2415">
        <v>2.12</v>
      </c>
      <c r="L2415">
        <v>5.7000000000000002E-2</v>
      </c>
      <c r="M2415">
        <v>35.979999999999997</v>
      </c>
      <c r="N2415">
        <v>26.99</v>
      </c>
      <c r="O2415">
        <v>8.99</v>
      </c>
      <c r="P2415" t="s">
        <v>7760</v>
      </c>
    </row>
    <row r="2416" spans="1:16" x14ac:dyDescent="0.25">
      <c r="A2416" s="1">
        <v>45871</v>
      </c>
      <c r="B2416" t="s">
        <v>2430</v>
      </c>
      <c r="C2416" t="s">
        <v>5441</v>
      </c>
      <c r="D2416" t="s">
        <v>7700</v>
      </c>
      <c r="E2416" t="s">
        <v>7702</v>
      </c>
      <c r="F2416" t="s">
        <v>7704</v>
      </c>
      <c r="G2416" t="s">
        <v>7704</v>
      </c>
      <c r="H2416" t="s">
        <v>7723</v>
      </c>
      <c r="I2416" t="s">
        <v>7730</v>
      </c>
      <c r="J2416">
        <v>11</v>
      </c>
      <c r="K2416">
        <v>1.1399999999999999</v>
      </c>
      <c r="L2416">
        <v>8.5000000000000006E-2</v>
      </c>
      <c r="M2416">
        <v>11.47</v>
      </c>
      <c r="N2416">
        <v>7.68</v>
      </c>
      <c r="O2416">
        <v>3.79</v>
      </c>
      <c r="P2416" t="s">
        <v>7760</v>
      </c>
    </row>
    <row r="2417" spans="1:16" x14ac:dyDescent="0.25">
      <c r="A2417" s="1">
        <v>45823</v>
      </c>
      <c r="B2417" t="s">
        <v>2431</v>
      </c>
      <c r="C2417" t="s">
        <v>6767</v>
      </c>
      <c r="D2417" t="s">
        <v>7700</v>
      </c>
      <c r="E2417" t="s">
        <v>7702</v>
      </c>
      <c r="F2417" t="s">
        <v>7706</v>
      </c>
      <c r="G2417" t="s">
        <v>7706</v>
      </c>
      <c r="H2417" t="s">
        <v>7726</v>
      </c>
      <c r="I2417" t="s">
        <v>7748</v>
      </c>
      <c r="J2417">
        <v>11</v>
      </c>
      <c r="K2417">
        <v>25.12</v>
      </c>
      <c r="L2417">
        <v>0.13200000000000001</v>
      </c>
      <c r="M2417">
        <v>239.85</v>
      </c>
      <c r="N2417">
        <v>131.91999999999999</v>
      </c>
      <c r="O2417">
        <v>107.93</v>
      </c>
      <c r="P2417" t="s">
        <v>7757</v>
      </c>
    </row>
    <row r="2418" spans="1:16" x14ac:dyDescent="0.25">
      <c r="A2418" s="1">
        <v>45782</v>
      </c>
      <c r="B2418" t="s">
        <v>2432</v>
      </c>
      <c r="C2418" t="s">
        <v>5835</v>
      </c>
      <c r="D2418" t="s">
        <v>7700</v>
      </c>
      <c r="E2418" t="s">
        <v>7701</v>
      </c>
      <c r="F2418" t="s">
        <v>7705</v>
      </c>
      <c r="G2418" t="s">
        <v>7721</v>
      </c>
      <c r="H2418" t="s">
        <v>7725</v>
      </c>
      <c r="I2418" t="s">
        <v>7735</v>
      </c>
      <c r="J2418">
        <v>4</v>
      </c>
      <c r="K2418">
        <v>1.86</v>
      </c>
      <c r="L2418">
        <v>3.1E-2</v>
      </c>
      <c r="M2418">
        <v>7.21</v>
      </c>
      <c r="N2418">
        <v>5.62</v>
      </c>
      <c r="O2418">
        <v>1.59</v>
      </c>
      <c r="P2418" t="s">
        <v>7760</v>
      </c>
    </row>
    <row r="2419" spans="1:16" x14ac:dyDescent="0.25">
      <c r="A2419" s="1">
        <v>45548</v>
      </c>
      <c r="B2419" t="s">
        <v>2433</v>
      </c>
      <c r="C2419" t="s">
        <v>6768</v>
      </c>
      <c r="D2419" t="s">
        <v>7700</v>
      </c>
      <c r="E2419" t="s">
        <v>7701</v>
      </c>
      <c r="F2419" t="s">
        <v>7704</v>
      </c>
      <c r="G2419" t="s">
        <v>7710</v>
      </c>
      <c r="H2419" t="s">
        <v>7723</v>
      </c>
      <c r="I2419" t="s">
        <v>7739</v>
      </c>
      <c r="J2419">
        <v>10</v>
      </c>
      <c r="K2419">
        <v>2.17</v>
      </c>
      <c r="L2419">
        <v>8.1000000000000003E-2</v>
      </c>
      <c r="M2419">
        <v>19.940000000000001</v>
      </c>
      <c r="N2419">
        <v>13.36</v>
      </c>
      <c r="O2419">
        <v>6.58</v>
      </c>
      <c r="P2419" t="s">
        <v>7760</v>
      </c>
    </row>
    <row r="2420" spans="1:16" x14ac:dyDescent="0.25">
      <c r="A2420" s="1">
        <v>45692</v>
      </c>
      <c r="B2420" t="s">
        <v>2434</v>
      </c>
      <c r="C2420" t="s">
        <v>6717</v>
      </c>
      <c r="D2420" t="s">
        <v>7700</v>
      </c>
      <c r="E2420" t="s">
        <v>7702</v>
      </c>
      <c r="F2420" t="s">
        <v>7704</v>
      </c>
      <c r="G2420" t="s">
        <v>7710</v>
      </c>
      <c r="H2420" t="s">
        <v>7728</v>
      </c>
      <c r="I2420" t="s">
        <v>7750</v>
      </c>
      <c r="J2420">
        <v>20</v>
      </c>
      <c r="K2420">
        <v>2.81</v>
      </c>
      <c r="L2420">
        <v>0.11899999999999999</v>
      </c>
      <c r="M2420">
        <v>49.51</v>
      </c>
      <c r="N2420">
        <v>32.18</v>
      </c>
      <c r="O2420">
        <v>17.329999999999998</v>
      </c>
      <c r="P2420" t="s">
        <v>7759</v>
      </c>
    </row>
    <row r="2421" spans="1:16" x14ac:dyDescent="0.25">
      <c r="A2421" s="1">
        <v>45861</v>
      </c>
      <c r="B2421" t="s">
        <v>2435</v>
      </c>
      <c r="C2421" t="s">
        <v>6769</v>
      </c>
      <c r="D2421" t="s">
        <v>7699</v>
      </c>
      <c r="E2421" t="s">
        <v>7702</v>
      </c>
      <c r="F2421" t="s">
        <v>7708</v>
      </c>
      <c r="G2421" t="s">
        <v>7713</v>
      </c>
      <c r="H2421" t="s">
        <v>7723</v>
      </c>
      <c r="I2421" t="s">
        <v>7739</v>
      </c>
      <c r="J2421">
        <v>12</v>
      </c>
      <c r="K2421">
        <v>1.96</v>
      </c>
      <c r="L2421">
        <v>0.21</v>
      </c>
      <c r="M2421">
        <v>18.579999999999998</v>
      </c>
      <c r="N2421">
        <v>12.45</v>
      </c>
      <c r="O2421">
        <v>6.13</v>
      </c>
      <c r="P2421" t="s">
        <v>7760</v>
      </c>
    </row>
    <row r="2422" spans="1:16" x14ac:dyDescent="0.25">
      <c r="A2422" s="1">
        <v>45809</v>
      </c>
      <c r="B2422" t="s">
        <v>2436</v>
      </c>
      <c r="C2422" t="s">
        <v>6770</v>
      </c>
      <c r="D2422" t="s">
        <v>7700</v>
      </c>
      <c r="E2422" t="s">
        <v>7701</v>
      </c>
      <c r="F2422" t="s">
        <v>7704</v>
      </c>
      <c r="G2422" t="s">
        <v>7714</v>
      </c>
      <c r="H2422" t="s">
        <v>7725</v>
      </c>
      <c r="I2422" t="s">
        <v>7735</v>
      </c>
      <c r="J2422">
        <v>12</v>
      </c>
      <c r="K2422">
        <v>1.1599999999999999</v>
      </c>
      <c r="L2422">
        <v>0</v>
      </c>
      <c r="M2422">
        <v>13.92</v>
      </c>
      <c r="N2422">
        <v>10.86</v>
      </c>
      <c r="O2422">
        <v>3.06</v>
      </c>
      <c r="P2422" t="s">
        <v>7758</v>
      </c>
    </row>
    <row r="2423" spans="1:16" x14ac:dyDescent="0.25">
      <c r="A2423" s="1">
        <v>45712</v>
      </c>
      <c r="B2423" t="s">
        <v>2437</v>
      </c>
      <c r="C2423" t="s">
        <v>6690</v>
      </c>
      <c r="D2423" t="s">
        <v>7700</v>
      </c>
      <c r="E2423" t="s">
        <v>7702</v>
      </c>
      <c r="F2423" t="s">
        <v>7704</v>
      </c>
      <c r="G2423" t="s">
        <v>7714</v>
      </c>
      <c r="H2423" t="s">
        <v>7725</v>
      </c>
      <c r="I2423" t="s">
        <v>7735</v>
      </c>
      <c r="J2423">
        <v>19</v>
      </c>
      <c r="K2423">
        <v>1.44</v>
      </c>
      <c r="L2423">
        <v>9.2999999999999999E-2</v>
      </c>
      <c r="M2423">
        <v>24.82</v>
      </c>
      <c r="N2423">
        <v>19.36</v>
      </c>
      <c r="O2423">
        <v>5.46</v>
      </c>
      <c r="P2423" t="s">
        <v>7759</v>
      </c>
    </row>
    <row r="2424" spans="1:16" x14ac:dyDescent="0.25">
      <c r="A2424" s="1">
        <v>45563</v>
      </c>
      <c r="B2424" t="s">
        <v>2438</v>
      </c>
      <c r="C2424" t="s">
        <v>5745</v>
      </c>
      <c r="D2424" t="s">
        <v>7700</v>
      </c>
      <c r="E2424" t="s">
        <v>7702</v>
      </c>
      <c r="F2424" t="s">
        <v>7705</v>
      </c>
      <c r="G2424" t="s">
        <v>7705</v>
      </c>
      <c r="H2424" t="s">
        <v>7724</v>
      </c>
      <c r="I2424" t="s">
        <v>7731</v>
      </c>
      <c r="J2424">
        <v>20</v>
      </c>
      <c r="K2424">
        <v>1.71</v>
      </c>
      <c r="L2424">
        <v>7.2999999999999995E-2</v>
      </c>
      <c r="M2424">
        <v>31.7</v>
      </c>
      <c r="N2424">
        <v>22.19</v>
      </c>
      <c r="O2424">
        <v>9.51</v>
      </c>
      <c r="P2424" t="s">
        <v>7760</v>
      </c>
    </row>
    <row r="2425" spans="1:16" x14ac:dyDescent="0.25">
      <c r="A2425" s="1">
        <v>45792</v>
      </c>
      <c r="B2425" t="s">
        <v>2439</v>
      </c>
      <c r="C2425" t="s">
        <v>6771</v>
      </c>
      <c r="D2425" t="s">
        <v>7699</v>
      </c>
      <c r="E2425" t="s">
        <v>7702</v>
      </c>
      <c r="F2425" t="s">
        <v>7704</v>
      </c>
      <c r="G2425" t="s">
        <v>7704</v>
      </c>
      <c r="H2425" t="s">
        <v>7725</v>
      </c>
      <c r="I2425" t="s">
        <v>7735</v>
      </c>
      <c r="J2425">
        <v>13</v>
      </c>
      <c r="K2425">
        <v>1.1100000000000001</v>
      </c>
      <c r="L2425">
        <v>0.188</v>
      </c>
      <c r="M2425">
        <v>11.72</v>
      </c>
      <c r="N2425">
        <v>9.14</v>
      </c>
      <c r="O2425">
        <v>2.58</v>
      </c>
      <c r="P2425" t="s">
        <v>7761</v>
      </c>
    </row>
    <row r="2426" spans="1:16" x14ac:dyDescent="0.25">
      <c r="A2426" s="1">
        <v>45675</v>
      </c>
      <c r="B2426" t="s">
        <v>2440</v>
      </c>
      <c r="C2426" t="s">
        <v>5184</v>
      </c>
      <c r="D2426" t="s">
        <v>7698</v>
      </c>
      <c r="E2426" t="s">
        <v>7702</v>
      </c>
      <c r="F2426" t="s">
        <v>7706</v>
      </c>
      <c r="G2426" t="s">
        <v>7706</v>
      </c>
      <c r="H2426" t="s">
        <v>7729</v>
      </c>
      <c r="I2426" t="s">
        <v>7749</v>
      </c>
      <c r="J2426">
        <v>10</v>
      </c>
      <c r="K2426">
        <v>2.11</v>
      </c>
      <c r="L2426">
        <v>0</v>
      </c>
      <c r="M2426">
        <v>21.1</v>
      </c>
      <c r="N2426">
        <v>15.19</v>
      </c>
      <c r="O2426">
        <v>5.91</v>
      </c>
      <c r="P2426" t="s">
        <v>7758</v>
      </c>
    </row>
    <row r="2427" spans="1:16" x14ac:dyDescent="0.25">
      <c r="A2427" s="1">
        <v>45366</v>
      </c>
      <c r="B2427" t="s">
        <v>2441</v>
      </c>
      <c r="C2427" t="s">
        <v>6772</v>
      </c>
      <c r="D2427" t="s">
        <v>7698</v>
      </c>
      <c r="E2427" t="s">
        <v>7701</v>
      </c>
      <c r="F2427" t="s">
        <v>7707</v>
      </c>
      <c r="G2427" t="s">
        <v>7715</v>
      </c>
      <c r="H2427" t="s">
        <v>7729</v>
      </c>
      <c r="I2427" t="s">
        <v>7753</v>
      </c>
      <c r="J2427">
        <v>18</v>
      </c>
      <c r="K2427">
        <v>3.12</v>
      </c>
      <c r="L2427">
        <v>0.11899999999999999</v>
      </c>
      <c r="M2427">
        <v>49.48</v>
      </c>
      <c r="N2427">
        <v>35.630000000000003</v>
      </c>
      <c r="O2427">
        <v>13.85</v>
      </c>
      <c r="P2427" t="s">
        <v>7760</v>
      </c>
    </row>
    <row r="2428" spans="1:16" x14ac:dyDescent="0.25">
      <c r="A2428" s="1">
        <v>45725</v>
      </c>
      <c r="B2428" t="s">
        <v>2442</v>
      </c>
      <c r="C2428" t="s">
        <v>6414</v>
      </c>
      <c r="D2428" t="s">
        <v>7700</v>
      </c>
      <c r="E2428" t="s">
        <v>7702</v>
      </c>
      <c r="F2428" t="s">
        <v>7709</v>
      </c>
      <c r="G2428" t="s">
        <v>7719</v>
      </c>
      <c r="H2428" t="s">
        <v>7727</v>
      </c>
      <c r="I2428" t="s">
        <v>7734</v>
      </c>
      <c r="J2428">
        <v>11</v>
      </c>
      <c r="K2428">
        <v>1.32</v>
      </c>
      <c r="L2428">
        <v>0</v>
      </c>
      <c r="M2428">
        <v>14.52</v>
      </c>
      <c r="N2428">
        <v>10.89</v>
      </c>
      <c r="O2428">
        <v>3.63</v>
      </c>
      <c r="P2428" t="s">
        <v>7757</v>
      </c>
    </row>
    <row r="2429" spans="1:16" x14ac:dyDescent="0.25">
      <c r="A2429" s="1">
        <v>45787</v>
      </c>
      <c r="B2429" t="s">
        <v>2443</v>
      </c>
      <c r="C2429" t="s">
        <v>6773</v>
      </c>
      <c r="D2429" t="s">
        <v>7698</v>
      </c>
      <c r="E2429" t="s">
        <v>7702</v>
      </c>
      <c r="F2429" t="s">
        <v>7709</v>
      </c>
      <c r="G2429" t="s">
        <v>7709</v>
      </c>
      <c r="H2429" t="s">
        <v>7727</v>
      </c>
      <c r="I2429" t="s">
        <v>7741</v>
      </c>
      <c r="J2429">
        <v>15</v>
      </c>
      <c r="K2429">
        <v>1.34</v>
      </c>
      <c r="L2429">
        <v>3.5999999999999997E-2</v>
      </c>
      <c r="M2429">
        <v>19.38</v>
      </c>
      <c r="N2429">
        <v>14.54</v>
      </c>
      <c r="O2429">
        <v>4.84</v>
      </c>
      <c r="P2429" t="s">
        <v>7757</v>
      </c>
    </row>
    <row r="2430" spans="1:16" x14ac:dyDescent="0.25">
      <c r="A2430" s="1">
        <v>45572</v>
      </c>
      <c r="B2430" t="s">
        <v>2444</v>
      </c>
      <c r="C2430" t="s">
        <v>5367</v>
      </c>
      <c r="D2430" t="s">
        <v>7698</v>
      </c>
      <c r="E2430" t="s">
        <v>7702</v>
      </c>
      <c r="F2430" t="s">
        <v>7707</v>
      </c>
      <c r="G2430" t="s">
        <v>7715</v>
      </c>
      <c r="H2430" t="s">
        <v>7727</v>
      </c>
      <c r="I2430" t="s">
        <v>7734</v>
      </c>
      <c r="J2430">
        <v>17</v>
      </c>
      <c r="K2430">
        <v>2.19</v>
      </c>
      <c r="L2430">
        <v>0</v>
      </c>
      <c r="M2430">
        <v>37.229999999999997</v>
      </c>
      <c r="N2430">
        <v>27.92</v>
      </c>
      <c r="O2430">
        <v>9.31</v>
      </c>
      <c r="P2430" t="s">
        <v>7757</v>
      </c>
    </row>
    <row r="2431" spans="1:16" x14ac:dyDescent="0.25">
      <c r="A2431" s="1">
        <v>45578</v>
      </c>
      <c r="B2431" t="s">
        <v>2445</v>
      </c>
      <c r="C2431" t="s">
        <v>6148</v>
      </c>
      <c r="D2431" t="s">
        <v>7700</v>
      </c>
      <c r="E2431" t="s">
        <v>7701</v>
      </c>
      <c r="F2431" t="s">
        <v>7708</v>
      </c>
      <c r="G2431" t="s">
        <v>7716</v>
      </c>
      <c r="H2431" t="s">
        <v>7725</v>
      </c>
      <c r="I2431" t="s">
        <v>7735</v>
      </c>
      <c r="J2431">
        <v>10</v>
      </c>
      <c r="K2431">
        <v>1.67</v>
      </c>
      <c r="L2431">
        <v>8.3000000000000004E-2</v>
      </c>
      <c r="M2431">
        <v>15.31</v>
      </c>
      <c r="N2431">
        <v>11.94</v>
      </c>
      <c r="O2431">
        <v>3.37</v>
      </c>
      <c r="P2431" t="s">
        <v>7759</v>
      </c>
    </row>
    <row r="2432" spans="1:16" x14ac:dyDescent="0.25">
      <c r="A2432" s="1">
        <v>45318</v>
      </c>
      <c r="B2432" t="s">
        <v>2446</v>
      </c>
      <c r="C2432" t="s">
        <v>5227</v>
      </c>
      <c r="D2432" t="s">
        <v>7700</v>
      </c>
      <c r="E2432" t="s">
        <v>7701</v>
      </c>
      <c r="F2432" t="s">
        <v>7709</v>
      </c>
      <c r="G2432" t="s">
        <v>7719</v>
      </c>
      <c r="H2432" t="s">
        <v>7723</v>
      </c>
      <c r="I2432" t="s">
        <v>7746</v>
      </c>
      <c r="J2432">
        <v>15</v>
      </c>
      <c r="K2432">
        <v>1.01</v>
      </c>
      <c r="L2432">
        <v>3.6999999999999998E-2</v>
      </c>
      <c r="M2432">
        <v>14.59</v>
      </c>
      <c r="N2432">
        <v>9.7799999999999994</v>
      </c>
      <c r="O2432">
        <v>4.8099999999999996</v>
      </c>
      <c r="P2432" t="s">
        <v>7760</v>
      </c>
    </row>
    <row r="2433" spans="1:16" x14ac:dyDescent="0.25">
      <c r="A2433" s="1">
        <v>45716</v>
      </c>
      <c r="B2433" t="s">
        <v>2447</v>
      </c>
      <c r="C2433" t="s">
        <v>6711</v>
      </c>
      <c r="D2433" t="s">
        <v>7700</v>
      </c>
      <c r="E2433" t="s">
        <v>7702</v>
      </c>
      <c r="F2433" t="s">
        <v>7705</v>
      </c>
      <c r="G2433" t="s">
        <v>7721</v>
      </c>
      <c r="H2433" t="s">
        <v>7723</v>
      </c>
      <c r="I2433" t="s">
        <v>7746</v>
      </c>
      <c r="J2433">
        <v>15</v>
      </c>
      <c r="K2433">
        <v>2.08</v>
      </c>
      <c r="L2433">
        <v>0.03</v>
      </c>
      <c r="M2433">
        <v>30.26</v>
      </c>
      <c r="N2433">
        <v>20.27</v>
      </c>
      <c r="O2433">
        <v>9.99</v>
      </c>
      <c r="P2433" t="s">
        <v>7759</v>
      </c>
    </row>
    <row r="2434" spans="1:16" x14ac:dyDescent="0.25">
      <c r="A2434" s="1">
        <v>45712</v>
      </c>
      <c r="B2434" t="s">
        <v>2448</v>
      </c>
      <c r="C2434" t="s">
        <v>6774</v>
      </c>
      <c r="D2434" t="s">
        <v>7700</v>
      </c>
      <c r="E2434" t="s">
        <v>7702</v>
      </c>
      <c r="F2434" t="s">
        <v>7708</v>
      </c>
      <c r="G2434" t="s">
        <v>7718</v>
      </c>
      <c r="H2434" t="s">
        <v>7724</v>
      </c>
      <c r="I2434" t="s">
        <v>7731</v>
      </c>
      <c r="J2434">
        <v>5</v>
      </c>
      <c r="K2434">
        <v>1.85</v>
      </c>
      <c r="L2434">
        <v>2E-3</v>
      </c>
      <c r="M2434">
        <v>9.23</v>
      </c>
      <c r="N2434">
        <v>6.46</v>
      </c>
      <c r="O2434">
        <v>2.77</v>
      </c>
      <c r="P2434" t="s">
        <v>7757</v>
      </c>
    </row>
    <row r="2435" spans="1:16" x14ac:dyDescent="0.25">
      <c r="A2435" s="1">
        <v>45564</v>
      </c>
      <c r="B2435" t="s">
        <v>2449</v>
      </c>
      <c r="C2435" t="s">
        <v>6052</v>
      </c>
      <c r="D2435" t="s">
        <v>7698</v>
      </c>
      <c r="E2435" t="s">
        <v>7701</v>
      </c>
      <c r="F2435" t="s">
        <v>7704</v>
      </c>
      <c r="G2435" t="s">
        <v>7704</v>
      </c>
      <c r="H2435" t="s">
        <v>7727</v>
      </c>
      <c r="I2435" t="s">
        <v>7734</v>
      </c>
      <c r="J2435">
        <v>16</v>
      </c>
      <c r="K2435">
        <v>1.91</v>
      </c>
      <c r="L2435">
        <v>0.22700000000000001</v>
      </c>
      <c r="M2435">
        <v>23.62</v>
      </c>
      <c r="N2435">
        <v>17.72</v>
      </c>
      <c r="O2435">
        <v>5.9</v>
      </c>
      <c r="P2435" t="s">
        <v>7760</v>
      </c>
    </row>
    <row r="2436" spans="1:16" x14ac:dyDescent="0.25">
      <c r="A2436" s="1">
        <v>45452</v>
      </c>
      <c r="B2436" t="s">
        <v>2450</v>
      </c>
      <c r="C2436" t="s">
        <v>6775</v>
      </c>
      <c r="D2436" t="s">
        <v>7700</v>
      </c>
      <c r="E2436" t="s">
        <v>7702</v>
      </c>
      <c r="F2436" t="s">
        <v>7706</v>
      </c>
      <c r="G2436" t="s">
        <v>7706</v>
      </c>
      <c r="H2436" t="s">
        <v>7725</v>
      </c>
      <c r="I2436" t="s">
        <v>7744</v>
      </c>
      <c r="J2436">
        <v>16</v>
      </c>
      <c r="K2436">
        <v>1.25</v>
      </c>
      <c r="L2436">
        <v>5.5E-2</v>
      </c>
      <c r="M2436">
        <v>18.899999999999999</v>
      </c>
      <c r="N2436">
        <v>14.74</v>
      </c>
      <c r="O2436">
        <v>4.16</v>
      </c>
      <c r="P2436" t="s">
        <v>7757</v>
      </c>
    </row>
    <row r="2437" spans="1:16" x14ac:dyDescent="0.25">
      <c r="A2437" s="1">
        <v>45848</v>
      </c>
      <c r="B2437" t="s">
        <v>2451</v>
      </c>
      <c r="C2437" t="s">
        <v>6776</v>
      </c>
      <c r="D2437" t="s">
        <v>7700</v>
      </c>
      <c r="E2437" t="s">
        <v>7702</v>
      </c>
      <c r="F2437" t="s">
        <v>7706</v>
      </c>
      <c r="G2437" t="s">
        <v>7706</v>
      </c>
      <c r="H2437" t="s">
        <v>7726</v>
      </c>
      <c r="I2437" t="s">
        <v>7756</v>
      </c>
      <c r="J2437">
        <v>10</v>
      </c>
      <c r="K2437">
        <v>31.02</v>
      </c>
      <c r="L2437">
        <v>0.154</v>
      </c>
      <c r="M2437">
        <v>262.43</v>
      </c>
      <c r="N2437">
        <v>144.34</v>
      </c>
      <c r="O2437">
        <v>118.09</v>
      </c>
      <c r="P2437" t="s">
        <v>7757</v>
      </c>
    </row>
    <row r="2438" spans="1:16" x14ac:dyDescent="0.25">
      <c r="A2438" s="1">
        <v>45320</v>
      </c>
      <c r="B2438" t="s">
        <v>2452</v>
      </c>
      <c r="C2438" t="s">
        <v>6712</v>
      </c>
      <c r="D2438" t="s">
        <v>7700</v>
      </c>
      <c r="E2438" t="s">
        <v>7702</v>
      </c>
      <c r="F2438" t="s">
        <v>7705</v>
      </c>
      <c r="G2438" t="s">
        <v>7705</v>
      </c>
      <c r="H2438" t="s">
        <v>7728</v>
      </c>
      <c r="I2438" t="s">
        <v>7736</v>
      </c>
      <c r="J2438">
        <v>18</v>
      </c>
      <c r="K2438">
        <v>1.75</v>
      </c>
      <c r="L2438">
        <v>4.9000000000000002E-2</v>
      </c>
      <c r="M2438">
        <v>29.96</v>
      </c>
      <c r="N2438">
        <v>19.47</v>
      </c>
      <c r="O2438">
        <v>10.49</v>
      </c>
      <c r="P2438" t="s">
        <v>7760</v>
      </c>
    </row>
    <row r="2439" spans="1:16" x14ac:dyDescent="0.25">
      <c r="A2439" s="1">
        <v>45697</v>
      </c>
      <c r="B2439" t="s">
        <v>2453</v>
      </c>
      <c r="C2439" t="s">
        <v>6141</v>
      </c>
      <c r="D2439" t="s">
        <v>7698</v>
      </c>
      <c r="E2439" t="s">
        <v>7702</v>
      </c>
      <c r="F2439" t="s">
        <v>7709</v>
      </c>
      <c r="G2439" t="s">
        <v>7719</v>
      </c>
      <c r="H2439" t="s">
        <v>7725</v>
      </c>
      <c r="I2439" t="s">
        <v>7735</v>
      </c>
      <c r="J2439">
        <v>14</v>
      </c>
      <c r="K2439">
        <v>2.23</v>
      </c>
      <c r="L2439">
        <v>3.2000000000000001E-2</v>
      </c>
      <c r="M2439">
        <v>30.22</v>
      </c>
      <c r="N2439">
        <v>23.57</v>
      </c>
      <c r="O2439">
        <v>6.65</v>
      </c>
      <c r="P2439" t="s">
        <v>7760</v>
      </c>
    </row>
    <row r="2440" spans="1:16" x14ac:dyDescent="0.25">
      <c r="A2440" s="1">
        <v>45614</v>
      </c>
      <c r="B2440" t="s">
        <v>2454</v>
      </c>
      <c r="C2440" t="s">
        <v>6777</v>
      </c>
      <c r="D2440" t="s">
        <v>7700</v>
      </c>
      <c r="E2440" t="s">
        <v>7702</v>
      </c>
      <c r="F2440" t="s">
        <v>7705</v>
      </c>
      <c r="G2440" t="s">
        <v>7711</v>
      </c>
      <c r="H2440" t="s">
        <v>7729</v>
      </c>
      <c r="I2440" t="s">
        <v>7753</v>
      </c>
      <c r="J2440">
        <v>12</v>
      </c>
      <c r="K2440">
        <v>2.82</v>
      </c>
      <c r="L2440">
        <v>0</v>
      </c>
      <c r="M2440">
        <v>33.840000000000003</v>
      </c>
      <c r="N2440">
        <v>24.36</v>
      </c>
      <c r="O2440">
        <v>9.48</v>
      </c>
      <c r="P2440" t="s">
        <v>7757</v>
      </c>
    </row>
    <row r="2441" spans="1:16" x14ac:dyDescent="0.25">
      <c r="A2441" s="1">
        <v>45448</v>
      </c>
      <c r="B2441" t="s">
        <v>2455</v>
      </c>
      <c r="C2441" t="s">
        <v>6002</v>
      </c>
      <c r="D2441" t="s">
        <v>7698</v>
      </c>
      <c r="E2441" t="s">
        <v>7701</v>
      </c>
      <c r="F2441" t="s">
        <v>7707</v>
      </c>
      <c r="G2441" t="s">
        <v>7715</v>
      </c>
      <c r="H2441" t="s">
        <v>7724</v>
      </c>
      <c r="I2441" t="s">
        <v>7751</v>
      </c>
      <c r="J2441">
        <v>10</v>
      </c>
      <c r="K2441">
        <v>2.56</v>
      </c>
      <c r="L2441">
        <v>7.4999999999999997E-2</v>
      </c>
      <c r="M2441">
        <v>23.68</v>
      </c>
      <c r="N2441">
        <v>16.579999999999998</v>
      </c>
      <c r="O2441">
        <v>7.1</v>
      </c>
      <c r="P2441" t="s">
        <v>7759</v>
      </c>
    </row>
    <row r="2442" spans="1:16" x14ac:dyDescent="0.25">
      <c r="A2442" s="1">
        <v>45400</v>
      </c>
      <c r="B2442" t="s">
        <v>2456</v>
      </c>
      <c r="C2442" t="s">
        <v>5529</v>
      </c>
      <c r="D2442" t="s">
        <v>7698</v>
      </c>
      <c r="E2442" t="s">
        <v>7702</v>
      </c>
      <c r="F2442" t="s">
        <v>7708</v>
      </c>
      <c r="G2442" t="s">
        <v>7716</v>
      </c>
      <c r="H2442" t="s">
        <v>7725</v>
      </c>
      <c r="I2442" t="s">
        <v>7744</v>
      </c>
      <c r="J2442">
        <v>7</v>
      </c>
      <c r="K2442">
        <v>2.86</v>
      </c>
      <c r="L2442">
        <v>5.5E-2</v>
      </c>
      <c r="M2442">
        <v>18.920000000000002</v>
      </c>
      <c r="N2442">
        <v>14.76</v>
      </c>
      <c r="O2442">
        <v>4.16</v>
      </c>
      <c r="P2442" t="s">
        <v>7758</v>
      </c>
    </row>
    <row r="2443" spans="1:16" x14ac:dyDescent="0.25">
      <c r="A2443" s="1">
        <v>45584</v>
      </c>
      <c r="B2443" t="s">
        <v>2457</v>
      </c>
      <c r="C2443" t="s">
        <v>5836</v>
      </c>
      <c r="D2443" t="s">
        <v>7699</v>
      </c>
      <c r="E2443" t="s">
        <v>7701</v>
      </c>
      <c r="F2443" t="s">
        <v>7706</v>
      </c>
      <c r="G2443" t="s">
        <v>7706</v>
      </c>
      <c r="H2443" t="s">
        <v>7724</v>
      </c>
      <c r="I2443" t="s">
        <v>7752</v>
      </c>
      <c r="J2443">
        <v>15</v>
      </c>
      <c r="K2443">
        <v>1.81</v>
      </c>
      <c r="L2443">
        <v>0.104</v>
      </c>
      <c r="M2443">
        <v>24.33</v>
      </c>
      <c r="N2443">
        <v>17.03</v>
      </c>
      <c r="O2443">
        <v>7.3</v>
      </c>
      <c r="P2443" t="s">
        <v>7757</v>
      </c>
    </row>
    <row r="2444" spans="1:16" x14ac:dyDescent="0.25">
      <c r="A2444" s="1">
        <v>45393</v>
      </c>
      <c r="B2444" t="s">
        <v>2458</v>
      </c>
      <c r="C2444" t="s">
        <v>6778</v>
      </c>
      <c r="D2444" t="s">
        <v>7700</v>
      </c>
      <c r="E2444" t="s">
        <v>7702</v>
      </c>
      <c r="F2444" t="s">
        <v>7706</v>
      </c>
      <c r="G2444" t="s">
        <v>7706</v>
      </c>
      <c r="H2444" t="s">
        <v>7728</v>
      </c>
      <c r="I2444" t="s">
        <v>7755</v>
      </c>
      <c r="J2444">
        <v>12</v>
      </c>
      <c r="K2444">
        <v>2.15</v>
      </c>
      <c r="L2444">
        <v>6.9000000000000006E-2</v>
      </c>
      <c r="M2444">
        <v>24.02</v>
      </c>
      <c r="N2444">
        <v>15.61</v>
      </c>
      <c r="O2444">
        <v>8.41</v>
      </c>
      <c r="P2444" t="s">
        <v>7759</v>
      </c>
    </row>
    <row r="2445" spans="1:16" x14ac:dyDescent="0.25">
      <c r="A2445" s="1">
        <v>45670</v>
      </c>
      <c r="B2445" t="s">
        <v>2459</v>
      </c>
      <c r="C2445" t="s">
        <v>6158</v>
      </c>
      <c r="D2445" t="s">
        <v>7698</v>
      </c>
      <c r="E2445" t="s">
        <v>7702</v>
      </c>
      <c r="F2445" t="s">
        <v>7705</v>
      </c>
      <c r="G2445" t="s">
        <v>7711</v>
      </c>
      <c r="H2445" t="s">
        <v>7725</v>
      </c>
      <c r="I2445" t="s">
        <v>7744</v>
      </c>
      <c r="J2445">
        <v>2</v>
      </c>
      <c r="K2445">
        <v>1.85</v>
      </c>
      <c r="L2445">
        <v>0.21199999999999999</v>
      </c>
      <c r="M2445">
        <v>2.92</v>
      </c>
      <c r="N2445">
        <v>2.2799999999999998</v>
      </c>
      <c r="O2445">
        <v>0.64</v>
      </c>
      <c r="P2445" t="s">
        <v>7760</v>
      </c>
    </row>
    <row r="2446" spans="1:16" x14ac:dyDescent="0.25">
      <c r="A2446" s="1">
        <v>45548</v>
      </c>
      <c r="B2446" t="s">
        <v>2460</v>
      </c>
      <c r="C2446" t="s">
        <v>6779</v>
      </c>
      <c r="D2446" t="s">
        <v>7699</v>
      </c>
      <c r="E2446" t="s">
        <v>7701</v>
      </c>
      <c r="F2446" t="s">
        <v>7708</v>
      </c>
      <c r="G2446" t="s">
        <v>7716</v>
      </c>
      <c r="H2446" t="s">
        <v>7728</v>
      </c>
      <c r="I2446" t="s">
        <v>7754</v>
      </c>
      <c r="J2446">
        <v>17</v>
      </c>
      <c r="K2446">
        <v>1.68</v>
      </c>
      <c r="L2446">
        <v>8.0000000000000002E-3</v>
      </c>
      <c r="M2446">
        <v>28.33</v>
      </c>
      <c r="N2446">
        <v>18.41</v>
      </c>
      <c r="O2446">
        <v>9.92</v>
      </c>
      <c r="P2446" t="s">
        <v>7760</v>
      </c>
    </row>
    <row r="2447" spans="1:16" x14ac:dyDescent="0.25">
      <c r="A2447" s="1">
        <v>45814</v>
      </c>
      <c r="B2447" t="s">
        <v>2461</v>
      </c>
      <c r="C2447" t="s">
        <v>6780</v>
      </c>
      <c r="D2447" t="s">
        <v>7700</v>
      </c>
      <c r="E2447" t="s">
        <v>7701</v>
      </c>
      <c r="F2447" t="s">
        <v>7708</v>
      </c>
      <c r="G2447" t="s">
        <v>7720</v>
      </c>
      <c r="H2447" t="s">
        <v>7728</v>
      </c>
      <c r="I2447" t="s">
        <v>7750</v>
      </c>
      <c r="J2447">
        <v>17</v>
      </c>
      <c r="K2447">
        <v>1.96</v>
      </c>
      <c r="L2447">
        <v>0</v>
      </c>
      <c r="M2447">
        <v>33.32</v>
      </c>
      <c r="N2447">
        <v>21.66</v>
      </c>
      <c r="O2447">
        <v>11.66</v>
      </c>
      <c r="P2447" t="s">
        <v>7758</v>
      </c>
    </row>
    <row r="2448" spans="1:16" x14ac:dyDescent="0.25">
      <c r="A2448" s="1">
        <v>45565</v>
      </c>
      <c r="B2448" t="s">
        <v>2462</v>
      </c>
      <c r="C2448" t="s">
        <v>6781</v>
      </c>
      <c r="D2448" t="s">
        <v>7700</v>
      </c>
      <c r="E2448" t="s">
        <v>7701</v>
      </c>
      <c r="F2448" t="s">
        <v>7704</v>
      </c>
      <c r="G2448" t="s">
        <v>7714</v>
      </c>
      <c r="H2448" t="s">
        <v>7723</v>
      </c>
      <c r="I2448" t="s">
        <v>7730</v>
      </c>
      <c r="J2448">
        <v>17</v>
      </c>
      <c r="K2448">
        <v>1.5</v>
      </c>
      <c r="L2448">
        <v>0.13900000000000001</v>
      </c>
      <c r="M2448">
        <v>21.96</v>
      </c>
      <c r="N2448">
        <v>14.71</v>
      </c>
      <c r="O2448">
        <v>7.25</v>
      </c>
      <c r="P2448" t="s">
        <v>7758</v>
      </c>
    </row>
    <row r="2449" spans="1:16" x14ac:dyDescent="0.25">
      <c r="A2449" s="1">
        <v>45746</v>
      </c>
      <c r="B2449" t="s">
        <v>2463</v>
      </c>
      <c r="C2449" t="s">
        <v>6782</v>
      </c>
      <c r="D2449" t="s">
        <v>7700</v>
      </c>
      <c r="E2449" t="s">
        <v>7702</v>
      </c>
      <c r="F2449" t="s">
        <v>7708</v>
      </c>
      <c r="G2449" t="s">
        <v>7720</v>
      </c>
      <c r="H2449" t="s">
        <v>7724</v>
      </c>
      <c r="I2449" t="s">
        <v>7752</v>
      </c>
      <c r="J2449">
        <v>16</v>
      </c>
      <c r="K2449">
        <v>1.28</v>
      </c>
      <c r="L2449">
        <v>0.16500000000000001</v>
      </c>
      <c r="M2449">
        <v>17.100000000000001</v>
      </c>
      <c r="N2449">
        <v>11.97</v>
      </c>
      <c r="O2449">
        <v>5.13</v>
      </c>
      <c r="P2449" t="s">
        <v>7757</v>
      </c>
    </row>
    <row r="2450" spans="1:16" x14ac:dyDescent="0.25">
      <c r="A2450" s="1">
        <v>45895</v>
      </c>
      <c r="B2450" t="s">
        <v>2464</v>
      </c>
      <c r="C2450" t="s">
        <v>6783</v>
      </c>
      <c r="D2450" t="s">
        <v>7700</v>
      </c>
      <c r="E2450" t="s">
        <v>7703</v>
      </c>
      <c r="F2450" t="s">
        <v>7709</v>
      </c>
      <c r="G2450" t="s">
        <v>7709</v>
      </c>
      <c r="H2450" t="s">
        <v>7727</v>
      </c>
      <c r="I2450" t="s">
        <v>7743</v>
      </c>
      <c r="J2450">
        <v>8</v>
      </c>
      <c r="K2450">
        <v>2.09</v>
      </c>
      <c r="L2450">
        <v>0.104</v>
      </c>
      <c r="M2450">
        <v>14.98</v>
      </c>
      <c r="N2450">
        <v>11.24</v>
      </c>
      <c r="O2450">
        <v>3.74</v>
      </c>
      <c r="P2450" t="s">
        <v>7760</v>
      </c>
    </row>
    <row r="2451" spans="1:16" x14ac:dyDescent="0.25">
      <c r="A2451" s="1">
        <v>45565</v>
      </c>
      <c r="B2451" t="s">
        <v>2465</v>
      </c>
      <c r="C2451" t="s">
        <v>6784</v>
      </c>
      <c r="D2451" t="s">
        <v>7700</v>
      </c>
      <c r="E2451" t="s">
        <v>7701</v>
      </c>
      <c r="F2451" t="s">
        <v>7706</v>
      </c>
      <c r="G2451" t="s">
        <v>7706</v>
      </c>
      <c r="H2451" t="s">
        <v>7729</v>
      </c>
      <c r="I2451" t="s">
        <v>7742</v>
      </c>
      <c r="J2451">
        <v>19</v>
      </c>
      <c r="K2451">
        <v>1.64</v>
      </c>
      <c r="L2451">
        <v>9.7000000000000003E-2</v>
      </c>
      <c r="M2451">
        <v>28.14</v>
      </c>
      <c r="N2451">
        <v>20.260000000000002</v>
      </c>
      <c r="O2451">
        <v>7.88</v>
      </c>
      <c r="P2451" t="s">
        <v>7760</v>
      </c>
    </row>
    <row r="2452" spans="1:16" x14ac:dyDescent="0.25">
      <c r="A2452" s="1">
        <v>45721</v>
      </c>
      <c r="B2452" t="s">
        <v>2466</v>
      </c>
      <c r="C2452" t="s">
        <v>6785</v>
      </c>
      <c r="D2452" t="s">
        <v>7698</v>
      </c>
      <c r="E2452" t="s">
        <v>7702</v>
      </c>
      <c r="F2452" t="s">
        <v>7708</v>
      </c>
      <c r="G2452" t="s">
        <v>7720</v>
      </c>
      <c r="H2452" t="s">
        <v>7729</v>
      </c>
      <c r="I2452" t="s">
        <v>7737</v>
      </c>
      <c r="J2452">
        <v>13</v>
      </c>
      <c r="K2452">
        <v>2.2200000000000002</v>
      </c>
      <c r="L2452">
        <v>0</v>
      </c>
      <c r="M2452">
        <v>28.86</v>
      </c>
      <c r="N2452">
        <v>20.78</v>
      </c>
      <c r="O2452">
        <v>8.08</v>
      </c>
      <c r="P2452" t="s">
        <v>7758</v>
      </c>
    </row>
    <row r="2453" spans="1:16" x14ac:dyDescent="0.25">
      <c r="A2453" s="1">
        <v>45632</v>
      </c>
      <c r="B2453" t="s">
        <v>2467</v>
      </c>
      <c r="C2453" t="s">
        <v>5666</v>
      </c>
      <c r="D2453" t="s">
        <v>7698</v>
      </c>
      <c r="E2453" t="s">
        <v>7702</v>
      </c>
      <c r="F2453" t="s">
        <v>7708</v>
      </c>
      <c r="G2453" t="s">
        <v>7718</v>
      </c>
      <c r="H2453" t="s">
        <v>7726</v>
      </c>
      <c r="I2453" t="s">
        <v>7745</v>
      </c>
      <c r="J2453">
        <v>4</v>
      </c>
      <c r="K2453">
        <v>33.85</v>
      </c>
      <c r="L2453">
        <v>0</v>
      </c>
      <c r="M2453">
        <v>135.4</v>
      </c>
      <c r="N2453">
        <v>74.47</v>
      </c>
      <c r="O2453">
        <v>60.93</v>
      </c>
      <c r="P2453" t="s">
        <v>7761</v>
      </c>
    </row>
    <row r="2454" spans="1:16" x14ac:dyDescent="0.25">
      <c r="A2454" s="1">
        <v>45795</v>
      </c>
      <c r="B2454" t="s">
        <v>2468</v>
      </c>
      <c r="C2454" t="s">
        <v>6786</v>
      </c>
      <c r="D2454" t="s">
        <v>7698</v>
      </c>
      <c r="E2454" t="s">
        <v>7702</v>
      </c>
      <c r="F2454" t="s">
        <v>7708</v>
      </c>
      <c r="G2454" t="s">
        <v>7718</v>
      </c>
      <c r="H2454" t="s">
        <v>7724</v>
      </c>
      <c r="I2454" t="s">
        <v>7731</v>
      </c>
      <c r="J2454">
        <v>12</v>
      </c>
      <c r="K2454">
        <v>2.74</v>
      </c>
      <c r="L2454">
        <v>8.3000000000000004E-2</v>
      </c>
      <c r="M2454">
        <v>30.15</v>
      </c>
      <c r="N2454">
        <v>21.11</v>
      </c>
      <c r="O2454">
        <v>9.0399999999999991</v>
      </c>
      <c r="P2454" t="s">
        <v>7759</v>
      </c>
    </row>
    <row r="2455" spans="1:16" x14ac:dyDescent="0.25">
      <c r="A2455" s="1">
        <v>45426</v>
      </c>
      <c r="B2455" t="s">
        <v>2469</v>
      </c>
      <c r="C2455" t="s">
        <v>6787</v>
      </c>
      <c r="D2455" t="s">
        <v>7700</v>
      </c>
      <c r="E2455" t="s">
        <v>7703</v>
      </c>
      <c r="F2455" t="s">
        <v>7709</v>
      </c>
      <c r="G2455" t="s">
        <v>7706</v>
      </c>
      <c r="H2455" t="s">
        <v>7726</v>
      </c>
      <c r="I2455" t="s">
        <v>7733</v>
      </c>
      <c r="J2455">
        <v>8</v>
      </c>
      <c r="K2455">
        <v>15.27</v>
      </c>
      <c r="L2455">
        <v>2.8000000000000001E-2</v>
      </c>
      <c r="M2455">
        <v>118.74</v>
      </c>
      <c r="N2455">
        <v>65.31</v>
      </c>
      <c r="O2455">
        <v>53.43</v>
      </c>
      <c r="P2455" t="s">
        <v>7758</v>
      </c>
    </row>
    <row r="2456" spans="1:16" x14ac:dyDescent="0.25">
      <c r="A2456" s="1">
        <v>45320</v>
      </c>
      <c r="B2456" t="s">
        <v>2470</v>
      </c>
      <c r="C2456" t="s">
        <v>6788</v>
      </c>
      <c r="D2456" t="s">
        <v>7700</v>
      </c>
      <c r="E2456" t="s">
        <v>7703</v>
      </c>
      <c r="F2456" t="s">
        <v>7709</v>
      </c>
      <c r="G2456" t="s">
        <v>7709</v>
      </c>
      <c r="H2456" t="s">
        <v>7723</v>
      </c>
      <c r="I2456" t="s">
        <v>7739</v>
      </c>
      <c r="J2456">
        <v>16</v>
      </c>
      <c r="K2456">
        <v>1.1599999999999999</v>
      </c>
      <c r="L2456">
        <v>0</v>
      </c>
      <c r="M2456">
        <v>18.559999999999999</v>
      </c>
      <c r="N2456">
        <v>12.44</v>
      </c>
      <c r="O2456">
        <v>6.12</v>
      </c>
      <c r="P2456" t="s">
        <v>7760</v>
      </c>
    </row>
    <row r="2457" spans="1:16" x14ac:dyDescent="0.25">
      <c r="A2457" s="1">
        <v>45744</v>
      </c>
      <c r="B2457" t="s">
        <v>2471</v>
      </c>
      <c r="C2457" t="s">
        <v>6131</v>
      </c>
      <c r="D2457" t="s">
        <v>7700</v>
      </c>
      <c r="E2457" t="s">
        <v>7702</v>
      </c>
      <c r="F2457" t="s">
        <v>7704</v>
      </c>
      <c r="G2457" t="s">
        <v>7710</v>
      </c>
      <c r="H2457" t="s">
        <v>7723</v>
      </c>
      <c r="I2457" t="s">
        <v>7739</v>
      </c>
      <c r="J2457">
        <v>2</v>
      </c>
      <c r="K2457">
        <v>1.94</v>
      </c>
      <c r="L2457">
        <v>6.2E-2</v>
      </c>
      <c r="M2457">
        <v>3.64</v>
      </c>
      <c r="N2457">
        <v>2.44</v>
      </c>
      <c r="O2457">
        <v>1.2</v>
      </c>
      <c r="P2457" t="s">
        <v>7761</v>
      </c>
    </row>
    <row r="2458" spans="1:16" x14ac:dyDescent="0.25">
      <c r="A2458" s="1">
        <v>45369</v>
      </c>
      <c r="B2458" t="s">
        <v>2472</v>
      </c>
      <c r="C2458" t="s">
        <v>6789</v>
      </c>
      <c r="D2458" t="s">
        <v>7700</v>
      </c>
      <c r="E2458" t="s">
        <v>7703</v>
      </c>
      <c r="F2458" t="s">
        <v>7708</v>
      </c>
      <c r="G2458" t="s">
        <v>7716</v>
      </c>
      <c r="H2458" t="s">
        <v>7723</v>
      </c>
      <c r="I2458" t="s">
        <v>7739</v>
      </c>
      <c r="J2458">
        <v>17</v>
      </c>
      <c r="K2458">
        <v>1.03</v>
      </c>
      <c r="L2458">
        <v>0</v>
      </c>
      <c r="M2458">
        <v>17.510000000000002</v>
      </c>
      <c r="N2458">
        <v>11.73</v>
      </c>
      <c r="O2458">
        <v>5.78</v>
      </c>
      <c r="P2458" t="s">
        <v>7759</v>
      </c>
    </row>
    <row r="2459" spans="1:16" x14ac:dyDescent="0.25">
      <c r="A2459" s="1">
        <v>45836</v>
      </c>
      <c r="B2459" t="s">
        <v>2473</v>
      </c>
      <c r="C2459" t="s">
        <v>6790</v>
      </c>
      <c r="D2459" t="s">
        <v>7698</v>
      </c>
      <c r="E2459" t="s">
        <v>7701</v>
      </c>
      <c r="F2459" t="s">
        <v>7707</v>
      </c>
      <c r="G2459" t="s">
        <v>7712</v>
      </c>
      <c r="H2459" t="s">
        <v>7723</v>
      </c>
      <c r="I2459" t="s">
        <v>7739</v>
      </c>
      <c r="J2459">
        <v>11</v>
      </c>
      <c r="K2459">
        <v>1.03</v>
      </c>
      <c r="L2459">
        <v>0</v>
      </c>
      <c r="M2459">
        <v>11.33</v>
      </c>
      <c r="N2459">
        <v>7.59</v>
      </c>
      <c r="O2459">
        <v>3.74</v>
      </c>
      <c r="P2459" t="s">
        <v>7759</v>
      </c>
    </row>
    <row r="2460" spans="1:16" x14ac:dyDescent="0.25">
      <c r="A2460" s="1">
        <v>45309</v>
      </c>
      <c r="B2460" t="s">
        <v>2474</v>
      </c>
      <c r="C2460" t="s">
        <v>6774</v>
      </c>
      <c r="D2460" t="s">
        <v>7700</v>
      </c>
      <c r="E2460" t="s">
        <v>7702</v>
      </c>
      <c r="F2460" t="s">
        <v>7706</v>
      </c>
      <c r="G2460" t="s">
        <v>7706</v>
      </c>
      <c r="H2460" t="s">
        <v>7723</v>
      </c>
      <c r="I2460" t="s">
        <v>7730</v>
      </c>
      <c r="J2460">
        <v>13</v>
      </c>
      <c r="K2460">
        <v>1.92</v>
      </c>
      <c r="L2460">
        <v>0</v>
      </c>
      <c r="M2460">
        <v>24.96</v>
      </c>
      <c r="N2460">
        <v>16.72</v>
      </c>
      <c r="O2460">
        <v>8.24</v>
      </c>
      <c r="P2460" t="s">
        <v>7760</v>
      </c>
    </row>
    <row r="2461" spans="1:16" x14ac:dyDescent="0.25">
      <c r="A2461" s="1">
        <v>45894</v>
      </c>
      <c r="B2461" t="s">
        <v>2475</v>
      </c>
      <c r="C2461" t="s">
        <v>6172</v>
      </c>
      <c r="D2461" t="s">
        <v>7700</v>
      </c>
      <c r="E2461" t="s">
        <v>7703</v>
      </c>
      <c r="F2461" t="s">
        <v>7704</v>
      </c>
      <c r="G2461" t="s">
        <v>7714</v>
      </c>
      <c r="H2461" t="s">
        <v>7727</v>
      </c>
      <c r="I2461" t="s">
        <v>7741</v>
      </c>
      <c r="J2461">
        <v>11</v>
      </c>
      <c r="K2461">
        <v>1.35</v>
      </c>
      <c r="L2461">
        <v>0</v>
      </c>
      <c r="M2461">
        <v>14.85</v>
      </c>
      <c r="N2461">
        <v>11.14</v>
      </c>
      <c r="O2461">
        <v>3.71</v>
      </c>
      <c r="P2461" t="s">
        <v>7760</v>
      </c>
    </row>
    <row r="2462" spans="1:16" x14ac:dyDescent="0.25">
      <c r="A2462" s="1">
        <v>45292</v>
      </c>
      <c r="B2462" t="s">
        <v>2476</v>
      </c>
      <c r="C2462" t="s">
        <v>5806</v>
      </c>
      <c r="D2462" t="s">
        <v>7700</v>
      </c>
      <c r="E2462" t="s">
        <v>7702</v>
      </c>
      <c r="F2462" t="s">
        <v>7705</v>
      </c>
      <c r="G2462" t="s">
        <v>7705</v>
      </c>
      <c r="H2462" t="s">
        <v>7728</v>
      </c>
      <c r="I2462" t="s">
        <v>7736</v>
      </c>
      <c r="J2462">
        <v>1</v>
      </c>
      <c r="K2462">
        <v>1.97</v>
      </c>
      <c r="L2462">
        <v>6.9000000000000006E-2</v>
      </c>
      <c r="M2462">
        <v>1.83</v>
      </c>
      <c r="N2462">
        <v>1.19</v>
      </c>
      <c r="O2462">
        <v>0.64</v>
      </c>
      <c r="P2462" t="s">
        <v>7759</v>
      </c>
    </row>
    <row r="2463" spans="1:16" x14ac:dyDescent="0.25">
      <c r="A2463" s="1">
        <v>45759</v>
      </c>
      <c r="B2463" t="s">
        <v>2477</v>
      </c>
      <c r="C2463" t="s">
        <v>5661</v>
      </c>
      <c r="D2463" t="s">
        <v>7700</v>
      </c>
      <c r="E2463" t="s">
        <v>7701</v>
      </c>
      <c r="F2463" t="s">
        <v>7706</v>
      </c>
      <c r="G2463" t="s">
        <v>7706</v>
      </c>
      <c r="H2463" t="s">
        <v>7727</v>
      </c>
      <c r="I2463" t="s">
        <v>7738</v>
      </c>
      <c r="J2463">
        <v>6</v>
      </c>
      <c r="K2463">
        <v>2.0699999999999998</v>
      </c>
      <c r="L2463">
        <v>0.16500000000000001</v>
      </c>
      <c r="M2463">
        <v>10.37</v>
      </c>
      <c r="N2463">
        <v>7.78</v>
      </c>
      <c r="O2463">
        <v>2.59</v>
      </c>
      <c r="P2463" t="s">
        <v>7760</v>
      </c>
    </row>
    <row r="2464" spans="1:16" x14ac:dyDescent="0.25">
      <c r="A2464" s="1">
        <v>45709</v>
      </c>
      <c r="B2464" t="s">
        <v>2478</v>
      </c>
      <c r="C2464" t="s">
        <v>6791</v>
      </c>
      <c r="D2464" t="s">
        <v>7698</v>
      </c>
      <c r="E2464" t="s">
        <v>7703</v>
      </c>
      <c r="F2464" t="s">
        <v>7704</v>
      </c>
      <c r="G2464" t="s">
        <v>7714</v>
      </c>
      <c r="H2464" t="s">
        <v>7729</v>
      </c>
      <c r="I2464" t="s">
        <v>7742</v>
      </c>
      <c r="J2464">
        <v>18</v>
      </c>
      <c r="K2464">
        <v>1.57</v>
      </c>
      <c r="L2464">
        <v>8.8999999999999996E-2</v>
      </c>
      <c r="M2464">
        <v>25.74</v>
      </c>
      <c r="N2464">
        <v>18.53</v>
      </c>
      <c r="O2464">
        <v>7.21</v>
      </c>
      <c r="P2464" t="s">
        <v>7761</v>
      </c>
    </row>
    <row r="2465" spans="1:16" x14ac:dyDescent="0.25">
      <c r="A2465" s="1">
        <v>45754</v>
      </c>
      <c r="B2465" t="s">
        <v>2479</v>
      </c>
      <c r="C2465" t="s">
        <v>6792</v>
      </c>
      <c r="D2465" t="s">
        <v>7700</v>
      </c>
      <c r="E2465" t="s">
        <v>7703</v>
      </c>
      <c r="F2465" t="s">
        <v>7705</v>
      </c>
      <c r="G2465" t="s">
        <v>7705</v>
      </c>
      <c r="H2465" t="s">
        <v>7725</v>
      </c>
      <c r="I2465" t="s">
        <v>7732</v>
      </c>
      <c r="J2465">
        <v>12</v>
      </c>
      <c r="K2465">
        <v>2.27</v>
      </c>
      <c r="L2465">
        <v>8.8999999999999996E-2</v>
      </c>
      <c r="M2465">
        <v>24.82</v>
      </c>
      <c r="N2465">
        <v>19.36</v>
      </c>
      <c r="O2465">
        <v>5.46</v>
      </c>
      <c r="P2465" t="s">
        <v>7760</v>
      </c>
    </row>
    <row r="2466" spans="1:16" x14ac:dyDescent="0.25">
      <c r="A2466" s="1">
        <v>45807</v>
      </c>
      <c r="B2466" t="s">
        <v>2480</v>
      </c>
      <c r="C2466" t="s">
        <v>6793</v>
      </c>
      <c r="D2466" t="s">
        <v>7699</v>
      </c>
      <c r="E2466" t="s">
        <v>7703</v>
      </c>
      <c r="F2466" t="s">
        <v>7704</v>
      </c>
      <c r="G2466" t="s">
        <v>7714</v>
      </c>
      <c r="H2466" t="s">
        <v>7727</v>
      </c>
      <c r="I2466" t="s">
        <v>7734</v>
      </c>
      <c r="J2466">
        <v>3</v>
      </c>
      <c r="K2466">
        <v>1.26</v>
      </c>
      <c r="L2466">
        <v>0.14000000000000001</v>
      </c>
      <c r="M2466">
        <v>3.25</v>
      </c>
      <c r="N2466">
        <v>2.44</v>
      </c>
      <c r="O2466">
        <v>0.81</v>
      </c>
      <c r="P2466" t="s">
        <v>7759</v>
      </c>
    </row>
    <row r="2467" spans="1:16" x14ac:dyDescent="0.25">
      <c r="A2467" s="1">
        <v>45579</v>
      </c>
      <c r="B2467" t="s">
        <v>2481</v>
      </c>
      <c r="C2467" t="s">
        <v>5218</v>
      </c>
      <c r="D2467" t="s">
        <v>7698</v>
      </c>
      <c r="E2467" t="s">
        <v>7701</v>
      </c>
      <c r="F2467" t="s">
        <v>7706</v>
      </c>
      <c r="G2467" t="s">
        <v>7706</v>
      </c>
      <c r="H2467" t="s">
        <v>7729</v>
      </c>
      <c r="I2467" t="s">
        <v>7737</v>
      </c>
      <c r="J2467">
        <v>10</v>
      </c>
      <c r="K2467">
        <v>2.66</v>
      </c>
      <c r="L2467">
        <v>0.112</v>
      </c>
      <c r="M2467">
        <v>23.62</v>
      </c>
      <c r="N2467">
        <v>17.010000000000002</v>
      </c>
      <c r="O2467">
        <v>6.61</v>
      </c>
      <c r="P2467" t="s">
        <v>7757</v>
      </c>
    </row>
    <row r="2468" spans="1:16" x14ac:dyDescent="0.25">
      <c r="A2468" s="1">
        <v>45816</v>
      </c>
      <c r="B2468" t="s">
        <v>2482</v>
      </c>
      <c r="C2468" t="s">
        <v>6016</v>
      </c>
      <c r="D2468" t="s">
        <v>7700</v>
      </c>
      <c r="E2468" t="s">
        <v>7701</v>
      </c>
      <c r="F2468" t="s">
        <v>7709</v>
      </c>
      <c r="G2468" t="s">
        <v>7709</v>
      </c>
      <c r="H2468" t="s">
        <v>7729</v>
      </c>
      <c r="I2468" t="s">
        <v>7749</v>
      </c>
      <c r="J2468">
        <v>13</v>
      </c>
      <c r="K2468">
        <v>2.98</v>
      </c>
      <c r="L2468">
        <v>3.1E-2</v>
      </c>
      <c r="M2468">
        <v>37.54</v>
      </c>
      <c r="N2468">
        <v>27.03</v>
      </c>
      <c r="O2468">
        <v>10.51</v>
      </c>
      <c r="P2468" t="s">
        <v>7757</v>
      </c>
    </row>
    <row r="2469" spans="1:16" x14ac:dyDescent="0.25">
      <c r="A2469" s="1">
        <v>45330</v>
      </c>
      <c r="B2469" t="s">
        <v>2483</v>
      </c>
      <c r="C2469" t="s">
        <v>6794</v>
      </c>
      <c r="D2469" t="s">
        <v>7698</v>
      </c>
      <c r="E2469" t="s">
        <v>7702</v>
      </c>
      <c r="F2469" t="s">
        <v>7705</v>
      </c>
      <c r="G2469" t="s">
        <v>7711</v>
      </c>
      <c r="H2469" t="s">
        <v>7729</v>
      </c>
      <c r="I2469" t="s">
        <v>7737</v>
      </c>
      <c r="J2469">
        <v>6</v>
      </c>
      <c r="K2469">
        <v>1.96</v>
      </c>
      <c r="L2469">
        <v>0.123</v>
      </c>
      <c r="M2469">
        <v>10.31</v>
      </c>
      <c r="N2469">
        <v>7.42</v>
      </c>
      <c r="O2469">
        <v>2.89</v>
      </c>
      <c r="P2469" t="s">
        <v>7760</v>
      </c>
    </row>
    <row r="2470" spans="1:16" x14ac:dyDescent="0.25">
      <c r="A2470" s="1">
        <v>45820</v>
      </c>
      <c r="B2470" t="s">
        <v>2484</v>
      </c>
      <c r="C2470" t="s">
        <v>6795</v>
      </c>
      <c r="D2470" t="s">
        <v>7700</v>
      </c>
      <c r="E2470" t="s">
        <v>7701</v>
      </c>
      <c r="F2470" t="s">
        <v>7706</v>
      </c>
      <c r="G2470" t="s">
        <v>7706</v>
      </c>
      <c r="H2470" t="s">
        <v>7726</v>
      </c>
      <c r="I2470" t="s">
        <v>7748</v>
      </c>
      <c r="J2470">
        <v>13</v>
      </c>
      <c r="K2470">
        <v>25.57</v>
      </c>
      <c r="L2470">
        <v>3.2000000000000001E-2</v>
      </c>
      <c r="M2470">
        <v>321.77</v>
      </c>
      <c r="N2470">
        <v>176.97</v>
      </c>
      <c r="O2470">
        <v>144.80000000000001</v>
      </c>
      <c r="P2470" t="s">
        <v>7759</v>
      </c>
    </row>
    <row r="2471" spans="1:16" x14ac:dyDescent="0.25">
      <c r="A2471" s="1">
        <v>45635</v>
      </c>
      <c r="B2471" t="s">
        <v>2485</v>
      </c>
      <c r="C2471" t="s">
        <v>6796</v>
      </c>
      <c r="D2471" t="s">
        <v>7698</v>
      </c>
      <c r="E2471" t="s">
        <v>7701</v>
      </c>
      <c r="F2471" t="s">
        <v>7705</v>
      </c>
      <c r="G2471" t="s">
        <v>7711</v>
      </c>
      <c r="H2471" t="s">
        <v>7723</v>
      </c>
      <c r="I2471" t="s">
        <v>7730</v>
      </c>
      <c r="J2471">
        <v>8</v>
      </c>
      <c r="K2471">
        <v>1.58</v>
      </c>
      <c r="L2471">
        <v>4.1000000000000002E-2</v>
      </c>
      <c r="M2471">
        <v>12.12</v>
      </c>
      <c r="N2471">
        <v>8.1199999999999992</v>
      </c>
      <c r="O2471">
        <v>4</v>
      </c>
      <c r="P2471" t="s">
        <v>7759</v>
      </c>
    </row>
    <row r="2472" spans="1:16" x14ac:dyDescent="0.25">
      <c r="A2472" s="1">
        <v>45837</v>
      </c>
      <c r="B2472" t="s">
        <v>2486</v>
      </c>
      <c r="C2472" t="s">
        <v>6797</v>
      </c>
      <c r="D2472" t="s">
        <v>7700</v>
      </c>
      <c r="E2472" t="s">
        <v>7701</v>
      </c>
      <c r="F2472" t="s">
        <v>7704</v>
      </c>
      <c r="G2472" t="s">
        <v>7714</v>
      </c>
      <c r="H2472" t="s">
        <v>7723</v>
      </c>
      <c r="I2472" t="s">
        <v>7746</v>
      </c>
      <c r="J2472">
        <v>2</v>
      </c>
      <c r="K2472">
        <v>2.14</v>
      </c>
      <c r="L2472">
        <v>0.153</v>
      </c>
      <c r="M2472">
        <v>3.63</v>
      </c>
      <c r="N2472">
        <v>2.4300000000000002</v>
      </c>
      <c r="O2472">
        <v>1.2</v>
      </c>
      <c r="P2472" t="s">
        <v>7759</v>
      </c>
    </row>
    <row r="2473" spans="1:16" x14ac:dyDescent="0.25">
      <c r="A2473" s="1">
        <v>45796</v>
      </c>
      <c r="B2473" t="s">
        <v>2487</v>
      </c>
      <c r="C2473" t="s">
        <v>6798</v>
      </c>
      <c r="D2473" t="s">
        <v>7700</v>
      </c>
      <c r="E2473" t="s">
        <v>7701</v>
      </c>
      <c r="F2473" t="s">
        <v>7704</v>
      </c>
      <c r="G2473" t="s">
        <v>7704</v>
      </c>
      <c r="H2473" t="s">
        <v>7725</v>
      </c>
      <c r="I2473" t="s">
        <v>7732</v>
      </c>
      <c r="J2473">
        <v>20</v>
      </c>
      <c r="K2473">
        <v>2.81</v>
      </c>
      <c r="L2473">
        <v>3.5000000000000003E-2</v>
      </c>
      <c r="M2473">
        <v>54.23</v>
      </c>
      <c r="N2473">
        <v>42.3</v>
      </c>
      <c r="O2473">
        <v>11.93</v>
      </c>
      <c r="P2473" t="s">
        <v>7760</v>
      </c>
    </row>
    <row r="2474" spans="1:16" x14ac:dyDescent="0.25">
      <c r="A2474" s="1">
        <v>45818</v>
      </c>
      <c r="B2474" t="s">
        <v>2488</v>
      </c>
      <c r="C2474" t="s">
        <v>5105</v>
      </c>
      <c r="D2474" t="s">
        <v>7700</v>
      </c>
      <c r="E2474" t="s">
        <v>7702</v>
      </c>
      <c r="F2474" t="s">
        <v>7705</v>
      </c>
      <c r="G2474" t="s">
        <v>7705</v>
      </c>
      <c r="H2474" t="s">
        <v>7728</v>
      </c>
      <c r="I2474" t="s">
        <v>7736</v>
      </c>
      <c r="J2474">
        <v>16</v>
      </c>
      <c r="K2474">
        <v>1.82</v>
      </c>
      <c r="L2474">
        <v>5.8999999999999997E-2</v>
      </c>
      <c r="M2474">
        <v>27.4</v>
      </c>
      <c r="N2474">
        <v>17.809999999999999</v>
      </c>
      <c r="O2474">
        <v>9.59</v>
      </c>
      <c r="P2474" t="s">
        <v>7757</v>
      </c>
    </row>
    <row r="2475" spans="1:16" x14ac:dyDescent="0.25">
      <c r="A2475" s="1">
        <v>45314</v>
      </c>
      <c r="B2475" t="s">
        <v>2489</v>
      </c>
      <c r="C2475" t="s">
        <v>6799</v>
      </c>
      <c r="D2475" t="s">
        <v>7700</v>
      </c>
      <c r="E2475" t="s">
        <v>7703</v>
      </c>
      <c r="F2475" t="s">
        <v>7709</v>
      </c>
      <c r="G2475" t="s">
        <v>7719</v>
      </c>
      <c r="H2475" t="s">
        <v>7727</v>
      </c>
      <c r="I2475" t="s">
        <v>7734</v>
      </c>
      <c r="J2475">
        <v>8</v>
      </c>
      <c r="K2475">
        <v>2.1</v>
      </c>
      <c r="L2475">
        <v>7.4999999999999997E-2</v>
      </c>
      <c r="M2475">
        <v>15.54</v>
      </c>
      <c r="N2475">
        <v>11.66</v>
      </c>
      <c r="O2475">
        <v>3.88</v>
      </c>
      <c r="P2475" t="s">
        <v>7760</v>
      </c>
    </row>
    <row r="2476" spans="1:16" x14ac:dyDescent="0.25">
      <c r="A2476" s="1">
        <v>45360</v>
      </c>
      <c r="B2476" t="s">
        <v>2490</v>
      </c>
      <c r="C2476" t="s">
        <v>6090</v>
      </c>
      <c r="D2476" t="s">
        <v>7699</v>
      </c>
      <c r="E2476" t="s">
        <v>7702</v>
      </c>
      <c r="F2476" t="s">
        <v>7704</v>
      </c>
      <c r="G2476" t="s">
        <v>7704</v>
      </c>
      <c r="H2476" t="s">
        <v>7723</v>
      </c>
      <c r="I2476" t="s">
        <v>7739</v>
      </c>
      <c r="J2476">
        <v>11</v>
      </c>
      <c r="K2476">
        <v>1.7</v>
      </c>
      <c r="L2476">
        <v>3.3000000000000002E-2</v>
      </c>
      <c r="M2476">
        <v>18.079999999999998</v>
      </c>
      <c r="N2476">
        <v>12.11</v>
      </c>
      <c r="O2476">
        <v>5.97</v>
      </c>
      <c r="P2476" t="s">
        <v>7761</v>
      </c>
    </row>
    <row r="2477" spans="1:16" x14ac:dyDescent="0.25">
      <c r="A2477" s="1">
        <v>45581</v>
      </c>
      <c r="B2477" t="s">
        <v>2491</v>
      </c>
      <c r="C2477" t="s">
        <v>6800</v>
      </c>
      <c r="D2477" t="s">
        <v>7698</v>
      </c>
      <c r="E2477" t="s">
        <v>7702</v>
      </c>
      <c r="F2477" t="s">
        <v>7708</v>
      </c>
      <c r="G2477" t="s">
        <v>7713</v>
      </c>
      <c r="H2477" t="s">
        <v>7725</v>
      </c>
      <c r="I2477" t="s">
        <v>7744</v>
      </c>
      <c r="J2477">
        <v>9</v>
      </c>
      <c r="K2477">
        <v>2.2400000000000002</v>
      </c>
      <c r="L2477">
        <v>0.14099999999999999</v>
      </c>
      <c r="M2477">
        <v>17.32</v>
      </c>
      <c r="N2477">
        <v>13.51</v>
      </c>
      <c r="O2477">
        <v>3.81</v>
      </c>
      <c r="P2477" t="s">
        <v>7760</v>
      </c>
    </row>
    <row r="2478" spans="1:16" x14ac:dyDescent="0.25">
      <c r="A2478" s="1">
        <v>45654</v>
      </c>
      <c r="B2478" t="s">
        <v>2492</v>
      </c>
      <c r="C2478" t="s">
        <v>6741</v>
      </c>
      <c r="D2478" t="s">
        <v>7700</v>
      </c>
      <c r="E2478" t="s">
        <v>7702</v>
      </c>
      <c r="F2478" t="s">
        <v>7709</v>
      </c>
      <c r="G2478" t="s">
        <v>7719</v>
      </c>
      <c r="H2478" t="s">
        <v>7723</v>
      </c>
      <c r="I2478" t="s">
        <v>7730</v>
      </c>
      <c r="J2478">
        <v>5</v>
      </c>
      <c r="K2478">
        <v>1.34</v>
      </c>
      <c r="L2478">
        <v>8.2000000000000003E-2</v>
      </c>
      <c r="M2478">
        <v>6.15</v>
      </c>
      <c r="N2478">
        <v>4.12</v>
      </c>
      <c r="O2478">
        <v>2.0299999999999998</v>
      </c>
      <c r="P2478" t="s">
        <v>7760</v>
      </c>
    </row>
    <row r="2479" spans="1:16" x14ac:dyDescent="0.25">
      <c r="A2479" s="1">
        <v>45479</v>
      </c>
      <c r="B2479" t="s">
        <v>2493</v>
      </c>
      <c r="C2479" t="s">
        <v>6801</v>
      </c>
      <c r="D2479" t="s">
        <v>7698</v>
      </c>
      <c r="E2479" t="s">
        <v>7702</v>
      </c>
      <c r="F2479" t="s">
        <v>7705</v>
      </c>
      <c r="G2479" t="s">
        <v>7711</v>
      </c>
      <c r="H2479" t="s">
        <v>7725</v>
      </c>
      <c r="I2479" t="s">
        <v>7744</v>
      </c>
      <c r="J2479">
        <v>19</v>
      </c>
      <c r="K2479">
        <v>1.3</v>
      </c>
      <c r="L2479">
        <v>0.13400000000000001</v>
      </c>
      <c r="M2479">
        <v>21.39</v>
      </c>
      <c r="N2479">
        <v>16.68</v>
      </c>
      <c r="O2479">
        <v>4.71</v>
      </c>
      <c r="P2479" t="s">
        <v>7760</v>
      </c>
    </row>
    <row r="2480" spans="1:16" x14ac:dyDescent="0.25">
      <c r="A2480" s="1">
        <v>45686</v>
      </c>
      <c r="B2480" t="s">
        <v>2494</v>
      </c>
      <c r="C2480" t="s">
        <v>6802</v>
      </c>
      <c r="D2480" t="s">
        <v>7700</v>
      </c>
      <c r="E2480" t="s">
        <v>7702</v>
      </c>
      <c r="F2480" t="s">
        <v>7706</v>
      </c>
      <c r="G2480" t="s">
        <v>7706</v>
      </c>
      <c r="H2480" t="s">
        <v>7725</v>
      </c>
      <c r="I2480" t="s">
        <v>7735</v>
      </c>
      <c r="J2480">
        <v>5</v>
      </c>
      <c r="K2480">
        <v>1.1200000000000001</v>
      </c>
      <c r="L2480">
        <v>7.2999999999999995E-2</v>
      </c>
      <c r="M2480">
        <v>5.19</v>
      </c>
      <c r="N2480">
        <v>4.05</v>
      </c>
      <c r="O2480">
        <v>1.1399999999999999</v>
      </c>
      <c r="P2480" t="s">
        <v>7760</v>
      </c>
    </row>
    <row r="2481" spans="1:16" x14ac:dyDescent="0.25">
      <c r="A2481" s="1">
        <v>45619</v>
      </c>
      <c r="B2481" t="s">
        <v>2495</v>
      </c>
      <c r="C2481" t="s">
        <v>5153</v>
      </c>
      <c r="D2481" t="s">
        <v>7700</v>
      </c>
      <c r="E2481" t="s">
        <v>7703</v>
      </c>
      <c r="F2481" t="s">
        <v>7705</v>
      </c>
      <c r="G2481" t="s">
        <v>7705</v>
      </c>
      <c r="H2481" t="s">
        <v>7728</v>
      </c>
      <c r="I2481" t="s">
        <v>7750</v>
      </c>
      <c r="J2481">
        <v>6</v>
      </c>
      <c r="K2481">
        <v>2.25</v>
      </c>
      <c r="L2481">
        <v>4.0000000000000001E-3</v>
      </c>
      <c r="M2481">
        <v>13.45</v>
      </c>
      <c r="N2481">
        <v>8.74</v>
      </c>
      <c r="O2481">
        <v>4.71</v>
      </c>
      <c r="P2481" t="s">
        <v>7760</v>
      </c>
    </row>
    <row r="2482" spans="1:16" x14ac:dyDescent="0.25">
      <c r="A2482" s="1">
        <v>45869</v>
      </c>
      <c r="B2482" t="s">
        <v>2496</v>
      </c>
      <c r="C2482" t="s">
        <v>5861</v>
      </c>
      <c r="D2482" t="s">
        <v>7700</v>
      </c>
      <c r="E2482" t="s">
        <v>7702</v>
      </c>
      <c r="F2482" t="s">
        <v>7705</v>
      </c>
      <c r="G2482" t="s">
        <v>7705</v>
      </c>
      <c r="H2482" t="s">
        <v>7724</v>
      </c>
      <c r="I2482" t="s">
        <v>7751</v>
      </c>
      <c r="J2482">
        <v>12</v>
      </c>
      <c r="K2482">
        <v>1.77</v>
      </c>
      <c r="L2482">
        <v>1.0999999999999999E-2</v>
      </c>
      <c r="M2482">
        <v>21.01</v>
      </c>
      <c r="N2482">
        <v>14.71</v>
      </c>
      <c r="O2482">
        <v>6.3</v>
      </c>
      <c r="P2482" t="s">
        <v>7761</v>
      </c>
    </row>
    <row r="2483" spans="1:16" x14ac:dyDescent="0.25">
      <c r="A2483" s="1">
        <v>45491</v>
      </c>
      <c r="B2483" t="s">
        <v>2497</v>
      </c>
      <c r="C2483" t="s">
        <v>6803</v>
      </c>
      <c r="D2483" t="s">
        <v>7698</v>
      </c>
      <c r="E2483" t="s">
        <v>7702</v>
      </c>
      <c r="F2483" t="s">
        <v>7708</v>
      </c>
      <c r="G2483" t="s">
        <v>7718</v>
      </c>
      <c r="H2483" t="s">
        <v>7723</v>
      </c>
      <c r="I2483" t="s">
        <v>7746</v>
      </c>
      <c r="J2483">
        <v>10</v>
      </c>
      <c r="K2483">
        <v>1.58</v>
      </c>
      <c r="L2483">
        <v>5.6000000000000001E-2</v>
      </c>
      <c r="M2483">
        <v>14.92</v>
      </c>
      <c r="N2483">
        <v>10</v>
      </c>
      <c r="O2483">
        <v>4.92</v>
      </c>
      <c r="P2483" t="s">
        <v>7759</v>
      </c>
    </row>
    <row r="2484" spans="1:16" x14ac:dyDescent="0.25">
      <c r="A2484" s="1">
        <v>45688</v>
      </c>
      <c r="B2484" t="s">
        <v>2498</v>
      </c>
      <c r="C2484" t="s">
        <v>6804</v>
      </c>
      <c r="D2484" t="s">
        <v>7700</v>
      </c>
      <c r="E2484" t="s">
        <v>7701</v>
      </c>
      <c r="F2484" t="s">
        <v>7708</v>
      </c>
      <c r="G2484" t="s">
        <v>7716</v>
      </c>
      <c r="H2484" t="s">
        <v>7729</v>
      </c>
      <c r="I2484" t="s">
        <v>7737</v>
      </c>
      <c r="J2484">
        <v>17</v>
      </c>
      <c r="K2484">
        <v>1.52</v>
      </c>
      <c r="L2484">
        <v>8.4000000000000005E-2</v>
      </c>
      <c r="M2484">
        <v>23.67</v>
      </c>
      <c r="N2484">
        <v>17.04</v>
      </c>
      <c r="O2484">
        <v>6.63</v>
      </c>
      <c r="P2484" t="s">
        <v>7760</v>
      </c>
    </row>
    <row r="2485" spans="1:16" x14ac:dyDescent="0.25">
      <c r="A2485" s="1">
        <v>45623</v>
      </c>
      <c r="B2485" t="s">
        <v>2499</v>
      </c>
      <c r="C2485" t="s">
        <v>5909</v>
      </c>
      <c r="D2485" t="s">
        <v>7700</v>
      </c>
      <c r="E2485" t="s">
        <v>7702</v>
      </c>
      <c r="F2485" t="s">
        <v>7708</v>
      </c>
      <c r="G2485" t="s">
        <v>7713</v>
      </c>
      <c r="H2485" t="s">
        <v>7723</v>
      </c>
      <c r="I2485" t="s">
        <v>7746</v>
      </c>
      <c r="J2485">
        <v>18</v>
      </c>
      <c r="K2485">
        <v>2.15</v>
      </c>
      <c r="L2485">
        <v>0.11799999999999999</v>
      </c>
      <c r="M2485">
        <v>34.130000000000003</v>
      </c>
      <c r="N2485">
        <v>22.87</v>
      </c>
      <c r="O2485">
        <v>11.26</v>
      </c>
      <c r="P2485" t="s">
        <v>7757</v>
      </c>
    </row>
    <row r="2486" spans="1:16" x14ac:dyDescent="0.25">
      <c r="A2486" s="1">
        <v>45754</v>
      </c>
      <c r="B2486" t="s">
        <v>2500</v>
      </c>
      <c r="C2486" t="s">
        <v>5262</v>
      </c>
      <c r="D2486" t="s">
        <v>7700</v>
      </c>
      <c r="E2486" t="s">
        <v>7701</v>
      </c>
      <c r="F2486" t="s">
        <v>7704</v>
      </c>
      <c r="G2486" t="s">
        <v>7714</v>
      </c>
      <c r="H2486" t="s">
        <v>7727</v>
      </c>
      <c r="I2486" t="s">
        <v>7741</v>
      </c>
      <c r="J2486">
        <v>5</v>
      </c>
      <c r="K2486">
        <v>1.4</v>
      </c>
      <c r="L2486">
        <v>0.123</v>
      </c>
      <c r="M2486">
        <v>6.14</v>
      </c>
      <c r="N2486">
        <v>4.5999999999999996</v>
      </c>
      <c r="O2486">
        <v>1.54</v>
      </c>
      <c r="P2486" t="s">
        <v>7761</v>
      </c>
    </row>
    <row r="2487" spans="1:16" x14ac:dyDescent="0.25">
      <c r="A2487" s="1">
        <v>45307</v>
      </c>
      <c r="B2487" t="s">
        <v>2501</v>
      </c>
      <c r="C2487" t="s">
        <v>6364</v>
      </c>
      <c r="D2487" t="s">
        <v>7698</v>
      </c>
      <c r="E2487" t="s">
        <v>7701</v>
      </c>
      <c r="F2487" t="s">
        <v>7704</v>
      </c>
      <c r="G2487" t="s">
        <v>7704</v>
      </c>
      <c r="H2487" t="s">
        <v>7728</v>
      </c>
      <c r="I2487" t="s">
        <v>7755</v>
      </c>
      <c r="J2487">
        <v>18</v>
      </c>
      <c r="K2487">
        <v>2.6</v>
      </c>
      <c r="L2487">
        <v>0.08</v>
      </c>
      <c r="M2487">
        <v>43.06</v>
      </c>
      <c r="N2487">
        <v>27.99</v>
      </c>
      <c r="O2487">
        <v>15.07</v>
      </c>
      <c r="P2487" t="s">
        <v>7759</v>
      </c>
    </row>
    <row r="2488" spans="1:16" x14ac:dyDescent="0.25">
      <c r="A2488" s="1">
        <v>45700</v>
      </c>
      <c r="B2488" t="s">
        <v>2502</v>
      </c>
      <c r="C2488" t="s">
        <v>6805</v>
      </c>
      <c r="D2488" t="s">
        <v>7698</v>
      </c>
      <c r="E2488" t="s">
        <v>7702</v>
      </c>
      <c r="F2488" t="s">
        <v>7706</v>
      </c>
      <c r="G2488" t="s">
        <v>7706</v>
      </c>
      <c r="H2488" t="s">
        <v>7724</v>
      </c>
      <c r="I2488" t="s">
        <v>7751</v>
      </c>
      <c r="J2488">
        <v>20</v>
      </c>
      <c r="K2488">
        <v>1.64</v>
      </c>
      <c r="L2488">
        <v>9.8000000000000004E-2</v>
      </c>
      <c r="M2488">
        <v>29.59</v>
      </c>
      <c r="N2488">
        <v>20.71</v>
      </c>
      <c r="O2488">
        <v>8.8800000000000008</v>
      </c>
      <c r="P2488" t="s">
        <v>7760</v>
      </c>
    </row>
    <row r="2489" spans="1:16" x14ac:dyDescent="0.25">
      <c r="A2489" s="1">
        <v>45898</v>
      </c>
      <c r="B2489" t="s">
        <v>2503</v>
      </c>
      <c r="C2489" t="s">
        <v>6184</v>
      </c>
      <c r="D2489" t="s">
        <v>7698</v>
      </c>
      <c r="E2489" t="s">
        <v>7702</v>
      </c>
      <c r="F2489" t="s">
        <v>7705</v>
      </c>
      <c r="G2489" t="s">
        <v>7721</v>
      </c>
      <c r="H2489" t="s">
        <v>7727</v>
      </c>
      <c r="I2489" t="s">
        <v>7738</v>
      </c>
      <c r="J2489">
        <v>4</v>
      </c>
      <c r="K2489">
        <v>1.85</v>
      </c>
      <c r="L2489">
        <v>8.5000000000000006E-2</v>
      </c>
      <c r="M2489">
        <v>6.77</v>
      </c>
      <c r="N2489">
        <v>5.08</v>
      </c>
      <c r="O2489">
        <v>1.69</v>
      </c>
      <c r="P2489" t="s">
        <v>7760</v>
      </c>
    </row>
    <row r="2490" spans="1:16" x14ac:dyDescent="0.25">
      <c r="A2490" s="1">
        <v>45789</v>
      </c>
      <c r="B2490" t="s">
        <v>2504</v>
      </c>
      <c r="C2490" t="s">
        <v>6806</v>
      </c>
      <c r="D2490" t="s">
        <v>7698</v>
      </c>
      <c r="E2490" t="s">
        <v>7702</v>
      </c>
      <c r="F2490" t="s">
        <v>7709</v>
      </c>
      <c r="G2490" t="s">
        <v>7719</v>
      </c>
      <c r="H2490" t="s">
        <v>7723</v>
      </c>
      <c r="I2490" t="s">
        <v>7746</v>
      </c>
      <c r="J2490">
        <v>5</v>
      </c>
      <c r="K2490">
        <v>1.41</v>
      </c>
      <c r="L2490">
        <v>9.9000000000000005E-2</v>
      </c>
      <c r="M2490">
        <v>6.35</v>
      </c>
      <c r="N2490">
        <v>4.25</v>
      </c>
      <c r="O2490">
        <v>2.1</v>
      </c>
      <c r="P2490" t="s">
        <v>7759</v>
      </c>
    </row>
    <row r="2491" spans="1:16" x14ac:dyDescent="0.25">
      <c r="A2491" s="1">
        <v>45457</v>
      </c>
      <c r="B2491" t="s">
        <v>2505</v>
      </c>
      <c r="C2491" t="s">
        <v>5554</v>
      </c>
      <c r="D2491" t="s">
        <v>7700</v>
      </c>
      <c r="E2491" t="s">
        <v>7702</v>
      </c>
      <c r="F2491" t="s">
        <v>7708</v>
      </c>
      <c r="G2491" t="s">
        <v>7713</v>
      </c>
      <c r="H2491" t="s">
        <v>7725</v>
      </c>
      <c r="I2491" t="s">
        <v>7744</v>
      </c>
      <c r="J2491">
        <v>17</v>
      </c>
      <c r="K2491">
        <v>1.5</v>
      </c>
      <c r="L2491">
        <v>0.159</v>
      </c>
      <c r="M2491">
        <v>21.45</v>
      </c>
      <c r="N2491">
        <v>16.73</v>
      </c>
      <c r="O2491">
        <v>4.72</v>
      </c>
      <c r="P2491" t="s">
        <v>7760</v>
      </c>
    </row>
    <row r="2492" spans="1:16" x14ac:dyDescent="0.25">
      <c r="A2492" s="1">
        <v>45878</v>
      </c>
      <c r="B2492" t="s">
        <v>2506</v>
      </c>
      <c r="C2492" t="s">
        <v>5875</v>
      </c>
      <c r="D2492" t="s">
        <v>7700</v>
      </c>
      <c r="E2492" t="s">
        <v>7701</v>
      </c>
      <c r="F2492" t="s">
        <v>7706</v>
      </c>
      <c r="G2492" t="s">
        <v>7706</v>
      </c>
      <c r="H2492" t="s">
        <v>7728</v>
      </c>
      <c r="I2492" t="s">
        <v>7754</v>
      </c>
      <c r="J2492">
        <v>5</v>
      </c>
      <c r="K2492">
        <v>3.47</v>
      </c>
      <c r="L2492">
        <v>5.5E-2</v>
      </c>
      <c r="M2492">
        <v>16.399999999999999</v>
      </c>
      <c r="N2492">
        <v>10.66</v>
      </c>
      <c r="O2492">
        <v>5.74</v>
      </c>
      <c r="P2492" t="s">
        <v>7761</v>
      </c>
    </row>
    <row r="2493" spans="1:16" x14ac:dyDescent="0.25">
      <c r="A2493" s="1">
        <v>45409</v>
      </c>
      <c r="B2493" t="s">
        <v>2507</v>
      </c>
      <c r="C2493" t="s">
        <v>5061</v>
      </c>
      <c r="D2493" t="s">
        <v>7700</v>
      </c>
      <c r="E2493" t="s">
        <v>7702</v>
      </c>
      <c r="F2493" t="s">
        <v>7709</v>
      </c>
      <c r="G2493" t="s">
        <v>7706</v>
      </c>
      <c r="H2493" t="s">
        <v>7723</v>
      </c>
      <c r="I2493" t="s">
        <v>7746</v>
      </c>
      <c r="J2493">
        <v>9</v>
      </c>
      <c r="K2493">
        <v>1.95</v>
      </c>
      <c r="L2493">
        <v>0.107</v>
      </c>
      <c r="M2493">
        <v>15.67</v>
      </c>
      <c r="N2493">
        <v>10.5</v>
      </c>
      <c r="O2493">
        <v>5.17</v>
      </c>
      <c r="P2493" t="s">
        <v>7757</v>
      </c>
    </row>
    <row r="2494" spans="1:16" x14ac:dyDescent="0.25">
      <c r="A2494" s="1">
        <v>45352</v>
      </c>
      <c r="B2494" t="s">
        <v>2508</v>
      </c>
      <c r="C2494" t="s">
        <v>6807</v>
      </c>
      <c r="D2494" t="s">
        <v>7700</v>
      </c>
      <c r="E2494" t="s">
        <v>7703</v>
      </c>
      <c r="F2494" t="s">
        <v>7708</v>
      </c>
      <c r="G2494" t="s">
        <v>7716</v>
      </c>
      <c r="H2494" t="s">
        <v>7723</v>
      </c>
      <c r="I2494" t="s">
        <v>7730</v>
      </c>
      <c r="J2494">
        <v>15</v>
      </c>
      <c r="K2494">
        <v>1.68</v>
      </c>
      <c r="L2494">
        <v>0</v>
      </c>
      <c r="M2494">
        <v>25.2</v>
      </c>
      <c r="N2494">
        <v>16.88</v>
      </c>
      <c r="O2494">
        <v>8.32</v>
      </c>
      <c r="P2494" t="s">
        <v>7760</v>
      </c>
    </row>
    <row r="2495" spans="1:16" x14ac:dyDescent="0.25">
      <c r="A2495" s="1">
        <v>45894</v>
      </c>
      <c r="B2495" t="s">
        <v>2509</v>
      </c>
      <c r="C2495" t="s">
        <v>6808</v>
      </c>
      <c r="D2495" t="s">
        <v>7700</v>
      </c>
      <c r="E2495" t="s">
        <v>7701</v>
      </c>
      <c r="F2495" t="s">
        <v>7708</v>
      </c>
      <c r="G2495" t="s">
        <v>7718</v>
      </c>
      <c r="H2495" t="s">
        <v>7727</v>
      </c>
      <c r="I2495" t="s">
        <v>7738</v>
      </c>
      <c r="J2495">
        <v>15</v>
      </c>
      <c r="K2495">
        <v>1.32</v>
      </c>
      <c r="L2495">
        <v>0.11899999999999999</v>
      </c>
      <c r="M2495">
        <v>17.440000000000001</v>
      </c>
      <c r="N2495">
        <v>13.08</v>
      </c>
      <c r="O2495">
        <v>4.3600000000000003</v>
      </c>
      <c r="P2495" t="s">
        <v>7760</v>
      </c>
    </row>
    <row r="2496" spans="1:16" x14ac:dyDescent="0.25">
      <c r="A2496" s="1">
        <v>45502</v>
      </c>
      <c r="B2496" t="s">
        <v>2510</v>
      </c>
      <c r="C2496" t="s">
        <v>6809</v>
      </c>
      <c r="D2496" t="s">
        <v>7700</v>
      </c>
      <c r="E2496" t="s">
        <v>7703</v>
      </c>
      <c r="F2496" t="s">
        <v>7705</v>
      </c>
      <c r="G2496" t="s">
        <v>7721</v>
      </c>
      <c r="H2496" t="s">
        <v>7724</v>
      </c>
      <c r="I2496" t="s">
        <v>7752</v>
      </c>
      <c r="J2496">
        <v>7</v>
      </c>
      <c r="K2496">
        <v>1.84</v>
      </c>
      <c r="L2496">
        <v>0.14000000000000001</v>
      </c>
      <c r="M2496">
        <v>11.08</v>
      </c>
      <c r="N2496">
        <v>7.76</v>
      </c>
      <c r="O2496">
        <v>3.32</v>
      </c>
      <c r="P2496" t="s">
        <v>7757</v>
      </c>
    </row>
    <row r="2497" spans="1:16" x14ac:dyDescent="0.25">
      <c r="A2497" s="1">
        <v>45611</v>
      </c>
      <c r="B2497" t="s">
        <v>2511</v>
      </c>
      <c r="C2497" t="s">
        <v>5027</v>
      </c>
      <c r="D2497" t="s">
        <v>7700</v>
      </c>
      <c r="E2497" t="s">
        <v>7702</v>
      </c>
      <c r="F2497" t="s">
        <v>7706</v>
      </c>
      <c r="G2497" t="s">
        <v>7706</v>
      </c>
      <c r="H2497" t="s">
        <v>7725</v>
      </c>
      <c r="I2497" t="s">
        <v>7744</v>
      </c>
      <c r="J2497">
        <v>6</v>
      </c>
      <c r="K2497">
        <v>2.84</v>
      </c>
      <c r="L2497">
        <v>9.0999999999999998E-2</v>
      </c>
      <c r="M2497">
        <v>15.49</v>
      </c>
      <c r="N2497">
        <v>12.08</v>
      </c>
      <c r="O2497">
        <v>3.41</v>
      </c>
      <c r="P2497" t="s">
        <v>7757</v>
      </c>
    </row>
    <row r="2498" spans="1:16" x14ac:dyDescent="0.25">
      <c r="A2498" s="1">
        <v>45819</v>
      </c>
      <c r="B2498" t="s">
        <v>2512</v>
      </c>
      <c r="C2498" t="s">
        <v>6810</v>
      </c>
      <c r="D2498" t="s">
        <v>7700</v>
      </c>
      <c r="E2498" t="s">
        <v>7701</v>
      </c>
      <c r="F2498" t="s">
        <v>7705</v>
      </c>
      <c r="G2498" t="s">
        <v>7711</v>
      </c>
      <c r="H2498" t="s">
        <v>7723</v>
      </c>
      <c r="I2498" t="s">
        <v>7730</v>
      </c>
      <c r="J2498">
        <v>8</v>
      </c>
      <c r="K2498">
        <v>2.11</v>
      </c>
      <c r="L2498">
        <v>8.8999999999999996E-2</v>
      </c>
      <c r="M2498">
        <v>15.38</v>
      </c>
      <c r="N2498">
        <v>10.3</v>
      </c>
      <c r="O2498">
        <v>5.08</v>
      </c>
      <c r="P2498" t="s">
        <v>7760</v>
      </c>
    </row>
    <row r="2499" spans="1:16" x14ac:dyDescent="0.25">
      <c r="A2499" s="1">
        <v>45826</v>
      </c>
      <c r="B2499" t="s">
        <v>2513</v>
      </c>
      <c r="C2499" t="s">
        <v>6811</v>
      </c>
      <c r="D2499" t="s">
        <v>7698</v>
      </c>
      <c r="E2499" t="s">
        <v>7701</v>
      </c>
      <c r="F2499" t="s">
        <v>7705</v>
      </c>
      <c r="G2499" t="s">
        <v>7721</v>
      </c>
      <c r="H2499" t="s">
        <v>7725</v>
      </c>
      <c r="I2499" t="s">
        <v>7744</v>
      </c>
      <c r="J2499">
        <v>11</v>
      </c>
      <c r="K2499">
        <v>1.76</v>
      </c>
      <c r="L2499">
        <v>4.0000000000000001E-3</v>
      </c>
      <c r="M2499">
        <v>19.28</v>
      </c>
      <c r="N2499">
        <v>15.04</v>
      </c>
      <c r="O2499">
        <v>4.24</v>
      </c>
      <c r="P2499" t="s">
        <v>7760</v>
      </c>
    </row>
    <row r="2500" spans="1:16" x14ac:dyDescent="0.25">
      <c r="A2500" s="1">
        <v>45466</v>
      </c>
      <c r="B2500" t="s">
        <v>2514</v>
      </c>
      <c r="C2500" t="s">
        <v>6812</v>
      </c>
      <c r="D2500" t="s">
        <v>7698</v>
      </c>
      <c r="E2500" t="s">
        <v>7702</v>
      </c>
      <c r="F2500" t="s">
        <v>7709</v>
      </c>
      <c r="G2500" t="s">
        <v>7719</v>
      </c>
      <c r="H2500" t="s">
        <v>7724</v>
      </c>
      <c r="I2500" t="s">
        <v>7752</v>
      </c>
      <c r="J2500">
        <v>4</v>
      </c>
      <c r="K2500">
        <v>1.98</v>
      </c>
      <c r="L2500">
        <v>5.8999999999999997E-2</v>
      </c>
      <c r="M2500">
        <v>7.45</v>
      </c>
      <c r="N2500">
        <v>5.21</v>
      </c>
      <c r="O2500">
        <v>2.2400000000000002</v>
      </c>
      <c r="P2500" t="s">
        <v>7761</v>
      </c>
    </row>
    <row r="2501" spans="1:16" x14ac:dyDescent="0.25">
      <c r="A2501" s="1">
        <v>45641</v>
      </c>
      <c r="B2501" t="s">
        <v>2515</v>
      </c>
      <c r="C2501" t="s">
        <v>5694</v>
      </c>
      <c r="D2501" t="s">
        <v>7700</v>
      </c>
      <c r="E2501" t="s">
        <v>7702</v>
      </c>
      <c r="F2501" t="s">
        <v>7709</v>
      </c>
      <c r="G2501" t="s">
        <v>7706</v>
      </c>
      <c r="H2501" t="s">
        <v>7728</v>
      </c>
      <c r="I2501" t="s">
        <v>7750</v>
      </c>
      <c r="J2501">
        <v>6</v>
      </c>
      <c r="K2501">
        <v>3.25</v>
      </c>
      <c r="L2501">
        <v>6.9000000000000006E-2</v>
      </c>
      <c r="M2501">
        <v>18.149999999999999</v>
      </c>
      <c r="N2501">
        <v>11.8</v>
      </c>
      <c r="O2501">
        <v>6.35</v>
      </c>
      <c r="P2501" t="s">
        <v>7760</v>
      </c>
    </row>
    <row r="2502" spans="1:16" x14ac:dyDescent="0.25">
      <c r="A2502" s="1">
        <v>45716</v>
      </c>
      <c r="B2502" t="s">
        <v>2516</v>
      </c>
      <c r="C2502" t="s">
        <v>6813</v>
      </c>
      <c r="D2502" t="s">
        <v>7700</v>
      </c>
      <c r="E2502" t="s">
        <v>7701</v>
      </c>
      <c r="F2502" t="s">
        <v>7705</v>
      </c>
      <c r="G2502" t="s">
        <v>7705</v>
      </c>
      <c r="H2502" t="s">
        <v>7723</v>
      </c>
      <c r="I2502" t="s">
        <v>7739</v>
      </c>
      <c r="J2502">
        <v>3</v>
      </c>
      <c r="K2502">
        <v>1.1399999999999999</v>
      </c>
      <c r="L2502">
        <v>0.04</v>
      </c>
      <c r="M2502">
        <v>3.28</v>
      </c>
      <c r="N2502">
        <v>2.2000000000000002</v>
      </c>
      <c r="O2502">
        <v>1.08</v>
      </c>
      <c r="P2502" t="s">
        <v>7760</v>
      </c>
    </row>
    <row r="2503" spans="1:16" x14ac:dyDescent="0.25">
      <c r="A2503" s="1">
        <v>45438</v>
      </c>
      <c r="B2503" t="s">
        <v>2517</v>
      </c>
      <c r="C2503" t="s">
        <v>5250</v>
      </c>
      <c r="D2503" t="s">
        <v>7700</v>
      </c>
      <c r="E2503" t="s">
        <v>7701</v>
      </c>
      <c r="F2503" t="s">
        <v>7709</v>
      </c>
      <c r="G2503" t="s">
        <v>7709</v>
      </c>
      <c r="H2503" t="s">
        <v>7728</v>
      </c>
      <c r="I2503" t="s">
        <v>7755</v>
      </c>
      <c r="J2503">
        <v>5</v>
      </c>
      <c r="K2503">
        <v>3.08</v>
      </c>
      <c r="L2503">
        <v>0.109</v>
      </c>
      <c r="M2503">
        <v>13.72</v>
      </c>
      <c r="N2503">
        <v>8.92</v>
      </c>
      <c r="O2503">
        <v>4.8</v>
      </c>
      <c r="P2503" t="s">
        <v>7757</v>
      </c>
    </row>
    <row r="2504" spans="1:16" x14ac:dyDescent="0.25">
      <c r="A2504" s="1">
        <v>45396</v>
      </c>
      <c r="B2504" t="s">
        <v>2518</v>
      </c>
      <c r="C2504" t="s">
        <v>6814</v>
      </c>
      <c r="D2504" t="s">
        <v>7698</v>
      </c>
      <c r="E2504" t="s">
        <v>7702</v>
      </c>
      <c r="F2504" t="s">
        <v>7708</v>
      </c>
      <c r="G2504" t="s">
        <v>7716</v>
      </c>
      <c r="H2504" t="s">
        <v>7729</v>
      </c>
      <c r="I2504" t="s">
        <v>7753</v>
      </c>
      <c r="J2504">
        <v>14</v>
      </c>
      <c r="K2504">
        <v>1.51</v>
      </c>
      <c r="L2504">
        <v>9.7000000000000003E-2</v>
      </c>
      <c r="M2504">
        <v>19.09</v>
      </c>
      <c r="N2504">
        <v>13.74</v>
      </c>
      <c r="O2504">
        <v>5.35</v>
      </c>
      <c r="P2504" t="s">
        <v>7760</v>
      </c>
    </row>
    <row r="2505" spans="1:16" x14ac:dyDescent="0.25">
      <c r="A2505" s="1">
        <v>45757</v>
      </c>
      <c r="B2505" t="s">
        <v>2519</v>
      </c>
      <c r="C2505" t="s">
        <v>5444</v>
      </c>
      <c r="D2505" t="s">
        <v>7698</v>
      </c>
      <c r="E2505" t="s">
        <v>7701</v>
      </c>
      <c r="F2505" t="s">
        <v>7708</v>
      </c>
      <c r="G2505" t="s">
        <v>7720</v>
      </c>
      <c r="H2505" t="s">
        <v>7727</v>
      </c>
      <c r="I2505" t="s">
        <v>7734</v>
      </c>
      <c r="J2505">
        <v>7</v>
      </c>
      <c r="K2505">
        <v>1.38</v>
      </c>
      <c r="L2505">
        <v>0</v>
      </c>
      <c r="M2505">
        <v>9.66</v>
      </c>
      <c r="N2505">
        <v>7.24</v>
      </c>
      <c r="O2505">
        <v>2.42</v>
      </c>
      <c r="P2505" t="s">
        <v>7759</v>
      </c>
    </row>
    <row r="2506" spans="1:16" x14ac:dyDescent="0.25">
      <c r="A2506" s="1">
        <v>45815</v>
      </c>
      <c r="B2506" t="s">
        <v>2520</v>
      </c>
      <c r="C2506" t="s">
        <v>6815</v>
      </c>
      <c r="D2506" t="s">
        <v>7700</v>
      </c>
      <c r="E2506" t="s">
        <v>7702</v>
      </c>
      <c r="F2506" t="s">
        <v>7708</v>
      </c>
      <c r="G2506" t="s">
        <v>7716</v>
      </c>
      <c r="H2506" t="s">
        <v>7724</v>
      </c>
      <c r="I2506" t="s">
        <v>7751</v>
      </c>
      <c r="J2506">
        <v>6</v>
      </c>
      <c r="K2506">
        <v>1.71</v>
      </c>
      <c r="L2506">
        <v>1.7000000000000001E-2</v>
      </c>
      <c r="M2506">
        <v>10.09</v>
      </c>
      <c r="N2506">
        <v>7.06</v>
      </c>
      <c r="O2506">
        <v>3.03</v>
      </c>
      <c r="P2506" t="s">
        <v>7761</v>
      </c>
    </row>
    <row r="2507" spans="1:16" x14ac:dyDescent="0.25">
      <c r="A2507" s="1">
        <v>45916</v>
      </c>
      <c r="B2507" t="s">
        <v>2521</v>
      </c>
      <c r="C2507" t="s">
        <v>6136</v>
      </c>
      <c r="D2507" t="s">
        <v>7700</v>
      </c>
      <c r="E2507" t="s">
        <v>7702</v>
      </c>
      <c r="F2507" t="s">
        <v>7706</v>
      </c>
      <c r="G2507" t="s">
        <v>7706</v>
      </c>
      <c r="H2507" t="s">
        <v>7728</v>
      </c>
      <c r="I2507" t="s">
        <v>7755</v>
      </c>
      <c r="J2507">
        <v>11</v>
      </c>
      <c r="K2507">
        <v>1.54</v>
      </c>
      <c r="L2507">
        <v>0.106</v>
      </c>
      <c r="M2507">
        <v>15.14</v>
      </c>
      <c r="N2507">
        <v>9.84</v>
      </c>
      <c r="O2507">
        <v>5.3</v>
      </c>
      <c r="P2507" t="s">
        <v>7758</v>
      </c>
    </row>
    <row r="2508" spans="1:16" x14ac:dyDescent="0.25">
      <c r="A2508" s="1">
        <v>45299</v>
      </c>
      <c r="B2508" t="s">
        <v>2522</v>
      </c>
      <c r="C2508" t="s">
        <v>6816</v>
      </c>
      <c r="D2508" t="s">
        <v>7700</v>
      </c>
      <c r="E2508" t="s">
        <v>7702</v>
      </c>
      <c r="F2508" t="s">
        <v>7707</v>
      </c>
      <c r="G2508" t="s">
        <v>7722</v>
      </c>
      <c r="H2508" t="s">
        <v>7723</v>
      </c>
      <c r="I2508" t="s">
        <v>7746</v>
      </c>
      <c r="J2508">
        <v>14</v>
      </c>
      <c r="K2508">
        <v>1.89</v>
      </c>
      <c r="L2508">
        <v>7.0000000000000007E-2</v>
      </c>
      <c r="M2508">
        <v>24.61</v>
      </c>
      <c r="N2508">
        <v>16.489999999999998</v>
      </c>
      <c r="O2508">
        <v>8.1199999999999992</v>
      </c>
      <c r="P2508" t="s">
        <v>7760</v>
      </c>
    </row>
    <row r="2509" spans="1:16" x14ac:dyDescent="0.25">
      <c r="A2509" s="1">
        <v>45795</v>
      </c>
      <c r="B2509" t="s">
        <v>2523</v>
      </c>
      <c r="C2509" t="s">
        <v>6209</v>
      </c>
      <c r="D2509" t="s">
        <v>7699</v>
      </c>
      <c r="E2509" t="s">
        <v>7701</v>
      </c>
      <c r="F2509" t="s">
        <v>7708</v>
      </c>
      <c r="G2509" t="s">
        <v>7713</v>
      </c>
      <c r="H2509" t="s">
        <v>7727</v>
      </c>
      <c r="I2509" t="s">
        <v>7734</v>
      </c>
      <c r="J2509">
        <v>9</v>
      </c>
      <c r="K2509">
        <v>1.3</v>
      </c>
      <c r="L2509">
        <v>4.5999999999999999E-2</v>
      </c>
      <c r="M2509">
        <v>11.16</v>
      </c>
      <c r="N2509">
        <v>8.3699999999999992</v>
      </c>
      <c r="O2509">
        <v>2.79</v>
      </c>
      <c r="P2509" t="s">
        <v>7760</v>
      </c>
    </row>
    <row r="2510" spans="1:16" x14ac:dyDescent="0.25">
      <c r="A2510" s="1">
        <v>45810</v>
      </c>
      <c r="B2510" t="s">
        <v>2524</v>
      </c>
      <c r="C2510" t="s">
        <v>5359</v>
      </c>
      <c r="D2510" t="s">
        <v>7698</v>
      </c>
      <c r="E2510" t="s">
        <v>7702</v>
      </c>
      <c r="F2510" t="s">
        <v>7707</v>
      </c>
      <c r="G2510" t="s">
        <v>7712</v>
      </c>
      <c r="H2510" t="s">
        <v>7728</v>
      </c>
      <c r="I2510" t="s">
        <v>7750</v>
      </c>
      <c r="J2510">
        <v>10</v>
      </c>
      <c r="K2510">
        <v>2.06</v>
      </c>
      <c r="L2510">
        <v>5.0000000000000001E-3</v>
      </c>
      <c r="M2510">
        <v>20.5</v>
      </c>
      <c r="N2510">
        <v>13.32</v>
      </c>
      <c r="O2510">
        <v>7.18</v>
      </c>
      <c r="P2510" t="s">
        <v>7757</v>
      </c>
    </row>
    <row r="2511" spans="1:16" x14ac:dyDescent="0.25">
      <c r="A2511" s="1">
        <v>45770</v>
      </c>
      <c r="B2511" t="s">
        <v>2525</v>
      </c>
      <c r="C2511" t="s">
        <v>6817</v>
      </c>
      <c r="D2511" t="s">
        <v>7700</v>
      </c>
      <c r="E2511" t="s">
        <v>7701</v>
      </c>
      <c r="F2511" t="s">
        <v>7705</v>
      </c>
      <c r="G2511" t="s">
        <v>7705</v>
      </c>
      <c r="H2511" t="s">
        <v>7727</v>
      </c>
      <c r="I2511" t="s">
        <v>7741</v>
      </c>
      <c r="J2511">
        <v>9</v>
      </c>
      <c r="K2511">
        <v>1.25</v>
      </c>
      <c r="L2511">
        <v>3.5000000000000003E-2</v>
      </c>
      <c r="M2511">
        <v>10.86</v>
      </c>
      <c r="N2511">
        <v>8.14</v>
      </c>
      <c r="O2511">
        <v>2.72</v>
      </c>
      <c r="P2511" t="s">
        <v>7759</v>
      </c>
    </row>
    <row r="2512" spans="1:16" x14ac:dyDescent="0.25">
      <c r="A2512" s="1">
        <v>45750</v>
      </c>
      <c r="B2512" t="s">
        <v>2526</v>
      </c>
      <c r="C2512" t="s">
        <v>6818</v>
      </c>
      <c r="D2512" t="s">
        <v>7698</v>
      </c>
      <c r="E2512" t="s">
        <v>7701</v>
      </c>
      <c r="F2512" t="s">
        <v>7707</v>
      </c>
      <c r="G2512" t="s">
        <v>7712</v>
      </c>
      <c r="H2512" t="s">
        <v>7723</v>
      </c>
      <c r="I2512" t="s">
        <v>7746</v>
      </c>
      <c r="J2512">
        <v>9</v>
      </c>
      <c r="K2512">
        <v>1.98</v>
      </c>
      <c r="L2512">
        <v>5.3999999999999999E-2</v>
      </c>
      <c r="M2512">
        <v>16.86</v>
      </c>
      <c r="N2512">
        <v>11.3</v>
      </c>
      <c r="O2512">
        <v>5.56</v>
      </c>
      <c r="P2512" t="s">
        <v>7760</v>
      </c>
    </row>
    <row r="2513" spans="1:16" x14ac:dyDescent="0.25">
      <c r="A2513" s="1">
        <v>45698</v>
      </c>
      <c r="B2513" t="s">
        <v>2527</v>
      </c>
      <c r="C2513" t="s">
        <v>6819</v>
      </c>
      <c r="D2513" t="s">
        <v>7698</v>
      </c>
      <c r="E2513" t="s">
        <v>7702</v>
      </c>
      <c r="F2513" t="s">
        <v>7704</v>
      </c>
      <c r="G2513" t="s">
        <v>7714</v>
      </c>
      <c r="H2513" t="s">
        <v>7724</v>
      </c>
      <c r="I2513" t="s">
        <v>7731</v>
      </c>
      <c r="J2513">
        <v>4</v>
      </c>
      <c r="K2513">
        <v>2.08</v>
      </c>
      <c r="L2513">
        <v>0.11899999999999999</v>
      </c>
      <c r="M2513">
        <v>7.33</v>
      </c>
      <c r="N2513">
        <v>5.13</v>
      </c>
      <c r="O2513">
        <v>2.2000000000000002</v>
      </c>
      <c r="P2513" t="s">
        <v>7759</v>
      </c>
    </row>
    <row r="2514" spans="1:16" x14ac:dyDescent="0.25">
      <c r="A2514" s="1">
        <v>45388</v>
      </c>
      <c r="B2514" t="s">
        <v>2528</v>
      </c>
      <c r="C2514" t="s">
        <v>5256</v>
      </c>
      <c r="D2514" t="s">
        <v>7698</v>
      </c>
      <c r="E2514" t="s">
        <v>7702</v>
      </c>
      <c r="F2514" t="s">
        <v>7706</v>
      </c>
      <c r="G2514" t="s">
        <v>7706</v>
      </c>
      <c r="H2514" t="s">
        <v>7727</v>
      </c>
      <c r="I2514" t="s">
        <v>7743</v>
      </c>
      <c r="J2514">
        <v>12</v>
      </c>
      <c r="K2514">
        <v>1.48</v>
      </c>
      <c r="L2514">
        <v>0.124</v>
      </c>
      <c r="M2514">
        <v>15.56</v>
      </c>
      <c r="N2514">
        <v>11.67</v>
      </c>
      <c r="O2514">
        <v>3.89</v>
      </c>
      <c r="P2514" t="s">
        <v>7760</v>
      </c>
    </row>
    <row r="2515" spans="1:16" x14ac:dyDescent="0.25">
      <c r="A2515" s="1">
        <v>45926</v>
      </c>
      <c r="B2515" t="s">
        <v>2529</v>
      </c>
      <c r="C2515" t="s">
        <v>6820</v>
      </c>
      <c r="D2515" t="s">
        <v>7700</v>
      </c>
      <c r="E2515" t="s">
        <v>7703</v>
      </c>
      <c r="F2515" t="s">
        <v>7706</v>
      </c>
      <c r="G2515" t="s">
        <v>7706</v>
      </c>
      <c r="H2515" t="s">
        <v>7724</v>
      </c>
      <c r="I2515" t="s">
        <v>7751</v>
      </c>
      <c r="J2515">
        <v>12</v>
      </c>
      <c r="K2515">
        <v>2.74</v>
      </c>
      <c r="L2515">
        <v>0.124</v>
      </c>
      <c r="M2515">
        <v>28.8</v>
      </c>
      <c r="N2515">
        <v>20.16</v>
      </c>
      <c r="O2515">
        <v>8.64</v>
      </c>
      <c r="P2515" t="s">
        <v>7761</v>
      </c>
    </row>
    <row r="2516" spans="1:16" x14ac:dyDescent="0.25">
      <c r="A2516" s="1">
        <v>45631</v>
      </c>
      <c r="B2516" t="s">
        <v>2530</v>
      </c>
      <c r="C2516" t="s">
        <v>6821</v>
      </c>
      <c r="D2516" t="s">
        <v>7700</v>
      </c>
      <c r="E2516" t="s">
        <v>7702</v>
      </c>
      <c r="F2516" t="s">
        <v>7705</v>
      </c>
      <c r="G2516" t="s">
        <v>7705</v>
      </c>
      <c r="H2516" t="s">
        <v>7727</v>
      </c>
      <c r="I2516" t="s">
        <v>7734</v>
      </c>
      <c r="J2516">
        <v>14</v>
      </c>
      <c r="K2516">
        <v>1.92</v>
      </c>
      <c r="L2516">
        <v>7.5999999999999998E-2</v>
      </c>
      <c r="M2516">
        <v>24.84</v>
      </c>
      <c r="N2516">
        <v>18.63</v>
      </c>
      <c r="O2516">
        <v>6.21</v>
      </c>
      <c r="P2516" t="s">
        <v>7759</v>
      </c>
    </row>
    <row r="2517" spans="1:16" x14ac:dyDescent="0.25">
      <c r="A2517" s="1">
        <v>45475</v>
      </c>
      <c r="B2517" t="s">
        <v>2531</v>
      </c>
      <c r="C2517" t="s">
        <v>5064</v>
      </c>
      <c r="D2517" t="s">
        <v>7700</v>
      </c>
      <c r="E2517" t="s">
        <v>7702</v>
      </c>
      <c r="F2517" t="s">
        <v>7708</v>
      </c>
      <c r="G2517" t="s">
        <v>7718</v>
      </c>
      <c r="H2517" t="s">
        <v>7725</v>
      </c>
      <c r="I2517" t="s">
        <v>7732</v>
      </c>
      <c r="J2517">
        <v>10</v>
      </c>
      <c r="K2517">
        <v>1.76</v>
      </c>
      <c r="L2517">
        <v>5.1999999999999998E-2</v>
      </c>
      <c r="M2517">
        <v>16.68</v>
      </c>
      <c r="N2517">
        <v>13.01</v>
      </c>
      <c r="O2517">
        <v>3.67</v>
      </c>
      <c r="P2517" t="s">
        <v>7760</v>
      </c>
    </row>
    <row r="2518" spans="1:16" x14ac:dyDescent="0.25">
      <c r="A2518" s="1">
        <v>45732</v>
      </c>
      <c r="B2518" t="s">
        <v>2532</v>
      </c>
      <c r="C2518" t="s">
        <v>6822</v>
      </c>
      <c r="D2518" t="s">
        <v>7698</v>
      </c>
      <c r="E2518" t="s">
        <v>7701</v>
      </c>
      <c r="F2518" t="s">
        <v>7709</v>
      </c>
      <c r="G2518" t="s">
        <v>7709</v>
      </c>
      <c r="H2518" t="s">
        <v>7727</v>
      </c>
      <c r="I2518" t="s">
        <v>7734</v>
      </c>
      <c r="J2518">
        <v>14</v>
      </c>
      <c r="K2518">
        <v>1.1000000000000001</v>
      </c>
      <c r="L2518">
        <v>9.0999999999999998E-2</v>
      </c>
      <c r="M2518">
        <v>14</v>
      </c>
      <c r="N2518">
        <v>10.5</v>
      </c>
      <c r="O2518">
        <v>3.5</v>
      </c>
      <c r="P2518" t="s">
        <v>7760</v>
      </c>
    </row>
    <row r="2519" spans="1:16" x14ac:dyDescent="0.25">
      <c r="A2519" s="1">
        <v>45314</v>
      </c>
      <c r="B2519" t="s">
        <v>2533</v>
      </c>
      <c r="C2519" t="s">
        <v>6823</v>
      </c>
      <c r="D2519" t="s">
        <v>7698</v>
      </c>
      <c r="E2519" t="s">
        <v>7701</v>
      </c>
      <c r="F2519" t="s">
        <v>7704</v>
      </c>
      <c r="G2519" t="s">
        <v>7704</v>
      </c>
      <c r="H2519" t="s">
        <v>7725</v>
      </c>
      <c r="I2519" t="s">
        <v>7732</v>
      </c>
      <c r="J2519">
        <v>5</v>
      </c>
      <c r="K2519">
        <v>1.71</v>
      </c>
      <c r="L2519">
        <v>2.7E-2</v>
      </c>
      <c r="M2519">
        <v>8.32</v>
      </c>
      <c r="N2519">
        <v>6.49</v>
      </c>
      <c r="O2519">
        <v>1.83</v>
      </c>
      <c r="P2519" t="s">
        <v>7757</v>
      </c>
    </row>
    <row r="2520" spans="1:16" x14ac:dyDescent="0.25">
      <c r="A2520" s="1">
        <v>45568</v>
      </c>
      <c r="B2520" t="s">
        <v>2534</v>
      </c>
      <c r="C2520" t="s">
        <v>5667</v>
      </c>
      <c r="D2520" t="s">
        <v>7700</v>
      </c>
      <c r="E2520" t="s">
        <v>7703</v>
      </c>
      <c r="F2520" t="s">
        <v>7708</v>
      </c>
      <c r="G2520" t="s">
        <v>7716</v>
      </c>
      <c r="H2520" t="s">
        <v>7725</v>
      </c>
      <c r="I2520" t="s">
        <v>7735</v>
      </c>
      <c r="J2520">
        <v>20</v>
      </c>
      <c r="K2520">
        <v>2.62</v>
      </c>
      <c r="L2520">
        <v>0.12</v>
      </c>
      <c r="M2520">
        <v>46.11</v>
      </c>
      <c r="N2520">
        <v>35.97</v>
      </c>
      <c r="O2520">
        <v>10.14</v>
      </c>
      <c r="P2520" t="s">
        <v>7761</v>
      </c>
    </row>
    <row r="2521" spans="1:16" x14ac:dyDescent="0.25">
      <c r="A2521" s="1">
        <v>45811</v>
      </c>
      <c r="B2521" t="s">
        <v>2535</v>
      </c>
      <c r="C2521" t="s">
        <v>6824</v>
      </c>
      <c r="D2521" t="s">
        <v>7698</v>
      </c>
      <c r="E2521" t="s">
        <v>7702</v>
      </c>
      <c r="F2521" t="s">
        <v>7708</v>
      </c>
      <c r="G2521" t="s">
        <v>7716</v>
      </c>
      <c r="H2521" t="s">
        <v>7725</v>
      </c>
      <c r="I2521" t="s">
        <v>7735</v>
      </c>
      <c r="J2521">
        <v>6</v>
      </c>
      <c r="K2521">
        <v>1.28</v>
      </c>
      <c r="L2521">
        <v>4.7E-2</v>
      </c>
      <c r="M2521">
        <v>7.32</v>
      </c>
      <c r="N2521">
        <v>5.71</v>
      </c>
      <c r="O2521">
        <v>1.61</v>
      </c>
      <c r="P2521" t="s">
        <v>7758</v>
      </c>
    </row>
    <row r="2522" spans="1:16" x14ac:dyDescent="0.25">
      <c r="A2522" s="1">
        <v>45322</v>
      </c>
      <c r="B2522" t="s">
        <v>2536</v>
      </c>
      <c r="C2522" t="s">
        <v>5021</v>
      </c>
      <c r="D2522" t="s">
        <v>7698</v>
      </c>
      <c r="E2522" t="s">
        <v>7702</v>
      </c>
      <c r="F2522" t="s">
        <v>7707</v>
      </c>
      <c r="G2522" t="s">
        <v>7722</v>
      </c>
      <c r="H2522" t="s">
        <v>7724</v>
      </c>
      <c r="I2522" t="s">
        <v>7752</v>
      </c>
      <c r="J2522">
        <v>16</v>
      </c>
      <c r="K2522">
        <v>1.31</v>
      </c>
      <c r="L2522">
        <v>0</v>
      </c>
      <c r="M2522">
        <v>20.96</v>
      </c>
      <c r="N2522">
        <v>14.67</v>
      </c>
      <c r="O2522">
        <v>6.29</v>
      </c>
      <c r="P2522" t="s">
        <v>7760</v>
      </c>
    </row>
    <row r="2523" spans="1:16" x14ac:dyDescent="0.25">
      <c r="A2523" s="1">
        <v>45870</v>
      </c>
      <c r="B2523" t="s">
        <v>2537</v>
      </c>
      <c r="C2523" t="s">
        <v>5602</v>
      </c>
      <c r="D2523" t="s">
        <v>7700</v>
      </c>
      <c r="E2523" t="s">
        <v>7701</v>
      </c>
      <c r="F2523" t="s">
        <v>7705</v>
      </c>
      <c r="G2523" t="s">
        <v>7705</v>
      </c>
      <c r="H2523" t="s">
        <v>7727</v>
      </c>
      <c r="I2523" t="s">
        <v>7740</v>
      </c>
      <c r="J2523">
        <v>1</v>
      </c>
      <c r="K2523">
        <v>1.62</v>
      </c>
      <c r="L2523">
        <v>3.3000000000000002E-2</v>
      </c>
      <c r="M2523">
        <v>1.57</v>
      </c>
      <c r="N2523">
        <v>1.18</v>
      </c>
      <c r="O2523">
        <v>0.39</v>
      </c>
      <c r="P2523" t="s">
        <v>7761</v>
      </c>
    </row>
    <row r="2524" spans="1:16" x14ac:dyDescent="0.25">
      <c r="A2524" s="1">
        <v>45505</v>
      </c>
      <c r="B2524" t="s">
        <v>2538</v>
      </c>
      <c r="C2524" t="s">
        <v>5514</v>
      </c>
      <c r="D2524" t="s">
        <v>7700</v>
      </c>
      <c r="E2524" t="s">
        <v>7702</v>
      </c>
      <c r="F2524" t="s">
        <v>7706</v>
      </c>
      <c r="G2524" t="s">
        <v>7706</v>
      </c>
      <c r="H2524" t="s">
        <v>7725</v>
      </c>
      <c r="I2524" t="s">
        <v>7744</v>
      </c>
      <c r="J2524">
        <v>5</v>
      </c>
      <c r="K2524">
        <v>2.67</v>
      </c>
      <c r="L2524">
        <v>3.9E-2</v>
      </c>
      <c r="M2524">
        <v>12.83</v>
      </c>
      <c r="N2524">
        <v>10.01</v>
      </c>
      <c r="O2524">
        <v>2.82</v>
      </c>
      <c r="P2524" t="s">
        <v>7760</v>
      </c>
    </row>
    <row r="2525" spans="1:16" x14ac:dyDescent="0.25">
      <c r="A2525" s="1">
        <v>45351</v>
      </c>
      <c r="B2525" t="s">
        <v>2539</v>
      </c>
      <c r="C2525" t="s">
        <v>5624</v>
      </c>
      <c r="D2525" t="s">
        <v>7700</v>
      </c>
      <c r="E2525" t="s">
        <v>7702</v>
      </c>
      <c r="F2525" t="s">
        <v>7709</v>
      </c>
      <c r="G2525" t="s">
        <v>7709</v>
      </c>
      <c r="H2525" t="s">
        <v>7727</v>
      </c>
      <c r="I2525" t="s">
        <v>7738</v>
      </c>
      <c r="J2525">
        <v>6</v>
      </c>
      <c r="K2525">
        <v>1.45</v>
      </c>
      <c r="L2525">
        <v>9.8000000000000004E-2</v>
      </c>
      <c r="M2525">
        <v>7.85</v>
      </c>
      <c r="N2525">
        <v>5.89</v>
      </c>
      <c r="O2525">
        <v>1.96</v>
      </c>
      <c r="P2525" t="s">
        <v>7760</v>
      </c>
    </row>
    <row r="2526" spans="1:16" x14ac:dyDescent="0.25">
      <c r="A2526" s="1">
        <v>45421</v>
      </c>
      <c r="B2526" t="s">
        <v>2540</v>
      </c>
      <c r="C2526" t="s">
        <v>6825</v>
      </c>
      <c r="D2526" t="s">
        <v>7700</v>
      </c>
      <c r="E2526" t="s">
        <v>7701</v>
      </c>
      <c r="F2526" t="s">
        <v>7704</v>
      </c>
      <c r="G2526" t="s">
        <v>7714</v>
      </c>
      <c r="H2526" t="s">
        <v>7727</v>
      </c>
      <c r="I2526" t="s">
        <v>7734</v>
      </c>
      <c r="J2526">
        <v>8</v>
      </c>
      <c r="K2526">
        <v>1.44</v>
      </c>
      <c r="L2526">
        <v>0.11</v>
      </c>
      <c r="M2526">
        <v>10.25</v>
      </c>
      <c r="N2526">
        <v>7.69</v>
      </c>
      <c r="O2526">
        <v>2.56</v>
      </c>
      <c r="P2526" t="s">
        <v>7757</v>
      </c>
    </row>
    <row r="2527" spans="1:16" x14ac:dyDescent="0.25">
      <c r="A2527" s="1">
        <v>45705</v>
      </c>
      <c r="B2527" t="s">
        <v>2541</v>
      </c>
      <c r="C2527" t="s">
        <v>6826</v>
      </c>
      <c r="D2527" t="s">
        <v>7699</v>
      </c>
      <c r="E2527" t="s">
        <v>7702</v>
      </c>
      <c r="F2527" t="s">
        <v>7704</v>
      </c>
      <c r="G2527" t="s">
        <v>7714</v>
      </c>
      <c r="H2527" t="s">
        <v>7727</v>
      </c>
      <c r="I2527" t="s">
        <v>7743</v>
      </c>
      <c r="J2527">
        <v>12</v>
      </c>
      <c r="K2527">
        <v>1.6</v>
      </c>
      <c r="L2527">
        <v>4.5999999999999999E-2</v>
      </c>
      <c r="M2527">
        <v>18.32</v>
      </c>
      <c r="N2527">
        <v>13.74</v>
      </c>
      <c r="O2527">
        <v>4.58</v>
      </c>
      <c r="P2527" t="s">
        <v>7760</v>
      </c>
    </row>
    <row r="2528" spans="1:16" x14ac:dyDescent="0.25">
      <c r="A2528" s="1">
        <v>45762</v>
      </c>
      <c r="B2528" t="s">
        <v>2542</v>
      </c>
      <c r="C2528" t="s">
        <v>6827</v>
      </c>
      <c r="D2528" t="s">
        <v>7700</v>
      </c>
      <c r="E2528" t="s">
        <v>7702</v>
      </c>
      <c r="F2528" t="s">
        <v>7708</v>
      </c>
      <c r="G2528" t="s">
        <v>7718</v>
      </c>
      <c r="H2528" t="s">
        <v>7729</v>
      </c>
      <c r="I2528" t="s">
        <v>7742</v>
      </c>
      <c r="J2528">
        <v>18</v>
      </c>
      <c r="K2528">
        <v>1.46</v>
      </c>
      <c r="L2528">
        <v>9.7000000000000003E-2</v>
      </c>
      <c r="M2528">
        <v>23.73</v>
      </c>
      <c r="N2528">
        <v>17.09</v>
      </c>
      <c r="O2528">
        <v>6.64</v>
      </c>
      <c r="P2528" t="s">
        <v>7759</v>
      </c>
    </row>
    <row r="2529" spans="1:16" x14ac:dyDescent="0.25">
      <c r="A2529" s="1">
        <v>45621</v>
      </c>
      <c r="B2529" t="s">
        <v>2543</v>
      </c>
      <c r="C2529" t="s">
        <v>5873</v>
      </c>
      <c r="D2529" t="s">
        <v>7698</v>
      </c>
      <c r="E2529" t="s">
        <v>7702</v>
      </c>
      <c r="F2529" t="s">
        <v>7705</v>
      </c>
      <c r="G2529" t="s">
        <v>7705</v>
      </c>
      <c r="H2529" t="s">
        <v>7728</v>
      </c>
      <c r="I2529" t="s">
        <v>7750</v>
      </c>
      <c r="J2529">
        <v>10</v>
      </c>
      <c r="K2529">
        <v>3.42</v>
      </c>
      <c r="L2529">
        <v>5.8999999999999997E-2</v>
      </c>
      <c r="M2529">
        <v>32.18</v>
      </c>
      <c r="N2529">
        <v>20.92</v>
      </c>
      <c r="O2529">
        <v>11.26</v>
      </c>
      <c r="P2529" t="s">
        <v>7760</v>
      </c>
    </row>
    <row r="2530" spans="1:16" x14ac:dyDescent="0.25">
      <c r="A2530" s="1">
        <v>45422</v>
      </c>
      <c r="B2530" t="s">
        <v>2544</v>
      </c>
      <c r="C2530" t="s">
        <v>6828</v>
      </c>
      <c r="D2530" t="s">
        <v>7700</v>
      </c>
      <c r="E2530" t="s">
        <v>7702</v>
      </c>
      <c r="F2530" t="s">
        <v>7709</v>
      </c>
      <c r="G2530" t="s">
        <v>7709</v>
      </c>
      <c r="H2530" t="s">
        <v>7724</v>
      </c>
      <c r="I2530" t="s">
        <v>7747</v>
      </c>
      <c r="J2530">
        <v>10</v>
      </c>
      <c r="K2530">
        <v>1.36</v>
      </c>
      <c r="L2530">
        <v>2.5999999999999999E-2</v>
      </c>
      <c r="M2530">
        <v>13.25</v>
      </c>
      <c r="N2530">
        <v>9.2799999999999994</v>
      </c>
      <c r="O2530">
        <v>3.97</v>
      </c>
      <c r="P2530" t="s">
        <v>7758</v>
      </c>
    </row>
    <row r="2531" spans="1:16" x14ac:dyDescent="0.25">
      <c r="A2531" s="1">
        <v>45619</v>
      </c>
      <c r="B2531" t="s">
        <v>2545</v>
      </c>
      <c r="C2531" t="s">
        <v>6509</v>
      </c>
      <c r="D2531" t="s">
        <v>7698</v>
      </c>
      <c r="E2531" t="s">
        <v>7701</v>
      </c>
      <c r="F2531" t="s">
        <v>7709</v>
      </c>
      <c r="G2531" t="s">
        <v>7706</v>
      </c>
      <c r="H2531" t="s">
        <v>7726</v>
      </c>
      <c r="I2531" t="s">
        <v>7748</v>
      </c>
      <c r="J2531">
        <v>18</v>
      </c>
      <c r="K2531">
        <v>27.34</v>
      </c>
      <c r="L2531">
        <v>0.161</v>
      </c>
      <c r="M2531">
        <v>412.89</v>
      </c>
      <c r="N2531">
        <v>227.09</v>
      </c>
      <c r="O2531">
        <v>185.8</v>
      </c>
      <c r="P2531" t="s">
        <v>7759</v>
      </c>
    </row>
    <row r="2532" spans="1:16" x14ac:dyDescent="0.25">
      <c r="A2532" s="1">
        <v>45292</v>
      </c>
      <c r="B2532" t="s">
        <v>2546</v>
      </c>
      <c r="C2532" t="s">
        <v>5598</v>
      </c>
      <c r="D2532" t="s">
        <v>7698</v>
      </c>
      <c r="E2532" t="s">
        <v>7701</v>
      </c>
      <c r="F2532" t="s">
        <v>7705</v>
      </c>
      <c r="G2532" t="s">
        <v>7721</v>
      </c>
      <c r="H2532" t="s">
        <v>7727</v>
      </c>
      <c r="I2532" t="s">
        <v>7740</v>
      </c>
      <c r="J2532">
        <v>1</v>
      </c>
      <c r="K2532">
        <v>1.66</v>
      </c>
      <c r="L2532">
        <v>8.6999999999999994E-2</v>
      </c>
      <c r="M2532">
        <v>1.52</v>
      </c>
      <c r="N2532">
        <v>1.1399999999999999</v>
      </c>
      <c r="O2532">
        <v>0.38</v>
      </c>
      <c r="P2532" t="s">
        <v>7757</v>
      </c>
    </row>
    <row r="2533" spans="1:16" x14ac:dyDescent="0.25">
      <c r="A2533" s="1">
        <v>45601</v>
      </c>
      <c r="B2533" t="s">
        <v>2547</v>
      </c>
      <c r="C2533" t="s">
        <v>5280</v>
      </c>
      <c r="D2533" t="s">
        <v>7698</v>
      </c>
      <c r="E2533" t="s">
        <v>7701</v>
      </c>
      <c r="F2533" t="s">
        <v>7707</v>
      </c>
      <c r="G2533" t="s">
        <v>7717</v>
      </c>
      <c r="H2533" t="s">
        <v>7725</v>
      </c>
      <c r="I2533" t="s">
        <v>7744</v>
      </c>
      <c r="J2533">
        <v>10</v>
      </c>
      <c r="K2533">
        <v>1.29</v>
      </c>
      <c r="L2533">
        <v>0</v>
      </c>
      <c r="M2533">
        <v>12.9</v>
      </c>
      <c r="N2533">
        <v>10.06</v>
      </c>
      <c r="O2533">
        <v>2.84</v>
      </c>
      <c r="P2533" t="s">
        <v>7761</v>
      </c>
    </row>
    <row r="2534" spans="1:16" x14ac:dyDescent="0.25">
      <c r="A2534" s="1">
        <v>45780</v>
      </c>
      <c r="B2534" t="s">
        <v>2548</v>
      </c>
      <c r="C2534" t="s">
        <v>6829</v>
      </c>
      <c r="D2534" t="s">
        <v>7698</v>
      </c>
      <c r="E2534" t="s">
        <v>7702</v>
      </c>
      <c r="F2534" t="s">
        <v>7708</v>
      </c>
      <c r="G2534" t="s">
        <v>7713</v>
      </c>
      <c r="H2534" t="s">
        <v>7727</v>
      </c>
      <c r="I2534" t="s">
        <v>7743</v>
      </c>
      <c r="J2534">
        <v>13</v>
      </c>
      <c r="K2534">
        <v>1.34</v>
      </c>
      <c r="L2534">
        <v>0.11600000000000001</v>
      </c>
      <c r="M2534">
        <v>15.4</v>
      </c>
      <c r="N2534">
        <v>11.55</v>
      </c>
      <c r="O2534">
        <v>3.85</v>
      </c>
      <c r="P2534" t="s">
        <v>7760</v>
      </c>
    </row>
    <row r="2535" spans="1:16" x14ac:dyDescent="0.25">
      <c r="A2535" s="1">
        <v>45721</v>
      </c>
      <c r="B2535" t="s">
        <v>2549</v>
      </c>
      <c r="C2535" t="s">
        <v>6293</v>
      </c>
      <c r="D2535" t="s">
        <v>7700</v>
      </c>
      <c r="E2535" t="s">
        <v>7702</v>
      </c>
      <c r="F2535" t="s">
        <v>7707</v>
      </c>
      <c r="G2535" t="s">
        <v>7717</v>
      </c>
      <c r="H2535" t="s">
        <v>7729</v>
      </c>
      <c r="I2535" t="s">
        <v>7753</v>
      </c>
      <c r="J2535">
        <v>2</v>
      </c>
      <c r="K2535">
        <v>2.38</v>
      </c>
      <c r="L2535">
        <v>2.9000000000000001E-2</v>
      </c>
      <c r="M2535">
        <v>4.62</v>
      </c>
      <c r="N2535">
        <v>3.33</v>
      </c>
      <c r="O2535">
        <v>1.29</v>
      </c>
      <c r="P2535" t="s">
        <v>7760</v>
      </c>
    </row>
    <row r="2536" spans="1:16" x14ac:dyDescent="0.25">
      <c r="A2536" s="1">
        <v>45677</v>
      </c>
      <c r="B2536" t="s">
        <v>2550</v>
      </c>
      <c r="C2536" t="s">
        <v>6830</v>
      </c>
      <c r="D2536" t="s">
        <v>7699</v>
      </c>
      <c r="E2536" t="s">
        <v>7701</v>
      </c>
      <c r="F2536" t="s">
        <v>7709</v>
      </c>
      <c r="G2536" t="s">
        <v>7709</v>
      </c>
      <c r="H2536" t="s">
        <v>7724</v>
      </c>
      <c r="I2536" t="s">
        <v>7731</v>
      </c>
      <c r="J2536">
        <v>5</v>
      </c>
      <c r="K2536">
        <v>1.62</v>
      </c>
      <c r="L2536">
        <v>4.8000000000000001E-2</v>
      </c>
      <c r="M2536">
        <v>7.71</v>
      </c>
      <c r="N2536">
        <v>5.4</v>
      </c>
      <c r="O2536">
        <v>2.31</v>
      </c>
      <c r="P2536" t="s">
        <v>7761</v>
      </c>
    </row>
    <row r="2537" spans="1:16" x14ac:dyDescent="0.25">
      <c r="A2537" s="1">
        <v>45548</v>
      </c>
      <c r="B2537" t="s">
        <v>2551</v>
      </c>
      <c r="C2537" t="s">
        <v>5237</v>
      </c>
      <c r="D2537" t="s">
        <v>7699</v>
      </c>
      <c r="E2537" t="s">
        <v>7702</v>
      </c>
      <c r="F2537" t="s">
        <v>7705</v>
      </c>
      <c r="G2537" t="s">
        <v>7721</v>
      </c>
      <c r="H2537" t="s">
        <v>7726</v>
      </c>
      <c r="I2537" t="s">
        <v>7756</v>
      </c>
      <c r="J2537">
        <v>15</v>
      </c>
      <c r="K2537">
        <v>16.53</v>
      </c>
      <c r="L2537">
        <v>0.183</v>
      </c>
      <c r="M2537">
        <v>202.58</v>
      </c>
      <c r="N2537">
        <v>111.42</v>
      </c>
      <c r="O2537">
        <v>91.16</v>
      </c>
      <c r="P2537" t="s">
        <v>7759</v>
      </c>
    </row>
    <row r="2538" spans="1:16" x14ac:dyDescent="0.25">
      <c r="A2538" s="1">
        <v>45664</v>
      </c>
      <c r="B2538" t="s">
        <v>2552</v>
      </c>
      <c r="C2538" t="s">
        <v>5566</v>
      </c>
      <c r="D2538" t="s">
        <v>7700</v>
      </c>
      <c r="E2538" t="s">
        <v>7702</v>
      </c>
      <c r="F2538" t="s">
        <v>7707</v>
      </c>
      <c r="G2538" t="s">
        <v>7722</v>
      </c>
      <c r="H2538" t="s">
        <v>7729</v>
      </c>
      <c r="I2538" t="s">
        <v>7737</v>
      </c>
      <c r="J2538">
        <v>7</v>
      </c>
      <c r="K2538">
        <v>1.32</v>
      </c>
      <c r="L2538">
        <v>1.4999999999999999E-2</v>
      </c>
      <c r="M2538">
        <v>9.1</v>
      </c>
      <c r="N2538">
        <v>6.55</v>
      </c>
      <c r="O2538">
        <v>2.5499999999999998</v>
      </c>
      <c r="P2538" t="s">
        <v>7759</v>
      </c>
    </row>
    <row r="2539" spans="1:16" x14ac:dyDescent="0.25">
      <c r="A2539" s="1">
        <v>45872</v>
      </c>
      <c r="B2539" t="s">
        <v>2553</v>
      </c>
      <c r="C2539" t="s">
        <v>6831</v>
      </c>
      <c r="D2539" t="s">
        <v>7699</v>
      </c>
      <c r="E2539" t="s">
        <v>7702</v>
      </c>
      <c r="F2539" t="s">
        <v>7704</v>
      </c>
      <c r="G2539" t="s">
        <v>7710</v>
      </c>
      <c r="H2539" t="s">
        <v>7728</v>
      </c>
      <c r="I2539" t="s">
        <v>7754</v>
      </c>
      <c r="J2539">
        <v>3</v>
      </c>
      <c r="K2539">
        <v>3.28</v>
      </c>
      <c r="L2539">
        <v>2.1000000000000001E-2</v>
      </c>
      <c r="M2539">
        <v>9.6300000000000008</v>
      </c>
      <c r="N2539">
        <v>6.26</v>
      </c>
      <c r="O2539">
        <v>3.37</v>
      </c>
      <c r="P2539" t="s">
        <v>7757</v>
      </c>
    </row>
    <row r="2540" spans="1:16" x14ac:dyDescent="0.25">
      <c r="A2540" s="1">
        <v>45385</v>
      </c>
      <c r="B2540" t="s">
        <v>2554</v>
      </c>
      <c r="C2540" t="s">
        <v>5692</v>
      </c>
      <c r="D2540" t="s">
        <v>7699</v>
      </c>
      <c r="E2540" t="s">
        <v>7703</v>
      </c>
      <c r="F2540" t="s">
        <v>7707</v>
      </c>
      <c r="G2540" t="s">
        <v>7715</v>
      </c>
      <c r="H2540" t="s">
        <v>7725</v>
      </c>
      <c r="I2540" t="s">
        <v>7735</v>
      </c>
      <c r="J2540">
        <v>5</v>
      </c>
      <c r="K2540">
        <v>1.21</v>
      </c>
      <c r="L2540">
        <v>0</v>
      </c>
      <c r="M2540">
        <v>6.05</v>
      </c>
      <c r="N2540">
        <v>4.72</v>
      </c>
      <c r="O2540">
        <v>1.33</v>
      </c>
      <c r="P2540" t="s">
        <v>7760</v>
      </c>
    </row>
    <row r="2541" spans="1:16" x14ac:dyDescent="0.25">
      <c r="A2541" s="1">
        <v>45466</v>
      </c>
      <c r="B2541" t="s">
        <v>2555</v>
      </c>
      <c r="C2541" t="s">
        <v>6832</v>
      </c>
      <c r="D2541" t="s">
        <v>7698</v>
      </c>
      <c r="E2541" t="s">
        <v>7701</v>
      </c>
      <c r="F2541" t="s">
        <v>7709</v>
      </c>
      <c r="G2541" t="s">
        <v>7706</v>
      </c>
      <c r="H2541" t="s">
        <v>7726</v>
      </c>
      <c r="I2541" t="s">
        <v>7756</v>
      </c>
      <c r="J2541">
        <v>1</v>
      </c>
      <c r="K2541">
        <v>33.22</v>
      </c>
      <c r="L2541">
        <v>0.11700000000000001</v>
      </c>
      <c r="M2541">
        <v>29.33</v>
      </c>
      <c r="N2541">
        <v>16.13</v>
      </c>
      <c r="O2541">
        <v>13.2</v>
      </c>
      <c r="P2541" t="s">
        <v>7760</v>
      </c>
    </row>
    <row r="2542" spans="1:16" x14ac:dyDescent="0.25">
      <c r="A2542" s="1">
        <v>45338</v>
      </c>
      <c r="B2542" t="s">
        <v>2556</v>
      </c>
      <c r="C2542" t="s">
        <v>6222</v>
      </c>
      <c r="D2542" t="s">
        <v>7700</v>
      </c>
      <c r="E2542" t="s">
        <v>7701</v>
      </c>
      <c r="F2542" t="s">
        <v>7709</v>
      </c>
      <c r="G2542" t="s">
        <v>7706</v>
      </c>
      <c r="H2542" t="s">
        <v>7723</v>
      </c>
      <c r="I2542" t="s">
        <v>7746</v>
      </c>
      <c r="J2542">
        <v>18</v>
      </c>
      <c r="K2542">
        <v>1.87</v>
      </c>
      <c r="L2542">
        <v>9.4E-2</v>
      </c>
      <c r="M2542">
        <v>30.5</v>
      </c>
      <c r="N2542">
        <v>20.43</v>
      </c>
      <c r="O2542">
        <v>10.07</v>
      </c>
      <c r="P2542" t="s">
        <v>7757</v>
      </c>
    </row>
    <row r="2543" spans="1:16" x14ac:dyDescent="0.25">
      <c r="A2543" s="1">
        <v>45721</v>
      </c>
      <c r="B2543" t="s">
        <v>2557</v>
      </c>
      <c r="C2543" t="s">
        <v>6833</v>
      </c>
      <c r="D2543" t="s">
        <v>7700</v>
      </c>
      <c r="E2543" t="s">
        <v>7701</v>
      </c>
      <c r="F2543" t="s">
        <v>7707</v>
      </c>
      <c r="G2543" t="s">
        <v>7717</v>
      </c>
      <c r="H2543" t="s">
        <v>7724</v>
      </c>
      <c r="I2543" t="s">
        <v>7731</v>
      </c>
      <c r="J2543">
        <v>5</v>
      </c>
      <c r="K2543">
        <v>2.0099999999999998</v>
      </c>
      <c r="L2543">
        <v>7.3999999999999996E-2</v>
      </c>
      <c r="M2543">
        <v>9.31</v>
      </c>
      <c r="N2543">
        <v>6.52</v>
      </c>
      <c r="O2543">
        <v>2.79</v>
      </c>
      <c r="P2543" t="s">
        <v>7759</v>
      </c>
    </row>
    <row r="2544" spans="1:16" x14ac:dyDescent="0.25">
      <c r="A2544" s="1">
        <v>45474</v>
      </c>
      <c r="B2544" t="s">
        <v>2558</v>
      </c>
      <c r="C2544" t="s">
        <v>6834</v>
      </c>
      <c r="D2544" t="s">
        <v>7700</v>
      </c>
      <c r="E2544" t="s">
        <v>7702</v>
      </c>
      <c r="F2544" t="s">
        <v>7709</v>
      </c>
      <c r="G2544" t="s">
        <v>7709</v>
      </c>
      <c r="H2544" t="s">
        <v>7727</v>
      </c>
      <c r="I2544" t="s">
        <v>7734</v>
      </c>
      <c r="J2544">
        <v>14</v>
      </c>
      <c r="K2544">
        <v>2.04</v>
      </c>
      <c r="L2544">
        <v>0</v>
      </c>
      <c r="M2544">
        <v>28.56</v>
      </c>
      <c r="N2544">
        <v>21.42</v>
      </c>
      <c r="O2544">
        <v>7.14</v>
      </c>
      <c r="P2544" t="s">
        <v>7760</v>
      </c>
    </row>
    <row r="2545" spans="1:16" x14ac:dyDescent="0.25">
      <c r="A2545" s="1">
        <v>45717</v>
      </c>
      <c r="B2545" t="s">
        <v>2559</v>
      </c>
      <c r="C2545" t="s">
        <v>6835</v>
      </c>
      <c r="D2545" t="s">
        <v>7698</v>
      </c>
      <c r="E2545" t="s">
        <v>7702</v>
      </c>
      <c r="F2545" t="s">
        <v>7709</v>
      </c>
      <c r="G2545" t="s">
        <v>7706</v>
      </c>
      <c r="H2545" t="s">
        <v>7729</v>
      </c>
      <c r="I2545" t="s">
        <v>7749</v>
      </c>
      <c r="J2545">
        <v>2</v>
      </c>
      <c r="K2545">
        <v>2.62</v>
      </c>
      <c r="L2545">
        <v>2E-3</v>
      </c>
      <c r="M2545">
        <v>5.23</v>
      </c>
      <c r="N2545">
        <v>3.77</v>
      </c>
      <c r="O2545">
        <v>1.46</v>
      </c>
      <c r="P2545" t="s">
        <v>7757</v>
      </c>
    </row>
    <row r="2546" spans="1:16" x14ac:dyDescent="0.25">
      <c r="A2546" s="1">
        <v>45313</v>
      </c>
      <c r="B2546" t="s">
        <v>2560</v>
      </c>
      <c r="C2546" t="s">
        <v>6265</v>
      </c>
      <c r="D2546" t="s">
        <v>7699</v>
      </c>
      <c r="E2546" t="s">
        <v>7702</v>
      </c>
      <c r="F2546" t="s">
        <v>7705</v>
      </c>
      <c r="G2546" t="s">
        <v>7721</v>
      </c>
      <c r="H2546" t="s">
        <v>7728</v>
      </c>
      <c r="I2546" t="s">
        <v>7750</v>
      </c>
      <c r="J2546">
        <v>1</v>
      </c>
      <c r="K2546">
        <v>1.77</v>
      </c>
      <c r="L2546">
        <v>7.8E-2</v>
      </c>
      <c r="M2546">
        <v>1.63</v>
      </c>
      <c r="N2546">
        <v>1.06</v>
      </c>
      <c r="O2546">
        <v>0.56999999999999995</v>
      </c>
      <c r="P2546" t="s">
        <v>7760</v>
      </c>
    </row>
    <row r="2547" spans="1:16" x14ac:dyDescent="0.25">
      <c r="A2547" s="1">
        <v>45299</v>
      </c>
      <c r="B2547" t="s">
        <v>2561</v>
      </c>
      <c r="C2547" t="s">
        <v>6801</v>
      </c>
      <c r="D2547" t="s">
        <v>7700</v>
      </c>
      <c r="E2547" t="s">
        <v>7702</v>
      </c>
      <c r="F2547" t="s">
        <v>7705</v>
      </c>
      <c r="G2547" t="s">
        <v>7705</v>
      </c>
      <c r="H2547" t="s">
        <v>7724</v>
      </c>
      <c r="I2547" t="s">
        <v>7731</v>
      </c>
      <c r="J2547">
        <v>17</v>
      </c>
      <c r="K2547">
        <v>2.2200000000000002</v>
      </c>
      <c r="L2547">
        <v>0.154</v>
      </c>
      <c r="M2547">
        <v>31.93</v>
      </c>
      <c r="N2547">
        <v>22.35</v>
      </c>
      <c r="O2547">
        <v>9.58</v>
      </c>
      <c r="P2547" t="s">
        <v>7760</v>
      </c>
    </row>
    <row r="2548" spans="1:16" x14ac:dyDescent="0.25">
      <c r="A2548" s="1">
        <v>45641</v>
      </c>
      <c r="B2548" t="s">
        <v>2562</v>
      </c>
      <c r="C2548" t="s">
        <v>6711</v>
      </c>
      <c r="D2548" t="s">
        <v>7700</v>
      </c>
      <c r="E2548" t="s">
        <v>7702</v>
      </c>
      <c r="F2548" t="s">
        <v>7707</v>
      </c>
      <c r="G2548" t="s">
        <v>7722</v>
      </c>
      <c r="H2548" t="s">
        <v>7724</v>
      </c>
      <c r="I2548" t="s">
        <v>7751</v>
      </c>
      <c r="J2548">
        <v>16</v>
      </c>
      <c r="K2548">
        <v>1.61</v>
      </c>
      <c r="L2548">
        <v>0</v>
      </c>
      <c r="M2548">
        <v>25.76</v>
      </c>
      <c r="N2548">
        <v>18.03</v>
      </c>
      <c r="O2548">
        <v>7.73</v>
      </c>
      <c r="P2548" t="s">
        <v>7760</v>
      </c>
    </row>
    <row r="2549" spans="1:16" x14ac:dyDescent="0.25">
      <c r="A2549" s="1">
        <v>45553</v>
      </c>
      <c r="B2549" t="s">
        <v>2563</v>
      </c>
      <c r="C2549" t="s">
        <v>6836</v>
      </c>
      <c r="D2549" t="s">
        <v>7698</v>
      </c>
      <c r="E2549" t="s">
        <v>7701</v>
      </c>
      <c r="F2549" t="s">
        <v>7708</v>
      </c>
      <c r="G2549" t="s">
        <v>7718</v>
      </c>
      <c r="H2549" t="s">
        <v>7727</v>
      </c>
      <c r="I2549" t="s">
        <v>7738</v>
      </c>
      <c r="J2549">
        <v>14</v>
      </c>
      <c r="K2549">
        <v>1.5</v>
      </c>
      <c r="L2549">
        <v>7.4999999999999997E-2</v>
      </c>
      <c r="M2549">
        <v>19.420000000000002</v>
      </c>
      <c r="N2549">
        <v>14.56</v>
      </c>
      <c r="O2549">
        <v>4.8600000000000003</v>
      </c>
      <c r="P2549" t="s">
        <v>7760</v>
      </c>
    </row>
    <row r="2550" spans="1:16" x14ac:dyDescent="0.25">
      <c r="A2550" s="1">
        <v>45563</v>
      </c>
      <c r="B2550" t="s">
        <v>2564</v>
      </c>
      <c r="C2550" t="s">
        <v>6837</v>
      </c>
      <c r="D2550" t="s">
        <v>7700</v>
      </c>
      <c r="E2550" t="s">
        <v>7702</v>
      </c>
      <c r="F2550" t="s">
        <v>7705</v>
      </c>
      <c r="G2550" t="s">
        <v>7711</v>
      </c>
      <c r="H2550" t="s">
        <v>7723</v>
      </c>
      <c r="I2550" t="s">
        <v>7739</v>
      </c>
      <c r="J2550">
        <v>9</v>
      </c>
      <c r="K2550">
        <v>1.96</v>
      </c>
      <c r="L2550">
        <v>0</v>
      </c>
      <c r="M2550">
        <v>17.64</v>
      </c>
      <c r="N2550">
        <v>11.82</v>
      </c>
      <c r="O2550">
        <v>5.82</v>
      </c>
      <c r="P2550" t="s">
        <v>7758</v>
      </c>
    </row>
    <row r="2551" spans="1:16" x14ac:dyDescent="0.25">
      <c r="A2551" s="1">
        <v>45776</v>
      </c>
      <c r="B2551" t="s">
        <v>2565</v>
      </c>
      <c r="C2551" t="s">
        <v>6838</v>
      </c>
      <c r="D2551" t="s">
        <v>7700</v>
      </c>
      <c r="E2551" t="s">
        <v>7702</v>
      </c>
      <c r="F2551" t="s">
        <v>7708</v>
      </c>
      <c r="G2551" t="s">
        <v>7716</v>
      </c>
      <c r="H2551" t="s">
        <v>7724</v>
      </c>
      <c r="I2551" t="s">
        <v>7747</v>
      </c>
      <c r="J2551">
        <v>16</v>
      </c>
      <c r="K2551">
        <v>1.24</v>
      </c>
      <c r="L2551">
        <v>5.0999999999999997E-2</v>
      </c>
      <c r="M2551">
        <v>18.829999999999998</v>
      </c>
      <c r="N2551">
        <v>13.18</v>
      </c>
      <c r="O2551">
        <v>5.65</v>
      </c>
      <c r="P2551" t="s">
        <v>7759</v>
      </c>
    </row>
    <row r="2552" spans="1:16" x14ac:dyDescent="0.25">
      <c r="A2552" s="1">
        <v>45858</v>
      </c>
      <c r="B2552" t="s">
        <v>2566</v>
      </c>
      <c r="C2552" t="s">
        <v>6839</v>
      </c>
      <c r="D2552" t="s">
        <v>7700</v>
      </c>
      <c r="E2552" t="s">
        <v>7702</v>
      </c>
      <c r="F2552" t="s">
        <v>7707</v>
      </c>
      <c r="G2552" t="s">
        <v>7712</v>
      </c>
      <c r="H2552" t="s">
        <v>7725</v>
      </c>
      <c r="I2552" t="s">
        <v>7732</v>
      </c>
      <c r="J2552">
        <v>6</v>
      </c>
      <c r="K2552">
        <v>2.4500000000000002</v>
      </c>
      <c r="L2552">
        <v>0</v>
      </c>
      <c r="M2552">
        <v>14.7</v>
      </c>
      <c r="N2552">
        <v>11.47</v>
      </c>
      <c r="O2552">
        <v>3.23</v>
      </c>
      <c r="P2552" t="s">
        <v>7759</v>
      </c>
    </row>
    <row r="2553" spans="1:16" x14ac:dyDescent="0.25">
      <c r="A2553" s="1">
        <v>45319</v>
      </c>
      <c r="B2553" t="s">
        <v>2567</v>
      </c>
      <c r="C2553" t="s">
        <v>6840</v>
      </c>
      <c r="D2553" t="s">
        <v>7700</v>
      </c>
      <c r="E2553" t="s">
        <v>7702</v>
      </c>
      <c r="F2553" t="s">
        <v>7706</v>
      </c>
      <c r="G2553" t="s">
        <v>7706</v>
      </c>
      <c r="H2553" t="s">
        <v>7725</v>
      </c>
      <c r="I2553" t="s">
        <v>7744</v>
      </c>
      <c r="J2553">
        <v>3</v>
      </c>
      <c r="K2553">
        <v>2.35</v>
      </c>
      <c r="L2553">
        <v>0.124</v>
      </c>
      <c r="M2553">
        <v>6.18</v>
      </c>
      <c r="N2553">
        <v>4.82</v>
      </c>
      <c r="O2553">
        <v>1.36</v>
      </c>
      <c r="P2553" t="s">
        <v>7760</v>
      </c>
    </row>
    <row r="2554" spans="1:16" x14ac:dyDescent="0.25">
      <c r="A2554" s="1">
        <v>45626</v>
      </c>
      <c r="B2554" t="s">
        <v>2568</v>
      </c>
      <c r="C2554" t="s">
        <v>6764</v>
      </c>
      <c r="D2554" t="s">
        <v>7700</v>
      </c>
      <c r="E2554" t="s">
        <v>7702</v>
      </c>
      <c r="F2554" t="s">
        <v>7708</v>
      </c>
      <c r="G2554" t="s">
        <v>7713</v>
      </c>
      <c r="H2554" t="s">
        <v>7729</v>
      </c>
      <c r="I2554" t="s">
        <v>7742</v>
      </c>
      <c r="J2554">
        <v>4</v>
      </c>
      <c r="K2554">
        <v>2.34</v>
      </c>
      <c r="L2554">
        <v>4.2000000000000003E-2</v>
      </c>
      <c r="M2554">
        <v>8.9700000000000006</v>
      </c>
      <c r="N2554">
        <v>6.46</v>
      </c>
      <c r="O2554">
        <v>2.5099999999999998</v>
      </c>
      <c r="P2554" t="s">
        <v>7759</v>
      </c>
    </row>
    <row r="2555" spans="1:16" x14ac:dyDescent="0.25">
      <c r="A2555" s="1">
        <v>45857</v>
      </c>
      <c r="B2555" t="s">
        <v>2569</v>
      </c>
      <c r="C2555" t="s">
        <v>6841</v>
      </c>
      <c r="D2555" t="s">
        <v>7700</v>
      </c>
      <c r="E2555" t="s">
        <v>7701</v>
      </c>
      <c r="F2555" t="s">
        <v>7707</v>
      </c>
      <c r="G2555" t="s">
        <v>7717</v>
      </c>
      <c r="H2555" t="s">
        <v>7723</v>
      </c>
      <c r="I2555" t="s">
        <v>7746</v>
      </c>
      <c r="J2555">
        <v>1</v>
      </c>
      <c r="K2555">
        <v>1.77</v>
      </c>
      <c r="L2555">
        <v>1.0999999999999999E-2</v>
      </c>
      <c r="M2555">
        <v>1.75</v>
      </c>
      <c r="N2555">
        <v>1.17</v>
      </c>
      <c r="O2555">
        <v>0.57999999999999996</v>
      </c>
      <c r="P2555" t="s">
        <v>7757</v>
      </c>
    </row>
    <row r="2556" spans="1:16" x14ac:dyDescent="0.25">
      <c r="A2556" s="1">
        <v>45664</v>
      </c>
      <c r="B2556" t="s">
        <v>2570</v>
      </c>
      <c r="C2556" t="s">
        <v>5951</v>
      </c>
      <c r="D2556" t="s">
        <v>7698</v>
      </c>
      <c r="E2556" t="s">
        <v>7701</v>
      </c>
      <c r="F2556" t="s">
        <v>7708</v>
      </c>
      <c r="G2556" t="s">
        <v>7718</v>
      </c>
      <c r="H2556" t="s">
        <v>7726</v>
      </c>
      <c r="I2556" t="s">
        <v>7756</v>
      </c>
      <c r="J2556">
        <v>9</v>
      </c>
      <c r="K2556">
        <v>28.47</v>
      </c>
      <c r="L2556">
        <v>7.3999999999999996E-2</v>
      </c>
      <c r="M2556">
        <v>237.27</v>
      </c>
      <c r="N2556">
        <v>130.5</v>
      </c>
      <c r="O2556">
        <v>106.77</v>
      </c>
      <c r="P2556" t="s">
        <v>7759</v>
      </c>
    </row>
    <row r="2557" spans="1:16" x14ac:dyDescent="0.25">
      <c r="A2557" s="1">
        <v>45350</v>
      </c>
      <c r="B2557" t="s">
        <v>2571</v>
      </c>
      <c r="C2557" t="s">
        <v>5700</v>
      </c>
      <c r="D2557" t="s">
        <v>7700</v>
      </c>
      <c r="E2557" t="s">
        <v>7701</v>
      </c>
      <c r="F2557" t="s">
        <v>7709</v>
      </c>
      <c r="G2557" t="s">
        <v>7706</v>
      </c>
      <c r="H2557" t="s">
        <v>7728</v>
      </c>
      <c r="I2557" t="s">
        <v>7750</v>
      </c>
      <c r="J2557">
        <v>7</v>
      </c>
      <c r="K2557">
        <v>3.37</v>
      </c>
      <c r="L2557">
        <v>0.08</v>
      </c>
      <c r="M2557">
        <v>21.7</v>
      </c>
      <c r="N2557">
        <v>14.11</v>
      </c>
      <c r="O2557">
        <v>7.59</v>
      </c>
      <c r="P2557" t="s">
        <v>7760</v>
      </c>
    </row>
    <row r="2558" spans="1:16" x14ac:dyDescent="0.25">
      <c r="A2558" s="1">
        <v>45670</v>
      </c>
      <c r="B2558" t="s">
        <v>2572</v>
      </c>
      <c r="C2558" t="s">
        <v>6842</v>
      </c>
      <c r="D2558" t="s">
        <v>7698</v>
      </c>
      <c r="E2558" t="s">
        <v>7702</v>
      </c>
      <c r="F2558" t="s">
        <v>7706</v>
      </c>
      <c r="G2558" t="s">
        <v>7706</v>
      </c>
      <c r="H2558" t="s">
        <v>7725</v>
      </c>
      <c r="I2558" t="s">
        <v>7732</v>
      </c>
      <c r="J2558">
        <v>6</v>
      </c>
      <c r="K2558">
        <v>2.04</v>
      </c>
      <c r="L2558">
        <v>0.13</v>
      </c>
      <c r="M2558">
        <v>10.65</v>
      </c>
      <c r="N2558">
        <v>8.31</v>
      </c>
      <c r="O2558">
        <v>2.34</v>
      </c>
      <c r="P2558" t="s">
        <v>7760</v>
      </c>
    </row>
    <row r="2559" spans="1:16" x14ac:dyDescent="0.25">
      <c r="A2559" s="1">
        <v>45741</v>
      </c>
      <c r="B2559" t="s">
        <v>2573</v>
      </c>
      <c r="C2559" t="s">
        <v>6843</v>
      </c>
      <c r="D2559" t="s">
        <v>7700</v>
      </c>
      <c r="E2559" t="s">
        <v>7701</v>
      </c>
      <c r="F2559" t="s">
        <v>7708</v>
      </c>
      <c r="G2559" t="s">
        <v>7713</v>
      </c>
      <c r="H2559" t="s">
        <v>7724</v>
      </c>
      <c r="I2559" t="s">
        <v>7751</v>
      </c>
      <c r="J2559">
        <v>14</v>
      </c>
      <c r="K2559">
        <v>2.65</v>
      </c>
      <c r="L2559">
        <v>0.10100000000000001</v>
      </c>
      <c r="M2559">
        <v>33.35</v>
      </c>
      <c r="N2559">
        <v>23.34</v>
      </c>
      <c r="O2559">
        <v>10.01</v>
      </c>
      <c r="P2559" t="s">
        <v>7761</v>
      </c>
    </row>
    <row r="2560" spans="1:16" x14ac:dyDescent="0.25">
      <c r="A2560" s="1">
        <v>45858</v>
      </c>
      <c r="B2560" t="s">
        <v>2574</v>
      </c>
      <c r="C2560" t="s">
        <v>5468</v>
      </c>
      <c r="D2560" t="s">
        <v>7700</v>
      </c>
      <c r="E2560" t="s">
        <v>7702</v>
      </c>
      <c r="F2560" t="s">
        <v>7708</v>
      </c>
      <c r="G2560" t="s">
        <v>7716</v>
      </c>
      <c r="H2560" t="s">
        <v>7724</v>
      </c>
      <c r="I2560" t="s">
        <v>7752</v>
      </c>
      <c r="J2560">
        <v>16</v>
      </c>
      <c r="K2560">
        <v>2.44</v>
      </c>
      <c r="L2560">
        <v>0.154</v>
      </c>
      <c r="M2560">
        <v>33.03</v>
      </c>
      <c r="N2560">
        <v>23.12</v>
      </c>
      <c r="O2560">
        <v>9.91</v>
      </c>
      <c r="P2560" t="s">
        <v>7760</v>
      </c>
    </row>
    <row r="2561" spans="1:16" x14ac:dyDescent="0.25">
      <c r="A2561" s="1">
        <v>45335</v>
      </c>
      <c r="B2561" t="s">
        <v>2575</v>
      </c>
      <c r="C2561" t="s">
        <v>6844</v>
      </c>
      <c r="D2561" t="s">
        <v>7700</v>
      </c>
      <c r="E2561" t="s">
        <v>7702</v>
      </c>
      <c r="F2561" t="s">
        <v>7708</v>
      </c>
      <c r="G2561" t="s">
        <v>7716</v>
      </c>
      <c r="H2561" t="s">
        <v>7727</v>
      </c>
      <c r="I2561" t="s">
        <v>7743</v>
      </c>
      <c r="J2561">
        <v>2</v>
      </c>
      <c r="K2561">
        <v>1.1100000000000001</v>
      </c>
      <c r="L2561">
        <v>0</v>
      </c>
      <c r="M2561">
        <v>2.2200000000000002</v>
      </c>
      <c r="N2561">
        <v>1.66</v>
      </c>
      <c r="O2561">
        <v>0.56000000000000005</v>
      </c>
      <c r="P2561" t="s">
        <v>7759</v>
      </c>
    </row>
    <row r="2562" spans="1:16" x14ac:dyDescent="0.25">
      <c r="A2562" s="1">
        <v>45402</v>
      </c>
      <c r="B2562" t="s">
        <v>2576</v>
      </c>
      <c r="C2562" t="s">
        <v>6845</v>
      </c>
      <c r="D2562" t="s">
        <v>7700</v>
      </c>
      <c r="E2562" t="s">
        <v>7702</v>
      </c>
      <c r="F2562" t="s">
        <v>7707</v>
      </c>
      <c r="G2562" t="s">
        <v>7715</v>
      </c>
      <c r="H2562" t="s">
        <v>7723</v>
      </c>
      <c r="I2562" t="s">
        <v>7746</v>
      </c>
      <c r="J2562">
        <v>2</v>
      </c>
      <c r="K2562">
        <v>2.13</v>
      </c>
      <c r="L2562">
        <v>3.5999999999999997E-2</v>
      </c>
      <c r="M2562">
        <v>4.1100000000000003</v>
      </c>
      <c r="N2562">
        <v>2.75</v>
      </c>
      <c r="O2562">
        <v>1.36</v>
      </c>
      <c r="P2562" t="s">
        <v>7758</v>
      </c>
    </row>
    <row r="2563" spans="1:16" x14ac:dyDescent="0.25">
      <c r="A2563" s="1">
        <v>45563</v>
      </c>
      <c r="B2563" t="s">
        <v>2577</v>
      </c>
      <c r="C2563" t="s">
        <v>5755</v>
      </c>
      <c r="D2563" t="s">
        <v>7698</v>
      </c>
      <c r="E2563" t="s">
        <v>7701</v>
      </c>
      <c r="F2563" t="s">
        <v>7705</v>
      </c>
      <c r="G2563" t="s">
        <v>7705</v>
      </c>
      <c r="H2563" t="s">
        <v>7729</v>
      </c>
      <c r="I2563" t="s">
        <v>7753</v>
      </c>
      <c r="J2563">
        <v>3</v>
      </c>
      <c r="K2563">
        <v>3.03</v>
      </c>
      <c r="L2563">
        <v>6.6000000000000003E-2</v>
      </c>
      <c r="M2563">
        <v>8.49</v>
      </c>
      <c r="N2563">
        <v>6.11</v>
      </c>
      <c r="O2563">
        <v>2.38</v>
      </c>
      <c r="P2563" t="s">
        <v>7760</v>
      </c>
    </row>
    <row r="2564" spans="1:16" x14ac:dyDescent="0.25">
      <c r="A2564" s="1">
        <v>45657</v>
      </c>
      <c r="B2564" t="s">
        <v>2578</v>
      </c>
      <c r="C2564" t="s">
        <v>6575</v>
      </c>
      <c r="D2564" t="s">
        <v>7700</v>
      </c>
      <c r="E2564" t="s">
        <v>7702</v>
      </c>
      <c r="F2564" t="s">
        <v>7705</v>
      </c>
      <c r="G2564" t="s">
        <v>7721</v>
      </c>
      <c r="H2564" t="s">
        <v>7723</v>
      </c>
      <c r="I2564" t="s">
        <v>7746</v>
      </c>
      <c r="J2564">
        <v>14</v>
      </c>
      <c r="K2564">
        <v>1.42</v>
      </c>
      <c r="L2564">
        <v>0</v>
      </c>
      <c r="M2564">
        <v>19.88</v>
      </c>
      <c r="N2564">
        <v>13.32</v>
      </c>
      <c r="O2564">
        <v>6.56</v>
      </c>
      <c r="P2564" t="s">
        <v>7760</v>
      </c>
    </row>
    <row r="2565" spans="1:16" x14ac:dyDescent="0.25">
      <c r="A2565" s="1">
        <v>45826</v>
      </c>
      <c r="B2565" t="s">
        <v>2579</v>
      </c>
      <c r="C2565" t="s">
        <v>6660</v>
      </c>
      <c r="D2565" t="s">
        <v>7700</v>
      </c>
      <c r="E2565" t="s">
        <v>7701</v>
      </c>
      <c r="F2565" t="s">
        <v>7706</v>
      </c>
      <c r="G2565" t="s">
        <v>7706</v>
      </c>
      <c r="H2565" t="s">
        <v>7729</v>
      </c>
      <c r="I2565" t="s">
        <v>7753</v>
      </c>
      <c r="J2565">
        <v>13</v>
      </c>
      <c r="K2565">
        <v>1.49</v>
      </c>
      <c r="L2565">
        <v>0</v>
      </c>
      <c r="M2565">
        <v>19.37</v>
      </c>
      <c r="N2565">
        <v>13.95</v>
      </c>
      <c r="O2565">
        <v>5.42</v>
      </c>
      <c r="P2565" t="s">
        <v>7758</v>
      </c>
    </row>
    <row r="2566" spans="1:16" x14ac:dyDescent="0.25">
      <c r="A2566" s="1">
        <v>45440</v>
      </c>
      <c r="B2566" t="s">
        <v>2580</v>
      </c>
      <c r="C2566" t="s">
        <v>6846</v>
      </c>
      <c r="D2566" t="s">
        <v>7698</v>
      </c>
      <c r="E2566" t="s">
        <v>7701</v>
      </c>
      <c r="F2566" t="s">
        <v>7708</v>
      </c>
      <c r="G2566" t="s">
        <v>7716</v>
      </c>
      <c r="H2566" t="s">
        <v>7727</v>
      </c>
      <c r="I2566" t="s">
        <v>7734</v>
      </c>
      <c r="J2566">
        <v>19</v>
      </c>
      <c r="K2566">
        <v>1.26</v>
      </c>
      <c r="L2566">
        <v>6.0999999999999999E-2</v>
      </c>
      <c r="M2566">
        <v>22.48</v>
      </c>
      <c r="N2566">
        <v>16.86</v>
      </c>
      <c r="O2566">
        <v>5.62</v>
      </c>
      <c r="P2566" t="s">
        <v>7760</v>
      </c>
    </row>
    <row r="2567" spans="1:16" x14ac:dyDescent="0.25">
      <c r="A2567" s="1">
        <v>45345</v>
      </c>
      <c r="B2567" t="s">
        <v>2581</v>
      </c>
      <c r="C2567" t="s">
        <v>5612</v>
      </c>
      <c r="D2567" t="s">
        <v>7700</v>
      </c>
      <c r="E2567" t="s">
        <v>7702</v>
      </c>
      <c r="F2567" t="s">
        <v>7708</v>
      </c>
      <c r="G2567" t="s">
        <v>7718</v>
      </c>
      <c r="H2567" t="s">
        <v>7723</v>
      </c>
      <c r="I2567" t="s">
        <v>7746</v>
      </c>
      <c r="J2567">
        <v>5</v>
      </c>
      <c r="K2567">
        <v>1.23</v>
      </c>
      <c r="L2567">
        <v>0.01</v>
      </c>
      <c r="M2567">
        <v>6.09</v>
      </c>
      <c r="N2567">
        <v>4.08</v>
      </c>
      <c r="O2567">
        <v>2.0099999999999998</v>
      </c>
      <c r="P2567" t="s">
        <v>7757</v>
      </c>
    </row>
    <row r="2568" spans="1:16" x14ac:dyDescent="0.25">
      <c r="A2568" s="1">
        <v>45789</v>
      </c>
      <c r="B2568" t="s">
        <v>2582</v>
      </c>
      <c r="C2568" t="s">
        <v>5457</v>
      </c>
      <c r="D2568" t="s">
        <v>7700</v>
      </c>
      <c r="E2568" t="s">
        <v>7701</v>
      </c>
      <c r="F2568" t="s">
        <v>7706</v>
      </c>
      <c r="G2568" t="s">
        <v>7706</v>
      </c>
      <c r="H2568" t="s">
        <v>7728</v>
      </c>
      <c r="I2568" t="s">
        <v>7750</v>
      </c>
      <c r="J2568">
        <v>13</v>
      </c>
      <c r="K2568">
        <v>2.21</v>
      </c>
      <c r="L2568">
        <v>0</v>
      </c>
      <c r="M2568">
        <v>28.73</v>
      </c>
      <c r="N2568">
        <v>18.670000000000002</v>
      </c>
      <c r="O2568">
        <v>10.06</v>
      </c>
      <c r="P2568" t="s">
        <v>7757</v>
      </c>
    </row>
    <row r="2569" spans="1:16" x14ac:dyDescent="0.25">
      <c r="A2569" s="1">
        <v>45542</v>
      </c>
      <c r="B2569" t="s">
        <v>2583</v>
      </c>
      <c r="C2569" t="s">
        <v>5811</v>
      </c>
      <c r="D2569" t="s">
        <v>7698</v>
      </c>
      <c r="E2569" t="s">
        <v>7703</v>
      </c>
      <c r="F2569" t="s">
        <v>7709</v>
      </c>
      <c r="G2569" t="s">
        <v>7706</v>
      </c>
      <c r="H2569" t="s">
        <v>7729</v>
      </c>
      <c r="I2569" t="s">
        <v>7742</v>
      </c>
      <c r="J2569">
        <v>19</v>
      </c>
      <c r="K2569">
        <v>2.71</v>
      </c>
      <c r="L2569">
        <v>9.9000000000000005E-2</v>
      </c>
      <c r="M2569">
        <v>46.39</v>
      </c>
      <c r="N2569">
        <v>33.4</v>
      </c>
      <c r="O2569">
        <v>12.99</v>
      </c>
      <c r="P2569" t="s">
        <v>7759</v>
      </c>
    </row>
    <row r="2570" spans="1:16" x14ac:dyDescent="0.25">
      <c r="A2570" s="1">
        <v>45572</v>
      </c>
      <c r="B2570" t="s">
        <v>2584</v>
      </c>
      <c r="C2570" t="s">
        <v>6111</v>
      </c>
      <c r="D2570" t="s">
        <v>7700</v>
      </c>
      <c r="E2570" t="s">
        <v>7702</v>
      </c>
      <c r="F2570" t="s">
        <v>7704</v>
      </c>
      <c r="G2570" t="s">
        <v>7714</v>
      </c>
      <c r="H2570" t="s">
        <v>7724</v>
      </c>
      <c r="I2570" t="s">
        <v>7752</v>
      </c>
      <c r="J2570">
        <v>4</v>
      </c>
      <c r="K2570">
        <v>2.21</v>
      </c>
      <c r="L2570">
        <v>0.159</v>
      </c>
      <c r="M2570">
        <v>7.43</v>
      </c>
      <c r="N2570">
        <v>5.2</v>
      </c>
      <c r="O2570">
        <v>2.23</v>
      </c>
      <c r="P2570" t="s">
        <v>7760</v>
      </c>
    </row>
    <row r="2571" spans="1:16" x14ac:dyDescent="0.25">
      <c r="A2571" s="1">
        <v>45744</v>
      </c>
      <c r="B2571" t="s">
        <v>2585</v>
      </c>
      <c r="C2571" t="s">
        <v>6847</v>
      </c>
      <c r="D2571" t="s">
        <v>7698</v>
      </c>
      <c r="E2571" t="s">
        <v>7701</v>
      </c>
      <c r="F2571" t="s">
        <v>7708</v>
      </c>
      <c r="G2571" t="s">
        <v>7716</v>
      </c>
      <c r="H2571" t="s">
        <v>7726</v>
      </c>
      <c r="I2571" t="s">
        <v>7748</v>
      </c>
      <c r="J2571">
        <v>5</v>
      </c>
      <c r="K2571">
        <v>11.53</v>
      </c>
      <c r="L2571">
        <v>0</v>
      </c>
      <c r="M2571">
        <v>57.65</v>
      </c>
      <c r="N2571">
        <v>31.71</v>
      </c>
      <c r="O2571">
        <v>25.94</v>
      </c>
      <c r="P2571" t="s">
        <v>7759</v>
      </c>
    </row>
    <row r="2572" spans="1:16" x14ac:dyDescent="0.25">
      <c r="A2572" s="1">
        <v>45693</v>
      </c>
      <c r="B2572" t="s">
        <v>2586</v>
      </c>
      <c r="C2572" t="s">
        <v>6848</v>
      </c>
      <c r="D2572" t="s">
        <v>7698</v>
      </c>
      <c r="E2572" t="s">
        <v>7703</v>
      </c>
      <c r="F2572" t="s">
        <v>7707</v>
      </c>
      <c r="G2572" t="s">
        <v>7722</v>
      </c>
      <c r="H2572" t="s">
        <v>7727</v>
      </c>
      <c r="I2572" t="s">
        <v>7743</v>
      </c>
      <c r="J2572">
        <v>16</v>
      </c>
      <c r="K2572">
        <v>1.88</v>
      </c>
      <c r="L2572">
        <v>6.7000000000000004E-2</v>
      </c>
      <c r="M2572">
        <v>28.06</v>
      </c>
      <c r="N2572">
        <v>21.04</v>
      </c>
      <c r="O2572">
        <v>7.02</v>
      </c>
      <c r="P2572" t="s">
        <v>7760</v>
      </c>
    </row>
    <row r="2573" spans="1:16" x14ac:dyDescent="0.25">
      <c r="A2573" s="1">
        <v>45660</v>
      </c>
      <c r="B2573" t="s">
        <v>2587</v>
      </c>
      <c r="C2573" t="s">
        <v>6849</v>
      </c>
      <c r="D2573" t="s">
        <v>7700</v>
      </c>
      <c r="E2573" t="s">
        <v>7702</v>
      </c>
      <c r="F2573" t="s">
        <v>7708</v>
      </c>
      <c r="G2573" t="s">
        <v>7718</v>
      </c>
      <c r="H2573" t="s">
        <v>7727</v>
      </c>
      <c r="I2573" t="s">
        <v>7743</v>
      </c>
      <c r="J2573">
        <v>15</v>
      </c>
      <c r="K2573">
        <v>2.06</v>
      </c>
      <c r="L2573">
        <v>6.8000000000000005E-2</v>
      </c>
      <c r="M2573">
        <v>28.8</v>
      </c>
      <c r="N2573">
        <v>21.6</v>
      </c>
      <c r="O2573">
        <v>7.2</v>
      </c>
      <c r="P2573" t="s">
        <v>7760</v>
      </c>
    </row>
    <row r="2574" spans="1:16" x14ac:dyDescent="0.25">
      <c r="A2574" s="1">
        <v>45895</v>
      </c>
      <c r="B2574" t="s">
        <v>2588</v>
      </c>
      <c r="C2574" t="s">
        <v>6744</v>
      </c>
      <c r="D2574" t="s">
        <v>7698</v>
      </c>
      <c r="E2574" t="s">
        <v>7703</v>
      </c>
      <c r="F2574" t="s">
        <v>7705</v>
      </c>
      <c r="G2574" t="s">
        <v>7705</v>
      </c>
      <c r="H2574" t="s">
        <v>7726</v>
      </c>
      <c r="I2574" t="s">
        <v>7748</v>
      </c>
      <c r="J2574">
        <v>1</v>
      </c>
      <c r="K2574">
        <v>32.57</v>
      </c>
      <c r="L2574">
        <v>9.8000000000000004E-2</v>
      </c>
      <c r="M2574">
        <v>29.38</v>
      </c>
      <c r="N2574">
        <v>16.16</v>
      </c>
      <c r="O2574">
        <v>13.22</v>
      </c>
      <c r="P2574" t="s">
        <v>7760</v>
      </c>
    </row>
    <row r="2575" spans="1:16" x14ac:dyDescent="0.25">
      <c r="A2575" s="1">
        <v>45494</v>
      </c>
      <c r="B2575" t="s">
        <v>2589</v>
      </c>
      <c r="C2575" t="s">
        <v>6850</v>
      </c>
      <c r="D2575" t="s">
        <v>7700</v>
      </c>
      <c r="E2575" t="s">
        <v>7702</v>
      </c>
      <c r="F2575" t="s">
        <v>7707</v>
      </c>
      <c r="G2575" t="s">
        <v>7717</v>
      </c>
      <c r="H2575" t="s">
        <v>7728</v>
      </c>
      <c r="I2575" t="s">
        <v>7750</v>
      </c>
      <c r="J2575">
        <v>4</v>
      </c>
      <c r="K2575">
        <v>3.11</v>
      </c>
      <c r="L2575">
        <v>0</v>
      </c>
      <c r="M2575">
        <v>12.44</v>
      </c>
      <c r="N2575">
        <v>8.09</v>
      </c>
      <c r="O2575">
        <v>4.3499999999999996</v>
      </c>
      <c r="P2575" t="s">
        <v>7757</v>
      </c>
    </row>
    <row r="2576" spans="1:16" x14ac:dyDescent="0.25">
      <c r="A2576" s="1">
        <v>45292</v>
      </c>
      <c r="B2576" t="s">
        <v>2590</v>
      </c>
      <c r="C2576" t="s">
        <v>6741</v>
      </c>
      <c r="D2576" t="s">
        <v>7700</v>
      </c>
      <c r="E2576" t="s">
        <v>7701</v>
      </c>
      <c r="F2576" t="s">
        <v>7704</v>
      </c>
      <c r="G2576" t="s">
        <v>7714</v>
      </c>
      <c r="H2576" t="s">
        <v>7728</v>
      </c>
      <c r="I2576" t="s">
        <v>7736</v>
      </c>
      <c r="J2576">
        <v>9</v>
      </c>
      <c r="K2576">
        <v>1.58</v>
      </c>
      <c r="L2576">
        <v>0.1</v>
      </c>
      <c r="M2576">
        <v>12.8</v>
      </c>
      <c r="N2576">
        <v>8.32</v>
      </c>
      <c r="O2576">
        <v>4.4800000000000004</v>
      </c>
      <c r="P2576" t="s">
        <v>7760</v>
      </c>
    </row>
    <row r="2577" spans="1:16" x14ac:dyDescent="0.25">
      <c r="A2577" s="1">
        <v>45638</v>
      </c>
      <c r="B2577" t="s">
        <v>2591</v>
      </c>
      <c r="C2577" t="s">
        <v>5082</v>
      </c>
      <c r="D2577" t="s">
        <v>7698</v>
      </c>
      <c r="E2577" t="s">
        <v>7701</v>
      </c>
      <c r="F2577" t="s">
        <v>7707</v>
      </c>
      <c r="G2577" t="s">
        <v>7722</v>
      </c>
      <c r="H2577" t="s">
        <v>7729</v>
      </c>
      <c r="I2577" t="s">
        <v>7753</v>
      </c>
      <c r="J2577">
        <v>13</v>
      </c>
      <c r="K2577">
        <v>2.76</v>
      </c>
      <c r="L2577">
        <v>0</v>
      </c>
      <c r="M2577">
        <v>35.880000000000003</v>
      </c>
      <c r="N2577">
        <v>25.83</v>
      </c>
      <c r="O2577">
        <v>10.050000000000001</v>
      </c>
      <c r="P2577" t="s">
        <v>7757</v>
      </c>
    </row>
    <row r="2578" spans="1:16" x14ac:dyDescent="0.25">
      <c r="A2578" s="1">
        <v>45420</v>
      </c>
      <c r="B2578" t="s">
        <v>2592</v>
      </c>
      <c r="C2578" t="s">
        <v>6782</v>
      </c>
      <c r="D2578" t="s">
        <v>7698</v>
      </c>
      <c r="E2578" t="s">
        <v>7703</v>
      </c>
      <c r="F2578" t="s">
        <v>7708</v>
      </c>
      <c r="G2578" t="s">
        <v>7713</v>
      </c>
      <c r="H2578" t="s">
        <v>7729</v>
      </c>
      <c r="I2578" t="s">
        <v>7737</v>
      </c>
      <c r="J2578">
        <v>12</v>
      </c>
      <c r="K2578">
        <v>2.5</v>
      </c>
      <c r="L2578">
        <v>0</v>
      </c>
      <c r="M2578">
        <v>30</v>
      </c>
      <c r="N2578">
        <v>21.6</v>
      </c>
      <c r="O2578">
        <v>8.4</v>
      </c>
      <c r="P2578" t="s">
        <v>7760</v>
      </c>
    </row>
    <row r="2579" spans="1:16" x14ac:dyDescent="0.25">
      <c r="A2579" s="1">
        <v>45311</v>
      </c>
      <c r="B2579" t="s">
        <v>2593</v>
      </c>
      <c r="C2579" t="s">
        <v>6470</v>
      </c>
      <c r="D2579" t="s">
        <v>7700</v>
      </c>
      <c r="E2579" t="s">
        <v>7701</v>
      </c>
      <c r="F2579" t="s">
        <v>7709</v>
      </c>
      <c r="G2579" t="s">
        <v>7719</v>
      </c>
      <c r="H2579" t="s">
        <v>7728</v>
      </c>
      <c r="I2579" t="s">
        <v>7754</v>
      </c>
      <c r="J2579">
        <v>18</v>
      </c>
      <c r="K2579">
        <v>2.1</v>
      </c>
      <c r="L2579">
        <v>6.5000000000000002E-2</v>
      </c>
      <c r="M2579">
        <v>35.340000000000003</v>
      </c>
      <c r="N2579">
        <v>22.97</v>
      </c>
      <c r="O2579">
        <v>12.37</v>
      </c>
      <c r="P2579" t="s">
        <v>7759</v>
      </c>
    </row>
    <row r="2580" spans="1:16" x14ac:dyDescent="0.25">
      <c r="A2580" s="1">
        <v>45881</v>
      </c>
      <c r="B2580" t="s">
        <v>2594</v>
      </c>
      <c r="C2580" t="s">
        <v>6851</v>
      </c>
      <c r="D2580" t="s">
        <v>7700</v>
      </c>
      <c r="E2580" t="s">
        <v>7702</v>
      </c>
      <c r="F2580" t="s">
        <v>7709</v>
      </c>
      <c r="G2580" t="s">
        <v>7719</v>
      </c>
      <c r="H2580" t="s">
        <v>7725</v>
      </c>
      <c r="I2580" t="s">
        <v>7744</v>
      </c>
      <c r="J2580">
        <v>1</v>
      </c>
      <c r="K2580">
        <v>1.51</v>
      </c>
      <c r="L2580">
        <v>9.7000000000000003E-2</v>
      </c>
      <c r="M2580">
        <v>1.36</v>
      </c>
      <c r="N2580">
        <v>1.06</v>
      </c>
      <c r="O2580">
        <v>0.3</v>
      </c>
      <c r="P2580" t="s">
        <v>7757</v>
      </c>
    </row>
    <row r="2581" spans="1:16" x14ac:dyDescent="0.25">
      <c r="A2581" s="1">
        <v>45900</v>
      </c>
      <c r="B2581" t="s">
        <v>2595</v>
      </c>
      <c r="C2581" t="s">
        <v>6558</v>
      </c>
      <c r="D2581" t="s">
        <v>7698</v>
      </c>
      <c r="E2581" t="s">
        <v>7701</v>
      </c>
      <c r="F2581" t="s">
        <v>7707</v>
      </c>
      <c r="G2581" t="s">
        <v>7722</v>
      </c>
      <c r="H2581" t="s">
        <v>7729</v>
      </c>
      <c r="I2581" t="s">
        <v>7737</v>
      </c>
      <c r="J2581">
        <v>5</v>
      </c>
      <c r="K2581">
        <v>2.2000000000000002</v>
      </c>
      <c r="L2581">
        <v>0.16500000000000001</v>
      </c>
      <c r="M2581">
        <v>9.18</v>
      </c>
      <c r="N2581">
        <v>6.61</v>
      </c>
      <c r="O2581">
        <v>2.57</v>
      </c>
      <c r="P2581" t="s">
        <v>7758</v>
      </c>
    </row>
    <row r="2582" spans="1:16" x14ac:dyDescent="0.25">
      <c r="A2582" s="1">
        <v>45351</v>
      </c>
      <c r="B2582" t="s">
        <v>2596</v>
      </c>
      <c r="C2582" t="s">
        <v>5491</v>
      </c>
      <c r="D2582" t="s">
        <v>7700</v>
      </c>
      <c r="E2582" t="s">
        <v>7702</v>
      </c>
      <c r="F2582" t="s">
        <v>7708</v>
      </c>
      <c r="G2582" t="s">
        <v>7718</v>
      </c>
      <c r="H2582" t="s">
        <v>7727</v>
      </c>
      <c r="I2582" t="s">
        <v>7741</v>
      </c>
      <c r="J2582">
        <v>14</v>
      </c>
      <c r="K2582">
        <v>2.0699999999999998</v>
      </c>
      <c r="L2582">
        <v>4.2000000000000003E-2</v>
      </c>
      <c r="M2582">
        <v>27.76</v>
      </c>
      <c r="N2582">
        <v>20.82</v>
      </c>
      <c r="O2582">
        <v>6.94</v>
      </c>
      <c r="P2582" t="s">
        <v>7758</v>
      </c>
    </row>
    <row r="2583" spans="1:16" x14ac:dyDescent="0.25">
      <c r="A2583" s="1">
        <v>45306</v>
      </c>
      <c r="B2583" t="s">
        <v>2597</v>
      </c>
      <c r="C2583" t="s">
        <v>6852</v>
      </c>
      <c r="D2583" t="s">
        <v>7700</v>
      </c>
      <c r="E2583" t="s">
        <v>7701</v>
      </c>
      <c r="F2583" t="s">
        <v>7706</v>
      </c>
      <c r="G2583" t="s">
        <v>7706</v>
      </c>
      <c r="H2583" t="s">
        <v>7729</v>
      </c>
      <c r="I2583" t="s">
        <v>7742</v>
      </c>
      <c r="J2583">
        <v>4</v>
      </c>
      <c r="K2583">
        <v>1.27</v>
      </c>
      <c r="L2583">
        <v>9.9000000000000005E-2</v>
      </c>
      <c r="M2583">
        <v>4.58</v>
      </c>
      <c r="N2583">
        <v>3.3</v>
      </c>
      <c r="O2583">
        <v>1.28</v>
      </c>
      <c r="P2583" t="s">
        <v>7761</v>
      </c>
    </row>
    <row r="2584" spans="1:16" x14ac:dyDescent="0.25">
      <c r="A2584" s="1">
        <v>45924</v>
      </c>
      <c r="B2584" t="s">
        <v>2598</v>
      </c>
      <c r="C2584" t="s">
        <v>6246</v>
      </c>
      <c r="D2584" t="s">
        <v>7698</v>
      </c>
      <c r="E2584" t="s">
        <v>7702</v>
      </c>
      <c r="F2584" t="s">
        <v>7706</v>
      </c>
      <c r="G2584" t="s">
        <v>7706</v>
      </c>
      <c r="H2584" t="s">
        <v>7729</v>
      </c>
      <c r="I2584" t="s">
        <v>7753</v>
      </c>
      <c r="J2584">
        <v>13</v>
      </c>
      <c r="K2584">
        <v>2.5099999999999998</v>
      </c>
      <c r="L2584">
        <v>0.11700000000000001</v>
      </c>
      <c r="M2584">
        <v>28.81</v>
      </c>
      <c r="N2584">
        <v>20.74</v>
      </c>
      <c r="O2584">
        <v>8.07</v>
      </c>
      <c r="P2584" t="s">
        <v>7758</v>
      </c>
    </row>
    <row r="2585" spans="1:16" x14ac:dyDescent="0.25">
      <c r="A2585" s="1">
        <v>45446</v>
      </c>
      <c r="B2585" t="s">
        <v>2599</v>
      </c>
      <c r="C2585" t="s">
        <v>6853</v>
      </c>
      <c r="D2585" t="s">
        <v>7700</v>
      </c>
      <c r="E2585" t="s">
        <v>7702</v>
      </c>
      <c r="F2585" t="s">
        <v>7705</v>
      </c>
      <c r="G2585" t="s">
        <v>7705</v>
      </c>
      <c r="H2585" t="s">
        <v>7724</v>
      </c>
      <c r="I2585" t="s">
        <v>7731</v>
      </c>
      <c r="J2585">
        <v>8</v>
      </c>
      <c r="K2585">
        <v>1.93</v>
      </c>
      <c r="L2585">
        <v>0</v>
      </c>
      <c r="M2585">
        <v>15.44</v>
      </c>
      <c r="N2585">
        <v>10.81</v>
      </c>
      <c r="O2585">
        <v>4.63</v>
      </c>
      <c r="P2585" t="s">
        <v>7760</v>
      </c>
    </row>
    <row r="2586" spans="1:16" x14ac:dyDescent="0.25">
      <c r="A2586" s="1">
        <v>45324</v>
      </c>
      <c r="B2586" t="s">
        <v>2600</v>
      </c>
      <c r="C2586" t="s">
        <v>6854</v>
      </c>
      <c r="D2586" t="s">
        <v>7698</v>
      </c>
      <c r="E2586" t="s">
        <v>7701</v>
      </c>
      <c r="F2586" t="s">
        <v>7709</v>
      </c>
      <c r="G2586" t="s">
        <v>7719</v>
      </c>
      <c r="H2586" t="s">
        <v>7727</v>
      </c>
      <c r="I2586" t="s">
        <v>7740</v>
      </c>
      <c r="J2586">
        <v>3</v>
      </c>
      <c r="K2586">
        <v>1.4</v>
      </c>
      <c r="L2586">
        <v>1.2999999999999999E-2</v>
      </c>
      <c r="M2586">
        <v>4.1500000000000004</v>
      </c>
      <c r="N2586">
        <v>3.11</v>
      </c>
      <c r="O2586">
        <v>1.04</v>
      </c>
      <c r="P2586" t="s">
        <v>7759</v>
      </c>
    </row>
    <row r="2587" spans="1:16" x14ac:dyDescent="0.25">
      <c r="A2587" s="1">
        <v>45874</v>
      </c>
      <c r="B2587" t="s">
        <v>2601</v>
      </c>
      <c r="C2587" t="s">
        <v>6139</v>
      </c>
      <c r="D2587" t="s">
        <v>7699</v>
      </c>
      <c r="E2587" t="s">
        <v>7702</v>
      </c>
      <c r="F2587" t="s">
        <v>7709</v>
      </c>
      <c r="G2587" t="s">
        <v>7719</v>
      </c>
      <c r="H2587" t="s">
        <v>7728</v>
      </c>
      <c r="I2587" t="s">
        <v>7736</v>
      </c>
      <c r="J2587">
        <v>3</v>
      </c>
      <c r="K2587">
        <v>2.61</v>
      </c>
      <c r="L2587">
        <v>2.5999999999999999E-2</v>
      </c>
      <c r="M2587">
        <v>7.63</v>
      </c>
      <c r="N2587">
        <v>4.96</v>
      </c>
      <c r="O2587">
        <v>2.67</v>
      </c>
      <c r="P2587" t="s">
        <v>7760</v>
      </c>
    </row>
    <row r="2588" spans="1:16" x14ac:dyDescent="0.25">
      <c r="A2588" s="1">
        <v>45731</v>
      </c>
      <c r="B2588" t="s">
        <v>2602</v>
      </c>
      <c r="C2588" t="s">
        <v>6855</v>
      </c>
      <c r="D2588" t="s">
        <v>7700</v>
      </c>
      <c r="E2588" t="s">
        <v>7703</v>
      </c>
      <c r="F2588" t="s">
        <v>7704</v>
      </c>
      <c r="G2588" t="s">
        <v>7710</v>
      </c>
      <c r="H2588" t="s">
        <v>7727</v>
      </c>
      <c r="I2588" t="s">
        <v>7743</v>
      </c>
      <c r="J2588">
        <v>4</v>
      </c>
      <c r="K2588">
        <v>1.97</v>
      </c>
      <c r="L2588">
        <v>0.06</v>
      </c>
      <c r="M2588">
        <v>7.41</v>
      </c>
      <c r="N2588">
        <v>5.56</v>
      </c>
      <c r="O2588">
        <v>1.85</v>
      </c>
      <c r="P2588" t="s">
        <v>7760</v>
      </c>
    </row>
    <row r="2589" spans="1:16" x14ac:dyDescent="0.25">
      <c r="A2589" s="1">
        <v>45804</v>
      </c>
      <c r="B2589" t="s">
        <v>2603</v>
      </c>
      <c r="C2589" t="s">
        <v>5655</v>
      </c>
      <c r="D2589" t="s">
        <v>7700</v>
      </c>
      <c r="E2589" t="s">
        <v>7702</v>
      </c>
      <c r="F2589" t="s">
        <v>7707</v>
      </c>
      <c r="G2589" t="s">
        <v>7717</v>
      </c>
      <c r="H2589" t="s">
        <v>7724</v>
      </c>
      <c r="I2589" t="s">
        <v>7747</v>
      </c>
      <c r="J2589">
        <v>2</v>
      </c>
      <c r="K2589">
        <v>2.79</v>
      </c>
      <c r="L2589">
        <v>1.4E-2</v>
      </c>
      <c r="M2589">
        <v>5.5</v>
      </c>
      <c r="N2589">
        <v>3.85</v>
      </c>
      <c r="O2589">
        <v>1.65</v>
      </c>
      <c r="P2589" t="s">
        <v>7760</v>
      </c>
    </row>
    <row r="2590" spans="1:16" x14ac:dyDescent="0.25">
      <c r="A2590" s="1">
        <v>45879</v>
      </c>
      <c r="B2590" t="s">
        <v>2604</v>
      </c>
      <c r="C2590" t="s">
        <v>6856</v>
      </c>
      <c r="D2590" t="s">
        <v>7700</v>
      </c>
      <c r="E2590" t="s">
        <v>7702</v>
      </c>
      <c r="F2590" t="s">
        <v>7708</v>
      </c>
      <c r="G2590" t="s">
        <v>7716</v>
      </c>
      <c r="H2590" t="s">
        <v>7724</v>
      </c>
      <c r="I2590" t="s">
        <v>7752</v>
      </c>
      <c r="J2590">
        <v>7</v>
      </c>
      <c r="K2590">
        <v>2.68</v>
      </c>
      <c r="L2590">
        <v>3.2000000000000001E-2</v>
      </c>
      <c r="M2590">
        <v>18.16</v>
      </c>
      <c r="N2590">
        <v>12.71</v>
      </c>
      <c r="O2590">
        <v>5.45</v>
      </c>
      <c r="P2590" t="s">
        <v>7759</v>
      </c>
    </row>
    <row r="2591" spans="1:16" x14ac:dyDescent="0.25">
      <c r="A2591" s="1">
        <v>45447</v>
      </c>
      <c r="B2591" t="s">
        <v>2605</v>
      </c>
      <c r="C2591" t="s">
        <v>6857</v>
      </c>
      <c r="D2591" t="s">
        <v>7700</v>
      </c>
      <c r="E2591" t="s">
        <v>7702</v>
      </c>
      <c r="F2591" t="s">
        <v>7706</v>
      </c>
      <c r="G2591" t="s">
        <v>7706</v>
      </c>
      <c r="H2591" t="s">
        <v>7728</v>
      </c>
      <c r="I2591" t="s">
        <v>7754</v>
      </c>
      <c r="J2591">
        <v>14</v>
      </c>
      <c r="K2591">
        <v>3.27</v>
      </c>
      <c r="L2591">
        <v>9.5000000000000001E-2</v>
      </c>
      <c r="M2591">
        <v>41.43</v>
      </c>
      <c r="N2591">
        <v>26.93</v>
      </c>
      <c r="O2591">
        <v>14.5</v>
      </c>
      <c r="P2591" t="s">
        <v>7759</v>
      </c>
    </row>
    <row r="2592" spans="1:16" x14ac:dyDescent="0.25">
      <c r="A2592" s="1">
        <v>45706</v>
      </c>
      <c r="B2592" t="s">
        <v>2606</v>
      </c>
      <c r="C2592" t="s">
        <v>6858</v>
      </c>
      <c r="D2592" t="s">
        <v>7700</v>
      </c>
      <c r="E2592" t="s">
        <v>7702</v>
      </c>
      <c r="F2592" t="s">
        <v>7705</v>
      </c>
      <c r="G2592" t="s">
        <v>7705</v>
      </c>
      <c r="H2592" t="s">
        <v>7725</v>
      </c>
      <c r="I2592" t="s">
        <v>7735</v>
      </c>
      <c r="J2592">
        <v>1</v>
      </c>
      <c r="K2592">
        <v>1.3</v>
      </c>
      <c r="L2592">
        <v>2.5000000000000001E-2</v>
      </c>
      <c r="M2592">
        <v>1.27</v>
      </c>
      <c r="N2592">
        <v>0.99</v>
      </c>
      <c r="O2592">
        <v>0.28000000000000003</v>
      </c>
      <c r="P2592" t="s">
        <v>7760</v>
      </c>
    </row>
    <row r="2593" spans="1:16" x14ac:dyDescent="0.25">
      <c r="A2593" s="1">
        <v>45791</v>
      </c>
      <c r="B2593" t="s">
        <v>2607</v>
      </c>
      <c r="C2593" t="s">
        <v>5570</v>
      </c>
      <c r="D2593" t="s">
        <v>7700</v>
      </c>
      <c r="E2593" t="s">
        <v>7702</v>
      </c>
      <c r="F2593" t="s">
        <v>7708</v>
      </c>
      <c r="G2593" t="s">
        <v>7716</v>
      </c>
      <c r="H2593" t="s">
        <v>7729</v>
      </c>
      <c r="I2593" t="s">
        <v>7742</v>
      </c>
      <c r="J2593">
        <v>19</v>
      </c>
      <c r="K2593">
        <v>2.62</v>
      </c>
      <c r="L2593">
        <v>7.6999999999999999E-2</v>
      </c>
      <c r="M2593">
        <v>45.95</v>
      </c>
      <c r="N2593">
        <v>33.08</v>
      </c>
      <c r="O2593">
        <v>12.87</v>
      </c>
      <c r="P2593" t="s">
        <v>7760</v>
      </c>
    </row>
    <row r="2594" spans="1:16" x14ac:dyDescent="0.25">
      <c r="A2594" s="1">
        <v>45792</v>
      </c>
      <c r="B2594" t="s">
        <v>2608</v>
      </c>
      <c r="C2594" t="s">
        <v>6859</v>
      </c>
      <c r="D2594" t="s">
        <v>7698</v>
      </c>
      <c r="E2594" t="s">
        <v>7702</v>
      </c>
      <c r="F2594" t="s">
        <v>7705</v>
      </c>
      <c r="G2594" t="s">
        <v>7711</v>
      </c>
      <c r="H2594" t="s">
        <v>7728</v>
      </c>
      <c r="I2594" t="s">
        <v>7754</v>
      </c>
      <c r="J2594">
        <v>3</v>
      </c>
      <c r="K2594">
        <v>1.76</v>
      </c>
      <c r="L2594">
        <v>8.5000000000000006E-2</v>
      </c>
      <c r="M2594">
        <v>4.83</v>
      </c>
      <c r="N2594">
        <v>3.14</v>
      </c>
      <c r="O2594">
        <v>1.69</v>
      </c>
      <c r="P2594" t="s">
        <v>7759</v>
      </c>
    </row>
    <row r="2595" spans="1:16" x14ac:dyDescent="0.25">
      <c r="A2595" s="1">
        <v>45746</v>
      </c>
      <c r="B2595" t="s">
        <v>2609</v>
      </c>
      <c r="C2595" t="s">
        <v>6340</v>
      </c>
      <c r="D2595" t="s">
        <v>7698</v>
      </c>
      <c r="E2595" t="s">
        <v>7701</v>
      </c>
      <c r="F2595" t="s">
        <v>7705</v>
      </c>
      <c r="G2595" t="s">
        <v>7711</v>
      </c>
      <c r="H2595" t="s">
        <v>7729</v>
      </c>
      <c r="I2595" t="s">
        <v>7737</v>
      </c>
      <c r="J2595">
        <v>13</v>
      </c>
      <c r="K2595">
        <v>1.69</v>
      </c>
      <c r="L2595">
        <v>5.1999999999999998E-2</v>
      </c>
      <c r="M2595">
        <v>20.83</v>
      </c>
      <c r="N2595">
        <v>15</v>
      </c>
      <c r="O2595">
        <v>5.83</v>
      </c>
      <c r="P2595" t="s">
        <v>7759</v>
      </c>
    </row>
    <row r="2596" spans="1:16" x14ac:dyDescent="0.25">
      <c r="A2596" s="1">
        <v>45913</v>
      </c>
      <c r="B2596" t="s">
        <v>2610</v>
      </c>
      <c r="C2596" t="s">
        <v>5720</v>
      </c>
      <c r="D2596" t="s">
        <v>7700</v>
      </c>
      <c r="E2596" t="s">
        <v>7702</v>
      </c>
      <c r="F2596" t="s">
        <v>7705</v>
      </c>
      <c r="G2596" t="s">
        <v>7705</v>
      </c>
      <c r="H2596" t="s">
        <v>7723</v>
      </c>
      <c r="I2596" t="s">
        <v>7746</v>
      </c>
      <c r="J2596">
        <v>4</v>
      </c>
      <c r="K2596">
        <v>1.83</v>
      </c>
      <c r="L2596">
        <v>7.1999999999999995E-2</v>
      </c>
      <c r="M2596">
        <v>6.79</v>
      </c>
      <c r="N2596">
        <v>4.55</v>
      </c>
      <c r="O2596">
        <v>2.2400000000000002</v>
      </c>
      <c r="P2596" t="s">
        <v>7759</v>
      </c>
    </row>
    <row r="2597" spans="1:16" x14ac:dyDescent="0.25">
      <c r="A2597" s="1">
        <v>45504</v>
      </c>
      <c r="B2597" t="s">
        <v>2611</v>
      </c>
      <c r="C2597" t="s">
        <v>6045</v>
      </c>
      <c r="D2597" t="s">
        <v>7698</v>
      </c>
      <c r="E2597" t="s">
        <v>7701</v>
      </c>
      <c r="F2597" t="s">
        <v>7705</v>
      </c>
      <c r="G2597" t="s">
        <v>7721</v>
      </c>
      <c r="H2597" t="s">
        <v>7729</v>
      </c>
      <c r="I2597" t="s">
        <v>7749</v>
      </c>
      <c r="J2597">
        <v>11</v>
      </c>
      <c r="K2597">
        <v>1.5</v>
      </c>
      <c r="L2597">
        <v>2.5999999999999999E-2</v>
      </c>
      <c r="M2597">
        <v>16.07</v>
      </c>
      <c r="N2597">
        <v>11.57</v>
      </c>
      <c r="O2597">
        <v>4.5</v>
      </c>
      <c r="P2597" t="s">
        <v>7759</v>
      </c>
    </row>
    <row r="2598" spans="1:16" x14ac:dyDescent="0.25">
      <c r="A2598" s="1">
        <v>45529</v>
      </c>
      <c r="B2598" t="s">
        <v>2612</v>
      </c>
      <c r="C2598" t="s">
        <v>5976</v>
      </c>
      <c r="D2598" t="s">
        <v>7700</v>
      </c>
      <c r="E2598" t="s">
        <v>7702</v>
      </c>
      <c r="F2598" t="s">
        <v>7707</v>
      </c>
      <c r="G2598" t="s">
        <v>7715</v>
      </c>
      <c r="H2598" t="s">
        <v>7727</v>
      </c>
      <c r="I2598" t="s">
        <v>7743</v>
      </c>
      <c r="J2598">
        <v>16</v>
      </c>
      <c r="K2598">
        <v>1.38</v>
      </c>
      <c r="L2598">
        <v>4.9000000000000002E-2</v>
      </c>
      <c r="M2598">
        <v>21</v>
      </c>
      <c r="N2598">
        <v>15.75</v>
      </c>
      <c r="O2598">
        <v>5.25</v>
      </c>
      <c r="P2598" t="s">
        <v>7757</v>
      </c>
    </row>
    <row r="2599" spans="1:16" x14ac:dyDescent="0.25">
      <c r="A2599" s="1">
        <v>45558</v>
      </c>
      <c r="B2599" t="s">
        <v>2613</v>
      </c>
      <c r="C2599" t="s">
        <v>6189</v>
      </c>
      <c r="D2599" t="s">
        <v>7698</v>
      </c>
      <c r="E2599" t="s">
        <v>7701</v>
      </c>
      <c r="F2599" t="s">
        <v>7708</v>
      </c>
      <c r="G2599" t="s">
        <v>7713</v>
      </c>
      <c r="H2599" t="s">
        <v>7727</v>
      </c>
      <c r="I2599" t="s">
        <v>7734</v>
      </c>
      <c r="J2599">
        <v>7</v>
      </c>
      <c r="K2599">
        <v>1.21</v>
      </c>
      <c r="L2599">
        <v>0.11899999999999999</v>
      </c>
      <c r="M2599">
        <v>7.46</v>
      </c>
      <c r="N2599">
        <v>5.6</v>
      </c>
      <c r="O2599">
        <v>1.86</v>
      </c>
      <c r="P2599" t="s">
        <v>7759</v>
      </c>
    </row>
    <row r="2600" spans="1:16" x14ac:dyDescent="0.25">
      <c r="A2600" s="1">
        <v>45547</v>
      </c>
      <c r="B2600" t="s">
        <v>2614</v>
      </c>
      <c r="C2600" t="s">
        <v>6860</v>
      </c>
      <c r="D2600" t="s">
        <v>7698</v>
      </c>
      <c r="E2600" t="s">
        <v>7702</v>
      </c>
      <c r="F2600" t="s">
        <v>7706</v>
      </c>
      <c r="G2600" t="s">
        <v>7706</v>
      </c>
      <c r="H2600" t="s">
        <v>7727</v>
      </c>
      <c r="I2600" t="s">
        <v>7740</v>
      </c>
      <c r="J2600">
        <v>4</v>
      </c>
      <c r="K2600">
        <v>1.76</v>
      </c>
      <c r="L2600">
        <v>0.13800000000000001</v>
      </c>
      <c r="M2600">
        <v>6.07</v>
      </c>
      <c r="N2600">
        <v>4.55</v>
      </c>
      <c r="O2600">
        <v>1.52</v>
      </c>
      <c r="P2600" t="s">
        <v>7757</v>
      </c>
    </row>
    <row r="2601" spans="1:16" x14ac:dyDescent="0.25">
      <c r="A2601" s="1">
        <v>45602</v>
      </c>
      <c r="B2601" t="s">
        <v>2615</v>
      </c>
      <c r="C2601" t="s">
        <v>6861</v>
      </c>
      <c r="D2601" t="s">
        <v>7698</v>
      </c>
      <c r="E2601" t="s">
        <v>7702</v>
      </c>
      <c r="F2601" t="s">
        <v>7708</v>
      </c>
      <c r="G2601" t="s">
        <v>7720</v>
      </c>
      <c r="H2601" t="s">
        <v>7727</v>
      </c>
      <c r="I2601" t="s">
        <v>7743</v>
      </c>
      <c r="J2601">
        <v>15</v>
      </c>
      <c r="K2601">
        <v>2.16</v>
      </c>
      <c r="L2601">
        <v>1.4999999999999999E-2</v>
      </c>
      <c r="M2601">
        <v>31.91</v>
      </c>
      <c r="N2601">
        <v>23.93</v>
      </c>
      <c r="O2601">
        <v>7.98</v>
      </c>
      <c r="P2601" t="s">
        <v>7759</v>
      </c>
    </row>
    <row r="2602" spans="1:16" x14ac:dyDescent="0.25">
      <c r="A2602" s="1">
        <v>45553</v>
      </c>
      <c r="B2602" t="s">
        <v>2616</v>
      </c>
      <c r="C2602" t="s">
        <v>6862</v>
      </c>
      <c r="D2602" t="s">
        <v>7698</v>
      </c>
      <c r="E2602" t="s">
        <v>7702</v>
      </c>
      <c r="F2602" t="s">
        <v>7709</v>
      </c>
      <c r="G2602" t="s">
        <v>7709</v>
      </c>
      <c r="H2602" t="s">
        <v>7723</v>
      </c>
      <c r="I2602" t="s">
        <v>7746</v>
      </c>
      <c r="J2602">
        <v>14</v>
      </c>
      <c r="K2602">
        <v>2.16</v>
      </c>
      <c r="L2602">
        <v>9.9000000000000005E-2</v>
      </c>
      <c r="M2602">
        <v>27.25</v>
      </c>
      <c r="N2602">
        <v>18.260000000000002</v>
      </c>
      <c r="O2602">
        <v>8.99</v>
      </c>
      <c r="P2602" t="s">
        <v>7759</v>
      </c>
    </row>
    <row r="2603" spans="1:16" x14ac:dyDescent="0.25">
      <c r="A2603" s="1">
        <v>45798</v>
      </c>
      <c r="B2603" t="s">
        <v>2617</v>
      </c>
      <c r="C2603" t="s">
        <v>5587</v>
      </c>
      <c r="D2603" t="s">
        <v>7700</v>
      </c>
      <c r="E2603" t="s">
        <v>7701</v>
      </c>
      <c r="F2603" t="s">
        <v>7707</v>
      </c>
      <c r="G2603" t="s">
        <v>7722</v>
      </c>
      <c r="H2603" t="s">
        <v>7723</v>
      </c>
      <c r="I2603" t="s">
        <v>7746</v>
      </c>
      <c r="J2603">
        <v>13</v>
      </c>
      <c r="K2603">
        <v>1.67</v>
      </c>
      <c r="L2603">
        <v>7.0000000000000001E-3</v>
      </c>
      <c r="M2603">
        <v>21.56</v>
      </c>
      <c r="N2603">
        <v>14.45</v>
      </c>
      <c r="O2603">
        <v>7.11</v>
      </c>
      <c r="P2603" t="s">
        <v>7759</v>
      </c>
    </row>
    <row r="2604" spans="1:16" x14ac:dyDescent="0.25">
      <c r="A2604" s="1">
        <v>45531</v>
      </c>
      <c r="B2604" t="s">
        <v>2618</v>
      </c>
      <c r="C2604" t="s">
        <v>6749</v>
      </c>
      <c r="D2604" t="s">
        <v>7700</v>
      </c>
      <c r="E2604" t="s">
        <v>7701</v>
      </c>
      <c r="F2604" t="s">
        <v>7705</v>
      </c>
      <c r="G2604" t="s">
        <v>7711</v>
      </c>
      <c r="H2604" t="s">
        <v>7725</v>
      </c>
      <c r="I2604" t="s">
        <v>7735</v>
      </c>
      <c r="J2604">
        <v>19</v>
      </c>
      <c r="K2604">
        <v>2.34</v>
      </c>
      <c r="L2604">
        <v>0.129</v>
      </c>
      <c r="M2604">
        <v>38.72</v>
      </c>
      <c r="N2604">
        <v>30.2</v>
      </c>
      <c r="O2604">
        <v>8.52</v>
      </c>
      <c r="P2604" t="s">
        <v>7758</v>
      </c>
    </row>
    <row r="2605" spans="1:16" x14ac:dyDescent="0.25">
      <c r="A2605" s="1">
        <v>45554</v>
      </c>
      <c r="B2605" t="s">
        <v>2619</v>
      </c>
      <c r="C2605" t="s">
        <v>6863</v>
      </c>
      <c r="D2605" t="s">
        <v>7700</v>
      </c>
      <c r="E2605" t="s">
        <v>7701</v>
      </c>
      <c r="F2605" t="s">
        <v>7708</v>
      </c>
      <c r="G2605" t="s">
        <v>7716</v>
      </c>
      <c r="H2605" t="s">
        <v>7725</v>
      </c>
      <c r="I2605" t="s">
        <v>7735</v>
      </c>
      <c r="J2605">
        <v>19</v>
      </c>
      <c r="K2605">
        <v>2.88</v>
      </c>
      <c r="L2605">
        <v>1.0999999999999999E-2</v>
      </c>
      <c r="M2605">
        <v>54.12</v>
      </c>
      <c r="N2605">
        <v>42.21</v>
      </c>
      <c r="O2605">
        <v>11.91</v>
      </c>
      <c r="P2605" t="s">
        <v>7757</v>
      </c>
    </row>
    <row r="2606" spans="1:16" x14ac:dyDescent="0.25">
      <c r="A2606" s="1">
        <v>45860</v>
      </c>
      <c r="B2606" t="s">
        <v>2620</v>
      </c>
      <c r="C2606" t="s">
        <v>5847</v>
      </c>
      <c r="D2606" t="s">
        <v>7700</v>
      </c>
      <c r="E2606" t="s">
        <v>7701</v>
      </c>
      <c r="F2606" t="s">
        <v>7708</v>
      </c>
      <c r="G2606" t="s">
        <v>7720</v>
      </c>
      <c r="H2606" t="s">
        <v>7723</v>
      </c>
      <c r="I2606" t="s">
        <v>7746</v>
      </c>
      <c r="J2606">
        <v>1</v>
      </c>
      <c r="K2606">
        <v>1.1100000000000001</v>
      </c>
      <c r="L2606">
        <v>7.8E-2</v>
      </c>
      <c r="M2606">
        <v>1.02</v>
      </c>
      <c r="N2606">
        <v>0.68</v>
      </c>
      <c r="O2606">
        <v>0.34</v>
      </c>
      <c r="P2606" t="s">
        <v>7760</v>
      </c>
    </row>
    <row r="2607" spans="1:16" x14ac:dyDescent="0.25">
      <c r="A2607" s="1">
        <v>45334</v>
      </c>
      <c r="B2607" t="s">
        <v>2621</v>
      </c>
      <c r="C2607" t="s">
        <v>6437</v>
      </c>
      <c r="D2607" t="s">
        <v>7700</v>
      </c>
      <c r="E2607" t="s">
        <v>7702</v>
      </c>
      <c r="F2607" t="s">
        <v>7708</v>
      </c>
      <c r="G2607" t="s">
        <v>7713</v>
      </c>
      <c r="H2607" t="s">
        <v>7728</v>
      </c>
      <c r="I2607" t="s">
        <v>7755</v>
      </c>
      <c r="J2607">
        <v>4</v>
      </c>
      <c r="K2607">
        <v>2.85</v>
      </c>
      <c r="L2607">
        <v>6.9000000000000006E-2</v>
      </c>
      <c r="M2607">
        <v>10.61</v>
      </c>
      <c r="N2607">
        <v>6.9</v>
      </c>
      <c r="O2607">
        <v>3.71</v>
      </c>
      <c r="P2607" t="s">
        <v>7760</v>
      </c>
    </row>
    <row r="2608" spans="1:16" x14ac:dyDescent="0.25">
      <c r="A2608" s="1">
        <v>45584</v>
      </c>
      <c r="B2608" t="s">
        <v>2622</v>
      </c>
      <c r="C2608" t="s">
        <v>6864</v>
      </c>
      <c r="D2608" t="s">
        <v>7698</v>
      </c>
      <c r="E2608" t="s">
        <v>7702</v>
      </c>
      <c r="F2608" t="s">
        <v>7708</v>
      </c>
      <c r="G2608" t="s">
        <v>7718</v>
      </c>
      <c r="H2608" t="s">
        <v>7723</v>
      </c>
      <c r="I2608" t="s">
        <v>7730</v>
      </c>
      <c r="J2608">
        <v>8</v>
      </c>
      <c r="K2608">
        <v>1.0900000000000001</v>
      </c>
      <c r="L2608">
        <v>0.127</v>
      </c>
      <c r="M2608">
        <v>7.61</v>
      </c>
      <c r="N2608">
        <v>5.0999999999999996</v>
      </c>
      <c r="O2608">
        <v>2.5099999999999998</v>
      </c>
      <c r="P2608" t="s">
        <v>7760</v>
      </c>
    </row>
    <row r="2609" spans="1:16" x14ac:dyDescent="0.25">
      <c r="A2609" s="1">
        <v>45374</v>
      </c>
      <c r="B2609" t="s">
        <v>2623</v>
      </c>
      <c r="C2609" t="s">
        <v>5132</v>
      </c>
      <c r="D2609" t="s">
        <v>7700</v>
      </c>
      <c r="E2609" t="s">
        <v>7701</v>
      </c>
      <c r="F2609" t="s">
        <v>7707</v>
      </c>
      <c r="G2609" t="s">
        <v>7722</v>
      </c>
      <c r="H2609" t="s">
        <v>7725</v>
      </c>
      <c r="I2609" t="s">
        <v>7735</v>
      </c>
      <c r="J2609">
        <v>10</v>
      </c>
      <c r="K2609">
        <v>1.23</v>
      </c>
      <c r="L2609">
        <v>0</v>
      </c>
      <c r="M2609">
        <v>12.3</v>
      </c>
      <c r="N2609">
        <v>9.59</v>
      </c>
      <c r="O2609">
        <v>2.71</v>
      </c>
      <c r="P2609" t="s">
        <v>7760</v>
      </c>
    </row>
    <row r="2610" spans="1:16" x14ac:dyDescent="0.25">
      <c r="A2610" s="1">
        <v>45656</v>
      </c>
      <c r="B2610" t="s">
        <v>2624</v>
      </c>
      <c r="C2610" t="s">
        <v>6050</v>
      </c>
      <c r="D2610" t="s">
        <v>7700</v>
      </c>
      <c r="E2610" t="s">
        <v>7703</v>
      </c>
      <c r="F2610" t="s">
        <v>7709</v>
      </c>
      <c r="G2610" t="s">
        <v>7719</v>
      </c>
      <c r="H2610" t="s">
        <v>7724</v>
      </c>
      <c r="I2610" t="s">
        <v>7752</v>
      </c>
      <c r="J2610">
        <v>3</v>
      </c>
      <c r="K2610">
        <v>2.58</v>
      </c>
      <c r="L2610">
        <v>7.5999999999999998E-2</v>
      </c>
      <c r="M2610">
        <v>7.15</v>
      </c>
      <c r="N2610">
        <v>5.01</v>
      </c>
      <c r="O2610">
        <v>2.14</v>
      </c>
      <c r="P2610" t="s">
        <v>7757</v>
      </c>
    </row>
    <row r="2611" spans="1:16" x14ac:dyDescent="0.25">
      <c r="A2611" s="1">
        <v>45804</v>
      </c>
      <c r="B2611" t="s">
        <v>2625</v>
      </c>
      <c r="C2611" t="s">
        <v>6865</v>
      </c>
      <c r="D2611" t="s">
        <v>7699</v>
      </c>
      <c r="E2611" t="s">
        <v>7703</v>
      </c>
      <c r="F2611" t="s">
        <v>7705</v>
      </c>
      <c r="G2611" t="s">
        <v>7721</v>
      </c>
      <c r="H2611" t="s">
        <v>7724</v>
      </c>
      <c r="I2611" t="s">
        <v>7731</v>
      </c>
      <c r="J2611">
        <v>19</v>
      </c>
      <c r="K2611">
        <v>2.0299999999999998</v>
      </c>
      <c r="L2611">
        <v>0.14799999999999999</v>
      </c>
      <c r="M2611">
        <v>32.86</v>
      </c>
      <c r="N2611">
        <v>23</v>
      </c>
      <c r="O2611">
        <v>9.86</v>
      </c>
      <c r="P2611" t="s">
        <v>7757</v>
      </c>
    </row>
    <row r="2612" spans="1:16" x14ac:dyDescent="0.25">
      <c r="A2612" s="1">
        <v>45910</v>
      </c>
      <c r="B2612" t="s">
        <v>2626</v>
      </c>
      <c r="C2612" t="s">
        <v>6378</v>
      </c>
      <c r="D2612" t="s">
        <v>7700</v>
      </c>
      <c r="E2612" t="s">
        <v>7702</v>
      </c>
      <c r="F2612" t="s">
        <v>7704</v>
      </c>
      <c r="G2612" t="s">
        <v>7714</v>
      </c>
      <c r="H2612" t="s">
        <v>7724</v>
      </c>
      <c r="I2612" t="s">
        <v>7731</v>
      </c>
      <c r="J2612">
        <v>3</v>
      </c>
      <c r="K2612">
        <v>2.09</v>
      </c>
      <c r="L2612">
        <v>0</v>
      </c>
      <c r="M2612">
        <v>6.27</v>
      </c>
      <c r="N2612">
        <v>4.3899999999999997</v>
      </c>
      <c r="O2612">
        <v>1.88</v>
      </c>
      <c r="P2612" t="s">
        <v>7760</v>
      </c>
    </row>
    <row r="2613" spans="1:16" x14ac:dyDescent="0.25">
      <c r="A2613" s="1">
        <v>45600</v>
      </c>
      <c r="B2613" t="s">
        <v>2627</v>
      </c>
      <c r="C2613" t="s">
        <v>6078</v>
      </c>
      <c r="D2613" t="s">
        <v>7700</v>
      </c>
      <c r="E2613" t="s">
        <v>7701</v>
      </c>
      <c r="F2613" t="s">
        <v>7705</v>
      </c>
      <c r="G2613" t="s">
        <v>7711</v>
      </c>
      <c r="H2613" t="s">
        <v>7729</v>
      </c>
      <c r="I2613" t="s">
        <v>7749</v>
      </c>
      <c r="J2613">
        <v>2</v>
      </c>
      <c r="K2613">
        <v>2.38</v>
      </c>
      <c r="L2613">
        <v>0</v>
      </c>
      <c r="M2613">
        <v>4.76</v>
      </c>
      <c r="N2613">
        <v>3.43</v>
      </c>
      <c r="O2613">
        <v>1.33</v>
      </c>
      <c r="P2613" t="s">
        <v>7760</v>
      </c>
    </row>
    <row r="2614" spans="1:16" x14ac:dyDescent="0.25">
      <c r="A2614" s="1">
        <v>45320</v>
      </c>
      <c r="B2614" t="s">
        <v>2628</v>
      </c>
      <c r="C2614" t="s">
        <v>6866</v>
      </c>
      <c r="D2614" t="s">
        <v>7700</v>
      </c>
      <c r="E2614" t="s">
        <v>7702</v>
      </c>
      <c r="F2614" t="s">
        <v>7708</v>
      </c>
      <c r="G2614" t="s">
        <v>7718</v>
      </c>
      <c r="H2614" t="s">
        <v>7726</v>
      </c>
      <c r="I2614" t="s">
        <v>7733</v>
      </c>
      <c r="J2614">
        <v>14</v>
      </c>
      <c r="K2614">
        <v>22.79</v>
      </c>
      <c r="L2614">
        <v>0.13500000000000001</v>
      </c>
      <c r="M2614">
        <v>275.99</v>
      </c>
      <c r="N2614">
        <v>151.79</v>
      </c>
      <c r="O2614">
        <v>124.2</v>
      </c>
      <c r="P2614" t="s">
        <v>7757</v>
      </c>
    </row>
    <row r="2615" spans="1:16" x14ac:dyDescent="0.25">
      <c r="A2615" s="1">
        <v>45496</v>
      </c>
      <c r="B2615" t="s">
        <v>2629</v>
      </c>
      <c r="C2615" t="s">
        <v>6364</v>
      </c>
      <c r="D2615" t="s">
        <v>7698</v>
      </c>
      <c r="E2615" t="s">
        <v>7702</v>
      </c>
      <c r="F2615" t="s">
        <v>7705</v>
      </c>
      <c r="G2615" t="s">
        <v>7721</v>
      </c>
      <c r="H2615" t="s">
        <v>7726</v>
      </c>
      <c r="I2615" t="s">
        <v>7748</v>
      </c>
      <c r="J2615">
        <v>16</v>
      </c>
      <c r="K2615">
        <v>16.54</v>
      </c>
      <c r="L2615">
        <v>0.125</v>
      </c>
      <c r="M2615">
        <v>231.56</v>
      </c>
      <c r="N2615">
        <v>127.36</v>
      </c>
      <c r="O2615">
        <v>104.2</v>
      </c>
      <c r="P2615" t="s">
        <v>7760</v>
      </c>
    </row>
    <row r="2616" spans="1:16" x14ac:dyDescent="0.25">
      <c r="A2616" s="1">
        <v>45584</v>
      </c>
      <c r="B2616" t="s">
        <v>2630</v>
      </c>
      <c r="C2616" t="s">
        <v>6194</v>
      </c>
      <c r="D2616" t="s">
        <v>7700</v>
      </c>
      <c r="E2616" t="s">
        <v>7702</v>
      </c>
      <c r="F2616" t="s">
        <v>7709</v>
      </c>
      <c r="G2616" t="s">
        <v>7709</v>
      </c>
      <c r="H2616" t="s">
        <v>7725</v>
      </c>
      <c r="I2616" t="s">
        <v>7735</v>
      </c>
      <c r="J2616">
        <v>6</v>
      </c>
      <c r="K2616">
        <v>2.69</v>
      </c>
      <c r="L2616">
        <v>0</v>
      </c>
      <c r="M2616">
        <v>16.14</v>
      </c>
      <c r="N2616">
        <v>12.59</v>
      </c>
      <c r="O2616">
        <v>3.55</v>
      </c>
      <c r="P2616" t="s">
        <v>7758</v>
      </c>
    </row>
    <row r="2617" spans="1:16" x14ac:dyDescent="0.25">
      <c r="A2617" s="1">
        <v>45879</v>
      </c>
      <c r="B2617" t="s">
        <v>2631</v>
      </c>
      <c r="C2617" t="s">
        <v>6867</v>
      </c>
      <c r="D2617" t="s">
        <v>7699</v>
      </c>
      <c r="E2617" t="s">
        <v>7701</v>
      </c>
      <c r="F2617" t="s">
        <v>7705</v>
      </c>
      <c r="G2617" t="s">
        <v>7711</v>
      </c>
      <c r="H2617" t="s">
        <v>7723</v>
      </c>
      <c r="I2617" t="s">
        <v>7746</v>
      </c>
      <c r="J2617">
        <v>20</v>
      </c>
      <c r="K2617">
        <v>1.01</v>
      </c>
      <c r="L2617">
        <v>9.1999999999999998E-2</v>
      </c>
      <c r="M2617">
        <v>18.34</v>
      </c>
      <c r="N2617">
        <v>12.29</v>
      </c>
      <c r="O2617">
        <v>6.05</v>
      </c>
      <c r="P2617" t="s">
        <v>7758</v>
      </c>
    </row>
    <row r="2618" spans="1:16" x14ac:dyDescent="0.25">
      <c r="A2618" s="1">
        <v>45413</v>
      </c>
      <c r="B2618" t="s">
        <v>2632</v>
      </c>
      <c r="C2618" t="s">
        <v>6868</v>
      </c>
      <c r="D2618" t="s">
        <v>7698</v>
      </c>
      <c r="E2618" t="s">
        <v>7702</v>
      </c>
      <c r="F2618" t="s">
        <v>7704</v>
      </c>
      <c r="G2618" t="s">
        <v>7704</v>
      </c>
      <c r="H2618" t="s">
        <v>7725</v>
      </c>
      <c r="I2618" t="s">
        <v>7744</v>
      </c>
      <c r="J2618">
        <v>1</v>
      </c>
      <c r="K2618">
        <v>2.11</v>
      </c>
      <c r="L2618">
        <v>0.111</v>
      </c>
      <c r="M2618">
        <v>1.88</v>
      </c>
      <c r="N2618">
        <v>1.47</v>
      </c>
      <c r="O2618">
        <v>0.41</v>
      </c>
      <c r="P2618" t="s">
        <v>7761</v>
      </c>
    </row>
    <row r="2619" spans="1:16" x14ac:dyDescent="0.25">
      <c r="A2619" s="1">
        <v>45467</v>
      </c>
      <c r="B2619" t="s">
        <v>2633</v>
      </c>
      <c r="C2619" t="s">
        <v>6817</v>
      </c>
      <c r="D2619" t="s">
        <v>7700</v>
      </c>
      <c r="E2619" t="s">
        <v>7702</v>
      </c>
      <c r="F2619" t="s">
        <v>7704</v>
      </c>
      <c r="G2619" t="s">
        <v>7710</v>
      </c>
      <c r="H2619" t="s">
        <v>7728</v>
      </c>
      <c r="I2619" t="s">
        <v>7755</v>
      </c>
      <c r="J2619">
        <v>19</v>
      </c>
      <c r="K2619">
        <v>2.4700000000000002</v>
      </c>
      <c r="L2619">
        <v>0</v>
      </c>
      <c r="M2619">
        <v>46.93</v>
      </c>
      <c r="N2619">
        <v>30.5</v>
      </c>
      <c r="O2619">
        <v>16.43</v>
      </c>
      <c r="P2619" t="s">
        <v>7757</v>
      </c>
    </row>
    <row r="2620" spans="1:16" x14ac:dyDescent="0.25">
      <c r="A2620" s="1">
        <v>45792</v>
      </c>
      <c r="B2620" t="s">
        <v>2634</v>
      </c>
      <c r="C2620" t="s">
        <v>6869</v>
      </c>
      <c r="D2620" t="s">
        <v>7698</v>
      </c>
      <c r="E2620" t="s">
        <v>7701</v>
      </c>
      <c r="F2620" t="s">
        <v>7705</v>
      </c>
      <c r="G2620" t="s">
        <v>7705</v>
      </c>
      <c r="H2620" t="s">
        <v>7724</v>
      </c>
      <c r="I2620" t="s">
        <v>7752</v>
      </c>
      <c r="J2620">
        <v>17</v>
      </c>
      <c r="K2620">
        <v>2.09</v>
      </c>
      <c r="L2620">
        <v>0.01</v>
      </c>
      <c r="M2620">
        <v>35.17</v>
      </c>
      <c r="N2620">
        <v>24.62</v>
      </c>
      <c r="O2620">
        <v>10.55</v>
      </c>
      <c r="P2620" t="s">
        <v>7760</v>
      </c>
    </row>
    <row r="2621" spans="1:16" x14ac:dyDescent="0.25">
      <c r="A2621" s="1">
        <v>45496</v>
      </c>
      <c r="B2621" t="s">
        <v>2635</v>
      </c>
      <c r="C2621" t="s">
        <v>5235</v>
      </c>
      <c r="D2621" t="s">
        <v>7699</v>
      </c>
      <c r="E2621" t="s">
        <v>7702</v>
      </c>
      <c r="F2621" t="s">
        <v>7708</v>
      </c>
      <c r="G2621" t="s">
        <v>7720</v>
      </c>
      <c r="H2621" t="s">
        <v>7725</v>
      </c>
      <c r="I2621" t="s">
        <v>7735</v>
      </c>
      <c r="J2621">
        <v>5</v>
      </c>
      <c r="K2621">
        <v>2.85</v>
      </c>
      <c r="L2621">
        <v>0</v>
      </c>
      <c r="M2621">
        <v>14.25</v>
      </c>
      <c r="N2621">
        <v>11.11</v>
      </c>
      <c r="O2621">
        <v>3.14</v>
      </c>
      <c r="P2621" t="s">
        <v>7757</v>
      </c>
    </row>
    <row r="2622" spans="1:16" x14ac:dyDescent="0.25">
      <c r="A2622" s="1">
        <v>45682</v>
      </c>
      <c r="B2622" t="s">
        <v>2636</v>
      </c>
      <c r="C2622" t="s">
        <v>5951</v>
      </c>
      <c r="D2622" t="s">
        <v>7698</v>
      </c>
      <c r="E2622" t="s">
        <v>7703</v>
      </c>
      <c r="F2622" t="s">
        <v>7705</v>
      </c>
      <c r="G2622" t="s">
        <v>7721</v>
      </c>
      <c r="H2622" t="s">
        <v>7725</v>
      </c>
      <c r="I2622" t="s">
        <v>7732</v>
      </c>
      <c r="J2622">
        <v>2</v>
      </c>
      <c r="K2622">
        <v>2.68</v>
      </c>
      <c r="L2622">
        <v>1.0999999999999999E-2</v>
      </c>
      <c r="M2622">
        <v>5.3</v>
      </c>
      <c r="N2622">
        <v>4.13</v>
      </c>
      <c r="O2622">
        <v>1.17</v>
      </c>
      <c r="P2622" t="s">
        <v>7760</v>
      </c>
    </row>
    <row r="2623" spans="1:16" x14ac:dyDescent="0.25">
      <c r="A2623" s="1">
        <v>45816</v>
      </c>
      <c r="B2623" t="s">
        <v>2637</v>
      </c>
      <c r="C2623" t="s">
        <v>6639</v>
      </c>
      <c r="D2623" t="s">
        <v>7699</v>
      </c>
      <c r="E2623" t="s">
        <v>7703</v>
      </c>
      <c r="F2623" t="s">
        <v>7707</v>
      </c>
      <c r="G2623" t="s">
        <v>7712</v>
      </c>
      <c r="H2623" t="s">
        <v>7725</v>
      </c>
      <c r="I2623" t="s">
        <v>7744</v>
      </c>
      <c r="J2623">
        <v>14</v>
      </c>
      <c r="K2623">
        <v>1.76</v>
      </c>
      <c r="L2623">
        <v>4.1000000000000002E-2</v>
      </c>
      <c r="M2623">
        <v>23.63</v>
      </c>
      <c r="N2623">
        <v>18.43</v>
      </c>
      <c r="O2623">
        <v>5.2</v>
      </c>
      <c r="P2623" t="s">
        <v>7759</v>
      </c>
    </row>
    <row r="2624" spans="1:16" x14ac:dyDescent="0.25">
      <c r="A2624" s="1">
        <v>45578</v>
      </c>
      <c r="B2624" t="s">
        <v>2638</v>
      </c>
      <c r="C2624" t="s">
        <v>6870</v>
      </c>
      <c r="D2624" t="s">
        <v>7700</v>
      </c>
      <c r="E2624" t="s">
        <v>7702</v>
      </c>
      <c r="F2624" t="s">
        <v>7708</v>
      </c>
      <c r="G2624" t="s">
        <v>7716</v>
      </c>
      <c r="H2624" t="s">
        <v>7725</v>
      </c>
      <c r="I2624" t="s">
        <v>7732</v>
      </c>
      <c r="J2624">
        <v>6</v>
      </c>
      <c r="K2624">
        <v>2.97</v>
      </c>
      <c r="L2624">
        <v>0.17899999999999999</v>
      </c>
      <c r="M2624">
        <v>14.63</v>
      </c>
      <c r="N2624">
        <v>11.41</v>
      </c>
      <c r="O2624">
        <v>3.22</v>
      </c>
      <c r="P2624" t="s">
        <v>7760</v>
      </c>
    </row>
    <row r="2625" spans="1:16" x14ac:dyDescent="0.25">
      <c r="A2625" s="1">
        <v>45428</v>
      </c>
      <c r="B2625" t="s">
        <v>2639</v>
      </c>
      <c r="C2625" t="s">
        <v>6871</v>
      </c>
      <c r="D2625" t="s">
        <v>7700</v>
      </c>
      <c r="E2625" t="s">
        <v>7702</v>
      </c>
      <c r="F2625" t="s">
        <v>7707</v>
      </c>
      <c r="G2625" t="s">
        <v>7715</v>
      </c>
      <c r="H2625" t="s">
        <v>7729</v>
      </c>
      <c r="I2625" t="s">
        <v>7749</v>
      </c>
      <c r="J2625">
        <v>2</v>
      </c>
      <c r="K2625">
        <v>2.0499999999999998</v>
      </c>
      <c r="L2625">
        <v>1E-3</v>
      </c>
      <c r="M2625">
        <v>4.0999999999999996</v>
      </c>
      <c r="N2625">
        <v>2.95</v>
      </c>
      <c r="O2625">
        <v>1.1499999999999999</v>
      </c>
      <c r="P2625" t="s">
        <v>7760</v>
      </c>
    </row>
    <row r="2626" spans="1:16" x14ac:dyDescent="0.25">
      <c r="A2626" s="1">
        <v>45331</v>
      </c>
      <c r="B2626" t="s">
        <v>2640</v>
      </c>
      <c r="C2626" t="s">
        <v>6078</v>
      </c>
      <c r="D2626" t="s">
        <v>7699</v>
      </c>
      <c r="E2626" t="s">
        <v>7701</v>
      </c>
      <c r="F2626" t="s">
        <v>7708</v>
      </c>
      <c r="G2626" t="s">
        <v>7713</v>
      </c>
      <c r="H2626" t="s">
        <v>7723</v>
      </c>
      <c r="I2626" t="s">
        <v>7746</v>
      </c>
      <c r="J2626">
        <v>16</v>
      </c>
      <c r="K2626">
        <v>1.87</v>
      </c>
      <c r="L2626">
        <v>0.16800000000000001</v>
      </c>
      <c r="M2626">
        <v>24.89</v>
      </c>
      <c r="N2626">
        <v>16.68</v>
      </c>
      <c r="O2626">
        <v>8.2100000000000009</v>
      </c>
      <c r="P2626" t="s">
        <v>7760</v>
      </c>
    </row>
    <row r="2627" spans="1:16" x14ac:dyDescent="0.25">
      <c r="A2627" s="1">
        <v>45340</v>
      </c>
      <c r="B2627" t="s">
        <v>2641</v>
      </c>
      <c r="C2627" t="s">
        <v>6872</v>
      </c>
      <c r="D2627" t="s">
        <v>7700</v>
      </c>
      <c r="E2627" t="s">
        <v>7701</v>
      </c>
      <c r="F2627" t="s">
        <v>7705</v>
      </c>
      <c r="G2627" t="s">
        <v>7721</v>
      </c>
      <c r="H2627" t="s">
        <v>7729</v>
      </c>
      <c r="I2627" t="s">
        <v>7753</v>
      </c>
      <c r="J2627">
        <v>14</v>
      </c>
      <c r="K2627">
        <v>1.29</v>
      </c>
      <c r="L2627">
        <v>0</v>
      </c>
      <c r="M2627">
        <v>18.059999999999999</v>
      </c>
      <c r="N2627">
        <v>13</v>
      </c>
      <c r="O2627">
        <v>5.0599999999999996</v>
      </c>
      <c r="P2627" t="s">
        <v>7760</v>
      </c>
    </row>
    <row r="2628" spans="1:16" x14ac:dyDescent="0.25">
      <c r="A2628" s="1">
        <v>45324</v>
      </c>
      <c r="B2628" t="s">
        <v>2642</v>
      </c>
      <c r="C2628" t="s">
        <v>6061</v>
      </c>
      <c r="D2628" t="s">
        <v>7699</v>
      </c>
      <c r="E2628" t="s">
        <v>7703</v>
      </c>
      <c r="F2628" t="s">
        <v>7706</v>
      </c>
      <c r="G2628" t="s">
        <v>7706</v>
      </c>
      <c r="H2628" t="s">
        <v>7728</v>
      </c>
      <c r="I2628" t="s">
        <v>7736</v>
      </c>
      <c r="J2628">
        <v>18</v>
      </c>
      <c r="K2628">
        <v>2.77</v>
      </c>
      <c r="L2628">
        <v>0.115</v>
      </c>
      <c r="M2628">
        <v>44.13</v>
      </c>
      <c r="N2628">
        <v>28.68</v>
      </c>
      <c r="O2628">
        <v>15.45</v>
      </c>
      <c r="P2628" t="s">
        <v>7757</v>
      </c>
    </row>
    <row r="2629" spans="1:16" x14ac:dyDescent="0.25">
      <c r="A2629" s="1">
        <v>45861</v>
      </c>
      <c r="B2629" t="s">
        <v>2643</v>
      </c>
      <c r="C2629" t="s">
        <v>6873</v>
      </c>
      <c r="D2629" t="s">
        <v>7698</v>
      </c>
      <c r="E2629" t="s">
        <v>7702</v>
      </c>
      <c r="F2629" t="s">
        <v>7708</v>
      </c>
      <c r="G2629" t="s">
        <v>7720</v>
      </c>
      <c r="H2629" t="s">
        <v>7725</v>
      </c>
      <c r="I2629" t="s">
        <v>7732</v>
      </c>
      <c r="J2629">
        <v>8</v>
      </c>
      <c r="K2629">
        <v>2.99</v>
      </c>
      <c r="L2629">
        <v>3.7999999999999999E-2</v>
      </c>
      <c r="M2629">
        <v>23.01</v>
      </c>
      <c r="N2629">
        <v>17.95</v>
      </c>
      <c r="O2629">
        <v>5.0599999999999996</v>
      </c>
      <c r="P2629" t="s">
        <v>7759</v>
      </c>
    </row>
    <row r="2630" spans="1:16" x14ac:dyDescent="0.25">
      <c r="A2630" s="1">
        <v>45346</v>
      </c>
      <c r="B2630" t="s">
        <v>2644</v>
      </c>
      <c r="C2630" t="s">
        <v>5687</v>
      </c>
      <c r="D2630" t="s">
        <v>7700</v>
      </c>
      <c r="E2630" t="s">
        <v>7702</v>
      </c>
      <c r="F2630" t="s">
        <v>7709</v>
      </c>
      <c r="G2630" t="s">
        <v>7709</v>
      </c>
      <c r="H2630" t="s">
        <v>7724</v>
      </c>
      <c r="I2630" t="s">
        <v>7752</v>
      </c>
      <c r="J2630">
        <v>8</v>
      </c>
      <c r="K2630">
        <v>2.41</v>
      </c>
      <c r="L2630">
        <v>2.8000000000000001E-2</v>
      </c>
      <c r="M2630">
        <v>18.739999999999998</v>
      </c>
      <c r="N2630">
        <v>13.12</v>
      </c>
      <c r="O2630">
        <v>5.62</v>
      </c>
      <c r="P2630" t="s">
        <v>7757</v>
      </c>
    </row>
    <row r="2631" spans="1:16" x14ac:dyDescent="0.25">
      <c r="A2631" s="1">
        <v>45623</v>
      </c>
      <c r="B2631" t="s">
        <v>2645</v>
      </c>
      <c r="C2631" t="s">
        <v>6874</v>
      </c>
      <c r="D2631" t="s">
        <v>7700</v>
      </c>
      <c r="E2631" t="s">
        <v>7703</v>
      </c>
      <c r="F2631" t="s">
        <v>7704</v>
      </c>
      <c r="G2631" t="s">
        <v>7704</v>
      </c>
      <c r="H2631" t="s">
        <v>7729</v>
      </c>
      <c r="I2631" t="s">
        <v>7737</v>
      </c>
      <c r="J2631">
        <v>9</v>
      </c>
      <c r="K2631">
        <v>2.88</v>
      </c>
      <c r="L2631">
        <v>0</v>
      </c>
      <c r="M2631">
        <v>25.92</v>
      </c>
      <c r="N2631">
        <v>18.66</v>
      </c>
      <c r="O2631">
        <v>7.26</v>
      </c>
      <c r="P2631" t="s">
        <v>7760</v>
      </c>
    </row>
    <row r="2632" spans="1:16" x14ac:dyDescent="0.25">
      <c r="A2632" s="1">
        <v>45928</v>
      </c>
      <c r="B2632" t="s">
        <v>2646</v>
      </c>
      <c r="C2632" t="s">
        <v>5399</v>
      </c>
      <c r="D2632" t="s">
        <v>7700</v>
      </c>
      <c r="E2632" t="s">
        <v>7702</v>
      </c>
      <c r="F2632" t="s">
        <v>7709</v>
      </c>
      <c r="G2632" t="s">
        <v>7719</v>
      </c>
      <c r="H2632" t="s">
        <v>7728</v>
      </c>
      <c r="I2632" t="s">
        <v>7750</v>
      </c>
      <c r="J2632">
        <v>19</v>
      </c>
      <c r="K2632">
        <v>2.87</v>
      </c>
      <c r="L2632">
        <v>8.1000000000000003E-2</v>
      </c>
      <c r="M2632">
        <v>50.11</v>
      </c>
      <c r="N2632">
        <v>32.57</v>
      </c>
      <c r="O2632">
        <v>17.54</v>
      </c>
      <c r="P2632" t="s">
        <v>7758</v>
      </c>
    </row>
    <row r="2633" spans="1:16" x14ac:dyDescent="0.25">
      <c r="A2633" s="1">
        <v>45712</v>
      </c>
      <c r="B2633" t="s">
        <v>2647</v>
      </c>
      <c r="C2633" t="s">
        <v>6094</v>
      </c>
      <c r="D2633" t="s">
        <v>7700</v>
      </c>
      <c r="E2633" t="s">
        <v>7701</v>
      </c>
      <c r="F2633" t="s">
        <v>7704</v>
      </c>
      <c r="G2633" t="s">
        <v>7710</v>
      </c>
      <c r="H2633" t="s">
        <v>7726</v>
      </c>
      <c r="I2633" t="s">
        <v>7748</v>
      </c>
      <c r="J2633">
        <v>7</v>
      </c>
      <c r="K2633">
        <v>31.93</v>
      </c>
      <c r="L2633">
        <v>0.16</v>
      </c>
      <c r="M2633">
        <v>187.75</v>
      </c>
      <c r="N2633">
        <v>103.26</v>
      </c>
      <c r="O2633">
        <v>84.49</v>
      </c>
      <c r="P2633" t="s">
        <v>7759</v>
      </c>
    </row>
    <row r="2634" spans="1:16" x14ac:dyDescent="0.25">
      <c r="A2634" s="1">
        <v>45852</v>
      </c>
      <c r="B2634" t="s">
        <v>2648</v>
      </c>
      <c r="C2634" t="s">
        <v>6875</v>
      </c>
      <c r="D2634" t="s">
        <v>7698</v>
      </c>
      <c r="E2634" t="s">
        <v>7701</v>
      </c>
      <c r="F2634" t="s">
        <v>7709</v>
      </c>
      <c r="G2634" t="s">
        <v>7706</v>
      </c>
      <c r="H2634" t="s">
        <v>7727</v>
      </c>
      <c r="I2634" t="s">
        <v>7740</v>
      </c>
      <c r="J2634">
        <v>15</v>
      </c>
      <c r="K2634">
        <v>1.93</v>
      </c>
      <c r="L2634">
        <v>3.4000000000000002E-2</v>
      </c>
      <c r="M2634">
        <v>27.97</v>
      </c>
      <c r="N2634">
        <v>20.98</v>
      </c>
      <c r="O2634">
        <v>6.99</v>
      </c>
      <c r="P2634" t="s">
        <v>7758</v>
      </c>
    </row>
    <row r="2635" spans="1:16" x14ac:dyDescent="0.25">
      <c r="A2635" s="1">
        <v>45821</v>
      </c>
      <c r="B2635" t="s">
        <v>2649</v>
      </c>
      <c r="C2635" t="s">
        <v>5725</v>
      </c>
      <c r="D2635" t="s">
        <v>7698</v>
      </c>
      <c r="E2635" t="s">
        <v>7703</v>
      </c>
      <c r="F2635" t="s">
        <v>7706</v>
      </c>
      <c r="G2635" t="s">
        <v>7706</v>
      </c>
      <c r="H2635" t="s">
        <v>7725</v>
      </c>
      <c r="I2635" t="s">
        <v>7732</v>
      </c>
      <c r="J2635">
        <v>13</v>
      </c>
      <c r="K2635">
        <v>2.91</v>
      </c>
      <c r="L2635">
        <v>7.5999999999999998E-2</v>
      </c>
      <c r="M2635">
        <v>34.950000000000003</v>
      </c>
      <c r="N2635">
        <v>27.26</v>
      </c>
      <c r="O2635">
        <v>7.69</v>
      </c>
      <c r="P2635" t="s">
        <v>7757</v>
      </c>
    </row>
    <row r="2636" spans="1:16" x14ac:dyDescent="0.25">
      <c r="A2636" s="1">
        <v>45732</v>
      </c>
      <c r="B2636" t="s">
        <v>2650</v>
      </c>
      <c r="C2636" t="s">
        <v>5019</v>
      </c>
      <c r="D2636" t="s">
        <v>7700</v>
      </c>
      <c r="E2636" t="s">
        <v>7702</v>
      </c>
      <c r="F2636" t="s">
        <v>7707</v>
      </c>
      <c r="G2636" t="s">
        <v>7722</v>
      </c>
      <c r="H2636" t="s">
        <v>7724</v>
      </c>
      <c r="I2636" t="s">
        <v>7751</v>
      </c>
      <c r="J2636">
        <v>14</v>
      </c>
      <c r="K2636">
        <v>1.86</v>
      </c>
      <c r="L2636">
        <v>0.125</v>
      </c>
      <c r="M2636">
        <v>22.79</v>
      </c>
      <c r="N2636">
        <v>15.95</v>
      </c>
      <c r="O2636">
        <v>6.84</v>
      </c>
      <c r="P2636" t="s">
        <v>7760</v>
      </c>
    </row>
    <row r="2637" spans="1:16" x14ac:dyDescent="0.25">
      <c r="A2637" s="1">
        <v>45331</v>
      </c>
      <c r="B2637" t="s">
        <v>2651</v>
      </c>
      <c r="C2637" t="s">
        <v>6663</v>
      </c>
      <c r="D2637" t="s">
        <v>7700</v>
      </c>
      <c r="E2637" t="s">
        <v>7702</v>
      </c>
      <c r="F2637" t="s">
        <v>7708</v>
      </c>
      <c r="G2637" t="s">
        <v>7718</v>
      </c>
      <c r="H2637" t="s">
        <v>7725</v>
      </c>
      <c r="I2637" t="s">
        <v>7744</v>
      </c>
      <c r="J2637">
        <v>19</v>
      </c>
      <c r="K2637">
        <v>2.91</v>
      </c>
      <c r="L2637">
        <v>8.8999999999999996E-2</v>
      </c>
      <c r="M2637">
        <v>50.37</v>
      </c>
      <c r="N2637">
        <v>39.29</v>
      </c>
      <c r="O2637">
        <v>11.08</v>
      </c>
      <c r="P2637" t="s">
        <v>7758</v>
      </c>
    </row>
    <row r="2638" spans="1:16" x14ac:dyDescent="0.25">
      <c r="A2638" s="1">
        <v>45531</v>
      </c>
      <c r="B2638" t="s">
        <v>2652</v>
      </c>
      <c r="C2638" t="s">
        <v>6755</v>
      </c>
      <c r="D2638" t="s">
        <v>7700</v>
      </c>
      <c r="E2638" t="s">
        <v>7701</v>
      </c>
      <c r="F2638" t="s">
        <v>7709</v>
      </c>
      <c r="G2638" t="s">
        <v>7709</v>
      </c>
      <c r="H2638" t="s">
        <v>7725</v>
      </c>
      <c r="I2638" t="s">
        <v>7732</v>
      </c>
      <c r="J2638">
        <v>16</v>
      </c>
      <c r="K2638">
        <v>1.92</v>
      </c>
      <c r="L2638">
        <v>0.17899999999999999</v>
      </c>
      <c r="M2638">
        <v>25.22</v>
      </c>
      <c r="N2638">
        <v>19.670000000000002</v>
      </c>
      <c r="O2638">
        <v>5.55</v>
      </c>
      <c r="P2638" t="s">
        <v>7757</v>
      </c>
    </row>
    <row r="2639" spans="1:16" x14ac:dyDescent="0.25">
      <c r="A2639" s="1">
        <v>45421</v>
      </c>
      <c r="B2639" t="s">
        <v>2653</v>
      </c>
      <c r="C2639" t="s">
        <v>5209</v>
      </c>
      <c r="D2639" t="s">
        <v>7700</v>
      </c>
      <c r="E2639" t="s">
        <v>7701</v>
      </c>
      <c r="F2639" t="s">
        <v>7704</v>
      </c>
      <c r="G2639" t="s">
        <v>7704</v>
      </c>
      <c r="H2639" t="s">
        <v>7729</v>
      </c>
      <c r="I2639" t="s">
        <v>7742</v>
      </c>
      <c r="J2639">
        <v>8</v>
      </c>
      <c r="K2639">
        <v>3.19</v>
      </c>
      <c r="L2639">
        <v>0</v>
      </c>
      <c r="M2639">
        <v>25.52</v>
      </c>
      <c r="N2639">
        <v>18.37</v>
      </c>
      <c r="O2639">
        <v>7.15</v>
      </c>
      <c r="P2639" t="s">
        <v>7757</v>
      </c>
    </row>
    <row r="2640" spans="1:16" x14ac:dyDescent="0.25">
      <c r="A2640" s="1">
        <v>45552</v>
      </c>
      <c r="B2640" t="s">
        <v>2654</v>
      </c>
      <c r="C2640" t="s">
        <v>6465</v>
      </c>
      <c r="D2640" t="s">
        <v>7700</v>
      </c>
      <c r="E2640" t="s">
        <v>7702</v>
      </c>
      <c r="F2640" t="s">
        <v>7708</v>
      </c>
      <c r="G2640" t="s">
        <v>7713</v>
      </c>
      <c r="H2640" t="s">
        <v>7725</v>
      </c>
      <c r="I2640" t="s">
        <v>7732</v>
      </c>
      <c r="J2640">
        <v>14</v>
      </c>
      <c r="K2640">
        <v>2.5</v>
      </c>
      <c r="L2640">
        <v>0</v>
      </c>
      <c r="M2640">
        <v>35</v>
      </c>
      <c r="N2640">
        <v>27.3</v>
      </c>
      <c r="O2640">
        <v>7.7</v>
      </c>
      <c r="P2640" t="s">
        <v>7758</v>
      </c>
    </row>
    <row r="2641" spans="1:16" x14ac:dyDescent="0.25">
      <c r="A2641" s="1">
        <v>45297</v>
      </c>
      <c r="B2641" t="s">
        <v>2655</v>
      </c>
      <c r="C2641" t="s">
        <v>6876</v>
      </c>
      <c r="D2641" t="s">
        <v>7698</v>
      </c>
      <c r="E2641" t="s">
        <v>7703</v>
      </c>
      <c r="F2641" t="s">
        <v>7704</v>
      </c>
      <c r="G2641" t="s">
        <v>7714</v>
      </c>
      <c r="H2641" t="s">
        <v>7729</v>
      </c>
      <c r="I2641" t="s">
        <v>7742</v>
      </c>
      <c r="J2641">
        <v>10</v>
      </c>
      <c r="K2641">
        <v>1.91</v>
      </c>
      <c r="L2641">
        <v>0</v>
      </c>
      <c r="M2641">
        <v>19.100000000000001</v>
      </c>
      <c r="N2641">
        <v>13.75</v>
      </c>
      <c r="O2641">
        <v>5.35</v>
      </c>
      <c r="P2641" t="s">
        <v>7760</v>
      </c>
    </row>
    <row r="2642" spans="1:16" x14ac:dyDescent="0.25">
      <c r="A2642" s="1">
        <v>45501</v>
      </c>
      <c r="B2642" t="s">
        <v>2656</v>
      </c>
      <c r="C2642" t="s">
        <v>5773</v>
      </c>
      <c r="D2642" t="s">
        <v>7700</v>
      </c>
      <c r="E2642" t="s">
        <v>7701</v>
      </c>
      <c r="F2642" t="s">
        <v>7705</v>
      </c>
      <c r="G2642" t="s">
        <v>7721</v>
      </c>
      <c r="H2642" t="s">
        <v>7723</v>
      </c>
      <c r="I2642" t="s">
        <v>7739</v>
      </c>
      <c r="J2642">
        <v>17</v>
      </c>
      <c r="K2642">
        <v>1.68</v>
      </c>
      <c r="L2642">
        <v>6.0999999999999999E-2</v>
      </c>
      <c r="M2642">
        <v>26.82</v>
      </c>
      <c r="N2642">
        <v>17.97</v>
      </c>
      <c r="O2642">
        <v>8.85</v>
      </c>
      <c r="P2642" t="s">
        <v>7759</v>
      </c>
    </row>
    <row r="2643" spans="1:16" x14ac:dyDescent="0.25">
      <c r="A2643" s="1">
        <v>45763</v>
      </c>
      <c r="B2643" t="s">
        <v>2657</v>
      </c>
      <c r="C2643" t="s">
        <v>6877</v>
      </c>
      <c r="D2643" t="s">
        <v>7700</v>
      </c>
      <c r="E2643" t="s">
        <v>7702</v>
      </c>
      <c r="F2643" t="s">
        <v>7708</v>
      </c>
      <c r="G2643" t="s">
        <v>7718</v>
      </c>
      <c r="H2643" t="s">
        <v>7728</v>
      </c>
      <c r="I2643" t="s">
        <v>7754</v>
      </c>
      <c r="J2643">
        <v>11</v>
      </c>
      <c r="K2643">
        <v>3.41</v>
      </c>
      <c r="L2643">
        <v>0.16400000000000001</v>
      </c>
      <c r="M2643">
        <v>31.36</v>
      </c>
      <c r="N2643">
        <v>20.38</v>
      </c>
      <c r="O2643">
        <v>10.98</v>
      </c>
      <c r="P2643" t="s">
        <v>7760</v>
      </c>
    </row>
    <row r="2644" spans="1:16" x14ac:dyDescent="0.25">
      <c r="A2644" s="1">
        <v>45371</v>
      </c>
      <c r="B2644" t="s">
        <v>2658</v>
      </c>
      <c r="C2644" t="s">
        <v>6878</v>
      </c>
      <c r="D2644" t="s">
        <v>7698</v>
      </c>
      <c r="E2644" t="s">
        <v>7702</v>
      </c>
      <c r="F2644" t="s">
        <v>7704</v>
      </c>
      <c r="G2644" t="s">
        <v>7714</v>
      </c>
      <c r="H2644" t="s">
        <v>7725</v>
      </c>
      <c r="I2644" t="s">
        <v>7732</v>
      </c>
      <c r="J2644">
        <v>2</v>
      </c>
      <c r="K2644">
        <v>2.83</v>
      </c>
      <c r="L2644">
        <v>7.6999999999999999E-2</v>
      </c>
      <c r="M2644">
        <v>5.22</v>
      </c>
      <c r="N2644">
        <v>4.07</v>
      </c>
      <c r="O2644">
        <v>1.1499999999999999</v>
      </c>
      <c r="P2644" t="s">
        <v>7761</v>
      </c>
    </row>
    <row r="2645" spans="1:16" x14ac:dyDescent="0.25">
      <c r="A2645" s="1">
        <v>45461</v>
      </c>
      <c r="B2645" t="s">
        <v>2659</v>
      </c>
      <c r="C2645" t="s">
        <v>6879</v>
      </c>
      <c r="D2645" t="s">
        <v>7700</v>
      </c>
      <c r="E2645" t="s">
        <v>7701</v>
      </c>
      <c r="F2645" t="s">
        <v>7704</v>
      </c>
      <c r="G2645" t="s">
        <v>7714</v>
      </c>
      <c r="H2645" t="s">
        <v>7726</v>
      </c>
      <c r="I2645" t="s">
        <v>7733</v>
      </c>
      <c r="J2645">
        <v>5</v>
      </c>
      <c r="K2645">
        <v>34.33</v>
      </c>
      <c r="L2645">
        <v>1.7000000000000001E-2</v>
      </c>
      <c r="M2645">
        <v>168.73</v>
      </c>
      <c r="N2645">
        <v>92.8</v>
      </c>
      <c r="O2645">
        <v>75.930000000000007</v>
      </c>
      <c r="P2645" t="s">
        <v>7759</v>
      </c>
    </row>
    <row r="2646" spans="1:16" x14ac:dyDescent="0.25">
      <c r="A2646" s="1">
        <v>45398</v>
      </c>
      <c r="B2646" t="s">
        <v>2660</v>
      </c>
      <c r="C2646" t="s">
        <v>6880</v>
      </c>
      <c r="D2646" t="s">
        <v>7700</v>
      </c>
      <c r="E2646" t="s">
        <v>7702</v>
      </c>
      <c r="F2646" t="s">
        <v>7706</v>
      </c>
      <c r="G2646" t="s">
        <v>7706</v>
      </c>
      <c r="H2646" t="s">
        <v>7728</v>
      </c>
      <c r="I2646" t="s">
        <v>7750</v>
      </c>
      <c r="J2646">
        <v>12</v>
      </c>
      <c r="K2646">
        <v>2.99</v>
      </c>
      <c r="L2646">
        <v>0</v>
      </c>
      <c r="M2646">
        <v>35.880000000000003</v>
      </c>
      <c r="N2646">
        <v>23.32</v>
      </c>
      <c r="O2646">
        <v>12.56</v>
      </c>
      <c r="P2646" t="s">
        <v>7761</v>
      </c>
    </row>
    <row r="2647" spans="1:16" x14ac:dyDescent="0.25">
      <c r="A2647" s="1">
        <v>45633</v>
      </c>
      <c r="B2647" t="s">
        <v>2661</v>
      </c>
      <c r="C2647" t="s">
        <v>5810</v>
      </c>
      <c r="D2647" t="s">
        <v>7698</v>
      </c>
      <c r="E2647" t="s">
        <v>7701</v>
      </c>
      <c r="F2647" t="s">
        <v>7707</v>
      </c>
      <c r="G2647" t="s">
        <v>7715</v>
      </c>
      <c r="H2647" t="s">
        <v>7726</v>
      </c>
      <c r="I2647" t="s">
        <v>7745</v>
      </c>
      <c r="J2647">
        <v>1</v>
      </c>
      <c r="K2647">
        <v>24.04</v>
      </c>
      <c r="L2647">
        <v>0.1</v>
      </c>
      <c r="M2647">
        <v>21.64</v>
      </c>
      <c r="N2647">
        <v>11.9</v>
      </c>
      <c r="O2647">
        <v>9.74</v>
      </c>
      <c r="P2647" t="s">
        <v>7760</v>
      </c>
    </row>
    <row r="2648" spans="1:16" x14ac:dyDescent="0.25">
      <c r="A2648" s="1">
        <v>45620</v>
      </c>
      <c r="B2648" t="s">
        <v>2662</v>
      </c>
      <c r="C2648" t="s">
        <v>6881</v>
      </c>
      <c r="D2648" t="s">
        <v>7700</v>
      </c>
      <c r="E2648" t="s">
        <v>7701</v>
      </c>
      <c r="F2648" t="s">
        <v>7704</v>
      </c>
      <c r="G2648" t="s">
        <v>7704</v>
      </c>
      <c r="H2648" t="s">
        <v>7725</v>
      </c>
      <c r="I2648" t="s">
        <v>7744</v>
      </c>
      <c r="J2648">
        <v>2</v>
      </c>
      <c r="K2648">
        <v>1.0900000000000001</v>
      </c>
      <c r="L2648">
        <v>0.15</v>
      </c>
      <c r="M2648">
        <v>1.85</v>
      </c>
      <c r="N2648">
        <v>1.44</v>
      </c>
      <c r="O2648">
        <v>0.41</v>
      </c>
      <c r="P2648" t="s">
        <v>7758</v>
      </c>
    </row>
    <row r="2649" spans="1:16" x14ac:dyDescent="0.25">
      <c r="A2649" s="1">
        <v>45720</v>
      </c>
      <c r="B2649" t="s">
        <v>2663</v>
      </c>
      <c r="C2649" t="s">
        <v>6384</v>
      </c>
      <c r="D2649" t="s">
        <v>7700</v>
      </c>
      <c r="E2649" t="s">
        <v>7702</v>
      </c>
      <c r="F2649" t="s">
        <v>7706</v>
      </c>
      <c r="G2649" t="s">
        <v>7706</v>
      </c>
      <c r="H2649" t="s">
        <v>7725</v>
      </c>
      <c r="I2649" t="s">
        <v>7732</v>
      </c>
      <c r="J2649">
        <v>2</v>
      </c>
      <c r="K2649">
        <v>2.8</v>
      </c>
      <c r="L2649">
        <v>9.5000000000000001E-2</v>
      </c>
      <c r="M2649">
        <v>5.07</v>
      </c>
      <c r="N2649">
        <v>3.95</v>
      </c>
      <c r="O2649">
        <v>1.1200000000000001</v>
      </c>
      <c r="P2649" t="s">
        <v>7759</v>
      </c>
    </row>
    <row r="2650" spans="1:16" x14ac:dyDescent="0.25">
      <c r="A2650" s="1">
        <v>45754</v>
      </c>
      <c r="B2650" t="s">
        <v>2664</v>
      </c>
      <c r="C2650" t="s">
        <v>6842</v>
      </c>
      <c r="D2650" t="s">
        <v>7700</v>
      </c>
      <c r="E2650" t="s">
        <v>7701</v>
      </c>
      <c r="F2650" t="s">
        <v>7708</v>
      </c>
      <c r="G2650" t="s">
        <v>7718</v>
      </c>
      <c r="H2650" t="s">
        <v>7723</v>
      </c>
      <c r="I2650" t="s">
        <v>7730</v>
      </c>
      <c r="J2650">
        <v>9</v>
      </c>
      <c r="K2650">
        <v>2</v>
      </c>
      <c r="L2650">
        <v>0.03</v>
      </c>
      <c r="M2650">
        <v>17.46</v>
      </c>
      <c r="N2650">
        <v>11.7</v>
      </c>
      <c r="O2650">
        <v>5.76</v>
      </c>
      <c r="P2650" t="s">
        <v>7760</v>
      </c>
    </row>
    <row r="2651" spans="1:16" x14ac:dyDescent="0.25">
      <c r="A2651" s="1">
        <v>45813</v>
      </c>
      <c r="B2651" t="s">
        <v>2665</v>
      </c>
      <c r="C2651" t="s">
        <v>6882</v>
      </c>
      <c r="D2651" t="s">
        <v>7698</v>
      </c>
      <c r="E2651" t="s">
        <v>7702</v>
      </c>
      <c r="F2651" t="s">
        <v>7704</v>
      </c>
      <c r="G2651" t="s">
        <v>7704</v>
      </c>
      <c r="H2651" t="s">
        <v>7726</v>
      </c>
      <c r="I2651" t="s">
        <v>7733</v>
      </c>
      <c r="J2651">
        <v>14</v>
      </c>
      <c r="K2651">
        <v>10.54</v>
      </c>
      <c r="L2651">
        <v>4.1000000000000002E-2</v>
      </c>
      <c r="M2651">
        <v>141.51</v>
      </c>
      <c r="N2651">
        <v>77.83</v>
      </c>
      <c r="O2651">
        <v>63.68</v>
      </c>
      <c r="P2651" t="s">
        <v>7757</v>
      </c>
    </row>
    <row r="2652" spans="1:16" x14ac:dyDescent="0.25">
      <c r="A2652" s="1">
        <v>45924</v>
      </c>
      <c r="B2652" t="s">
        <v>2666</v>
      </c>
      <c r="C2652" t="s">
        <v>6883</v>
      </c>
      <c r="D2652" t="s">
        <v>7700</v>
      </c>
      <c r="E2652" t="s">
        <v>7701</v>
      </c>
      <c r="F2652" t="s">
        <v>7708</v>
      </c>
      <c r="G2652" t="s">
        <v>7720</v>
      </c>
      <c r="H2652" t="s">
        <v>7726</v>
      </c>
      <c r="I2652" t="s">
        <v>7748</v>
      </c>
      <c r="J2652">
        <v>11</v>
      </c>
      <c r="K2652">
        <v>16.73</v>
      </c>
      <c r="L2652">
        <v>7.2999999999999995E-2</v>
      </c>
      <c r="M2652">
        <v>170.6</v>
      </c>
      <c r="N2652">
        <v>93.83</v>
      </c>
      <c r="O2652">
        <v>76.77</v>
      </c>
      <c r="P2652" t="s">
        <v>7757</v>
      </c>
    </row>
    <row r="2653" spans="1:16" x14ac:dyDescent="0.25">
      <c r="A2653" s="1">
        <v>45723</v>
      </c>
      <c r="B2653" t="s">
        <v>2667</v>
      </c>
      <c r="C2653" t="s">
        <v>5844</v>
      </c>
      <c r="D2653" t="s">
        <v>7700</v>
      </c>
      <c r="E2653" t="s">
        <v>7703</v>
      </c>
      <c r="F2653" t="s">
        <v>7704</v>
      </c>
      <c r="G2653" t="s">
        <v>7710</v>
      </c>
      <c r="H2653" t="s">
        <v>7727</v>
      </c>
      <c r="I2653" t="s">
        <v>7741</v>
      </c>
      <c r="J2653">
        <v>7</v>
      </c>
      <c r="K2653">
        <v>1.05</v>
      </c>
      <c r="L2653">
        <v>0.159</v>
      </c>
      <c r="M2653">
        <v>6.18</v>
      </c>
      <c r="N2653">
        <v>4.6399999999999997</v>
      </c>
      <c r="O2653">
        <v>1.54</v>
      </c>
      <c r="P2653" t="s">
        <v>7757</v>
      </c>
    </row>
    <row r="2654" spans="1:16" x14ac:dyDescent="0.25">
      <c r="A2654" s="1">
        <v>45713</v>
      </c>
      <c r="B2654" t="s">
        <v>2668</v>
      </c>
      <c r="C2654" t="s">
        <v>6147</v>
      </c>
      <c r="D2654" t="s">
        <v>7700</v>
      </c>
      <c r="E2654" t="s">
        <v>7701</v>
      </c>
      <c r="F2654" t="s">
        <v>7708</v>
      </c>
      <c r="G2654" t="s">
        <v>7716</v>
      </c>
      <c r="H2654" t="s">
        <v>7728</v>
      </c>
      <c r="I2654" t="s">
        <v>7755</v>
      </c>
      <c r="J2654">
        <v>14</v>
      </c>
      <c r="K2654">
        <v>2.12</v>
      </c>
      <c r="L2654">
        <v>0.19500000000000001</v>
      </c>
      <c r="M2654">
        <v>23.89</v>
      </c>
      <c r="N2654">
        <v>15.53</v>
      </c>
      <c r="O2654">
        <v>8.36</v>
      </c>
      <c r="P2654" t="s">
        <v>7758</v>
      </c>
    </row>
    <row r="2655" spans="1:16" x14ac:dyDescent="0.25">
      <c r="A2655" s="1">
        <v>45870</v>
      </c>
      <c r="B2655" t="s">
        <v>2669</v>
      </c>
      <c r="C2655" t="s">
        <v>5361</v>
      </c>
      <c r="D2655" t="s">
        <v>7700</v>
      </c>
      <c r="E2655" t="s">
        <v>7702</v>
      </c>
      <c r="F2655" t="s">
        <v>7708</v>
      </c>
      <c r="G2655" t="s">
        <v>7716</v>
      </c>
      <c r="H2655" t="s">
        <v>7727</v>
      </c>
      <c r="I2655" t="s">
        <v>7738</v>
      </c>
      <c r="J2655">
        <v>10</v>
      </c>
      <c r="K2655">
        <v>1.1200000000000001</v>
      </c>
      <c r="L2655">
        <v>2.5999999999999999E-2</v>
      </c>
      <c r="M2655">
        <v>10.91</v>
      </c>
      <c r="N2655">
        <v>8.18</v>
      </c>
      <c r="O2655">
        <v>2.73</v>
      </c>
      <c r="P2655" t="s">
        <v>7759</v>
      </c>
    </row>
    <row r="2656" spans="1:16" x14ac:dyDescent="0.25">
      <c r="A2656" s="1">
        <v>45774</v>
      </c>
      <c r="B2656" t="s">
        <v>2670</v>
      </c>
      <c r="C2656" t="s">
        <v>6191</v>
      </c>
      <c r="D2656" t="s">
        <v>7700</v>
      </c>
      <c r="E2656" t="s">
        <v>7701</v>
      </c>
      <c r="F2656" t="s">
        <v>7706</v>
      </c>
      <c r="G2656" t="s">
        <v>7706</v>
      </c>
      <c r="H2656" t="s">
        <v>7726</v>
      </c>
      <c r="I2656" t="s">
        <v>7756</v>
      </c>
      <c r="J2656">
        <v>7</v>
      </c>
      <c r="K2656">
        <v>27.44</v>
      </c>
      <c r="L2656">
        <v>4.1000000000000002E-2</v>
      </c>
      <c r="M2656">
        <v>184.2</v>
      </c>
      <c r="N2656">
        <v>101.31</v>
      </c>
      <c r="O2656">
        <v>82.89</v>
      </c>
      <c r="P2656" t="s">
        <v>7760</v>
      </c>
    </row>
    <row r="2657" spans="1:16" x14ac:dyDescent="0.25">
      <c r="A2657" s="1">
        <v>45419</v>
      </c>
      <c r="B2657" t="s">
        <v>2671</v>
      </c>
      <c r="C2657" t="s">
        <v>6879</v>
      </c>
      <c r="D2657" t="s">
        <v>7700</v>
      </c>
      <c r="E2657" t="s">
        <v>7703</v>
      </c>
      <c r="F2657" t="s">
        <v>7704</v>
      </c>
      <c r="G2657" t="s">
        <v>7710</v>
      </c>
      <c r="H2657" t="s">
        <v>7723</v>
      </c>
      <c r="I2657" t="s">
        <v>7746</v>
      </c>
      <c r="J2657">
        <v>3</v>
      </c>
      <c r="K2657">
        <v>2.0699999999999998</v>
      </c>
      <c r="L2657">
        <v>0.182</v>
      </c>
      <c r="M2657">
        <v>5.08</v>
      </c>
      <c r="N2657">
        <v>3.4</v>
      </c>
      <c r="O2657">
        <v>1.68</v>
      </c>
      <c r="P2657" t="s">
        <v>7757</v>
      </c>
    </row>
    <row r="2658" spans="1:16" x14ac:dyDescent="0.25">
      <c r="A2658" s="1">
        <v>45374</v>
      </c>
      <c r="B2658" t="s">
        <v>2672</v>
      </c>
      <c r="C2658" t="s">
        <v>5352</v>
      </c>
      <c r="D2658" t="s">
        <v>7698</v>
      </c>
      <c r="E2658" t="s">
        <v>7702</v>
      </c>
      <c r="F2658" t="s">
        <v>7706</v>
      </c>
      <c r="G2658" t="s">
        <v>7706</v>
      </c>
      <c r="H2658" t="s">
        <v>7728</v>
      </c>
      <c r="I2658" t="s">
        <v>7754</v>
      </c>
      <c r="J2658">
        <v>7</v>
      </c>
      <c r="K2658">
        <v>2.02</v>
      </c>
      <c r="L2658">
        <v>6.2E-2</v>
      </c>
      <c r="M2658">
        <v>13.26</v>
      </c>
      <c r="N2658">
        <v>8.6199999999999992</v>
      </c>
      <c r="O2658">
        <v>4.6399999999999997</v>
      </c>
      <c r="P2658" t="s">
        <v>7758</v>
      </c>
    </row>
    <row r="2659" spans="1:16" x14ac:dyDescent="0.25">
      <c r="A2659" s="1">
        <v>45736</v>
      </c>
      <c r="B2659" t="s">
        <v>2673</v>
      </c>
      <c r="C2659" t="s">
        <v>5031</v>
      </c>
      <c r="D2659" t="s">
        <v>7700</v>
      </c>
      <c r="E2659" t="s">
        <v>7703</v>
      </c>
      <c r="F2659" t="s">
        <v>7708</v>
      </c>
      <c r="G2659" t="s">
        <v>7718</v>
      </c>
      <c r="H2659" t="s">
        <v>7727</v>
      </c>
      <c r="I2659" t="s">
        <v>7738</v>
      </c>
      <c r="J2659">
        <v>1</v>
      </c>
      <c r="K2659">
        <v>1.04</v>
      </c>
      <c r="L2659">
        <v>0.106</v>
      </c>
      <c r="M2659">
        <v>0.93</v>
      </c>
      <c r="N2659">
        <v>0.7</v>
      </c>
      <c r="O2659">
        <v>0.23</v>
      </c>
      <c r="P2659" t="s">
        <v>7760</v>
      </c>
    </row>
    <row r="2660" spans="1:16" x14ac:dyDescent="0.25">
      <c r="A2660" s="1">
        <v>45325</v>
      </c>
      <c r="B2660" t="s">
        <v>2674</v>
      </c>
      <c r="C2660" t="s">
        <v>6447</v>
      </c>
      <c r="D2660" t="s">
        <v>7700</v>
      </c>
      <c r="E2660" t="s">
        <v>7702</v>
      </c>
      <c r="F2660" t="s">
        <v>7706</v>
      </c>
      <c r="G2660" t="s">
        <v>7706</v>
      </c>
      <c r="H2660" t="s">
        <v>7729</v>
      </c>
      <c r="I2660" t="s">
        <v>7742</v>
      </c>
      <c r="J2660">
        <v>1</v>
      </c>
      <c r="K2660">
        <v>1.22</v>
      </c>
      <c r="L2660">
        <v>0.11</v>
      </c>
      <c r="M2660">
        <v>1.0900000000000001</v>
      </c>
      <c r="N2660">
        <v>0.78</v>
      </c>
      <c r="O2660">
        <v>0.31</v>
      </c>
      <c r="P2660" t="s">
        <v>7761</v>
      </c>
    </row>
    <row r="2661" spans="1:16" x14ac:dyDescent="0.25">
      <c r="A2661" s="1">
        <v>45493</v>
      </c>
      <c r="B2661" t="s">
        <v>2675</v>
      </c>
      <c r="C2661" t="s">
        <v>6779</v>
      </c>
      <c r="D2661" t="s">
        <v>7698</v>
      </c>
      <c r="E2661" t="s">
        <v>7702</v>
      </c>
      <c r="F2661" t="s">
        <v>7706</v>
      </c>
      <c r="G2661" t="s">
        <v>7706</v>
      </c>
      <c r="H2661" t="s">
        <v>7726</v>
      </c>
      <c r="I2661" t="s">
        <v>7748</v>
      </c>
      <c r="J2661">
        <v>17</v>
      </c>
      <c r="K2661">
        <v>17.43</v>
      </c>
      <c r="L2661">
        <v>6.8000000000000005E-2</v>
      </c>
      <c r="M2661">
        <v>276.16000000000003</v>
      </c>
      <c r="N2661">
        <v>151.88999999999999</v>
      </c>
      <c r="O2661">
        <v>124.27</v>
      </c>
      <c r="P2661" t="s">
        <v>7760</v>
      </c>
    </row>
    <row r="2662" spans="1:16" x14ac:dyDescent="0.25">
      <c r="A2662" s="1">
        <v>45854</v>
      </c>
      <c r="B2662" t="s">
        <v>2676</v>
      </c>
      <c r="C2662" t="s">
        <v>6344</v>
      </c>
      <c r="D2662" t="s">
        <v>7700</v>
      </c>
      <c r="E2662" t="s">
        <v>7702</v>
      </c>
      <c r="F2662" t="s">
        <v>7706</v>
      </c>
      <c r="G2662" t="s">
        <v>7706</v>
      </c>
      <c r="H2662" t="s">
        <v>7725</v>
      </c>
      <c r="I2662" t="s">
        <v>7735</v>
      </c>
      <c r="J2662">
        <v>8</v>
      </c>
      <c r="K2662">
        <v>1.98</v>
      </c>
      <c r="L2662">
        <v>1.7000000000000001E-2</v>
      </c>
      <c r="M2662">
        <v>15.57</v>
      </c>
      <c r="N2662">
        <v>12.14</v>
      </c>
      <c r="O2662">
        <v>3.43</v>
      </c>
      <c r="P2662" t="s">
        <v>7760</v>
      </c>
    </row>
    <row r="2663" spans="1:16" x14ac:dyDescent="0.25">
      <c r="A2663" s="1">
        <v>45577</v>
      </c>
      <c r="B2663" t="s">
        <v>2677</v>
      </c>
      <c r="C2663" t="s">
        <v>6884</v>
      </c>
      <c r="D2663" t="s">
        <v>7700</v>
      </c>
      <c r="E2663" t="s">
        <v>7702</v>
      </c>
      <c r="F2663" t="s">
        <v>7709</v>
      </c>
      <c r="G2663" t="s">
        <v>7719</v>
      </c>
      <c r="H2663" t="s">
        <v>7725</v>
      </c>
      <c r="I2663" t="s">
        <v>7735</v>
      </c>
      <c r="J2663">
        <v>7</v>
      </c>
      <c r="K2663">
        <v>1.71</v>
      </c>
      <c r="L2663">
        <v>0.05</v>
      </c>
      <c r="M2663">
        <v>11.37</v>
      </c>
      <c r="N2663">
        <v>8.8699999999999992</v>
      </c>
      <c r="O2663">
        <v>2.5</v>
      </c>
      <c r="P2663" t="s">
        <v>7760</v>
      </c>
    </row>
    <row r="2664" spans="1:16" x14ac:dyDescent="0.25">
      <c r="A2664" s="1">
        <v>45432</v>
      </c>
      <c r="B2664" t="s">
        <v>2678</v>
      </c>
      <c r="C2664" t="s">
        <v>6885</v>
      </c>
      <c r="D2664" t="s">
        <v>7700</v>
      </c>
      <c r="E2664" t="s">
        <v>7701</v>
      </c>
      <c r="F2664" t="s">
        <v>7707</v>
      </c>
      <c r="G2664" t="s">
        <v>7712</v>
      </c>
      <c r="H2664" t="s">
        <v>7723</v>
      </c>
      <c r="I2664" t="s">
        <v>7739</v>
      </c>
      <c r="J2664">
        <v>18</v>
      </c>
      <c r="K2664">
        <v>1.34</v>
      </c>
      <c r="L2664">
        <v>4.0000000000000001E-3</v>
      </c>
      <c r="M2664">
        <v>24.02</v>
      </c>
      <c r="N2664">
        <v>16.09</v>
      </c>
      <c r="O2664">
        <v>7.93</v>
      </c>
      <c r="P2664" t="s">
        <v>7757</v>
      </c>
    </row>
    <row r="2665" spans="1:16" x14ac:dyDescent="0.25">
      <c r="A2665" s="1">
        <v>45920</v>
      </c>
      <c r="B2665" t="s">
        <v>2679</v>
      </c>
      <c r="C2665" t="s">
        <v>6886</v>
      </c>
      <c r="D2665" t="s">
        <v>7698</v>
      </c>
      <c r="E2665" t="s">
        <v>7701</v>
      </c>
      <c r="F2665" t="s">
        <v>7708</v>
      </c>
      <c r="G2665" t="s">
        <v>7720</v>
      </c>
      <c r="H2665" t="s">
        <v>7723</v>
      </c>
      <c r="I2665" t="s">
        <v>7746</v>
      </c>
      <c r="J2665">
        <v>8</v>
      </c>
      <c r="K2665">
        <v>1.48</v>
      </c>
      <c r="L2665">
        <v>0.14599999999999999</v>
      </c>
      <c r="M2665">
        <v>10.11</v>
      </c>
      <c r="N2665">
        <v>6.77</v>
      </c>
      <c r="O2665">
        <v>3.34</v>
      </c>
      <c r="P2665" t="s">
        <v>7757</v>
      </c>
    </row>
    <row r="2666" spans="1:16" x14ac:dyDescent="0.25">
      <c r="A2666" s="1">
        <v>45911</v>
      </c>
      <c r="B2666" t="s">
        <v>2680</v>
      </c>
      <c r="C2666" t="s">
        <v>5310</v>
      </c>
      <c r="D2666" t="s">
        <v>7700</v>
      </c>
      <c r="E2666" t="s">
        <v>7701</v>
      </c>
      <c r="F2666" t="s">
        <v>7708</v>
      </c>
      <c r="G2666" t="s">
        <v>7713</v>
      </c>
      <c r="H2666" t="s">
        <v>7723</v>
      </c>
      <c r="I2666" t="s">
        <v>7730</v>
      </c>
      <c r="J2666">
        <v>20</v>
      </c>
      <c r="K2666">
        <v>1.38</v>
      </c>
      <c r="L2666">
        <v>2.7E-2</v>
      </c>
      <c r="M2666">
        <v>26.85</v>
      </c>
      <c r="N2666">
        <v>17.989999999999998</v>
      </c>
      <c r="O2666">
        <v>8.86</v>
      </c>
      <c r="P2666" t="s">
        <v>7761</v>
      </c>
    </row>
    <row r="2667" spans="1:16" x14ac:dyDescent="0.25">
      <c r="A2667" s="1">
        <v>45411</v>
      </c>
      <c r="B2667" t="s">
        <v>2681</v>
      </c>
      <c r="C2667" t="s">
        <v>6887</v>
      </c>
      <c r="D2667" t="s">
        <v>7700</v>
      </c>
      <c r="E2667" t="s">
        <v>7701</v>
      </c>
      <c r="F2667" t="s">
        <v>7704</v>
      </c>
      <c r="G2667" t="s">
        <v>7704</v>
      </c>
      <c r="H2667" t="s">
        <v>7728</v>
      </c>
      <c r="I2667" t="s">
        <v>7755</v>
      </c>
      <c r="J2667">
        <v>18</v>
      </c>
      <c r="K2667">
        <v>1.59</v>
      </c>
      <c r="L2667">
        <v>5.0999999999999997E-2</v>
      </c>
      <c r="M2667">
        <v>27.16</v>
      </c>
      <c r="N2667">
        <v>17.649999999999999</v>
      </c>
      <c r="O2667">
        <v>9.51</v>
      </c>
      <c r="P2667" t="s">
        <v>7760</v>
      </c>
    </row>
    <row r="2668" spans="1:16" x14ac:dyDescent="0.25">
      <c r="A2668" s="1">
        <v>45807</v>
      </c>
      <c r="B2668" t="s">
        <v>2682</v>
      </c>
      <c r="C2668" t="s">
        <v>6888</v>
      </c>
      <c r="D2668" t="s">
        <v>7700</v>
      </c>
      <c r="E2668" t="s">
        <v>7702</v>
      </c>
      <c r="F2668" t="s">
        <v>7704</v>
      </c>
      <c r="G2668" t="s">
        <v>7714</v>
      </c>
      <c r="H2668" t="s">
        <v>7727</v>
      </c>
      <c r="I2668" t="s">
        <v>7741</v>
      </c>
      <c r="J2668">
        <v>12</v>
      </c>
      <c r="K2668">
        <v>1.32</v>
      </c>
      <c r="L2668">
        <v>6.2E-2</v>
      </c>
      <c r="M2668">
        <v>14.86</v>
      </c>
      <c r="N2668">
        <v>11.14</v>
      </c>
      <c r="O2668">
        <v>3.72</v>
      </c>
      <c r="P2668" t="s">
        <v>7760</v>
      </c>
    </row>
    <row r="2669" spans="1:16" x14ac:dyDescent="0.25">
      <c r="A2669" s="1">
        <v>45917</v>
      </c>
      <c r="B2669" t="s">
        <v>2683</v>
      </c>
      <c r="C2669" t="s">
        <v>5256</v>
      </c>
      <c r="D2669" t="s">
        <v>7700</v>
      </c>
      <c r="E2669" t="s">
        <v>7701</v>
      </c>
      <c r="F2669" t="s">
        <v>7704</v>
      </c>
      <c r="G2669" t="s">
        <v>7714</v>
      </c>
      <c r="H2669" t="s">
        <v>7728</v>
      </c>
      <c r="I2669" t="s">
        <v>7755</v>
      </c>
      <c r="J2669">
        <v>12</v>
      </c>
      <c r="K2669">
        <v>2.98</v>
      </c>
      <c r="L2669">
        <v>0.111</v>
      </c>
      <c r="M2669">
        <v>31.79</v>
      </c>
      <c r="N2669">
        <v>20.66</v>
      </c>
      <c r="O2669">
        <v>11.13</v>
      </c>
      <c r="P2669" t="s">
        <v>7758</v>
      </c>
    </row>
    <row r="2670" spans="1:16" x14ac:dyDescent="0.25">
      <c r="A2670" s="1">
        <v>45555</v>
      </c>
      <c r="B2670" t="s">
        <v>2684</v>
      </c>
      <c r="C2670" t="s">
        <v>6889</v>
      </c>
      <c r="D2670" t="s">
        <v>7698</v>
      </c>
      <c r="E2670" t="s">
        <v>7702</v>
      </c>
      <c r="F2670" t="s">
        <v>7708</v>
      </c>
      <c r="G2670" t="s">
        <v>7720</v>
      </c>
      <c r="H2670" t="s">
        <v>7724</v>
      </c>
      <c r="I2670" t="s">
        <v>7731</v>
      </c>
      <c r="J2670">
        <v>18</v>
      </c>
      <c r="K2670">
        <v>1.84</v>
      </c>
      <c r="L2670">
        <v>0.16500000000000001</v>
      </c>
      <c r="M2670">
        <v>27.66</v>
      </c>
      <c r="N2670">
        <v>19.36</v>
      </c>
      <c r="O2670">
        <v>8.3000000000000007</v>
      </c>
      <c r="P2670" t="s">
        <v>7761</v>
      </c>
    </row>
    <row r="2671" spans="1:16" x14ac:dyDescent="0.25">
      <c r="A2671" s="1">
        <v>45820</v>
      </c>
      <c r="B2671" t="s">
        <v>2685</v>
      </c>
      <c r="C2671" t="s">
        <v>6584</v>
      </c>
      <c r="D2671" t="s">
        <v>7699</v>
      </c>
      <c r="E2671" t="s">
        <v>7701</v>
      </c>
      <c r="F2671" t="s">
        <v>7708</v>
      </c>
      <c r="G2671" t="s">
        <v>7718</v>
      </c>
      <c r="H2671" t="s">
        <v>7723</v>
      </c>
      <c r="I2671" t="s">
        <v>7746</v>
      </c>
      <c r="J2671">
        <v>5</v>
      </c>
      <c r="K2671">
        <v>1.39</v>
      </c>
      <c r="L2671">
        <v>5.2999999999999999E-2</v>
      </c>
      <c r="M2671">
        <v>6.58</v>
      </c>
      <c r="N2671">
        <v>4.41</v>
      </c>
      <c r="O2671">
        <v>2.17</v>
      </c>
      <c r="P2671" t="s">
        <v>7757</v>
      </c>
    </row>
    <row r="2672" spans="1:16" x14ac:dyDescent="0.25">
      <c r="A2672" s="1">
        <v>45797</v>
      </c>
      <c r="B2672" t="s">
        <v>2686</v>
      </c>
      <c r="C2672" t="s">
        <v>6477</v>
      </c>
      <c r="D2672" t="s">
        <v>7700</v>
      </c>
      <c r="E2672" t="s">
        <v>7702</v>
      </c>
      <c r="F2672" t="s">
        <v>7708</v>
      </c>
      <c r="G2672" t="s">
        <v>7716</v>
      </c>
      <c r="H2672" t="s">
        <v>7727</v>
      </c>
      <c r="I2672" t="s">
        <v>7740</v>
      </c>
      <c r="J2672">
        <v>14</v>
      </c>
      <c r="K2672">
        <v>1.92</v>
      </c>
      <c r="L2672">
        <v>9.2999999999999999E-2</v>
      </c>
      <c r="M2672">
        <v>24.38</v>
      </c>
      <c r="N2672">
        <v>18.28</v>
      </c>
      <c r="O2672">
        <v>6.1</v>
      </c>
      <c r="P2672" t="s">
        <v>7760</v>
      </c>
    </row>
    <row r="2673" spans="1:16" x14ac:dyDescent="0.25">
      <c r="A2673" s="1">
        <v>45740</v>
      </c>
      <c r="B2673" t="s">
        <v>2687</v>
      </c>
      <c r="C2673" t="s">
        <v>6108</v>
      </c>
      <c r="D2673" t="s">
        <v>7699</v>
      </c>
      <c r="E2673" t="s">
        <v>7702</v>
      </c>
      <c r="F2673" t="s">
        <v>7704</v>
      </c>
      <c r="G2673" t="s">
        <v>7704</v>
      </c>
      <c r="H2673" t="s">
        <v>7724</v>
      </c>
      <c r="I2673" t="s">
        <v>7747</v>
      </c>
      <c r="J2673">
        <v>14</v>
      </c>
      <c r="K2673">
        <v>1.73</v>
      </c>
      <c r="L2673">
        <v>0.122</v>
      </c>
      <c r="M2673">
        <v>21.27</v>
      </c>
      <c r="N2673">
        <v>14.89</v>
      </c>
      <c r="O2673">
        <v>6.38</v>
      </c>
      <c r="P2673" t="s">
        <v>7757</v>
      </c>
    </row>
    <row r="2674" spans="1:16" x14ac:dyDescent="0.25">
      <c r="A2674" s="1">
        <v>45771</v>
      </c>
      <c r="B2674" t="s">
        <v>2688</v>
      </c>
      <c r="C2674" t="s">
        <v>6449</v>
      </c>
      <c r="D2674" t="s">
        <v>7700</v>
      </c>
      <c r="E2674" t="s">
        <v>7701</v>
      </c>
      <c r="F2674" t="s">
        <v>7706</v>
      </c>
      <c r="G2674" t="s">
        <v>7706</v>
      </c>
      <c r="H2674" t="s">
        <v>7725</v>
      </c>
      <c r="I2674" t="s">
        <v>7735</v>
      </c>
      <c r="J2674">
        <v>8</v>
      </c>
      <c r="K2674">
        <v>1.29</v>
      </c>
      <c r="L2674">
        <v>0</v>
      </c>
      <c r="M2674">
        <v>10.32</v>
      </c>
      <c r="N2674">
        <v>8.0500000000000007</v>
      </c>
      <c r="O2674">
        <v>2.27</v>
      </c>
      <c r="P2674" t="s">
        <v>7761</v>
      </c>
    </row>
    <row r="2675" spans="1:16" x14ac:dyDescent="0.25">
      <c r="A2675" s="1">
        <v>45452</v>
      </c>
      <c r="B2675" t="s">
        <v>2689</v>
      </c>
      <c r="C2675" t="s">
        <v>6476</v>
      </c>
      <c r="D2675" t="s">
        <v>7700</v>
      </c>
      <c r="E2675" t="s">
        <v>7702</v>
      </c>
      <c r="F2675" t="s">
        <v>7707</v>
      </c>
      <c r="G2675" t="s">
        <v>7722</v>
      </c>
      <c r="H2675" t="s">
        <v>7727</v>
      </c>
      <c r="I2675" t="s">
        <v>7734</v>
      </c>
      <c r="J2675">
        <v>12</v>
      </c>
      <c r="K2675">
        <v>1.1000000000000001</v>
      </c>
      <c r="L2675">
        <v>6.3E-2</v>
      </c>
      <c r="M2675">
        <v>12.37</v>
      </c>
      <c r="N2675">
        <v>9.2799999999999994</v>
      </c>
      <c r="O2675">
        <v>3.09</v>
      </c>
      <c r="P2675" t="s">
        <v>7760</v>
      </c>
    </row>
    <row r="2676" spans="1:16" x14ac:dyDescent="0.25">
      <c r="A2676" s="1">
        <v>45455</v>
      </c>
      <c r="B2676" t="s">
        <v>2690</v>
      </c>
      <c r="C2676" t="s">
        <v>5502</v>
      </c>
      <c r="D2676" t="s">
        <v>7700</v>
      </c>
      <c r="E2676" t="s">
        <v>7702</v>
      </c>
      <c r="F2676" t="s">
        <v>7708</v>
      </c>
      <c r="G2676" t="s">
        <v>7713</v>
      </c>
      <c r="H2676" t="s">
        <v>7723</v>
      </c>
      <c r="I2676" t="s">
        <v>7746</v>
      </c>
      <c r="J2676">
        <v>16</v>
      </c>
      <c r="K2676">
        <v>1.75</v>
      </c>
      <c r="L2676">
        <v>9.5000000000000001E-2</v>
      </c>
      <c r="M2676">
        <v>25.34</v>
      </c>
      <c r="N2676">
        <v>16.98</v>
      </c>
      <c r="O2676">
        <v>8.36</v>
      </c>
      <c r="P2676" t="s">
        <v>7759</v>
      </c>
    </row>
    <row r="2677" spans="1:16" x14ac:dyDescent="0.25">
      <c r="A2677" s="1">
        <v>45897</v>
      </c>
      <c r="B2677" t="s">
        <v>2691</v>
      </c>
      <c r="C2677" t="s">
        <v>6890</v>
      </c>
      <c r="D2677" t="s">
        <v>7700</v>
      </c>
      <c r="E2677" t="s">
        <v>7701</v>
      </c>
      <c r="F2677" t="s">
        <v>7709</v>
      </c>
      <c r="G2677" t="s">
        <v>7709</v>
      </c>
      <c r="H2677" t="s">
        <v>7728</v>
      </c>
      <c r="I2677" t="s">
        <v>7755</v>
      </c>
      <c r="J2677">
        <v>13</v>
      </c>
      <c r="K2677">
        <v>2.91</v>
      </c>
      <c r="L2677">
        <v>0.14299999999999999</v>
      </c>
      <c r="M2677">
        <v>32.42</v>
      </c>
      <c r="N2677">
        <v>21.07</v>
      </c>
      <c r="O2677">
        <v>11.35</v>
      </c>
      <c r="P2677" t="s">
        <v>7761</v>
      </c>
    </row>
    <row r="2678" spans="1:16" x14ac:dyDescent="0.25">
      <c r="A2678" s="1">
        <v>45520</v>
      </c>
      <c r="B2678" t="s">
        <v>2692</v>
      </c>
      <c r="C2678" t="s">
        <v>5755</v>
      </c>
      <c r="D2678" t="s">
        <v>7700</v>
      </c>
      <c r="E2678" t="s">
        <v>7702</v>
      </c>
      <c r="F2678" t="s">
        <v>7707</v>
      </c>
      <c r="G2678" t="s">
        <v>7717</v>
      </c>
      <c r="H2678" t="s">
        <v>7728</v>
      </c>
      <c r="I2678" t="s">
        <v>7750</v>
      </c>
      <c r="J2678">
        <v>7</v>
      </c>
      <c r="K2678">
        <v>2.8</v>
      </c>
      <c r="L2678">
        <v>1.9E-2</v>
      </c>
      <c r="M2678">
        <v>19.23</v>
      </c>
      <c r="N2678">
        <v>12.5</v>
      </c>
      <c r="O2678">
        <v>6.73</v>
      </c>
      <c r="P2678" t="s">
        <v>7760</v>
      </c>
    </row>
    <row r="2679" spans="1:16" x14ac:dyDescent="0.25">
      <c r="A2679" s="1">
        <v>45403</v>
      </c>
      <c r="B2679" t="s">
        <v>2693</v>
      </c>
      <c r="C2679" t="s">
        <v>6891</v>
      </c>
      <c r="D2679" t="s">
        <v>7700</v>
      </c>
      <c r="E2679" t="s">
        <v>7701</v>
      </c>
      <c r="F2679" t="s">
        <v>7709</v>
      </c>
      <c r="G2679" t="s">
        <v>7709</v>
      </c>
      <c r="H2679" t="s">
        <v>7727</v>
      </c>
      <c r="I2679" t="s">
        <v>7740</v>
      </c>
      <c r="J2679">
        <v>18</v>
      </c>
      <c r="K2679">
        <v>1.72</v>
      </c>
      <c r="L2679">
        <v>0.14499999999999999</v>
      </c>
      <c r="M2679">
        <v>26.47</v>
      </c>
      <c r="N2679">
        <v>19.850000000000001</v>
      </c>
      <c r="O2679">
        <v>6.62</v>
      </c>
      <c r="P2679" t="s">
        <v>7761</v>
      </c>
    </row>
    <row r="2680" spans="1:16" x14ac:dyDescent="0.25">
      <c r="A2680" s="1">
        <v>45635</v>
      </c>
      <c r="B2680" t="s">
        <v>2694</v>
      </c>
      <c r="C2680" t="s">
        <v>6892</v>
      </c>
      <c r="D2680" t="s">
        <v>7700</v>
      </c>
      <c r="E2680" t="s">
        <v>7702</v>
      </c>
      <c r="F2680" t="s">
        <v>7704</v>
      </c>
      <c r="G2680" t="s">
        <v>7710</v>
      </c>
      <c r="H2680" t="s">
        <v>7727</v>
      </c>
      <c r="I2680" t="s">
        <v>7741</v>
      </c>
      <c r="J2680">
        <v>17</v>
      </c>
      <c r="K2680">
        <v>1.83</v>
      </c>
      <c r="L2680">
        <v>1.0999999999999999E-2</v>
      </c>
      <c r="M2680">
        <v>30.77</v>
      </c>
      <c r="N2680">
        <v>23.08</v>
      </c>
      <c r="O2680">
        <v>7.69</v>
      </c>
      <c r="P2680" t="s">
        <v>7757</v>
      </c>
    </row>
    <row r="2681" spans="1:16" x14ac:dyDescent="0.25">
      <c r="A2681" s="1">
        <v>45334</v>
      </c>
      <c r="B2681" t="s">
        <v>2695</v>
      </c>
      <c r="C2681" t="s">
        <v>5534</v>
      </c>
      <c r="D2681" t="s">
        <v>7699</v>
      </c>
      <c r="E2681" t="s">
        <v>7702</v>
      </c>
      <c r="F2681" t="s">
        <v>7709</v>
      </c>
      <c r="G2681" t="s">
        <v>7719</v>
      </c>
      <c r="H2681" t="s">
        <v>7728</v>
      </c>
      <c r="I2681" t="s">
        <v>7755</v>
      </c>
      <c r="J2681">
        <v>1</v>
      </c>
      <c r="K2681">
        <v>3.46</v>
      </c>
      <c r="L2681">
        <v>4.5999999999999999E-2</v>
      </c>
      <c r="M2681">
        <v>3.3</v>
      </c>
      <c r="N2681">
        <v>2.15</v>
      </c>
      <c r="O2681">
        <v>1.1499999999999999</v>
      </c>
      <c r="P2681" t="s">
        <v>7760</v>
      </c>
    </row>
    <row r="2682" spans="1:16" x14ac:dyDescent="0.25">
      <c r="A2682" s="1">
        <v>45645</v>
      </c>
      <c r="B2682" t="s">
        <v>2696</v>
      </c>
      <c r="C2682" t="s">
        <v>6798</v>
      </c>
      <c r="D2682" t="s">
        <v>7700</v>
      </c>
      <c r="E2682" t="s">
        <v>7702</v>
      </c>
      <c r="F2682" t="s">
        <v>7707</v>
      </c>
      <c r="G2682" t="s">
        <v>7717</v>
      </c>
      <c r="H2682" t="s">
        <v>7727</v>
      </c>
      <c r="I2682" t="s">
        <v>7740</v>
      </c>
      <c r="J2682">
        <v>11</v>
      </c>
      <c r="K2682">
        <v>2.06</v>
      </c>
      <c r="L2682">
        <v>3.9E-2</v>
      </c>
      <c r="M2682">
        <v>21.78</v>
      </c>
      <c r="N2682">
        <v>16.34</v>
      </c>
      <c r="O2682">
        <v>5.44</v>
      </c>
      <c r="P2682" t="s">
        <v>7759</v>
      </c>
    </row>
    <row r="2683" spans="1:16" x14ac:dyDescent="0.25">
      <c r="A2683" s="1">
        <v>45816</v>
      </c>
      <c r="B2683" t="s">
        <v>2697</v>
      </c>
      <c r="C2683" t="s">
        <v>6893</v>
      </c>
      <c r="D2683" t="s">
        <v>7700</v>
      </c>
      <c r="E2683" t="s">
        <v>7701</v>
      </c>
      <c r="F2683" t="s">
        <v>7708</v>
      </c>
      <c r="G2683" t="s">
        <v>7718</v>
      </c>
      <c r="H2683" t="s">
        <v>7723</v>
      </c>
      <c r="I2683" t="s">
        <v>7739</v>
      </c>
      <c r="J2683">
        <v>17</v>
      </c>
      <c r="K2683">
        <v>1.65</v>
      </c>
      <c r="L2683">
        <v>0.158</v>
      </c>
      <c r="M2683">
        <v>23.62</v>
      </c>
      <c r="N2683">
        <v>15.83</v>
      </c>
      <c r="O2683">
        <v>7.79</v>
      </c>
      <c r="P2683" t="s">
        <v>7760</v>
      </c>
    </row>
    <row r="2684" spans="1:16" x14ac:dyDescent="0.25">
      <c r="A2684" s="1">
        <v>45721</v>
      </c>
      <c r="B2684" t="s">
        <v>2698</v>
      </c>
      <c r="C2684" t="s">
        <v>6894</v>
      </c>
      <c r="D2684" t="s">
        <v>7699</v>
      </c>
      <c r="E2684" t="s">
        <v>7702</v>
      </c>
      <c r="F2684" t="s">
        <v>7704</v>
      </c>
      <c r="G2684" t="s">
        <v>7710</v>
      </c>
      <c r="H2684" t="s">
        <v>7725</v>
      </c>
      <c r="I2684" t="s">
        <v>7744</v>
      </c>
      <c r="J2684">
        <v>8</v>
      </c>
      <c r="K2684">
        <v>1.65</v>
      </c>
      <c r="L2684">
        <v>0.16</v>
      </c>
      <c r="M2684">
        <v>11.09</v>
      </c>
      <c r="N2684">
        <v>8.65</v>
      </c>
      <c r="O2684">
        <v>2.44</v>
      </c>
      <c r="P2684" t="s">
        <v>7757</v>
      </c>
    </row>
    <row r="2685" spans="1:16" x14ac:dyDescent="0.25">
      <c r="A2685" s="1">
        <v>45389</v>
      </c>
      <c r="B2685" t="s">
        <v>2699</v>
      </c>
      <c r="C2685" t="s">
        <v>6895</v>
      </c>
      <c r="D2685" t="s">
        <v>7700</v>
      </c>
      <c r="E2685" t="s">
        <v>7702</v>
      </c>
      <c r="F2685" t="s">
        <v>7707</v>
      </c>
      <c r="G2685" t="s">
        <v>7715</v>
      </c>
      <c r="H2685" t="s">
        <v>7723</v>
      </c>
      <c r="I2685" t="s">
        <v>7730</v>
      </c>
      <c r="J2685">
        <v>14</v>
      </c>
      <c r="K2685">
        <v>1.87</v>
      </c>
      <c r="L2685">
        <v>6.7000000000000004E-2</v>
      </c>
      <c r="M2685">
        <v>24.43</v>
      </c>
      <c r="N2685">
        <v>16.37</v>
      </c>
      <c r="O2685">
        <v>8.06</v>
      </c>
      <c r="P2685" t="s">
        <v>7759</v>
      </c>
    </row>
    <row r="2686" spans="1:16" x14ac:dyDescent="0.25">
      <c r="A2686" s="1">
        <v>45410</v>
      </c>
      <c r="B2686" t="s">
        <v>2700</v>
      </c>
      <c r="C2686" t="s">
        <v>5420</v>
      </c>
      <c r="D2686" t="s">
        <v>7700</v>
      </c>
      <c r="E2686" t="s">
        <v>7701</v>
      </c>
      <c r="F2686" t="s">
        <v>7704</v>
      </c>
      <c r="G2686" t="s">
        <v>7710</v>
      </c>
      <c r="H2686" t="s">
        <v>7726</v>
      </c>
      <c r="I2686" t="s">
        <v>7745</v>
      </c>
      <c r="J2686">
        <v>8</v>
      </c>
      <c r="K2686">
        <v>33.83</v>
      </c>
      <c r="L2686">
        <v>0.14199999999999999</v>
      </c>
      <c r="M2686">
        <v>232.21</v>
      </c>
      <c r="N2686">
        <v>127.72</v>
      </c>
      <c r="O2686">
        <v>104.49</v>
      </c>
      <c r="P2686" t="s">
        <v>7757</v>
      </c>
    </row>
    <row r="2687" spans="1:16" x14ac:dyDescent="0.25">
      <c r="A2687" s="1">
        <v>45508</v>
      </c>
      <c r="B2687" t="s">
        <v>2701</v>
      </c>
      <c r="C2687" t="s">
        <v>6896</v>
      </c>
      <c r="D2687" t="s">
        <v>7700</v>
      </c>
      <c r="E2687" t="s">
        <v>7702</v>
      </c>
      <c r="F2687" t="s">
        <v>7708</v>
      </c>
      <c r="G2687" t="s">
        <v>7720</v>
      </c>
      <c r="H2687" t="s">
        <v>7729</v>
      </c>
      <c r="I2687" t="s">
        <v>7753</v>
      </c>
      <c r="J2687">
        <v>16</v>
      </c>
      <c r="K2687">
        <v>2.4700000000000002</v>
      </c>
      <c r="L2687">
        <v>0.107</v>
      </c>
      <c r="M2687">
        <v>35.29</v>
      </c>
      <c r="N2687">
        <v>25.41</v>
      </c>
      <c r="O2687">
        <v>9.8800000000000008</v>
      </c>
      <c r="P2687" t="s">
        <v>7759</v>
      </c>
    </row>
    <row r="2688" spans="1:16" x14ac:dyDescent="0.25">
      <c r="A2688" s="1">
        <v>45746</v>
      </c>
      <c r="B2688" t="s">
        <v>2702</v>
      </c>
      <c r="C2688" t="s">
        <v>6897</v>
      </c>
      <c r="D2688" t="s">
        <v>7700</v>
      </c>
      <c r="E2688" t="s">
        <v>7703</v>
      </c>
      <c r="F2688" t="s">
        <v>7708</v>
      </c>
      <c r="G2688" t="s">
        <v>7716</v>
      </c>
      <c r="H2688" t="s">
        <v>7725</v>
      </c>
      <c r="I2688" t="s">
        <v>7732</v>
      </c>
      <c r="J2688">
        <v>19</v>
      </c>
      <c r="K2688">
        <v>1.29</v>
      </c>
      <c r="L2688">
        <v>9.2999999999999999E-2</v>
      </c>
      <c r="M2688">
        <v>22.23</v>
      </c>
      <c r="N2688">
        <v>17.34</v>
      </c>
      <c r="O2688">
        <v>4.8899999999999997</v>
      </c>
      <c r="P2688" t="s">
        <v>7757</v>
      </c>
    </row>
    <row r="2689" spans="1:16" x14ac:dyDescent="0.25">
      <c r="A2689" s="1">
        <v>45338</v>
      </c>
      <c r="B2689" t="s">
        <v>2703</v>
      </c>
      <c r="C2689" t="s">
        <v>6898</v>
      </c>
      <c r="D2689" t="s">
        <v>7698</v>
      </c>
      <c r="E2689" t="s">
        <v>7702</v>
      </c>
      <c r="F2689" t="s">
        <v>7709</v>
      </c>
      <c r="G2689" t="s">
        <v>7706</v>
      </c>
      <c r="H2689" t="s">
        <v>7726</v>
      </c>
      <c r="I2689" t="s">
        <v>7748</v>
      </c>
      <c r="J2689">
        <v>14</v>
      </c>
      <c r="K2689">
        <v>10.72</v>
      </c>
      <c r="L2689">
        <v>0.108</v>
      </c>
      <c r="M2689">
        <v>133.87</v>
      </c>
      <c r="N2689">
        <v>73.63</v>
      </c>
      <c r="O2689">
        <v>60.24</v>
      </c>
      <c r="P2689" t="s">
        <v>7757</v>
      </c>
    </row>
    <row r="2690" spans="1:16" x14ac:dyDescent="0.25">
      <c r="A2690" s="1">
        <v>45519</v>
      </c>
      <c r="B2690" t="s">
        <v>2704</v>
      </c>
      <c r="C2690" t="s">
        <v>6899</v>
      </c>
      <c r="D2690" t="s">
        <v>7700</v>
      </c>
      <c r="E2690" t="s">
        <v>7701</v>
      </c>
      <c r="F2690" t="s">
        <v>7709</v>
      </c>
      <c r="G2690" t="s">
        <v>7719</v>
      </c>
      <c r="H2690" t="s">
        <v>7728</v>
      </c>
      <c r="I2690" t="s">
        <v>7750</v>
      </c>
      <c r="J2690">
        <v>8</v>
      </c>
      <c r="K2690">
        <v>2.74</v>
      </c>
      <c r="L2690">
        <v>1.7000000000000001E-2</v>
      </c>
      <c r="M2690">
        <v>21.55</v>
      </c>
      <c r="N2690">
        <v>14.01</v>
      </c>
      <c r="O2690">
        <v>7.54</v>
      </c>
      <c r="P2690" t="s">
        <v>7759</v>
      </c>
    </row>
    <row r="2691" spans="1:16" x14ac:dyDescent="0.25">
      <c r="A2691" s="1">
        <v>45337</v>
      </c>
      <c r="B2691" t="s">
        <v>2705</v>
      </c>
      <c r="C2691" t="s">
        <v>6900</v>
      </c>
      <c r="D2691" t="s">
        <v>7700</v>
      </c>
      <c r="E2691" t="s">
        <v>7702</v>
      </c>
      <c r="F2691" t="s">
        <v>7705</v>
      </c>
      <c r="G2691" t="s">
        <v>7711</v>
      </c>
      <c r="H2691" t="s">
        <v>7724</v>
      </c>
      <c r="I2691" t="s">
        <v>7751</v>
      </c>
      <c r="J2691">
        <v>4</v>
      </c>
      <c r="K2691">
        <v>1.87</v>
      </c>
      <c r="L2691">
        <v>0</v>
      </c>
      <c r="M2691">
        <v>7.48</v>
      </c>
      <c r="N2691">
        <v>5.24</v>
      </c>
      <c r="O2691">
        <v>2.2400000000000002</v>
      </c>
      <c r="P2691" t="s">
        <v>7758</v>
      </c>
    </row>
    <row r="2692" spans="1:16" x14ac:dyDescent="0.25">
      <c r="A2692" s="1">
        <v>45837</v>
      </c>
      <c r="B2692" t="s">
        <v>2706</v>
      </c>
      <c r="C2692" t="s">
        <v>6901</v>
      </c>
      <c r="D2692" t="s">
        <v>7698</v>
      </c>
      <c r="E2692" t="s">
        <v>7701</v>
      </c>
      <c r="F2692" t="s">
        <v>7706</v>
      </c>
      <c r="G2692" t="s">
        <v>7706</v>
      </c>
      <c r="H2692" t="s">
        <v>7728</v>
      </c>
      <c r="I2692" t="s">
        <v>7755</v>
      </c>
      <c r="J2692">
        <v>9</v>
      </c>
      <c r="K2692">
        <v>1.7</v>
      </c>
      <c r="L2692">
        <v>0</v>
      </c>
      <c r="M2692">
        <v>15.3</v>
      </c>
      <c r="N2692">
        <v>9.94</v>
      </c>
      <c r="O2692">
        <v>5.36</v>
      </c>
      <c r="P2692" t="s">
        <v>7760</v>
      </c>
    </row>
    <row r="2693" spans="1:16" x14ac:dyDescent="0.25">
      <c r="A2693" s="1">
        <v>45819</v>
      </c>
      <c r="B2693" t="s">
        <v>2707</v>
      </c>
      <c r="C2693" t="s">
        <v>6902</v>
      </c>
      <c r="D2693" t="s">
        <v>7700</v>
      </c>
      <c r="E2693" t="s">
        <v>7702</v>
      </c>
      <c r="F2693" t="s">
        <v>7707</v>
      </c>
      <c r="G2693" t="s">
        <v>7717</v>
      </c>
      <c r="H2693" t="s">
        <v>7728</v>
      </c>
      <c r="I2693" t="s">
        <v>7754</v>
      </c>
      <c r="J2693">
        <v>5</v>
      </c>
      <c r="K2693">
        <v>1.71</v>
      </c>
      <c r="L2693">
        <v>5.3999999999999999E-2</v>
      </c>
      <c r="M2693">
        <v>8.09</v>
      </c>
      <c r="N2693">
        <v>5.26</v>
      </c>
      <c r="O2693">
        <v>2.83</v>
      </c>
      <c r="P2693" t="s">
        <v>7757</v>
      </c>
    </row>
    <row r="2694" spans="1:16" x14ac:dyDescent="0.25">
      <c r="A2694" s="1">
        <v>45411</v>
      </c>
      <c r="B2694" t="s">
        <v>2708</v>
      </c>
      <c r="C2694" t="s">
        <v>6903</v>
      </c>
      <c r="D2694" t="s">
        <v>7700</v>
      </c>
      <c r="E2694" t="s">
        <v>7701</v>
      </c>
      <c r="F2694" t="s">
        <v>7705</v>
      </c>
      <c r="G2694" t="s">
        <v>7705</v>
      </c>
      <c r="H2694" t="s">
        <v>7729</v>
      </c>
      <c r="I2694" t="s">
        <v>7737</v>
      </c>
      <c r="J2694">
        <v>7</v>
      </c>
      <c r="K2694">
        <v>2.77</v>
      </c>
      <c r="L2694">
        <v>0</v>
      </c>
      <c r="M2694">
        <v>19.39</v>
      </c>
      <c r="N2694">
        <v>13.96</v>
      </c>
      <c r="O2694">
        <v>5.43</v>
      </c>
      <c r="P2694" t="s">
        <v>7760</v>
      </c>
    </row>
    <row r="2695" spans="1:16" x14ac:dyDescent="0.25">
      <c r="A2695" s="1">
        <v>45827</v>
      </c>
      <c r="B2695" t="s">
        <v>2709</v>
      </c>
      <c r="C2695" t="s">
        <v>6904</v>
      </c>
      <c r="D2695" t="s">
        <v>7700</v>
      </c>
      <c r="E2695" t="s">
        <v>7702</v>
      </c>
      <c r="F2695" t="s">
        <v>7709</v>
      </c>
      <c r="G2695" t="s">
        <v>7706</v>
      </c>
      <c r="H2695" t="s">
        <v>7728</v>
      </c>
      <c r="I2695" t="s">
        <v>7755</v>
      </c>
      <c r="J2695">
        <v>7</v>
      </c>
      <c r="K2695">
        <v>2.4300000000000002</v>
      </c>
      <c r="L2695">
        <v>2.4E-2</v>
      </c>
      <c r="M2695">
        <v>16.600000000000001</v>
      </c>
      <c r="N2695">
        <v>10.79</v>
      </c>
      <c r="O2695">
        <v>5.81</v>
      </c>
      <c r="P2695" t="s">
        <v>7761</v>
      </c>
    </row>
    <row r="2696" spans="1:16" x14ac:dyDescent="0.25">
      <c r="A2696" s="1">
        <v>45637</v>
      </c>
      <c r="B2696" t="s">
        <v>2710</v>
      </c>
      <c r="C2696" t="s">
        <v>6905</v>
      </c>
      <c r="D2696" t="s">
        <v>7700</v>
      </c>
      <c r="E2696" t="s">
        <v>7701</v>
      </c>
      <c r="F2696" t="s">
        <v>7707</v>
      </c>
      <c r="G2696" t="s">
        <v>7717</v>
      </c>
      <c r="H2696" t="s">
        <v>7728</v>
      </c>
      <c r="I2696" t="s">
        <v>7736</v>
      </c>
      <c r="J2696">
        <v>19</v>
      </c>
      <c r="K2696">
        <v>2.2200000000000002</v>
      </c>
      <c r="L2696">
        <v>0.16300000000000001</v>
      </c>
      <c r="M2696">
        <v>35.299999999999997</v>
      </c>
      <c r="N2696">
        <v>22.95</v>
      </c>
      <c r="O2696">
        <v>12.35</v>
      </c>
      <c r="P2696" t="s">
        <v>7760</v>
      </c>
    </row>
    <row r="2697" spans="1:16" x14ac:dyDescent="0.25">
      <c r="A2697" s="1">
        <v>45345</v>
      </c>
      <c r="B2697" t="s">
        <v>2711</v>
      </c>
      <c r="C2697" t="s">
        <v>6906</v>
      </c>
      <c r="D2697" t="s">
        <v>7698</v>
      </c>
      <c r="E2697" t="s">
        <v>7701</v>
      </c>
      <c r="F2697" t="s">
        <v>7707</v>
      </c>
      <c r="G2697" t="s">
        <v>7712</v>
      </c>
      <c r="H2697" t="s">
        <v>7726</v>
      </c>
      <c r="I2697" t="s">
        <v>7756</v>
      </c>
      <c r="J2697">
        <v>15</v>
      </c>
      <c r="K2697">
        <v>33.79</v>
      </c>
      <c r="L2697">
        <v>0.108</v>
      </c>
      <c r="M2697">
        <v>452.11</v>
      </c>
      <c r="N2697">
        <v>248.66</v>
      </c>
      <c r="O2697">
        <v>203.45</v>
      </c>
      <c r="P2697" t="s">
        <v>7760</v>
      </c>
    </row>
    <row r="2698" spans="1:16" x14ac:dyDescent="0.25">
      <c r="A2698" s="1">
        <v>45421</v>
      </c>
      <c r="B2698" t="s">
        <v>2712</v>
      </c>
      <c r="C2698" t="s">
        <v>5377</v>
      </c>
      <c r="D2698" t="s">
        <v>7700</v>
      </c>
      <c r="E2698" t="s">
        <v>7701</v>
      </c>
      <c r="F2698" t="s">
        <v>7709</v>
      </c>
      <c r="G2698" t="s">
        <v>7709</v>
      </c>
      <c r="H2698" t="s">
        <v>7729</v>
      </c>
      <c r="I2698" t="s">
        <v>7742</v>
      </c>
      <c r="J2698">
        <v>3</v>
      </c>
      <c r="K2698">
        <v>2.79</v>
      </c>
      <c r="L2698">
        <v>8.4000000000000005E-2</v>
      </c>
      <c r="M2698">
        <v>7.67</v>
      </c>
      <c r="N2698">
        <v>5.52</v>
      </c>
      <c r="O2698">
        <v>2.15</v>
      </c>
      <c r="P2698" t="s">
        <v>7760</v>
      </c>
    </row>
    <row r="2699" spans="1:16" x14ac:dyDescent="0.25">
      <c r="A2699" s="1">
        <v>45664</v>
      </c>
      <c r="B2699" t="s">
        <v>2713</v>
      </c>
      <c r="C2699" t="s">
        <v>6907</v>
      </c>
      <c r="D2699" t="s">
        <v>7698</v>
      </c>
      <c r="E2699" t="s">
        <v>7702</v>
      </c>
      <c r="F2699" t="s">
        <v>7709</v>
      </c>
      <c r="G2699" t="s">
        <v>7709</v>
      </c>
      <c r="H2699" t="s">
        <v>7727</v>
      </c>
      <c r="I2699" t="s">
        <v>7741</v>
      </c>
      <c r="J2699">
        <v>1</v>
      </c>
      <c r="K2699">
        <v>1.98</v>
      </c>
      <c r="L2699">
        <v>1.7999999999999999E-2</v>
      </c>
      <c r="M2699">
        <v>1.94</v>
      </c>
      <c r="N2699">
        <v>1.46</v>
      </c>
      <c r="O2699">
        <v>0.48</v>
      </c>
      <c r="P2699" t="s">
        <v>7760</v>
      </c>
    </row>
    <row r="2700" spans="1:16" x14ac:dyDescent="0.25">
      <c r="A2700" s="1">
        <v>45852</v>
      </c>
      <c r="B2700" t="s">
        <v>2714</v>
      </c>
      <c r="C2700" t="s">
        <v>6908</v>
      </c>
      <c r="D2700" t="s">
        <v>7700</v>
      </c>
      <c r="E2700" t="s">
        <v>7702</v>
      </c>
      <c r="F2700" t="s">
        <v>7709</v>
      </c>
      <c r="G2700" t="s">
        <v>7709</v>
      </c>
      <c r="H2700" t="s">
        <v>7728</v>
      </c>
      <c r="I2700" t="s">
        <v>7750</v>
      </c>
      <c r="J2700">
        <v>11</v>
      </c>
      <c r="K2700">
        <v>1.54</v>
      </c>
      <c r="L2700">
        <v>0</v>
      </c>
      <c r="M2700">
        <v>16.940000000000001</v>
      </c>
      <c r="N2700">
        <v>11.01</v>
      </c>
      <c r="O2700">
        <v>5.93</v>
      </c>
      <c r="P2700" t="s">
        <v>7760</v>
      </c>
    </row>
    <row r="2701" spans="1:16" x14ac:dyDescent="0.25">
      <c r="A2701" s="1">
        <v>45351</v>
      </c>
      <c r="B2701" t="s">
        <v>2715</v>
      </c>
      <c r="C2701" t="s">
        <v>6909</v>
      </c>
      <c r="D2701" t="s">
        <v>7698</v>
      </c>
      <c r="E2701" t="s">
        <v>7702</v>
      </c>
      <c r="F2701" t="s">
        <v>7706</v>
      </c>
      <c r="G2701" t="s">
        <v>7706</v>
      </c>
      <c r="H2701" t="s">
        <v>7729</v>
      </c>
      <c r="I2701" t="s">
        <v>7749</v>
      </c>
      <c r="J2701">
        <v>19</v>
      </c>
      <c r="K2701">
        <v>2.2799999999999998</v>
      </c>
      <c r="L2701">
        <v>2.3E-2</v>
      </c>
      <c r="M2701">
        <v>42.32</v>
      </c>
      <c r="N2701">
        <v>30.47</v>
      </c>
      <c r="O2701">
        <v>11.85</v>
      </c>
      <c r="P2701" t="s">
        <v>7759</v>
      </c>
    </row>
    <row r="2702" spans="1:16" x14ac:dyDescent="0.25">
      <c r="A2702" s="1">
        <v>45600</v>
      </c>
      <c r="B2702" t="s">
        <v>2716</v>
      </c>
      <c r="C2702" t="s">
        <v>6910</v>
      </c>
      <c r="D2702" t="s">
        <v>7700</v>
      </c>
      <c r="E2702" t="s">
        <v>7701</v>
      </c>
      <c r="F2702" t="s">
        <v>7707</v>
      </c>
      <c r="G2702" t="s">
        <v>7712</v>
      </c>
      <c r="H2702" t="s">
        <v>7727</v>
      </c>
      <c r="I2702" t="s">
        <v>7738</v>
      </c>
      <c r="J2702">
        <v>19</v>
      </c>
      <c r="K2702">
        <v>1.27</v>
      </c>
      <c r="L2702">
        <v>3.5000000000000003E-2</v>
      </c>
      <c r="M2702">
        <v>23.29</v>
      </c>
      <c r="N2702">
        <v>17.47</v>
      </c>
      <c r="O2702">
        <v>5.82</v>
      </c>
      <c r="P2702" t="s">
        <v>7759</v>
      </c>
    </row>
    <row r="2703" spans="1:16" x14ac:dyDescent="0.25">
      <c r="A2703" s="1">
        <v>45296</v>
      </c>
      <c r="B2703" t="s">
        <v>2717</v>
      </c>
      <c r="C2703" t="s">
        <v>5682</v>
      </c>
      <c r="D2703" t="s">
        <v>7698</v>
      </c>
      <c r="E2703" t="s">
        <v>7701</v>
      </c>
      <c r="F2703" t="s">
        <v>7707</v>
      </c>
      <c r="G2703" t="s">
        <v>7715</v>
      </c>
      <c r="H2703" t="s">
        <v>7727</v>
      </c>
      <c r="I2703" t="s">
        <v>7738</v>
      </c>
      <c r="J2703">
        <v>14</v>
      </c>
      <c r="K2703">
        <v>1.49</v>
      </c>
      <c r="L2703">
        <v>6.0999999999999999E-2</v>
      </c>
      <c r="M2703">
        <v>19.59</v>
      </c>
      <c r="N2703">
        <v>14.69</v>
      </c>
      <c r="O2703">
        <v>4.9000000000000004</v>
      </c>
      <c r="P2703" t="s">
        <v>7760</v>
      </c>
    </row>
    <row r="2704" spans="1:16" x14ac:dyDescent="0.25">
      <c r="A2704" s="1">
        <v>45453</v>
      </c>
      <c r="B2704" t="s">
        <v>2718</v>
      </c>
      <c r="C2704" t="s">
        <v>6911</v>
      </c>
      <c r="D2704" t="s">
        <v>7700</v>
      </c>
      <c r="E2704" t="s">
        <v>7701</v>
      </c>
      <c r="F2704" t="s">
        <v>7708</v>
      </c>
      <c r="G2704" t="s">
        <v>7713</v>
      </c>
      <c r="H2704" t="s">
        <v>7727</v>
      </c>
      <c r="I2704" t="s">
        <v>7743</v>
      </c>
      <c r="J2704">
        <v>9</v>
      </c>
      <c r="K2704">
        <v>1.6</v>
      </c>
      <c r="L2704">
        <v>0.11</v>
      </c>
      <c r="M2704">
        <v>12.82</v>
      </c>
      <c r="N2704">
        <v>9.6199999999999992</v>
      </c>
      <c r="O2704">
        <v>3.2</v>
      </c>
      <c r="P2704" t="s">
        <v>7758</v>
      </c>
    </row>
    <row r="2705" spans="1:16" x14ac:dyDescent="0.25">
      <c r="A2705" s="1">
        <v>45772</v>
      </c>
      <c r="B2705" t="s">
        <v>2719</v>
      </c>
      <c r="C2705" t="s">
        <v>6912</v>
      </c>
      <c r="D2705" t="s">
        <v>7699</v>
      </c>
      <c r="E2705" t="s">
        <v>7703</v>
      </c>
      <c r="F2705" t="s">
        <v>7707</v>
      </c>
      <c r="G2705" t="s">
        <v>7712</v>
      </c>
      <c r="H2705" t="s">
        <v>7724</v>
      </c>
      <c r="I2705" t="s">
        <v>7752</v>
      </c>
      <c r="J2705">
        <v>17</v>
      </c>
      <c r="K2705">
        <v>1.34</v>
      </c>
      <c r="L2705">
        <v>0</v>
      </c>
      <c r="M2705">
        <v>22.78</v>
      </c>
      <c r="N2705">
        <v>15.95</v>
      </c>
      <c r="O2705">
        <v>6.83</v>
      </c>
      <c r="P2705" t="s">
        <v>7761</v>
      </c>
    </row>
    <row r="2706" spans="1:16" x14ac:dyDescent="0.25">
      <c r="A2706" s="1">
        <v>45754</v>
      </c>
      <c r="B2706" t="s">
        <v>2720</v>
      </c>
      <c r="C2706" t="s">
        <v>6238</v>
      </c>
      <c r="D2706" t="s">
        <v>7698</v>
      </c>
      <c r="E2706" t="s">
        <v>7702</v>
      </c>
      <c r="F2706" t="s">
        <v>7707</v>
      </c>
      <c r="G2706" t="s">
        <v>7717</v>
      </c>
      <c r="H2706" t="s">
        <v>7726</v>
      </c>
      <c r="I2706" t="s">
        <v>7745</v>
      </c>
      <c r="J2706">
        <v>14</v>
      </c>
      <c r="K2706">
        <v>21.44</v>
      </c>
      <c r="L2706">
        <v>7.0999999999999994E-2</v>
      </c>
      <c r="M2706">
        <v>278.85000000000002</v>
      </c>
      <c r="N2706">
        <v>153.37</v>
      </c>
      <c r="O2706">
        <v>125.48</v>
      </c>
      <c r="P2706" t="s">
        <v>7757</v>
      </c>
    </row>
    <row r="2707" spans="1:16" x14ac:dyDescent="0.25">
      <c r="A2707" s="1">
        <v>45340</v>
      </c>
      <c r="B2707" t="s">
        <v>2721</v>
      </c>
      <c r="C2707" t="s">
        <v>6913</v>
      </c>
      <c r="D2707" t="s">
        <v>7698</v>
      </c>
      <c r="E2707" t="s">
        <v>7702</v>
      </c>
      <c r="F2707" t="s">
        <v>7709</v>
      </c>
      <c r="G2707" t="s">
        <v>7706</v>
      </c>
      <c r="H2707" t="s">
        <v>7724</v>
      </c>
      <c r="I2707" t="s">
        <v>7731</v>
      </c>
      <c r="J2707">
        <v>2</v>
      </c>
      <c r="K2707">
        <v>2.19</v>
      </c>
      <c r="L2707">
        <v>0</v>
      </c>
      <c r="M2707">
        <v>4.38</v>
      </c>
      <c r="N2707">
        <v>3.07</v>
      </c>
      <c r="O2707">
        <v>1.31</v>
      </c>
      <c r="P2707" t="s">
        <v>7761</v>
      </c>
    </row>
    <row r="2708" spans="1:16" x14ac:dyDescent="0.25">
      <c r="A2708" s="1">
        <v>45457</v>
      </c>
      <c r="B2708" t="s">
        <v>2722</v>
      </c>
      <c r="C2708" t="s">
        <v>5505</v>
      </c>
      <c r="D2708" t="s">
        <v>7698</v>
      </c>
      <c r="E2708" t="s">
        <v>7702</v>
      </c>
      <c r="F2708" t="s">
        <v>7708</v>
      </c>
      <c r="G2708" t="s">
        <v>7720</v>
      </c>
      <c r="H2708" t="s">
        <v>7729</v>
      </c>
      <c r="I2708" t="s">
        <v>7742</v>
      </c>
      <c r="J2708">
        <v>20</v>
      </c>
      <c r="K2708">
        <v>2.98</v>
      </c>
      <c r="L2708">
        <v>2.5999999999999999E-2</v>
      </c>
      <c r="M2708">
        <v>58.05</v>
      </c>
      <c r="N2708">
        <v>41.8</v>
      </c>
      <c r="O2708">
        <v>16.25</v>
      </c>
      <c r="P2708" t="s">
        <v>7757</v>
      </c>
    </row>
    <row r="2709" spans="1:16" x14ac:dyDescent="0.25">
      <c r="A2709" s="1">
        <v>45375</v>
      </c>
      <c r="B2709" t="s">
        <v>2723</v>
      </c>
      <c r="C2709" t="s">
        <v>5032</v>
      </c>
      <c r="D2709" t="s">
        <v>7700</v>
      </c>
      <c r="E2709" t="s">
        <v>7702</v>
      </c>
      <c r="F2709" t="s">
        <v>7706</v>
      </c>
      <c r="G2709" t="s">
        <v>7706</v>
      </c>
      <c r="H2709" t="s">
        <v>7728</v>
      </c>
      <c r="I2709" t="s">
        <v>7750</v>
      </c>
      <c r="J2709">
        <v>20</v>
      </c>
      <c r="K2709">
        <v>3.12</v>
      </c>
      <c r="L2709">
        <v>7.2999999999999995E-2</v>
      </c>
      <c r="M2709">
        <v>57.84</v>
      </c>
      <c r="N2709">
        <v>37.6</v>
      </c>
      <c r="O2709">
        <v>20.239999999999998</v>
      </c>
      <c r="P2709" t="s">
        <v>7760</v>
      </c>
    </row>
    <row r="2710" spans="1:16" x14ac:dyDescent="0.25">
      <c r="A2710" s="1">
        <v>45823</v>
      </c>
      <c r="B2710" t="s">
        <v>2724</v>
      </c>
      <c r="C2710" t="s">
        <v>6464</v>
      </c>
      <c r="D2710" t="s">
        <v>7700</v>
      </c>
      <c r="E2710" t="s">
        <v>7702</v>
      </c>
      <c r="F2710" t="s">
        <v>7707</v>
      </c>
      <c r="G2710" t="s">
        <v>7712</v>
      </c>
      <c r="H2710" t="s">
        <v>7727</v>
      </c>
      <c r="I2710" t="s">
        <v>7740</v>
      </c>
      <c r="J2710">
        <v>2</v>
      </c>
      <c r="K2710">
        <v>1.87</v>
      </c>
      <c r="L2710">
        <v>0.111</v>
      </c>
      <c r="M2710">
        <v>3.32</v>
      </c>
      <c r="N2710">
        <v>2.4900000000000002</v>
      </c>
      <c r="O2710">
        <v>0.83</v>
      </c>
      <c r="P2710" t="s">
        <v>7760</v>
      </c>
    </row>
    <row r="2711" spans="1:16" x14ac:dyDescent="0.25">
      <c r="A2711" s="1">
        <v>45649</v>
      </c>
      <c r="B2711" t="s">
        <v>2725</v>
      </c>
      <c r="C2711" t="s">
        <v>6914</v>
      </c>
      <c r="D2711" t="s">
        <v>7700</v>
      </c>
      <c r="E2711" t="s">
        <v>7701</v>
      </c>
      <c r="F2711" t="s">
        <v>7708</v>
      </c>
      <c r="G2711" t="s">
        <v>7713</v>
      </c>
      <c r="H2711" t="s">
        <v>7723</v>
      </c>
      <c r="I2711" t="s">
        <v>7739</v>
      </c>
      <c r="J2711">
        <v>10</v>
      </c>
      <c r="K2711">
        <v>1.04</v>
      </c>
      <c r="L2711">
        <v>0.107</v>
      </c>
      <c r="M2711">
        <v>9.2899999999999991</v>
      </c>
      <c r="N2711">
        <v>6.22</v>
      </c>
      <c r="O2711">
        <v>3.07</v>
      </c>
      <c r="P2711" t="s">
        <v>7760</v>
      </c>
    </row>
    <row r="2712" spans="1:16" x14ac:dyDescent="0.25">
      <c r="A2712" s="1">
        <v>45554</v>
      </c>
      <c r="B2712" t="s">
        <v>2726</v>
      </c>
      <c r="C2712" t="s">
        <v>5140</v>
      </c>
      <c r="D2712" t="s">
        <v>7700</v>
      </c>
      <c r="E2712" t="s">
        <v>7701</v>
      </c>
      <c r="F2712" t="s">
        <v>7709</v>
      </c>
      <c r="G2712" t="s">
        <v>7709</v>
      </c>
      <c r="H2712" t="s">
        <v>7724</v>
      </c>
      <c r="I2712" t="s">
        <v>7751</v>
      </c>
      <c r="J2712">
        <v>8</v>
      </c>
      <c r="K2712">
        <v>1.6</v>
      </c>
      <c r="L2712">
        <v>0</v>
      </c>
      <c r="M2712">
        <v>12.8</v>
      </c>
      <c r="N2712">
        <v>8.9600000000000009</v>
      </c>
      <c r="O2712">
        <v>3.84</v>
      </c>
      <c r="P2712" t="s">
        <v>7757</v>
      </c>
    </row>
    <row r="2713" spans="1:16" x14ac:dyDescent="0.25">
      <c r="A2713" s="1">
        <v>45833</v>
      </c>
      <c r="B2713" t="s">
        <v>2727</v>
      </c>
      <c r="C2713" t="s">
        <v>6915</v>
      </c>
      <c r="D2713" t="s">
        <v>7700</v>
      </c>
      <c r="E2713" t="s">
        <v>7702</v>
      </c>
      <c r="F2713" t="s">
        <v>7708</v>
      </c>
      <c r="G2713" t="s">
        <v>7713</v>
      </c>
      <c r="H2713" t="s">
        <v>7727</v>
      </c>
      <c r="I2713" t="s">
        <v>7738</v>
      </c>
      <c r="J2713">
        <v>5</v>
      </c>
      <c r="K2713">
        <v>1.1299999999999999</v>
      </c>
      <c r="L2713">
        <v>0</v>
      </c>
      <c r="M2713">
        <v>5.65</v>
      </c>
      <c r="N2713">
        <v>4.24</v>
      </c>
      <c r="O2713">
        <v>1.41</v>
      </c>
      <c r="P2713" t="s">
        <v>7760</v>
      </c>
    </row>
    <row r="2714" spans="1:16" x14ac:dyDescent="0.25">
      <c r="A2714" s="1">
        <v>45747</v>
      </c>
      <c r="B2714" t="s">
        <v>2728</v>
      </c>
      <c r="C2714" t="s">
        <v>5078</v>
      </c>
      <c r="D2714" t="s">
        <v>7698</v>
      </c>
      <c r="E2714" t="s">
        <v>7701</v>
      </c>
      <c r="F2714" t="s">
        <v>7708</v>
      </c>
      <c r="G2714" t="s">
        <v>7720</v>
      </c>
      <c r="H2714" t="s">
        <v>7725</v>
      </c>
      <c r="I2714" t="s">
        <v>7735</v>
      </c>
      <c r="J2714">
        <v>10</v>
      </c>
      <c r="K2714">
        <v>1.72</v>
      </c>
      <c r="L2714">
        <v>4.4999999999999998E-2</v>
      </c>
      <c r="M2714">
        <v>16.43</v>
      </c>
      <c r="N2714">
        <v>12.82</v>
      </c>
      <c r="O2714">
        <v>3.61</v>
      </c>
      <c r="P2714" t="s">
        <v>7757</v>
      </c>
    </row>
    <row r="2715" spans="1:16" x14ac:dyDescent="0.25">
      <c r="A2715" s="1">
        <v>45685</v>
      </c>
      <c r="B2715" t="s">
        <v>2729</v>
      </c>
      <c r="C2715" t="s">
        <v>6916</v>
      </c>
      <c r="D2715" t="s">
        <v>7698</v>
      </c>
      <c r="E2715" t="s">
        <v>7702</v>
      </c>
      <c r="F2715" t="s">
        <v>7708</v>
      </c>
      <c r="G2715" t="s">
        <v>7716</v>
      </c>
      <c r="H2715" t="s">
        <v>7726</v>
      </c>
      <c r="I2715" t="s">
        <v>7748</v>
      </c>
      <c r="J2715">
        <v>16</v>
      </c>
      <c r="K2715">
        <v>33.83</v>
      </c>
      <c r="L2715">
        <v>8.0000000000000002E-3</v>
      </c>
      <c r="M2715">
        <v>536.95000000000005</v>
      </c>
      <c r="N2715">
        <v>295.32</v>
      </c>
      <c r="O2715">
        <v>241.63</v>
      </c>
      <c r="P2715" t="s">
        <v>7758</v>
      </c>
    </row>
    <row r="2716" spans="1:16" x14ac:dyDescent="0.25">
      <c r="A2716" s="1">
        <v>45326</v>
      </c>
      <c r="B2716" t="s">
        <v>2730</v>
      </c>
      <c r="C2716" t="s">
        <v>6706</v>
      </c>
      <c r="D2716" t="s">
        <v>7700</v>
      </c>
      <c r="E2716" t="s">
        <v>7701</v>
      </c>
      <c r="F2716" t="s">
        <v>7706</v>
      </c>
      <c r="G2716" t="s">
        <v>7706</v>
      </c>
      <c r="H2716" t="s">
        <v>7725</v>
      </c>
      <c r="I2716" t="s">
        <v>7732</v>
      </c>
      <c r="J2716">
        <v>4</v>
      </c>
      <c r="K2716">
        <v>1.63</v>
      </c>
      <c r="L2716">
        <v>8.5999999999999993E-2</v>
      </c>
      <c r="M2716">
        <v>5.96</v>
      </c>
      <c r="N2716">
        <v>4.6500000000000004</v>
      </c>
      <c r="O2716">
        <v>1.31</v>
      </c>
      <c r="P2716" t="s">
        <v>7761</v>
      </c>
    </row>
    <row r="2717" spans="1:16" x14ac:dyDescent="0.25">
      <c r="A2717" s="1">
        <v>45607</v>
      </c>
      <c r="B2717" t="s">
        <v>2731</v>
      </c>
      <c r="C2717" t="s">
        <v>6080</v>
      </c>
      <c r="D2717" t="s">
        <v>7700</v>
      </c>
      <c r="E2717" t="s">
        <v>7702</v>
      </c>
      <c r="F2717" t="s">
        <v>7709</v>
      </c>
      <c r="G2717" t="s">
        <v>7706</v>
      </c>
      <c r="H2717" t="s">
        <v>7727</v>
      </c>
      <c r="I2717" t="s">
        <v>7740</v>
      </c>
      <c r="J2717">
        <v>2</v>
      </c>
      <c r="K2717">
        <v>1.76</v>
      </c>
      <c r="L2717">
        <v>7.1999999999999995E-2</v>
      </c>
      <c r="M2717">
        <v>3.27</v>
      </c>
      <c r="N2717">
        <v>2.4500000000000002</v>
      </c>
      <c r="O2717">
        <v>0.82</v>
      </c>
      <c r="P2717" t="s">
        <v>7758</v>
      </c>
    </row>
    <row r="2718" spans="1:16" x14ac:dyDescent="0.25">
      <c r="A2718" s="1">
        <v>45593</v>
      </c>
      <c r="B2718" t="s">
        <v>2732</v>
      </c>
      <c r="C2718" t="s">
        <v>6436</v>
      </c>
      <c r="D2718" t="s">
        <v>7699</v>
      </c>
      <c r="E2718" t="s">
        <v>7701</v>
      </c>
      <c r="F2718" t="s">
        <v>7709</v>
      </c>
      <c r="G2718" t="s">
        <v>7709</v>
      </c>
      <c r="H2718" t="s">
        <v>7729</v>
      </c>
      <c r="I2718" t="s">
        <v>7737</v>
      </c>
      <c r="J2718">
        <v>20</v>
      </c>
      <c r="K2718">
        <v>2.66</v>
      </c>
      <c r="L2718">
        <v>0.11899999999999999</v>
      </c>
      <c r="M2718">
        <v>46.87</v>
      </c>
      <c r="N2718">
        <v>33.75</v>
      </c>
      <c r="O2718">
        <v>13.12</v>
      </c>
      <c r="P2718" t="s">
        <v>7760</v>
      </c>
    </row>
    <row r="2719" spans="1:16" x14ac:dyDescent="0.25">
      <c r="A2719" s="1">
        <v>45747</v>
      </c>
      <c r="B2719" t="s">
        <v>2733</v>
      </c>
      <c r="C2719" t="s">
        <v>6399</v>
      </c>
      <c r="D2719" t="s">
        <v>7698</v>
      </c>
      <c r="E2719" t="s">
        <v>7703</v>
      </c>
      <c r="F2719" t="s">
        <v>7706</v>
      </c>
      <c r="G2719" t="s">
        <v>7706</v>
      </c>
      <c r="H2719" t="s">
        <v>7723</v>
      </c>
      <c r="I2719" t="s">
        <v>7730</v>
      </c>
      <c r="J2719">
        <v>9</v>
      </c>
      <c r="K2719">
        <v>1.41</v>
      </c>
      <c r="L2719">
        <v>4.1000000000000002E-2</v>
      </c>
      <c r="M2719">
        <v>12.17</v>
      </c>
      <c r="N2719">
        <v>8.15</v>
      </c>
      <c r="O2719">
        <v>4.0199999999999996</v>
      </c>
      <c r="P2719" t="s">
        <v>7758</v>
      </c>
    </row>
    <row r="2720" spans="1:16" x14ac:dyDescent="0.25">
      <c r="A2720" s="1">
        <v>45859</v>
      </c>
      <c r="B2720" t="s">
        <v>2734</v>
      </c>
      <c r="C2720" t="s">
        <v>5847</v>
      </c>
      <c r="D2720" t="s">
        <v>7698</v>
      </c>
      <c r="E2720" t="s">
        <v>7701</v>
      </c>
      <c r="F2720" t="s">
        <v>7705</v>
      </c>
      <c r="G2720" t="s">
        <v>7705</v>
      </c>
      <c r="H2720" t="s">
        <v>7725</v>
      </c>
      <c r="I2720" t="s">
        <v>7735</v>
      </c>
      <c r="J2720">
        <v>1</v>
      </c>
      <c r="K2720">
        <v>2.02</v>
      </c>
      <c r="L2720">
        <v>7.4999999999999997E-2</v>
      </c>
      <c r="M2720">
        <v>1.87</v>
      </c>
      <c r="N2720">
        <v>1.46</v>
      </c>
      <c r="O2720">
        <v>0.41</v>
      </c>
      <c r="P2720" t="s">
        <v>7758</v>
      </c>
    </row>
    <row r="2721" spans="1:16" x14ac:dyDescent="0.25">
      <c r="A2721" s="1">
        <v>45660</v>
      </c>
      <c r="B2721" t="s">
        <v>2735</v>
      </c>
      <c r="C2721" t="s">
        <v>6542</v>
      </c>
      <c r="D2721" t="s">
        <v>7698</v>
      </c>
      <c r="E2721" t="s">
        <v>7702</v>
      </c>
      <c r="F2721" t="s">
        <v>7707</v>
      </c>
      <c r="G2721" t="s">
        <v>7717</v>
      </c>
      <c r="H2721" t="s">
        <v>7727</v>
      </c>
      <c r="I2721" t="s">
        <v>7740</v>
      </c>
      <c r="J2721">
        <v>13</v>
      </c>
      <c r="K2721">
        <v>1.62</v>
      </c>
      <c r="L2721">
        <v>7.8E-2</v>
      </c>
      <c r="M2721">
        <v>19.420000000000002</v>
      </c>
      <c r="N2721">
        <v>14.56</v>
      </c>
      <c r="O2721">
        <v>4.8600000000000003</v>
      </c>
      <c r="P2721" t="s">
        <v>7758</v>
      </c>
    </row>
    <row r="2722" spans="1:16" x14ac:dyDescent="0.25">
      <c r="A2722" s="1">
        <v>45741</v>
      </c>
      <c r="B2722" t="s">
        <v>2736</v>
      </c>
      <c r="C2722" t="s">
        <v>6351</v>
      </c>
      <c r="D2722" t="s">
        <v>7700</v>
      </c>
      <c r="E2722" t="s">
        <v>7702</v>
      </c>
      <c r="F2722" t="s">
        <v>7708</v>
      </c>
      <c r="G2722" t="s">
        <v>7716</v>
      </c>
      <c r="H2722" t="s">
        <v>7729</v>
      </c>
      <c r="I2722" t="s">
        <v>7737</v>
      </c>
      <c r="J2722">
        <v>18</v>
      </c>
      <c r="K2722">
        <v>1.94</v>
      </c>
      <c r="L2722">
        <v>2.1999999999999999E-2</v>
      </c>
      <c r="M2722">
        <v>34.15</v>
      </c>
      <c r="N2722">
        <v>24.59</v>
      </c>
      <c r="O2722">
        <v>9.56</v>
      </c>
      <c r="P2722" t="s">
        <v>7758</v>
      </c>
    </row>
    <row r="2723" spans="1:16" x14ac:dyDescent="0.25">
      <c r="A2723" s="1">
        <v>45425</v>
      </c>
      <c r="B2723" t="s">
        <v>2737</v>
      </c>
      <c r="C2723" t="s">
        <v>6917</v>
      </c>
      <c r="D2723" t="s">
        <v>7700</v>
      </c>
      <c r="E2723" t="s">
        <v>7702</v>
      </c>
      <c r="F2723" t="s">
        <v>7708</v>
      </c>
      <c r="G2723" t="s">
        <v>7718</v>
      </c>
      <c r="H2723" t="s">
        <v>7723</v>
      </c>
      <c r="I2723" t="s">
        <v>7746</v>
      </c>
      <c r="J2723">
        <v>2</v>
      </c>
      <c r="K2723">
        <v>1.27</v>
      </c>
      <c r="L2723">
        <v>0.159</v>
      </c>
      <c r="M2723">
        <v>2.14</v>
      </c>
      <c r="N2723">
        <v>1.43</v>
      </c>
      <c r="O2723">
        <v>0.71</v>
      </c>
      <c r="P2723" t="s">
        <v>7759</v>
      </c>
    </row>
    <row r="2724" spans="1:16" x14ac:dyDescent="0.25">
      <c r="A2724" s="1">
        <v>45294</v>
      </c>
      <c r="B2724" t="s">
        <v>2738</v>
      </c>
      <c r="C2724" t="s">
        <v>6898</v>
      </c>
      <c r="D2724" t="s">
        <v>7700</v>
      </c>
      <c r="E2724" t="s">
        <v>7702</v>
      </c>
      <c r="F2724" t="s">
        <v>7709</v>
      </c>
      <c r="G2724" t="s">
        <v>7706</v>
      </c>
      <c r="H2724" t="s">
        <v>7729</v>
      </c>
      <c r="I2724" t="s">
        <v>7753</v>
      </c>
      <c r="J2724">
        <v>17</v>
      </c>
      <c r="K2724">
        <v>1.71</v>
      </c>
      <c r="L2724">
        <v>2.1999999999999999E-2</v>
      </c>
      <c r="M2724">
        <v>28.43</v>
      </c>
      <c r="N2724">
        <v>20.47</v>
      </c>
      <c r="O2724">
        <v>7.96</v>
      </c>
      <c r="P2724" t="s">
        <v>7758</v>
      </c>
    </row>
    <row r="2725" spans="1:16" x14ac:dyDescent="0.25">
      <c r="A2725" s="1">
        <v>45865</v>
      </c>
      <c r="B2725" t="s">
        <v>2739</v>
      </c>
      <c r="C2725" t="s">
        <v>6848</v>
      </c>
      <c r="D2725" t="s">
        <v>7699</v>
      </c>
      <c r="E2725" t="s">
        <v>7702</v>
      </c>
      <c r="F2725" t="s">
        <v>7704</v>
      </c>
      <c r="G2725" t="s">
        <v>7704</v>
      </c>
      <c r="H2725" t="s">
        <v>7727</v>
      </c>
      <c r="I2725" t="s">
        <v>7738</v>
      </c>
      <c r="J2725">
        <v>17</v>
      </c>
      <c r="K2725">
        <v>1.04</v>
      </c>
      <c r="L2725">
        <v>9.9000000000000005E-2</v>
      </c>
      <c r="M2725">
        <v>15.93</v>
      </c>
      <c r="N2725">
        <v>11.95</v>
      </c>
      <c r="O2725">
        <v>3.98</v>
      </c>
      <c r="P2725" t="s">
        <v>7761</v>
      </c>
    </row>
    <row r="2726" spans="1:16" x14ac:dyDescent="0.25">
      <c r="A2726" s="1">
        <v>45411</v>
      </c>
      <c r="B2726" t="s">
        <v>2740</v>
      </c>
      <c r="C2726" t="s">
        <v>6918</v>
      </c>
      <c r="D2726" t="s">
        <v>7698</v>
      </c>
      <c r="E2726" t="s">
        <v>7703</v>
      </c>
      <c r="F2726" t="s">
        <v>7706</v>
      </c>
      <c r="G2726" t="s">
        <v>7706</v>
      </c>
      <c r="H2726" t="s">
        <v>7724</v>
      </c>
      <c r="I2726" t="s">
        <v>7752</v>
      </c>
      <c r="J2726">
        <v>8</v>
      </c>
      <c r="K2726">
        <v>1.64</v>
      </c>
      <c r="L2726">
        <v>8.5999999999999993E-2</v>
      </c>
      <c r="M2726">
        <v>11.99</v>
      </c>
      <c r="N2726">
        <v>8.39</v>
      </c>
      <c r="O2726">
        <v>3.6</v>
      </c>
      <c r="P2726" t="s">
        <v>7760</v>
      </c>
    </row>
    <row r="2727" spans="1:16" x14ac:dyDescent="0.25">
      <c r="A2727" s="1">
        <v>45299</v>
      </c>
      <c r="B2727" t="s">
        <v>2741</v>
      </c>
      <c r="C2727" t="s">
        <v>6919</v>
      </c>
      <c r="D2727" t="s">
        <v>7700</v>
      </c>
      <c r="E2727" t="s">
        <v>7702</v>
      </c>
      <c r="F2727" t="s">
        <v>7706</v>
      </c>
      <c r="G2727" t="s">
        <v>7706</v>
      </c>
      <c r="H2727" t="s">
        <v>7726</v>
      </c>
      <c r="I2727" t="s">
        <v>7748</v>
      </c>
      <c r="J2727">
        <v>17</v>
      </c>
      <c r="K2727">
        <v>12.9</v>
      </c>
      <c r="L2727">
        <v>3.0000000000000001E-3</v>
      </c>
      <c r="M2727">
        <v>218.64</v>
      </c>
      <c r="N2727">
        <v>120.25</v>
      </c>
      <c r="O2727">
        <v>98.39</v>
      </c>
      <c r="P2727" t="s">
        <v>7760</v>
      </c>
    </row>
    <row r="2728" spans="1:16" x14ac:dyDescent="0.25">
      <c r="A2728" s="1">
        <v>45469</v>
      </c>
      <c r="B2728" t="s">
        <v>2742</v>
      </c>
      <c r="C2728" t="s">
        <v>6027</v>
      </c>
      <c r="D2728" t="s">
        <v>7700</v>
      </c>
      <c r="E2728" t="s">
        <v>7702</v>
      </c>
      <c r="F2728" t="s">
        <v>7706</v>
      </c>
      <c r="G2728" t="s">
        <v>7706</v>
      </c>
      <c r="H2728" t="s">
        <v>7727</v>
      </c>
      <c r="I2728" t="s">
        <v>7738</v>
      </c>
      <c r="J2728">
        <v>2</v>
      </c>
      <c r="K2728">
        <v>1.45</v>
      </c>
      <c r="L2728">
        <v>5.0999999999999997E-2</v>
      </c>
      <c r="M2728">
        <v>2.75</v>
      </c>
      <c r="N2728">
        <v>2.06</v>
      </c>
      <c r="O2728">
        <v>0.69</v>
      </c>
      <c r="P2728" t="s">
        <v>7758</v>
      </c>
    </row>
    <row r="2729" spans="1:16" x14ac:dyDescent="0.25">
      <c r="A2729" s="1">
        <v>45880</v>
      </c>
      <c r="B2729" t="s">
        <v>2743</v>
      </c>
      <c r="C2729" t="s">
        <v>5419</v>
      </c>
      <c r="D2729" t="s">
        <v>7698</v>
      </c>
      <c r="E2729" t="s">
        <v>7701</v>
      </c>
      <c r="F2729" t="s">
        <v>7707</v>
      </c>
      <c r="G2729" t="s">
        <v>7715</v>
      </c>
      <c r="H2729" t="s">
        <v>7723</v>
      </c>
      <c r="I2729" t="s">
        <v>7739</v>
      </c>
      <c r="J2729">
        <v>19</v>
      </c>
      <c r="K2729">
        <v>1.64</v>
      </c>
      <c r="L2729">
        <v>0.124</v>
      </c>
      <c r="M2729">
        <v>27.3</v>
      </c>
      <c r="N2729">
        <v>18.29</v>
      </c>
      <c r="O2729">
        <v>9.01</v>
      </c>
      <c r="P2729" t="s">
        <v>7761</v>
      </c>
    </row>
    <row r="2730" spans="1:16" x14ac:dyDescent="0.25">
      <c r="A2730" s="1">
        <v>45417</v>
      </c>
      <c r="B2730" t="s">
        <v>2744</v>
      </c>
      <c r="C2730" t="s">
        <v>6787</v>
      </c>
      <c r="D2730" t="s">
        <v>7698</v>
      </c>
      <c r="E2730" t="s">
        <v>7702</v>
      </c>
      <c r="F2730" t="s">
        <v>7708</v>
      </c>
      <c r="G2730" t="s">
        <v>7718</v>
      </c>
      <c r="H2730" t="s">
        <v>7725</v>
      </c>
      <c r="I2730" t="s">
        <v>7732</v>
      </c>
      <c r="J2730">
        <v>9</v>
      </c>
      <c r="K2730">
        <v>2.25</v>
      </c>
      <c r="L2730">
        <v>0.154</v>
      </c>
      <c r="M2730">
        <v>17.13</v>
      </c>
      <c r="N2730">
        <v>13.36</v>
      </c>
      <c r="O2730">
        <v>3.77</v>
      </c>
      <c r="P2730" t="s">
        <v>7760</v>
      </c>
    </row>
    <row r="2731" spans="1:16" x14ac:dyDescent="0.25">
      <c r="A2731" s="1">
        <v>45524</v>
      </c>
      <c r="B2731" t="s">
        <v>2745</v>
      </c>
      <c r="C2731" t="s">
        <v>6698</v>
      </c>
      <c r="D2731" t="s">
        <v>7700</v>
      </c>
      <c r="E2731" t="s">
        <v>7701</v>
      </c>
      <c r="F2731" t="s">
        <v>7708</v>
      </c>
      <c r="G2731" t="s">
        <v>7720</v>
      </c>
      <c r="H2731" t="s">
        <v>7727</v>
      </c>
      <c r="I2731" t="s">
        <v>7743</v>
      </c>
      <c r="J2731">
        <v>11</v>
      </c>
      <c r="K2731">
        <v>1.42</v>
      </c>
      <c r="L2731">
        <v>9.5000000000000001E-2</v>
      </c>
      <c r="M2731">
        <v>14.14</v>
      </c>
      <c r="N2731">
        <v>10.6</v>
      </c>
      <c r="O2731">
        <v>3.54</v>
      </c>
      <c r="P2731" t="s">
        <v>7757</v>
      </c>
    </row>
    <row r="2732" spans="1:16" x14ac:dyDescent="0.25">
      <c r="A2732" s="1">
        <v>45418</v>
      </c>
      <c r="B2732" t="s">
        <v>2746</v>
      </c>
      <c r="C2732" t="s">
        <v>5025</v>
      </c>
      <c r="D2732" t="s">
        <v>7698</v>
      </c>
      <c r="E2732" t="s">
        <v>7701</v>
      </c>
      <c r="F2732" t="s">
        <v>7708</v>
      </c>
      <c r="G2732" t="s">
        <v>7720</v>
      </c>
      <c r="H2732" t="s">
        <v>7729</v>
      </c>
      <c r="I2732" t="s">
        <v>7742</v>
      </c>
      <c r="J2732">
        <v>6</v>
      </c>
      <c r="K2732">
        <v>2.44</v>
      </c>
      <c r="L2732">
        <v>8.9999999999999993E-3</v>
      </c>
      <c r="M2732">
        <v>14.51</v>
      </c>
      <c r="N2732">
        <v>10.45</v>
      </c>
      <c r="O2732">
        <v>4.0599999999999996</v>
      </c>
      <c r="P2732" t="s">
        <v>7760</v>
      </c>
    </row>
    <row r="2733" spans="1:16" x14ac:dyDescent="0.25">
      <c r="A2733" s="1">
        <v>45530</v>
      </c>
      <c r="B2733" t="s">
        <v>2747</v>
      </c>
      <c r="C2733" t="s">
        <v>5797</v>
      </c>
      <c r="D2733" t="s">
        <v>7698</v>
      </c>
      <c r="E2733" t="s">
        <v>7702</v>
      </c>
      <c r="F2733" t="s">
        <v>7709</v>
      </c>
      <c r="G2733" t="s">
        <v>7706</v>
      </c>
      <c r="H2733" t="s">
        <v>7727</v>
      </c>
      <c r="I2733" t="s">
        <v>7743</v>
      </c>
      <c r="J2733">
        <v>10</v>
      </c>
      <c r="K2733">
        <v>2.1800000000000002</v>
      </c>
      <c r="L2733">
        <v>0.05</v>
      </c>
      <c r="M2733">
        <v>20.71</v>
      </c>
      <c r="N2733">
        <v>15.53</v>
      </c>
      <c r="O2733">
        <v>5.18</v>
      </c>
      <c r="P2733" t="s">
        <v>7758</v>
      </c>
    </row>
    <row r="2734" spans="1:16" x14ac:dyDescent="0.25">
      <c r="A2734" s="1">
        <v>45484</v>
      </c>
      <c r="B2734" t="s">
        <v>2748</v>
      </c>
      <c r="C2734" t="s">
        <v>6510</v>
      </c>
      <c r="D2734" t="s">
        <v>7699</v>
      </c>
      <c r="E2734" t="s">
        <v>7702</v>
      </c>
      <c r="F2734" t="s">
        <v>7709</v>
      </c>
      <c r="G2734" t="s">
        <v>7719</v>
      </c>
      <c r="H2734" t="s">
        <v>7729</v>
      </c>
      <c r="I2734" t="s">
        <v>7742</v>
      </c>
      <c r="J2734">
        <v>5</v>
      </c>
      <c r="K2734">
        <v>1.77</v>
      </c>
      <c r="L2734">
        <v>6.9000000000000006E-2</v>
      </c>
      <c r="M2734">
        <v>8.24</v>
      </c>
      <c r="N2734">
        <v>5.93</v>
      </c>
      <c r="O2734">
        <v>2.31</v>
      </c>
      <c r="P2734" t="s">
        <v>7759</v>
      </c>
    </row>
    <row r="2735" spans="1:16" x14ac:dyDescent="0.25">
      <c r="A2735" s="1">
        <v>45793</v>
      </c>
      <c r="B2735" t="s">
        <v>2749</v>
      </c>
      <c r="C2735" t="s">
        <v>5285</v>
      </c>
      <c r="D2735" t="s">
        <v>7700</v>
      </c>
      <c r="E2735" t="s">
        <v>7701</v>
      </c>
      <c r="F2735" t="s">
        <v>7705</v>
      </c>
      <c r="G2735" t="s">
        <v>7721</v>
      </c>
      <c r="H2735" t="s">
        <v>7725</v>
      </c>
      <c r="I2735" t="s">
        <v>7732</v>
      </c>
      <c r="J2735">
        <v>16</v>
      </c>
      <c r="K2735">
        <v>2.85</v>
      </c>
      <c r="L2735">
        <v>0.12</v>
      </c>
      <c r="M2735">
        <v>40.130000000000003</v>
      </c>
      <c r="N2735">
        <v>31.3</v>
      </c>
      <c r="O2735">
        <v>8.83</v>
      </c>
      <c r="P2735" t="s">
        <v>7760</v>
      </c>
    </row>
    <row r="2736" spans="1:16" x14ac:dyDescent="0.25">
      <c r="A2736" s="1">
        <v>45495</v>
      </c>
      <c r="B2736" t="s">
        <v>2750</v>
      </c>
      <c r="C2736" t="s">
        <v>6920</v>
      </c>
      <c r="D2736" t="s">
        <v>7699</v>
      </c>
      <c r="E2736" t="s">
        <v>7701</v>
      </c>
      <c r="F2736" t="s">
        <v>7706</v>
      </c>
      <c r="G2736" t="s">
        <v>7706</v>
      </c>
      <c r="H2736" t="s">
        <v>7729</v>
      </c>
      <c r="I2736" t="s">
        <v>7753</v>
      </c>
      <c r="J2736">
        <v>15</v>
      </c>
      <c r="K2736">
        <v>2.4700000000000002</v>
      </c>
      <c r="L2736">
        <v>0.05</v>
      </c>
      <c r="M2736">
        <v>35.200000000000003</v>
      </c>
      <c r="N2736">
        <v>25.34</v>
      </c>
      <c r="O2736">
        <v>9.86</v>
      </c>
      <c r="P2736" t="s">
        <v>7757</v>
      </c>
    </row>
    <row r="2737" spans="1:16" x14ac:dyDescent="0.25">
      <c r="A2737" s="1">
        <v>45513</v>
      </c>
      <c r="B2737" t="s">
        <v>2751</v>
      </c>
      <c r="C2737" t="s">
        <v>5344</v>
      </c>
      <c r="D2737" t="s">
        <v>7700</v>
      </c>
      <c r="E2737" t="s">
        <v>7703</v>
      </c>
      <c r="F2737" t="s">
        <v>7706</v>
      </c>
      <c r="G2737" t="s">
        <v>7706</v>
      </c>
      <c r="H2737" t="s">
        <v>7723</v>
      </c>
      <c r="I2737" t="s">
        <v>7730</v>
      </c>
      <c r="J2737">
        <v>11</v>
      </c>
      <c r="K2737">
        <v>2.13</v>
      </c>
      <c r="L2737">
        <v>0</v>
      </c>
      <c r="M2737">
        <v>23.43</v>
      </c>
      <c r="N2737">
        <v>15.7</v>
      </c>
      <c r="O2737">
        <v>7.73</v>
      </c>
      <c r="P2737" t="s">
        <v>7759</v>
      </c>
    </row>
    <row r="2738" spans="1:16" x14ac:dyDescent="0.25">
      <c r="A2738" s="1">
        <v>45638</v>
      </c>
      <c r="B2738" t="s">
        <v>2752</v>
      </c>
      <c r="C2738" t="s">
        <v>6921</v>
      </c>
      <c r="D2738" t="s">
        <v>7698</v>
      </c>
      <c r="E2738" t="s">
        <v>7702</v>
      </c>
      <c r="F2738" t="s">
        <v>7709</v>
      </c>
      <c r="G2738" t="s">
        <v>7706</v>
      </c>
      <c r="H2738" t="s">
        <v>7727</v>
      </c>
      <c r="I2738" t="s">
        <v>7738</v>
      </c>
      <c r="J2738">
        <v>11</v>
      </c>
      <c r="K2738">
        <v>1.75</v>
      </c>
      <c r="L2738">
        <v>9.6000000000000002E-2</v>
      </c>
      <c r="M2738">
        <v>17.399999999999999</v>
      </c>
      <c r="N2738">
        <v>13.05</v>
      </c>
      <c r="O2738">
        <v>4.3499999999999996</v>
      </c>
      <c r="P2738" t="s">
        <v>7760</v>
      </c>
    </row>
    <row r="2739" spans="1:16" x14ac:dyDescent="0.25">
      <c r="A2739" s="1">
        <v>45507</v>
      </c>
      <c r="B2739" t="s">
        <v>2753</v>
      </c>
      <c r="C2739" t="s">
        <v>6922</v>
      </c>
      <c r="D2739" t="s">
        <v>7698</v>
      </c>
      <c r="E2739" t="s">
        <v>7701</v>
      </c>
      <c r="F2739" t="s">
        <v>7708</v>
      </c>
      <c r="G2739" t="s">
        <v>7713</v>
      </c>
      <c r="H2739" t="s">
        <v>7727</v>
      </c>
      <c r="I2739" t="s">
        <v>7738</v>
      </c>
      <c r="J2739">
        <v>12</v>
      </c>
      <c r="K2739">
        <v>1.39</v>
      </c>
      <c r="L2739">
        <v>3.3000000000000002E-2</v>
      </c>
      <c r="M2739">
        <v>16.13</v>
      </c>
      <c r="N2739">
        <v>12.1</v>
      </c>
      <c r="O2739">
        <v>4.03</v>
      </c>
      <c r="P2739" t="s">
        <v>7759</v>
      </c>
    </row>
    <row r="2740" spans="1:16" x14ac:dyDescent="0.25">
      <c r="A2740" s="1">
        <v>45722</v>
      </c>
      <c r="B2740" t="s">
        <v>2754</v>
      </c>
      <c r="C2740" t="s">
        <v>5268</v>
      </c>
      <c r="D2740" t="s">
        <v>7700</v>
      </c>
      <c r="E2740" t="s">
        <v>7703</v>
      </c>
      <c r="F2740" t="s">
        <v>7707</v>
      </c>
      <c r="G2740" t="s">
        <v>7722</v>
      </c>
      <c r="H2740" t="s">
        <v>7725</v>
      </c>
      <c r="I2740" t="s">
        <v>7744</v>
      </c>
      <c r="J2740">
        <v>9</v>
      </c>
      <c r="K2740">
        <v>1.04</v>
      </c>
      <c r="L2740">
        <v>0</v>
      </c>
      <c r="M2740">
        <v>9.36</v>
      </c>
      <c r="N2740">
        <v>7.3</v>
      </c>
      <c r="O2740">
        <v>2.06</v>
      </c>
      <c r="P2740" t="s">
        <v>7760</v>
      </c>
    </row>
    <row r="2741" spans="1:16" x14ac:dyDescent="0.25">
      <c r="A2741" s="1">
        <v>45597</v>
      </c>
      <c r="B2741" t="s">
        <v>2755</v>
      </c>
      <c r="C2741" t="s">
        <v>6250</v>
      </c>
      <c r="D2741" t="s">
        <v>7700</v>
      </c>
      <c r="E2741" t="s">
        <v>7703</v>
      </c>
      <c r="F2741" t="s">
        <v>7704</v>
      </c>
      <c r="G2741" t="s">
        <v>7714</v>
      </c>
      <c r="H2741" t="s">
        <v>7728</v>
      </c>
      <c r="I2741" t="s">
        <v>7754</v>
      </c>
      <c r="J2741">
        <v>1</v>
      </c>
      <c r="K2741">
        <v>2.44</v>
      </c>
      <c r="L2741">
        <v>0.23899999999999999</v>
      </c>
      <c r="M2741">
        <v>1.86</v>
      </c>
      <c r="N2741">
        <v>1.21</v>
      </c>
      <c r="O2741">
        <v>0.65</v>
      </c>
      <c r="P2741" t="s">
        <v>7759</v>
      </c>
    </row>
    <row r="2742" spans="1:16" x14ac:dyDescent="0.25">
      <c r="A2742" s="1">
        <v>45921</v>
      </c>
      <c r="B2742" t="s">
        <v>2756</v>
      </c>
      <c r="C2742" t="s">
        <v>6923</v>
      </c>
      <c r="D2742" t="s">
        <v>7698</v>
      </c>
      <c r="E2742" t="s">
        <v>7702</v>
      </c>
      <c r="F2742" t="s">
        <v>7708</v>
      </c>
      <c r="G2742" t="s">
        <v>7718</v>
      </c>
      <c r="H2742" t="s">
        <v>7729</v>
      </c>
      <c r="I2742" t="s">
        <v>7753</v>
      </c>
      <c r="J2742">
        <v>14</v>
      </c>
      <c r="K2742">
        <v>1.95</v>
      </c>
      <c r="L2742">
        <v>0.121</v>
      </c>
      <c r="M2742">
        <v>24</v>
      </c>
      <c r="N2742">
        <v>17.28</v>
      </c>
      <c r="O2742">
        <v>6.72</v>
      </c>
      <c r="P2742" t="s">
        <v>7760</v>
      </c>
    </row>
    <row r="2743" spans="1:16" x14ac:dyDescent="0.25">
      <c r="A2743" s="1">
        <v>45786</v>
      </c>
      <c r="B2743" t="s">
        <v>2757</v>
      </c>
      <c r="C2743" t="s">
        <v>6551</v>
      </c>
      <c r="D2743" t="s">
        <v>7700</v>
      </c>
      <c r="E2743" t="s">
        <v>7702</v>
      </c>
      <c r="F2743" t="s">
        <v>7708</v>
      </c>
      <c r="G2743" t="s">
        <v>7716</v>
      </c>
      <c r="H2743" t="s">
        <v>7723</v>
      </c>
      <c r="I2743" t="s">
        <v>7739</v>
      </c>
      <c r="J2743">
        <v>9</v>
      </c>
      <c r="K2743">
        <v>1.4</v>
      </c>
      <c r="L2743">
        <v>5.2999999999999999E-2</v>
      </c>
      <c r="M2743">
        <v>11.93</v>
      </c>
      <c r="N2743">
        <v>7.99</v>
      </c>
      <c r="O2743">
        <v>3.94</v>
      </c>
      <c r="P2743" t="s">
        <v>7757</v>
      </c>
    </row>
    <row r="2744" spans="1:16" x14ac:dyDescent="0.25">
      <c r="A2744" s="1">
        <v>45894</v>
      </c>
      <c r="B2744" t="s">
        <v>2758</v>
      </c>
      <c r="C2744" t="s">
        <v>6924</v>
      </c>
      <c r="D2744" t="s">
        <v>7699</v>
      </c>
      <c r="E2744" t="s">
        <v>7702</v>
      </c>
      <c r="F2744" t="s">
        <v>7708</v>
      </c>
      <c r="G2744" t="s">
        <v>7720</v>
      </c>
      <c r="H2744" t="s">
        <v>7724</v>
      </c>
      <c r="I2744" t="s">
        <v>7747</v>
      </c>
      <c r="J2744">
        <v>20</v>
      </c>
      <c r="K2744">
        <v>1.65</v>
      </c>
      <c r="L2744">
        <v>0.06</v>
      </c>
      <c r="M2744">
        <v>31.02</v>
      </c>
      <c r="N2744">
        <v>21.71</v>
      </c>
      <c r="O2744">
        <v>9.31</v>
      </c>
      <c r="P2744" t="s">
        <v>7757</v>
      </c>
    </row>
    <row r="2745" spans="1:16" x14ac:dyDescent="0.25">
      <c r="A2745" s="1">
        <v>45615</v>
      </c>
      <c r="B2745" t="s">
        <v>2759</v>
      </c>
      <c r="C2745" t="s">
        <v>5049</v>
      </c>
      <c r="D2745" t="s">
        <v>7700</v>
      </c>
      <c r="E2745" t="s">
        <v>7701</v>
      </c>
      <c r="F2745" t="s">
        <v>7708</v>
      </c>
      <c r="G2745" t="s">
        <v>7716</v>
      </c>
      <c r="H2745" t="s">
        <v>7728</v>
      </c>
      <c r="I2745" t="s">
        <v>7736</v>
      </c>
      <c r="J2745">
        <v>4</v>
      </c>
      <c r="K2745">
        <v>3.4</v>
      </c>
      <c r="L2745">
        <v>0.126</v>
      </c>
      <c r="M2745">
        <v>11.89</v>
      </c>
      <c r="N2745">
        <v>7.73</v>
      </c>
      <c r="O2745">
        <v>4.16</v>
      </c>
      <c r="P2745" t="s">
        <v>7760</v>
      </c>
    </row>
    <row r="2746" spans="1:16" x14ac:dyDescent="0.25">
      <c r="A2746" s="1">
        <v>45762</v>
      </c>
      <c r="B2746" t="s">
        <v>2760</v>
      </c>
      <c r="C2746" t="s">
        <v>6867</v>
      </c>
      <c r="D2746" t="s">
        <v>7698</v>
      </c>
      <c r="E2746" t="s">
        <v>7702</v>
      </c>
      <c r="F2746" t="s">
        <v>7705</v>
      </c>
      <c r="G2746" t="s">
        <v>7705</v>
      </c>
      <c r="H2746" t="s">
        <v>7728</v>
      </c>
      <c r="I2746" t="s">
        <v>7750</v>
      </c>
      <c r="J2746">
        <v>20</v>
      </c>
      <c r="K2746">
        <v>3.1</v>
      </c>
      <c r="L2746">
        <v>9.5000000000000001E-2</v>
      </c>
      <c r="M2746">
        <v>56.11</v>
      </c>
      <c r="N2746">
        <v>36.47</v>
      </c>
      <c r="O2746">
        <v>19.64</v>
      </c>
      <c r="P2746" t="s">
        <v>7759</v>
      </c>
    </row>
    <row r="2747" spans="1:16" x14ac:dyDescent="0.25">
      <c r="A2747" s="1">
        <v>45535</v>
      </c>
      <c r="B2747" t="s">
        <v>2761</v>
      </c>
      <c r="C2747" t="s">
        <v>5077</v>
      </c>
      <c r="D2747" t="s">
        <v>7700</v>
      </c>
      <c r="E2747" t="s">
        <v>7701</v>
      </c>
      <c r="F2747" t="s">
        <v>7707</v>
      </c>
      <c r="G2747" t="s">
        <v>7717</v>
      </c>
      <c r="H2747" t="s">
        <v>7725</v>
      </c>
      <c r="I2747" t="s">
        <v>7732</v>
      </c>
      <c r="J2747">
        <v>17</v>
      </c>
      <c r="K2747">
        <v>2.06</v>
      </c>
      <c r="L2747">
        <v>0.17</v>
      </c>
      <c r="M2747">
        <v>29.07</v>
      </c>
      <c r="N2747">
        <v>22.67</v>
      </c>
      <c r="O2747">
        <v>6.4</v>
      </c>
      <c r="P2747" t="s">
        <v>7761</v>
      </c>
    </row>
    <row r="2748" spans="1:16" x14ac:dyDescent="0.25">
      <c r="A2748" s="1">
        <v>45652</v>
      </c>
      <c r="B2748" t="s">
        <v>2762</v>
      </c>
      <c r="C2748" t="s">
        <v>5686</v>
      </c>
      <c r="D2748" t="s">
        <v>7698</v>
      </c>
      <c r="E2748" t="s">
        <v>7702</v>
      </c>
      <c r="F2748" t="s">
        <v>7708</v>
      </c>
      <c r="G2748" t="s">
        <v>7713</v>
      </c>
      <c r="H2748" t="s">
        <v>7725</v>
      </c>
      <c r="I2748" t="s">
        <v>7732</v>
      </c>
      <c r="J2748">
        <v>11</v>
      </c>
      <c r="K2748">
        <v>1.43</v>
      </c>
      <c r="L2748">
        <v>0.14699999999999999</v>
      </c>
      <c r="M2748">
        <v>13.42</v>
      </c>
      <c r="N2748">
        <v>10.47</v>
      </c>
      <c r="O2748">
        <v>2.95</v>
      </c>
      <c r="P2748" t="s">
        <v>7759</v>
      </c>
    </row>
    <row r="2749" spans="1:16" x14ac:dyDescent="0.25">
      <c r="A2749" s="1">
        <v>45692</v>
      </c>
      <c r="B2749" t="s">
        <v>2763</v>
      </c>
      <c r="C2749" t="s">
        <v>5703</v>
      </c>
      <c r="D2749" t="s">
        <v>7700</v>
      </c>
      <c r="E2749" t="s">
        <v>7701</v>
      </c>
      <c r="F2749" t="s">
        <v>7708</v>
      </c>
      <c r="G2749" t="s">
        <v>7713</v>
      </c>
      <c r="H2749" t="s">
        <v>7723</v>
      </c>
      <c r="I2749" t="s">
        <v>7730</v>
      </c>
      <c r="J2749">
        <v>20</v>
      </c>
      <c r="K2749">
        <v>1.26</v>
      </c>
      <c r="L2749">
        <v>0.11</v>
      </c>
      <c r="M2749">
        <v>22.43</v>
      </c>
      <c r="N2749">
        <v>15.03</v>
      </c>
      <c r="O2749">
        <v>7.4</v>
      </c>
      <c r="P2749" t="s">
        <v>7757</v>
      </c>
    </row>
    <row r="2750" spans="1:16" x14ac:dyDescent="0.25">
      <c r="A2750" s="1">
        <v>45500</v>
      </c>
      <c r="B2750" t="s">
        <v>2764</v>
      </c>
      <c r="C2750" t="s">
        <v>6674</v>
      </c>
      <c r="D2750" t="s">
        <v>7700</v>
      </c>
      <c r="E2750" t="s">
        <v>7701</v>
      </c>
      <c r="F2750" t="s">
        <v>7705</v>
      </c>
      <c r="G2750" t="s">
        <v>7711</v>
      </c>
      <c r="H2750" t="s">
        <v>7727</v>
      </c>
      <c r="I2750" t="s">
        <v>7743</v>
      </c>
      <c r="J2750">
        <v>2</v>
      </c>
      <c r="K2750">
        <v>1.47</v>
      </c>
      <c r="L2750">
        <v>0.121</v>
      </c>
      <c r="M2750">
        <v>2.58</v>
      </c>
      <c r="N2750">
        <v>1.94</v>
      </c>
      <c r="O2750">
        <v>0.64</v>
      </c>
      <c r="P2750" t="s">
        <v>7757</v>
      </c>
    </row>
    <row r="2751" spans="1:16" x14ac:dyDescent="0.25">
      <c r="A2751" s="1">
        <v>45733</v>
      </c>
      <c r="B2751" t="s">
        <v>2765</v>
      </c>
      <c r="C2751" t="s">
        <v>6290</v>
      </c>
      <c r="D2751" t="s">
        <v>7700</v>
      </c>
      <c r="E2751" t="s">
        <v>7702</v>
      </c>
      <c r="F2751" t="s">
        <v>7709</v>
      </c>
      <c r="G2751" t="s">
        <v>7719</v>
      </c>
      <c r="H2751" t="s">
        <v>7727</v>
      </c>
      <c r="I2751" t="s">
        <v>7738</v>
      </c>
      <c r="J2751">
        <v>18</v>
      </c>
      <c r="K2751">
        <v>1.78</v>
      </c>
      <c r="L2751">
        <v>0</v>
      </c>
      <c r="M2751">
        <v>32.04</v>
      </c>
      <c r="N2751">
        <v>24.03</v>
      </c>
      <c r="O2751">
        <v>8.01</v>
      </c>
      <c r="P2751" t="s">
        <v>7760</v>
      </c>
    </row>
    <row r="2752" spans="1:16" x14ac:dyDescent="0.25">
      <c r="A2752" s="1">
        <v>45879</v>
      </c>
      <c r="B2752" t="s">
        <v>2766</v>
      </c>
      <c r="C2752" t="s">
        <v>6925</v>
      </c>
      <c r="D2752" t="s">
        <v>7700</v>
      </c>
      <c r="E2752" t="s">
        <v>7703</v>
      </c>
      <c r="F2752" t="s">
        <v>7707</v>
      </c>
      <c r="G2752" t="s">
        <v>7712</v>
      </c>
      <c r="H2752" t="s">
        <v>7723</v>
      </c>
      <c r="I2752" t="s">
        <v>7730</v>
      </c>
      <c r="J2752">
        <v>13</v>
      </c>
      <c r="K2752">
        <v>1.78</v>
      </c>
      <c r="L2752">
        <v>0.16200000000000001</v>
      </c>
      <c r="M2752">
        <v>19.39</v>
      </c>
      <c r="N2752">
        <v>12.99</v>
      </c>
      <c r="O2752">
        <v>6.4</v>
      </c>
      <c r="P2752" t="s">
        <v>7761</v>
      </c>
    </row>
    <row r="2753" spans="1:16" x14ac:dyDescent="0.25">
      <c r="A2753" s="1">
        <v>45924</v>
      </c>
      <c r="B2753" t="s">
        <v>2767</v>
      </c>
      <c r="C2753" t="s">
        <v>5869</v>
      </c>
      <c r="D2753" t="s">
        <v>7700</v>
      </c>
      <c r="E2753" t="s">
        <v>7702</v>
      </c>
      <c r="F2753" t="s">
        <v>7708</v>
      </c>
      <c r="G2753" t="s">
        <v>7720</v>
      </c>
      <c r="H2753" t="s">
        <v>7727</v>
      </c>
      <c r="I2753" t="s">
        <v>7734</v>
      </c>
      <c r="J2753">
        <v>1</v>
      </c>
      <c r="K2753">
        <v>1.36</v>
      </c>
      <c r="L2753">
        <v>0.16400000000000001</v>
      </c>
      <c r="M2753">
        <v>1.1399999999999999</v>
      </c>
      <c r="N2753">
        <v>0.86</v>
      </c>
      <c r="O2753">
        <v>0.28000000000000003</v>
      </c>
      <c r="P2753" t="s">
        <v>7758</v>
      </c>
    </row>
    <row r="2754" spans="1:16" x14ac:dyDescent="0.25">
      <c r="A2754" s="1">
        <v>45675</v>
      </c>
      <c r="B2754" t="s">
        <v>2768</v>
      </c>
      <c r="C2754" t="s">
        <v>6926</v>
      </c>
      <c r="D2754" t="s">
        <v>7699</v>
      </c>
      <c r="E2754" t="s">
        <v>7702</v>
      </c>
      <c r="F2754" t="s">
        <v>7709</v>
      </c>
      <c r="G2754" t="s">
        <v>7709</v>
      </c>
      <c r="H2754" t="s">
        <v>7725</v>
      </c>
      <c r="I2754" t="s">
        <v>7735</v>
      </c>
      <c r="J2754">
        <v>8</v>
      </c>
      <c r="K2754">
        <v>2.77</v>
      </c>
      <c r="L2754">
        <v>4.7E-2</v>
      </c>
      <c r="M2754">
        <v>21.12</v>
      </c>
      <c r="N2754">
        <v>16.47</v>
      </c>
      <c r="O2754">
        <v>4.6500000000000004</v>
      </c>
      <c r="P2754" t="s">
        <v>7760</v>
      </c>
    </row>
    <row r="2755" spans="1:16" x14ac:dyDescent="0.25">
      <c r="A2755" s="1">
        <v>45454</v>
      </c>
      <c r="B2755" t="s">
        <v>2769</v>
      </c>
      <c r="C2755" t="s">
        <v>6927</v>
      </c>
      <c r="D2755" t="s">
        <v>7698</v>
      </c>
      <c r="E2755" t="s">
        <v>7703</v>
      </c>
      <c r="F2755" t="s">
        <v>7704</v>
      </c>
      <c r="G2755" t="s">
        <v>7704</v>
      </c>
      <c r="H2755" t="s">
        <v>7723</v>
      </c>
      <c r="I2755" t="s">
        <v>7746</v>
      </c>
      <c r="J2755">
        <v>20</v>
      </c>
      <c r="K2755">
        <v>1.07</v>
      </c>
      <c r="L2755">
        <v>0.14399999999999999</v>
      </c>
      <c r="M2755">
        <v>18.32</v>
      </c>
      <c r="N2755">
        <v>12.27</v>
      </c>
      <c r="O2755">
        <v>6.05</v>
      </c>
      <c r="P2755" t="s">
        <v>7760</v>
      </c>
    </row>
    <row r="2756" spans="1:16" x14ac:dyDescent="0.25">
      <c r="A2756" s="1">
        <v>45428</v>
      </c>
      <c r="B2756" t="s">
        <v>2770</v>
      </c>
      <c r="C2756" t="s">
        <v>6297</v>
      </c>
      <c r="D2756" t="s">
        <v>7700</v>
      </c>
      <c r="E2756" t="s">
        <v>7702</v>
      </c>
      <c r="F2756" t="s">
        <v>7704</v>
      </c>
      <c r="G2756" t="s">
        <v>7710</v>
      </c>
      <c r="H2756" t="s">
        <v>7728</v>
      </c>
      <c r="I2756" t="s">
        <v>7750</v>
      </c>
      <c r="J2756">
        <v>16</v>
      </c>
      <c r="K2756">
        <v>3.05</v>
      </c>
      <c r="L2756">
        <v>8.6999999999999994E-2</v>
      </c>
      <c r="M2756">
        <v>44.55</v>
      </c>
      <c r="N2756">
        <v>28.96</v>
      </c>
      <c r="O2756">
        <v>15.59</v>
      </c>
      <c r="P2756" t="s">
        <v>7757</v>
      </c>
    </row>
    <row r="2757" spans="1:16" x14ac:dyDescent="0.25">
      <c r="A2757" s="1">
        <v>45357</v>
      </c>
      <c r="B2757" t="s">
        <v>2771</v>
      </c>
      <c r="C2757" t="s">
        <v>6928</v>
      </c>
      <c r="D2757" t="s">
        <v>7700</v>
      </c>
      <c r="E2757" t="s">
        <v>7701</v>
      </c>
      <c r="F2757" t="s">
        <v>7708</v>
      </c>
      <c r="G2757" t="s">
        <v>7713</v>
      </c>
      <c r="H2757" t="s">
        <v>7725</v>
      </c>
      <c r="I2757" t="s">
        <v>7744</v>
      </c>
      <c r="J2757">
        <v>11</v>
      </c>
      <c r="K2757">
        <v>2.54</v>
      </c>
      <c r="L2757">
        <v>0.124</v>
      </c>
      <c r="M2757">
        <v>24.48</v>
      </c>
      <c r="N2757">
        <v>19.09</v>
      </c>
      <c r="O2757">
        <v>5.39</v>
      </c>
      <c r="P2757" t="s">
        <v>7761</v>
      </c>
    </row>
    <row r="2758" spans="1:16" x14ac:dyDescent="0.25">
      <c r="A2758" s="1">
        <v>45906</v>
      </c>
      <c r="B2758" t="s">
        <v>2772</v>
      </c>
      <c r="C2758" t="s">
        <v>5872</v>
      </c>
      <c r="D2758" t="s">
        <v>7698</v>
      </c>
      <c r="E2758" t="s">
        <v>7702</v>
      </c>
      <c r="F2758" t="s">
        <v>7707</v>
      </c>
      <c r="G2758" t="s">
        <v>7715</v>
      </c>
      <c r="H2758" t="s">
        <v>7729</v>
      </c>
      <c r="I2758" t="s">
        <v>7749</v>
      </c>
      <c r="J2758">
        <v>18</v>
      </c>
      <c r="K2758">
        <v>2.5299999999999998</v>
      </c>
      <c r="L2758">
        <v>0.14000000000000001</v>
      </c>
      <c r="M2758">
        <v>39.159999999999997</v>
      </c>
      <c r="N2758">
        <v>28.2</v>
      </c>
      <c r="O2758">
        <v>10.96</v>
      </c>
      <c r="P2758" t="s">
        <v>7760</v>
      </c>
    </row>
    <row r="2759" spans="1:16" x14ac:dyDescent="0.25">
      <c r="A2759" s="1">
        <v>45370</v>
      </c>
      <c r="B2759" t="s">
        <v>2773</v>
      </c>
      <c r="C2759" t="s">
        <v>6929</v>
      </c>
      <c r="D2759" t="s">
        <v>7700</v>
      </c>
      <c r="E2759" t="s">
        <v>7701</v>
      </c>
      <c r="F2759" t="s">
        <v>7709</v>
      </c>
      <c r="G2759" t="s">
        <v>7706</v>
      </c>
      <c r="H2759" t="s">
        <v>7725</v>
      </c>
      <c r="I2759" t="s">
        <v>7732</v>
      </c>
      <c r="J2759">
        <v>1</v>
      </c>
      <c r="K2759">
        <v>2.65</v>
      </c>
      <c r="L2759">
        <v>8.3000000000000004E-2</v>
      </c>
      <c r="M2759">
        <v>2.4300000000000002</v>
      </c>
      <c r="N2759">
        <v>1.9</v>
      </c>
      <c r="O2759">
        <v>0.53</v>
      </c>
      <c r="P2759" t="s">
        <v>7757</v>
      </c>
    </row>
    <row r="2760" spans="1:16" x14ac:dyDescent="0.25">
      <c r="A2760" s="1">
        <v>45404</v>
      </c>
      <c r="B2760" t="s">
        <v>2774</v>
      </c>
      <c r="C2760" t="s">
        <v>6410</v>
      </c>
      <c r="D2760" t="s">
        <v>7699</v>
      </c>
      <c r="E2760" t="s">
        <v>7702</v>
      </c>
      <c r="F2760" t="s">
        <v>7707</v>
      </c>
      <c r="G2760" t="s">
        <v>7717</v>
      </c>
      <c r="H2760" t="s">
        <v>7723</v>
      </c>
      <c r="I2760" t="s">
        <v>7730</v>
      </c>
      <c r="J2760">
        <v>4</v>
      </c>
      <c r="K2760">
        <v>1.1200000000000001</v>
      </c>
      <c r="L2760">
        <v>0.111</v>
      </c>
      <c r="M2760">
        <v>3.98</v>
      </c>
      <c r="N2760">
        <v>2.67</v>
      </c>
      <c r="O2760">
        <v>1.31</v>
      </c>
      <c r="P2760" t="s">
        <v>7760</v>
      </c>
    </row>
    <row r="2761" spans="1:16" x14ac:dyDescent="0.25">
      <c r="A2761" s="1">
        <v>45640</v>
      </c>
      <c r="B2761" t="s">
        <v>2775</v>
      </c>
      <c r="C2761" t="s">
        <v>6930</v>
      </c>
      <c r="D2761" t="s">
        <v>7700</v>
      </c>
      <c r="E2761" t="s">
        <v>7703</v>
      </c>
      <c r="F2761" t="s">
        <v>7705</v>
      </c>
      <c r="G2761" t="s">
        <v>7705</v>
      </c>
      <c r="H2761" t="s">
        <v>7723</v>
      </c>
      <c r="I2761" t="s">
        <v>7746</v>
      </c>
      <c r="J2761">
        <v>2</v>
      </c>
      <c r="K2761">
        <v>2.11</v>
      </c>
      <c r="L2761">
        <v>0</v>
      </c>
      <c r="M2761">
        <v>4.22</v>
      </c>
      <c r="N2761">
        <v>2.83</v>
      </c>
      <c r="O2761">
        <v>1.39</v>
      </c>
      <c r="P2761" t="s">
        <v>7758</v>
      </c>
    </row>
    <row r="2762" spans="1:16" x14ac:dyDescent="0.25">
      <c r="A2762" s="1">
        <v>45863</v>
      </c>
      <c r="B2762" t="s">
        <v>2776</v>
      </c>
      <c r="C2762" t="s">
        <v>6138</v>
      </c>
      <c r="D2762" t="s">
        <v>7700</v>
      </c>
      <c r="E2762" t="s">
        <v>7703</v>
      </c>
      <c r="F2762" t="s">
        <v>7708</v>
      </c>
      <c r="G2762" t="s">
        <v>7720</v>
      </c>
      <c r="H2762" t="s">
        <v>7727</v>
      </c>
      <c r="I2762" t="s">
        <v>7741</v>
      </c>
      <c r="J2762">
        <v>2</v>
      </c>
      <c r="K2762">
        <v>1.5</v>
      </c>
      <c r="L2762">
        <v>0.13300000000000001</v>
      </c>
      <c r="M2762">
        <v>2.6</v>
      </c>
      <c r="N2762">
        <v>1.95</v>
      </c>
      <c r="O2762">
        <v>0.65</v>
      </c>
      <c r="P2762" t="s">
        <v>7758</v>
      </c>
    </row>
    <row r="2763" spans="1:16" x14ac:dyDescent="0.25">
      <c r="A2763" s="1">
        <v>45410</v>
      </c>
      <c r="B2763" t="s">
        <v>2777</v>
      </c>
      <c r="C2763" t="s">
        <v>5162</v>
      </c>
      <c r="D2763" t="s">
        <v>7699</v>
      </c>
      <c r="E2763" t="s">
        <v>7702</v>
      </c>
      <c r="F2763" t="s">
        <v>7705</v>
      </c>
      <c r="G2763" t="s">
        <v>7721</v>
      </c>
      <c r="H2763" t="s">
        <v>7723</v>
      </c>
      <c r="I2763" t="s">
        <v>7730</v>
      </c>
      <c r="J2763">
        <v>6</v>
      </c>
      <c r="K2763">
        <v>1.24</v>
      </c>
      <c r="L2763">
        <v>5.8000000000000003E-2</v>
      </c>
      <c r="M2763">
        <v>7.01</v>
      </c>
      <c r="N2763">
        <v>4.7</v>
      </c>
      <c r="O2763">
        <v>2.31</v>
      </c>
      <c r="P2763" t="s">
        <v>7760</v>
      </c>
    </row>
    <row r="2764" spans="1:16" x14ac:dyDescent="0.25">
      <c r="A2764" s="1">
        <v>45838</v>
      </c>
      <c r="B2764" t="s">
        <v>2778</v>
      </c>
      <c r="C2764" t="s">
        <v>6931</v>
      </c>
      <c r="D2764" t="s">
        <v>7700</v>
      </c>
      <c r="E2764" t="s">
        <v>7701</v>
      </c>
      <c r="F2764" t="s">
        <v>7704</v>
      </c>
      <c r="G2764" t="s">
        <v>7704</v>
      </c>
      <c r="H2764" t="s">
        <v>7724</v>
      </c>
      <c r="I2764" t="s">
        <v>7747</v>
      </c>
      <c r="J2764">
        <v>14</v>
      </c>
      <c r="K2764">
        <v>1.33</v>
      </c>
      <c r="L2764">
        <v>0.106</v>
      </c>
      <c r="M2764">
        <v>16.649999999999999</v>
      </c>
      <c r="N2764">
        <v>11.66</v>
      </c>
      <c r="O2764">
        <v>4.99</v>
      </c>
      <c r="P2764" t="s">
        <v>7760</v>
      </c>
    </row>
    <row r="2765" spans="1:16" x14ac:dyDescent="0.25">
      <c r="A2765" s="1">
        <v>45433</v>
      </c>
      <c r="B2765" t="s">
        <v>2779</v>
      </c>
      <c r="C2765" t="s">
        <v>5599</v>
      </c>
      <c r="D2765" t="s">
        <v>7700</v>
      </c>
      <c r="E2765" t="s">
        <v>7702</v>
      </c>
      <c r="F2765" t="s">
        <v>7708</v>
      </c>
      <c r="G2765" t="s">
        <v>7713</v>
      </c>
      <c r="H2765" t="s">
        <v>7728</v>
      </c>
      <c r="I2765" t="s">
        <v>7754</v>
      </c>
      <c r="J2765">
        <v>15</v>
      </c>
      <c r="K2765">
        <v>2.16</v>
      </c>
      <c r="L2765">
        <v>3.7999999999999999E-2</v>
      </c>
      <c r="M2765">
        <v>31.17</v>
      </c>
      <c r="N2765">
        <v>20.260000000000002</v>
      </c>
      <c r="O2765">
        <v>10.91</v>
      </c>
      <c r="P2765" t="s">
        <v>7757</v>
      </c>
    </row>
    <row r="2766" spans="1:16" x14ac:dyDescent="0.25">
      <c r="A2766" s="1">
        <v>45743</v>
      </c>
      <c r="B2766" t="s">
        <v>2780</v>
      </c>
      <c r="C2766" t="s">
        <v>6473</v>
      </c>
      <c r="D2766" t="s">
        <v>7700</v>
      </c>
      <c r="E2766" t="s">
        <v>7702</v>
      </c>
      <c r="F2766" t="s">
        <v>7708</v>
      </c>
      <c r="G2766" t="s">
        <v>7718</v>
      </c>
      <c r="H2766" t="s">
        <v>7729</v>
      </c>
      <c r="I2766" t="s">
        <v>7749</v>
      </c>
      <c r="J2766">
        <v>3</v>
      </c>
      <c r="K2766">
        <v>3.2</v>
      </c>
      <c r="L2766">
        <v>3.9E-2</v>
      </c>
      <c r="M2766">
        <v>9.23</v>
      </c>
      <c r="N2766">
        <v>6.65</v>
      </c>
      <c r="O2766">
        <v>2.58</v>
      </c>
      <c r="P2766" t="s">
        <v>7758</v>
      </c>
    </row>
    <row r="2767" spans="1:16" x14ac:dyDescent="0.25">
      <c r="A2767" s="1">
        <v>45509</v>
      </c>
      <c r="B2767" t="s">
        <v>2781</v>
      </c>
      <c r="C2767" t="s">
        <v>5722</v>
      </c>
      <c r="D2767" t="s">
        <v>7700</v>
      </c>
      <c r="E2767" t="s">
        <v>7701</v>
      </c>
      <c r="F2767" t="s">
        <v>7708</v>
      </c>
      <c r="G2767" t="s">
        <v>7713</v>
      </c>
      <c r="H2767" t="s">
        <v>7727</v>
      </c>
      <c r="I2767" t="s">
        <v>7740</v>
      </c>
      <c r="J2767">
        <v>9</v>
      </c>
      <c r="K2767">
        <v>1.01</v>
      </c>
      <c r="L2767">
        <v>0.129</v>
      </c>
      <c r="M2767">
        <v>7.92</v>
      </c>
      <c r="N2767">
        <v>5.94</v>
      </c>
      <c r="O2767">
        <v>1.98</v>
      </c>
      <c r="P2767" t="s">
        <v>7760</v>
      </c>
    </row>
    <row r="2768" spans="1:16" x14ac:dyDescent="0.25">
      <c r="A2768" s="1">
        <v>45644</v>
      </c>
      <c r="B2768" t="s">
        <v>2782</v>
      </c>
      <c r="C2768" t="s">
        <v>6932</v>
      </c>
      <c r="D2768" t="s">
        <v>7700</v>
      </c>
      <c r="E2768" t="s">
        <v>7702</v>
      </c>
      <c r="F2768" t="s">
        <v>7709</v>
      </c>
      <c r="G2768" t="s">
        <v>7709</v>
      </c>
      <c r="H2768" t="s">
        <v>7728</v>
      </c>
      <c r="I2768" t="s">
        <v>7754</v>
      </c>
      <c r="J2768">
        <v>6</v>
      </c>
      <c r="K2768">
        <v>2.69</v>
      </c>
      <c r="L2768">
        <v>0</v>
      </c>
      <c r="M2768">
        <v>16.14</v>
      </c>
      <c r="N2768">
        <v>10.49</v>
      </c>
      <c r="O2768">
        <v>5.65</v>
      </c>
      <c r="P2768" t="s">
        <v>7760</v>
      </c>
    </row>
    <row r="2769" spans="1:16" x14ac:dyDescent="0.25">
      <c r="A2769" s="1">
        <v>45437</v>
      </c>
      <c r="B2769" t="s">
        <v>2783</v>
      </c>
      <c r="C2769" t="s">
        <v>6933</v>
      </c>
      <c r="D2769" t="s">
        <v>7700</v>
      </c>
      <c r="E2769" t="s">
        <v>7701</v>
      </c>
      <c r="F2769" t="s">
        <v>7704</v>
      </c>
      <c r="G2769" t="s">
        <v>7704</v>
      </c>
      <c r="H2769" t="s">
        <v>7727</v>
      </c>
      <c r="I2769" t="s">
        <v>7743</v>
      </c>
      <c r="J2769">
        <v>16</v>
      </c>
      <c r="K2769">
        <v>1.89</v>
      </c>
      <c r="L2769">
        <v>0.17699999999999999</v>
      </c>
      <c r="M2769">
        <v>24.89</v>
      </c>
      <c r="N2769">
        <v>18.670000000000002</v>
      </c>
      <c r="O2769">
        <v>6.22</v>
      </c>
      <c r="P2769" t="s">
        <v>7761</v>
      </c>
    </row>
    <row r="2770" spans="1:16" x14ac:dyDescent="0.25">
      <c r="A2770" s="1">
        <v>45663</v>
      </c>
      <c r="B2770" t="s">
        <v>2784</v>
      </c>
      <c r="C2770" t="s">
        <v>5735</v>
      </c>
      <c r="D2770" t="s">
        <v>7700</v>
      </c>
      <c r="E2770" t="s">
        <v>7702</v>
      </c>
      <c r="F2770" t="s">
        <v>7707</v>
      </c>
      <c r="G2770" t="s">
        <v>7717</v>
      </c>
      <c r="H2770" t="s">
        <v>7729</v>
      </c>
      <c r="I2770" t="s">
        <v>7753</v>
      </c>
      <c r="J2770">
        <v>14</v>
      </c>
      <c r="K2770">
        <v>1.44</v>
      </c>
      <c r="L2770">
        <v>6.0999999999999999E-2</v>
      </c>
      <c r="M2770">
        <v>18.93</v>
      </c>
      <c r="N2770">
        <v>13.63</v>
      </c>
      <c r="O2770">
        <v>5.3</v>
      </c>
      <c r="P2770" t="s">
        <v>7760</v>
      </c>
    </row>
    <row r="2771" spans="1:16" x14ac:dyDescent="0.25">
      <c r="A2771" s="1">
        <v>45459</v>
      </c>
      <c r="B2771" t="s">
        <v>2785</v>
      </c>
      <c r="C2771" t="s">
        <v>5986</v>
      </c>
      <c r="D2771" t="s">
        <v>7700</v>
      </c>
      <c r="E2771" t="s">
        <v>7702</v>
      </c>
      <c r="F2771" t="s">
        <v>7708</v>
      </c>
      <c r="G2771" t="s">
        <v>7713</v>
      </c>
      <c r="H2771" t="s">
        <v>7727</v>
      </c>
      <c r="I2771" t="s">
        <v>7738</v>
      </c>
      <c r="J2771">
        <v>5</v>
      </c>
      <c r="K2771">
        <v>1.17</v>
      </c>
      <c r="L2771">
        <v>0</v>
      </c>
      <c r="M2771">
        <v>5.85</v>
      </c>
      <c r="N2771">
        <v>4.3899999999999997</v>
      </c>
      <c r="O2771">
        <v>1.46</v>
      </c>
      <c r="P2771" t="s">
        <v>7760</v>
      </c>
    </row>
    <row r="2772" spans="1:16" x14ac:dyDescent="0.25">
      <c r="A2772" s="1">
        <v>45818</v>
      </c>
      <c r="B2772" t="s">
        <v>2786</v>
      </c>
      <c r="C2772" t="s">
        <v>6934</v>
      </c>
      <c r="D2772" t="s">
        <v>7698</v>
      </c>
      <c r="E2772" t="s">
        <v>7703</v>
      </c>
      <c r="F2772" t="s">
        <v>7709</v>
      </c>
      <c r="G2772" t="s">
        <v>7719</v>
      </c>
      <c r="H2772" t="s">
        <v>7723</v>
      </c>
      <c r="I2772" t="s">
        <v>7730</v>
      </c>
      <c r="J2772">
        <v>9</v>
      </c>
      <c r="K2772">
        <v>1.96</v>
      </c>
      <c r="L2772">
        <v>1.2E-2</v>
      </c>
      <c r="M2772">
        <v>17.43</v>
      </c>
      <c r="N2772">
        <v>11.68</v>
      </c>
      <c r="O2772">
        <v>5.75</v>
      </c>
      <c r="P2772" t="s">
        <v>7757</v>
      </c>
    </row>
    <row r="2773" spans="1:16" x14ac:dyDescent="0.25">
      <c r="A2773" s="1">
        <v>45804</v>
      </c>
      <c r="B2773" t="s">
        <v>2787</v>
      </c>
      <c r="C2773" t="s">
        <v>5976</v>
      </c>
      <c r="D2773" t="s">
        <v>7698</v>
      </c>
      <c r="E2773" t="s">
        <v>7702</v>
      </c>
      <c r="F2773" t="s">
        <v>7708</v>
      </c>
      <c r="G2773" t="s">
        <v>7720</v>
      </c>
      <c r="H2773" t="s">
        <v>7723</v>
      </c>
      <c r="I2773" t="s">
        <v>7739</v>
      </c>
      <c r="J2773">
        <v>7</v>
      </c>
      <c r="K2773">
        <v>1.67</v>
      </c>
      <c r="L2773">
        <v>0.11600000000000001</v>
      </c>
      <c r="M2773">
        <v>10.33</v>
      </c>
      <c r="N2773">
        <v>6.92</v>
      </c>
      <c r="O2773">
        <v>3.41</v>
      </c>
      <c r="P2773" t="s">
        <v>7758</v>
      </c>
    </row>
    <row r="2774" spans="1:16" x14ac:dyDescent="0.25">
      <c r="A2774" s="1">
        <v>45505</v>
      </c>
      <c r="B2774" t="s">
        <v>2788</v>
      </c>
      <c r="C2774" t="s">
        <v>5567</v>
      </c>
      <c r="D2774" t="s">
        <v>7700</v>
      </c>
      <c r="E2774" t="s">
        <v>7701</v>
      </c>
      <c r="F2774" t="s">
        <v>7708</v>
      </c>
      <c r="G2774" t="s">
        <v>7720</v>
      </c>
      <c r="H2774" t="s">
        <v>7725</v>
      </c>
      <c r="I2774" t="s">
        <v>7735</v>
      </c>
      <c r="J2774">
        <v>19</v>
      </c>
      <c r="K2774">
        <v>2.23</v>
      </c>
      <c r="L2774">
        <v>0.03</v>
      </c>
      <c r="M2774">
        <v>41.1</v>
      </c>
      <c r="N2774">
        <v>32.06</v>
      </c>
      <c r="O2774">
        <v>9.0399999999999991</v>
      </c>
      <c r="P2774" t="s">
        <v>7760</v>
      </c>
    </row>
    <row r="2775" spans="1:16" x14ac:dyDescent="0.25">
      <c r="A2775" s="1">
        <v>45649</v>
      </c>
      <c r="B2775" t="s">
        <v>2789</v>
      </c>
      <c r="C2775" t="s">
        <v>5716</v>
      </c>
      <c r="D2775" t="s">
        <v>7698</v>
      </c>
      <c r="E2775" t="s">
        <v>7702</v>
      </c>
      <c r="F2775" t="s">
        <v>7708</v>
      </c>
      <c r="G2775" t="s">
        <v>7716</v>
      </c>
      <c r="H2775" t="s">
        <v>7726</v>
      </c>
      <c r="I2775" t="s">
        <v>7756</v>
      </c>
      <c r="J2775">
        <v>13</v>
      </c>
      <c r="K2775">
        <v>26.46</v>
      </c>
      <c r="L2775">
        <v>6.6000000000000003E-2</v>
      </c>
      <c r="M2775">
        <v>321.27999999999997</v>
      </c>
      <c r="N2775">
        <v>176.7</v>
      </c>
      <c r="O2775">
        <v>144.58000000000001</v>
      </c>
      <c r="P2775" t="s">
        <v>7761</v>
      </c>
    </row>
    <row r="2776" spans="1:16" x14ac:dyDescent="0.25">
      <c r="A2776" s="1">
        <v>45510</v>
      </c>
      <c r="B2776" t="s">
        <v>2790</v>
      </c>
      <c r="C2776" t="s">
        <v>6083</v>
      </c>
      <c r="D2776" t="s">
        <v>7700</v>
      </c>
      <c r="E2776" t="s">
        <v>7701</v>
      </c>
      <c r="F2776" t="s">
        <v>7704</v>
      </c>
      <c r="G2776" t="s">
        <v>7704</v>
      </c>
      <c r="H2776" t="s">
        <v>7725</v>
      </c>
      <c r="I2776" t="s">
        <v>7732</v>
      </c>
      <c r="J2776">
        <v>1</v>
      </c>
      <c r="K2776">
        <v>1.52</v>
      </c>
      <c r="L2776">
        <v>9.6000000000000002E-2</v>
      </c>
      <c r="M2776">
        <v>1.37</v>
      </c>
      <c r="N2776">
        <v>1.07</v>
      </c>
      <c r="O2776">
        <v>0.3</v>
      </c>
      <c r="P2776" t="s">
        <v>7760</v>
      </c>
    </row>
    <row r="2777" spans="1:16" x14ac:dyDescent="0.25">
      <c r="A2777" s="1">
        <v>45500</v>
      </c>
      <c r="B2777" t="s">
        <v>2791</v>
      </c>
      <c r="C2777" t="s">
        <v>6935</v>
      </c>
      <c r="D2777" t="s">
        <v>7700</v>
      </c>
      <c r="E2777" t="s">
        <v>7702</v>
      </c>
      <c r="F2777" t="s">
        <v>7705</v>
      </c>
      <c r="G2777" t="s">
        <v>7721</v>
      </c>
      <c r="H2777" t="s">
        <v>7724</v>
      </c>
      <c r="I2777" t="s">
        <v>7752</v>
      </c>
      <c r="J2777">
        <v>10</v>
      </c>
      <c r="K2777">
        <v>2.1800000000000002</v>
      </c>
      <c r="L2777">
        <v>8.7999999999999995E-2</v>
      </c>
      <c r="M2777">
        <v>19.88</v>
      </c>
      <c r="N2777">
        <v>13.92</v>
      </c>
      <c r="O2777">
        <v>5.96</v>
      </c>
      <c r="P2777" t="s">
        <v>7761</v>
      </c>
    </row>
    <row r="2778" spans="1:16" x14ac:dyDescent="0.25">
      <c r="A2778" s="1">
        <v>45785</v>
      </c>
      <c r="B2778" t="s">
        <v>2792</v>
      </c>
      <c r="C2778" t="s">
        <v>5510</v>
      </c>
      <c r="D2778" t="s">
        <v>7700</v>
      </c>
      <c r="E2778" t="s">
        <v>7701</v>
      </c>
      <c r="F2778" t="s">
        <v>7708</v>
      </c>
      <c r="G2778" t="s">
        <v>7716</v>
      </c>
      <c r="H2778" t="s">
        <v>7723</v>
      </c>
      <c r="I2778" t="s">
        <v>7739</v>
      </c>
      <c r="J2778">
        <v>13</v>
      </c>
      <c r="K2778">
        <v>1.49</v>
      </c>
      <c r="L2778">
        <v>8.3000000000000004E-2</v>
      </c>
      <c r="M2778">
        <v>17.760000000000002</v>
      </c>
      <c r="N2778">
        <v>11.9</v>
      </c>
      <c r="O2778">
        <v>5.86</v>
      </c>
      <c r="P2778" t="s">
        <v>7759</v>
      </c>
    </row>
    <row r="2779" spans="1:16" x14ac:dyDescent="0.25">
      <c r="A2779" s="1">
        <v>45574</v>
      </c>
      <c r="B2779" t="s">
        <v>2793</v>
      </c>
      <c r="C2779" t="s">
        <v>6936</v>
      </c>
      <c r="D2779" t="s">
        <v>7698</v>
      </c>
      <c r="E2779" t="s">
        <v>7702</v>
      </c>
      <c r="F2779" t="s">
        <v>7707</v>
      </c>
      <c r="G2779" t="s">
        <v>7712</v>
      </c>
      <c r="H2779" t="s">
        <v>7725</v>
      </c>
      <c r="I2779" t="s">
        <v>7735</v>
      </c>
      <c r="J2779">
        <v>15</v>
      </c>
      <c r="K2779">
        <v>2.2799999999999998</v>
      </c>
      <c r="L2779">
        <v>0.123</v>
      </c>
      <c r="M2779">
        <v>29.99</v>
      </c>
      <c r="N2779">
        <v>23.39</v>
      </c>
      <c r="O2779">
        <v>6.6</v>
      </c>
      <c r="P2779" t="s">
        <v>7760</v>
      </c>
    </row>
    <row r="2780" spans="1:16" x14ac:dyDescent="0.25">
      <c r="A2780" s="1">
        <v>45423</v>
      </c>
      <c r="B2780" t="s">
        <v>2794</v>
      </c>
      <c r="C2780" t="s">
        <v>6937</v>
      </c>
      <c r="D2780" t="s">
        <v>7700</v>
      </c>
      <c r="E2780" t="s">
        <v>7701</v>
      </c>
      <c r="F2780" t="s">
        <v>7708</v>
      </c>
      <c r="G2780" t="s">
        <v>7713</v>
      </c>
      <c r="H2780" t="s">
        <v>7724</v>
      </c>
      <c r="I2780" t="s">
        <v>7731</v>
      </c>
      <c r="J2780">
        <v>18</v>
      </c>
      <c r="K2780">
        <v>1.73</v>
      </c>
      <c r="L2780">
        <v>9.5000000000000001E-2</v>
      </c>
      <c r="M2780">
        <v>28.18</v>
      </c>
      <c r="N2780">
        <v>19.73</v>
      </c>
      <c r="O2780">
        <v>8.4499999999999993</v>
      </c>
      <c r="P2780" t="s">
        <v>7760</v>
      </c>
    </row>
    <row r="2781" spans="1:16" x14ac:dyDescent="0.25">
      <c r="A2781" s="1">
        <v>45679</v>
      </c>
      <c r="B2781" t="s">
        <v>2795</v>
      </c>
      <c r="C2781" t="s">
        <v>6938</v>
      </c>
      <c r="D2781" t="s">
        <v>7700</v>
      </c>
      <c r="E2781" t="s">
        <v>7702</v>
      </c>
      <c r="F2781" t="s">
        <v>7705</v>
      </c>
      <c r="G2781" t="s">
        <v>7721</v>
      </c>
      <c r="H2781" t="s">
        <v>7725</v>
      </c>
      <c r="I2781" t="s">
        <v>7732</v>
      </c>
      <c r="J2781">
        <v>12</v>
      </c>
      <c r="K2781">
        <v>2.77</v>
      </c>
      <c r="L2781">
        <v>8.1000000000000003E-2</v>
      </c>
      <c r="M2781">
        <v>30.55</v>
      </c>
      <c r="N2781">
        <v>23.83</v>
      </c>
      <c r="O2781">
        <v>6.72</v>
      </c>
      <c r="P2781" t="s">
        <v>7760</v>
      </c>
    </row>
    <row r="2782" spans="1:16" x14ac:dyDescent="0.25">
      <c r="A2782" s="1">
        <v>45811</v>
      </c>
      <c r="B2782" t="s">
        <v>2796</v>
      </c>
      <c r="C2782" t="s">
        <v>6939</v>
      </c>
      <c r="D2782" t="s">
        <v>7700</v>
      </c>
      <c r="E2782" t="s">
        <v>7702</v>
      </c>
      <c r="F2782" t="s">
        <v>7709</v>
      </c>
      <c r="G2782" t="s">
        <v>7706</v>
      </c>
      <c r="H2782" t="s">
        <v>7724</v>
      </c>
      <c r="I2782" t="s">
        <v>7751</v>
      </c>
      <c r="J2782">
        <v>7</v>
      </c>
      <c r="K2782">
        <v>2.38</v>
      </c>
      <c r="L2782">
        <v>9.4E-2</v>
      </c>
      <c r="M2782">
        <v>15.09</v>
      </c>
      <c r="N2782">
        <v>10.56</v>
      </c>
      <c r="O2782">
        <v>4.53</v>
      </c>
      <c r="P2782" t="s">
        <v>7759</v>
      </c>
    </row>
    <row r="2783" spans="1:16" x14ac:dyDescent="0.25">
      <c r="A2783" s="1">
        <v>45701</v>
      </c>
      <c r="B2783" t="s">
        <v>2797</v>
      </c>
      <c r="C2783" t="s">
        <v>6512</v>
      </c>
      <c r="D2783" t="s">
        <v>7700</v>
      </c>
      <c r="E2783" t="s">
        <v>7702</v>
      </c>
      <c r="F2783" t="s">
        <v>7704</v>
      </c>
      <c r="G2783" t="s">
        <v>7714</v>
      </c>
      <c r="H2783" t="s">
        <v>7729</v>
      </c>
      <c r="I2783" t="s">
        <v>7742</v>
      </c>
      <c r="J2783">
        <v>10</v>
      </c>
      <c r="K2783">
        <v>1.26</v>
      </c>
      <c r="L2783">
        <v>0</v>
      </c>
      <c r="M2783">
        <v>12.6</v>
      </c>
      <c r="N2783">
        <v>9.07</v>
      </c>
      <c r="O2783">
        <v>3.53</v>
      </c>
      <c r="P2783" t="s">
        <v>7760</v>
      </c>
    </row>
    <row r="2784" spans="1:16" x14ac:dyDescent="0.25">
      <c r="A2784" s="1">
        <v>45457</v>
      </c>
      <c r="B2784" t="s">
        <v>2798</v>
      </c>
      <c r="C2784" t="s">
        <v>6940</v>
      </c>
      <c r="D2784" t="s">
        <v>7698</v>
      </c>
      <c r="E2784" t="s">
        <v>7701</v>
      </c>
      <c r="F2784" t="s">
        <v>7708</v>
      </c>
      <c r="G2784" t="s">
        <v>7718</v>
      </c>
      <c r="H2784" t="s">
        <v>7725</v>
      </c>
      <c r="I2784" t="s">
        <v>7732</v>
      </c>
      <c r="J2784">
        <v>1</v>
      </c>
      <c r="K2784">
        <v>2.0499999999999998</v>
      </c>
      <c r="L2784">
        <v>0.111</v>
      </c>
      <c r="M2784">
        <v>1.82</v>
      </c>
      <c r="N2784">
        <v>1.42</v>
      </c>
      <c r="O2784">
        <v>0.4</v>
      </c>
      <c r="P2784" t="s">
        <v>7761</v>
      </c>
    </row>
    <row r="2785" spans="1:16" x14ac:dyDescent="0.25">
      <c r="A2785" s="1">
        <v>45786</v>
      </c>
      <c r="B2785" t="s">
        <v>2799</v>
      </c>
      <c r="C2785" t="s">
        <v>6913</v>
      </c>
      <c r="D2785" t="s">
        <v>7700</v>
      </c>
      <c r="E2785" t="s">
        <v>7702</v>
      </c>
      <c r="F2785" t="s">
        <v>7708</v>
      </c>
      <c r="G2785" t="s">
        <v>7720</v>
      </c>
      <c r="H2785" t="s">
        <v>7727</v>
      </c>
      <c r="I2785" t="s">
        <v>7738</v>
      </c>
      <c r="J2785">
        <v>18</v>
      </c>
      <c r="K2785">
        <v>1.1399999999999999</v>
      </c>
      <c r="L2785">
        <v>6.7000000000000004E-2</v>
      </c>
      <c r="M2785">
        <v>19.149999999999999</v>
      </c>
      <c r="N2785">
        <v>14.36</v>
      </c>
      <c r="O2785">
        <v>4.79</v>
      </c>
      <c r="P2785" t="s">
        <v>7758</v>
      </c>
    </row>
    <row r="2786" spans="1:16" x14ac:dyDescent="0.25">
      <c r="A2786" s="1">
        <v>45742</v>
      </c>
      <c r="B2786" t="s">
        <v>2800</v>
      </c>
      <c r="C2786" t="s">
        <v>6941</v>
      </c>
      <c r="D2786" t="s">
        <v>7698</v>
      </c>
      <c r="E2786" t="s">
        <v>7702</v>
      </c>
      <c r="F2786" t="s">
        <v>7707</v>
      </c>
      <c r="G2786" t="s">
        <v>7712</v>
      </c>
      <c r="H2786" t="s">
        <v>7728</v>
      </c>
      <c r="I2786" t="s">
        <v>7736</v>
      </c>
      <c r="J2786">
        <v>8</v>
      </c>
      <c r="K2786">
        <v>2.37</v>
      </c>
      <c r="L2786">
        <v>5.2999999999999999E-2</v>
      </c>
      <c r="M2786">
        <v>17.96</v>
      </c>
      <c r="N2786">
        <v>11.67</v>
      </c>
      <c r="O2786">
        <v>6.29</v>
      </c>
      <c r="P2786" t="s">
        <v>7758</v>
      </c>
    </row>
    <row r="2787" spans="1:16" x14ac:dyDescent="0.25">
      <c r="A2787" s="1">
        <v>45648</v>
      </c>
      <c r="B2787" t="s">
        <v>2801</v>
      </c>
      <c r="C2787" t="s">
        <v>5309</v>
      </c>
      <c r="D2787" t="s">
        <v>7698</v>
      </c>
      <c r="E2787" t="s">
        <v>7702</v>
      </c>
      <c r="F2787" t="s">
        <v>7706</v>
      </c>
      <c r="G2787" t="s">
        <v>7706</v>
      </c>
      <c r="H2787" t="s">
        <v>7725</v>
      </c>
      <c r="I2787" t="s">
        <v>7732</v>
      </c>
      <c r="J2787">
        <v>18</v>
      </c>
      <c r="K2787">
        <v>2.48</v>
      </c>
      <c r="L2787">
        <v>1.2E-2</v>
      </c>
      <c r="M2787">
        <v>44.1</v>
      </c>
      <c r="N2787">
        <v>34.4</v>
      </c>
      <c r="O2787">
        <v>9.6999999999999993</v>
      </c>
      <c r="P2787" t="s">
        <v>7759</v>
      </c>
    </row>
    <row r="2788" spans="1:16" x14ac:dyDescent="0.25">
      <c r="A2788" s="1">
        <v>45370</v>
      </c>
      <c r="B2788" t="s">
        <v>2802</v>
      </c>
      <c r="C2788" t="s">
        <v>6942</v>
      </c>
      <c r="D2788" t="s">
        <v>7698</v>
      </c>
      <c r="E2788" t="s">
        <v>7702</v>
      </c>
      <c r="F2788" t="s">
        <v>7708</v>
      </c>
      <c r="G2788" t="s">
        <v>7720</v>
      </c>
      <c r="H2788" t="s">
        <v>7729</v>
      </c>
      <c r="I2788" t="s">
        <v>7742</v>
      </c>
      <c r="J2788">
        <v>16</v>
      </c>
      <c r="K2788">
        <v>2.82</v>
      </c>
      <c r="L2788">
        <v>0.128</v>
      </c>
      <c r="M2788">
        <v>39.340000000000003</v>
      </c>
      <c r="N2788">
        <v>28.32</v>
      </c>
      <c r="O2788">
        <v>11.02</v>
      </c>
      <c r="P2788" t="s">
        <v>7757</v>
      </c>
    </row>
    <row r="2789" spans="1:16" x14ac:dyDescent="0.25">
      <c r="A2789" s="1">
        <v>45905</v>
      </c>
      <c r="B2789" t="s">
        <v>2803</v>
      </c>
      <c r="C2789" t="s">
        <v>5248</v>
      </c>
      <c r="D2789" t="s">
        <v>7700</v>
      </c>
      <c r="E2789" t="s">
        <v>7702</v>
      </c>
      <c r="F2789" t="s">
        <v>7708</v>
      </c>
      <c r="G2789" t="s">
        <v>7716</v>
      </c>
      <c r="H2789" t="s">
        <v>7724</v>
      </c>
      <c r="I2789" t="s">
        <v>7751</v>
      </c>
      <c r="J2789">
        <v>8</v>
      </c>
      <c r="K2789">
        <v>2.12</v>
      </c>
      <c r="L2789">
        <v>0.14599999999999999</v>
      </c>
      <c r="M2789">
        <v>14.48</v>
      </c>
      <c r="N2789">
        <v>10.14</v>
      </c>
      <c r="O2789">
        <v>4.34</v>
      </c>
      <c r="P2789" t="s">
        <v>7760</v>
      </c>
    </row>
    <row r="2790" spans="1:16" x14ac:dyDescent="0.25">
      <c r="A2790" s="1">
        <v>45830</v>
      </c>
      <c r="B2790" t="s">
        <v>2804</v>
      </c>
      <c r="C2790" t="s">
        <v>5197</v>
      </c>
      <c r="D2790" t="s">
        <v>7700</v>
      </c>
      <c r="E2790" t="s">
        <v>7702</v>
      </c>
      <c r="F2790" t="s">
        <v>7709</v>
      </c>
      <c r="G2790" t="s">
        <v>7709</v>
      </c>
      <c r="H2790" t="s">
        <v>7723</v>
      </c>
      <c r="I2790" t="s">
        <v>7739</v>
      </c>
      <c r="J2790">
        <v>15</v>
      </c>
      <c r="K2790">
        <v>1.87</v>
      </c>
      <c r="L2790">
        <v>1E-3</v>
      </c>
      <c r="M2790">
        <v>28.02</v>
      </c>
      <c r="N2790">
        <v>18.77</v>
      </c>
      <c r="O2790">
        <v>9.25</v>
      </c>
      <c r="P2790" t="s">
        <v>7758</v>
      </c>
    </row>
    <row r="2791" spans="1:16" x14ac:dyDescent="0.25">
      <c r="A2791" s="1">
        <v>45356</v>
      </c>
      <c r="B2791" t="s">
        <v>2805</v>
      </c>
      <c r="C2791" t="s">
        <v>6943</v>
      </c>
      <c r="D2791" t="s">
        <v>7699</v>
      </c>
      <c r="E2791" t="s">
        <v>7703</v>
      </c>
      <c r="F2791" t="s">
        <v>7708</v>
      </c>
      <c r="G2791" t="s">
        <v>7716</v>
      </c>
      <c r="H2791" t="s">
        <v>7728</v>
      </c>
      <c r="I2791" t="s">
        <v>7736</v>
      </c>
      <c r="J2791">
        <v>13</v>
      </c>
      <c r="K2791">
        <v>1.79</v>
      </c>
      <c r="L2791">
        <v>8.4000000000000005E-2</v>
      </c>
      <c r="M2791">
        <v>21.32</v>
      </c>
      <c r="N2791">
        <v>13.86</v>
      </c>
      <c r="O2791">
        <v>7.46</v>
      </c>
      <c r="P2791" t="s">
        <v>7757</v>
      </c>
    </row>
    <row r="2792" spans="1:16" x14ac:dyDescent="0.25">
      <c r="A2792" s="1">
        <v>45884</v>
      </c>
      <c r="B2792" t="s">
        <v>2806</v>
      </c>
      <c r="C2792" t="s">
        <v>6944</v>
      </c>
      <c r="D2792" t="s">
        <v>7700</v>
      </c>
      <c r="E2792" t="s">
        <v>7701</v>
      </c>
      <c r="F2792" t="s">
        <v>7705</v>
      </c>
      <c r="G2792" t="s">
        <v>7705</v>
      </c>
      <c r="H2792" t="s">
        <v>7728</v>
      </c>
      <c r="I2792" t="s">
        <v>7736</v>
      </c>
      <c r="J2792">
        <v>8</v>
      </c>
      <c r="K2792">
        <v>1.62</v>
      </c>
      <c r="L2792">
        <v>3.7999999999999999E-2</v>
      </c>
      <c r="M2792">
        <v>12.47</v>
      </c>
      <c r="N2792">
        <v>8.11</v>
      </c>
      <c r="O2792">
        <v>4.3600000000000003</v>
      </c>
      <c r="P2792" t="s">
        <v>7761</v>
      </c>
    </row>
    <row r="2793" spans="1:16" x14ac:dyDescent="0.25">
      <c r="A2793" s="1">
        <v>45308</v>
      </c>
      <c r="B2793" t="s">
        <v>2807</v>
      </c>
      <c r="C2793" t="s">
        <v>5798</v>
      </c>
      <c r="D2793" t="s">
        <v>7700</v>
      </c>
      <c r="E2793" t="s">
        <v>7702</v>
      </c>
      <c r="F2793" t="s">
        <v>7707</v>
      </c>
      <c r="G2793" t="s">
        <v>7722</v>
      </c>
      <c r="H2793" t="s">
        <v>7723</v>
      </c>
      <c r="I2793" t="s">
        <v>7739</v>
      </c>
      <c r="J2793">
        <v>9</v>
      </c>
      <c r="K2793">
        <v>1.24</v>
      </c>
      <c r="L2793">
        <v>0.06</v>
      </c>
      <c r="M2793">
        <v>10.49</v>
      </c>
      <c r="N2793">
        <v>7.03</v>
      </c>
      <c r="O2793">
        <v>3.46</v>
      </c>
      <c r="P2793" t="s">
        <v>7758</v>
      </c>
    </row>
    <row r="2794" spans="1:16" x14ac:dyDescent="0.25">
      <c r="A2794" s="1">
        <v>45911</v>
      </c>
      <c r="B2794" t="s">
        <v>2808</v>
      </c>
      <c r="C2794" t="s">
        <v>5250</v>
      </c>
      <c r="D2794" t="s">
        <v>7700</v>
      </c>
      <c r="E2794" t="s">
        <v>7703</v>
      </c>
      <c r="F2794" t="s">
        <v>7708</v>
      </c>
      <c r="G2794" t="s">
        <v>7718</v>
      </c>
      <c r="H2794" t="s">
        <v>7725</v>
      </c>
      <c r="I2794" t="s">
        <v>7744</v>
      </c>
      <c r="J2794">
        <v>4</v>
      </c>
      <c r="K2794">
        <v>1.06</v>
      </c>
      <c r="L2794">
        <v>0</v>
      </c>
      <c r="M2794">
        <v>4.24</v>
      </c>
      <c r="N2794">
        <v>3.31</v>
      </c>
      <c r="O2794">
        <v>0.93</v>
      </c>
      <c r="P2794" t="s">
        <v>7761</v>
      </c>
    </row>
    <row r="2795" spans="1:16" x14ac:dyDescent="0.25">
      <c r="A2795" s="1">
        <v>45861</v>
      </c>
      <c r="B2795" t="s">
        <v>2809</v>
      </c>
      <c r="C2795" t="s">
        <v>6249</v>
      </c>
      <c r="D2795" t="s">
        <v>7700</v>
      </c>
      <c r="E2795" t="s">
        <v>7702</v>
      </c>
      <c r="F2795" t="s">
        <v>7707</v>
      </c>
      <c r="G2795" t="s">
        <v>7717</v>
      </c>
      <c r="H2795" t="s">
        <v>7725</v>
      </c>
      <c r="I2795" t="s">
        <v>7732</v>
      </c>
      <c r="J2795">
        <v>15</v>
      </c>
      <c r="K2795">
        <v>1.64</v>
      </c>
      <c r="L2795">
        <v>0.111</v>
      </c>
      <c r="M2795">
        <v>21.87</v>
      </c>
      <c r="N2795">
        <v>17.059999999999999</v>
      </c>
      <c r="O2795">
        <v>4.8099999999999996</v>
      </c>
      <c r="P2795" t="s">
        <v>7761</v>
      </c>
    </row>
    <row r="2796" spans="1:16" x14ac:dyDescent="0.25">
      <c r="A2796" s="1">
        <v>45410</v>
      </c>
      <c r="B2796" t="s">
        <v>2810</v>
      </c>
      <c r="C2796" t="s">
        <v>5212</v>
      </c>
      <c r="D2796" t="s">
        <v>7699</v>
      </c>
      <c r="E2796" t="s">
        <v>7701</v>
      </c>
      <c r="F2796" t="s">
        <v>7705</v>
      </c>
      <c r="G2796" t="s">
        <v>7705</v>
      </c>
      <c r="H2796" t="s">
        <v>7725</v>
      </c>
      <c r="I2796" t="s">
        <v>7735</v>
      </c>
      <c r="J2796">
        <v>2</v>
      </c>
      <c r="K2796">
        <v>1.29</v>
      </c>
      <c r="L2796">
        <v>7.2999999999999995E-2</v>
      </c>
      <c r="M2796">
        <v>2.39</v>
      </c>
      <c r="N2796">
        <v>1.86</v>
      </c>
      <c r="O2796">
        <v>0.53</v>
      </c>
      <c r="P2796" t="s">
        <v>7760</v>
      </c>
    </row>
    <row r="2797" spans="1:16" x14ac:dyDescent="0.25">
      <c r="A2797" s="1">
        <v>45551</v>
      </c>
      <c r="B2797" t="s">
        <v>2811</v>
      </c>
      <c r="C2797" t="s">
        <v>6945</v>
      </c>
      <c r="D2797" t="s">
        <v>7698</v>
      </c>
      <c r="E2797" t="s">
        <v>7702</v>
      </c>
      <c r="F2797" t="s">
        <v>7705</v>
      </c>
      <c r="G2797" t="s">
        <v>7705</v>
      </c>
      <c r="H2797" t="s">
        <v>7725</v>
      </c>
      <c r="I2797" t="s">
        <v>7744</v>
      </c>
      <c r="J2797">
        <v>10</v>
      </c>
      <c r="K2797">
        <v>1.1100000000000001</v>
      </c>
      <c r="L2797">
        <v>8.7999999999999995E-2</v>
      </c>
      <c r="M2797">
        <v>10.119999999999999</v>
      </c>
      <c r="N2797">
        <v>7.89</v>
      </c>
      <c r="O2797">
        <v>2.23</v>
      </c>
      <c r="P2797" t="s">
        <v>7760</v>
      </c>
    </row>
    <row r="2798" spans="1:16" x14ac:dyDescent="0.25">
      <c r="A2798" s="1">
        <v>45334</v>
      </c>
      <c r="B2798" t="s">
        <v>2812</v>
      </c>
      <c r="C2798" t="s">
        <v>6946</v>
      </c>
      <c r="D2798" t="s">
        <v>7700</v>
      </c>
      <c r="E2798" t="s">
        <v>7701</v>
      </c>
      <c r="F2798" t="s">
        <v>7709</v>
      </c>
      <c r="G2798" t="s">
        <v>7706</v>
      </c>
      <c r="H2798" t="s">
        <v>7729</v>
      </c>
      <c r="I2798" t="s">
        <v>7753</v>
      </c>
      <c r="J2798">
        <v>18</v>
      </c>
      <c r="K2798">
        <v>2.33</v>
      </c>
      <c r="L2798">
        <v>0.17599999999999999</v>
      </c>
      <c r="M2798">
        <v>34.56</v>
      </c>
      <c r="N2798">
        <v>24.88</v>
      </c>
      <c r="O2798">
        <v>9.68</v>
      </c>
      <c r="P2798" t="s">
        <v>7760</v>
      </c>
    </row>
    <row r="2799" spans="1:16" x14ac:dyDescent="0.25">
      <c r="A2799" s="1">
        <v>45307</v>
      </c>
      <c r="B2799" t="s">
        <v>2813</v>
      </c>
      <c r="C2799" t="s">
        <v>6947</v>
      </c>
      <c r="D2799" t="s">
        <v>7700</v>
      </c>
      <c r="E2799" t="s">
        <v>7702</v>
      </c>
      <c r="F2799" t="s">
        <v>7706</v>
      </c>
      <c r="G2799" t="s">
        <v>7706</v>
      </c>
      <c r="H2799" t="s">
        <v>7723</v>
      </c>
      <c r="I2799" t="s">
        <v>7746</v>
      </c>
      <c r="J2799">
        <v>11</v>
      </c>
      <c r="K2799">
        <v>1.96</v>
      </c>
      <c r="L2799">
        <v>9.8000000000000004E-2</v>
      </c>
      <c r="M2799">
        <v>19.45</v>
      </c>
      <c r="N2799">
        <v>13.03</v>
      </c>
      <c r="O2799">
        <v>6.42</v>
      </c>
      <c r="P2799" t="s">
        <v>7758</v>
      </c>
    </row>
    <row r="2800" spans="1:16" x14ac:dyDescent="0.25">
      <c r="A2800" s="1">
        <v>45419</v>
      </c>
      <c r="B2800" t="s">
        <v>2814</v>
      </c>
      <c r="C2800" t="s">
        <v>6948</v>
      </c>
      <c r="D2800" t="s">
        <v>7700</v>
      </c>
      <c r="E2800" t="s">
        <v>7702</v>
      </c>
      <c r="F2800" t="s">
        <v>7704</v>
      </c>
      <c r="G2800" t="s">
        <v>7710</v>
      </c>
      <c r="H2800" t="s">
        <v>7725</v>
      </c>
      <c r="I2800" t="s">
        <v>7744</v>
      </c>
      <c r="J2800">
        <v>2</v>
      </c>
      <c r="K2800">
        <v>1.66</v>
      </c>
      <c r="L2800">
        <v>7.6999999999999999E-2</v>
      </c>
      <c r="M2800">
        <v>3.06</v>
      </c>
      <c r="N2800">
        <v>2.39</v>
      </c>
      <c r="O2800">
        <v>0.67</v>
      </c>
      <c r="P2800" t="s">
        <v>7760</v>
      </c>
    </row>
    <row r="2801" spans="1:16" x14ac:dyDescent="0.25">
      <c r="A2801" s="1">
        <v>45553</v>
      </c>
      <c r="B2801" t="s">
        <v>2815</v>
      </c>
      <c r="C2801" t="s">
        <v>6168</v>
      </c>
      <c r="D2801" t="s">
        <v>7698</v>
      </c>
      <c r="E2801" t="s">
        <v>7702</v>
      </c>
      <c r="F2801" t="s">
        <v>7708</v>
      </c>
      <c r="G2801" t="s">
        <v>7718</v>
      </c>
      <c r="H2801" t="s">
        <v>7725</v>
      </c>
      <c r="I2801" t="s">
        <v>7735</v>
      </c>
      <c r="J2801">
        <v>15</v>
      </c>
      <c r="K2801">
        <v>2.88</v>
      </c>
      <c r="L2801">
        <v>0.15</v>
      </c>
      <c r="M2801">
        <v>36.72</v>
      </c>
      <c r="N2801">
        <v>28.64</v>
      </c>
      <c r="O2801">
        <v>8.08</v>
      </c>
      <c r="P2801" t="s">
        <v>7759</v>
      </c>
    </row>
    <row r="2802" spans="1:16" x14ac:dyDescent="0.25">
      <c r="A2802" s="1">
        <v>45659</v>
      </c>
      <c r="B2802" t="s">
        <v>2816</v>
      </c>
      <c r="C2802" t="s">
        <v>6949</v>
      </c>
      <c r="D2802" t="s">
        <v>7700</v>
      </c>
      <c r="E2802" t="s">
        <v>7702</v>
      </c>
      <c r="F2802" t="s">
        <v>7706</v>
      </c>
      <c r="G2802" t="s">
        <v>7706</v>
      </c>
      <c r="H2802" t="s">
        <v>7728</v>
      </c>
      <c r="I2802" t="s">
        <v>7754</v>
      </c>
      <c r="J2802">
        <v>11</v>
      </c>
      <c r="K2802">
        <v>2.57</v>
      </c>
      <c r="L2802">
        <v>6.4000000000000001E-2</v>
      </c>
      <c r="M2802">
        <v>26.46</v>
      </c>
      <c r="N2802">
        <v>17.2</v>
      </c>
      <c r="O2802">
        <v>9.26</v>
      </c>
      <c r="P2802" t="s">
        <v>7761</v>
      </c>
    </row>
    <row r="2803" spans="1:16" x14ac:dyDescent="0.25">
      <c r="A2803" s="1">
        <v>45328</v>
      </c>
      <c r="B2803" t="s">
        <v>2817</v>
      </c>
      <c r="C2803" t="s">
        <v>5766</v>
      </c>
      <c r="D2803" t="s">
        <v>7698</v>
      </c>
      <c r="E2803" t="s">
        <v>7701</v>
      </c>
      <c r="F2803" t="s">
        <v>7707</v>
      </c>
      <c r="G2803" t="s">
        <v>7715</v>
      </c>
      <c r="H2803" t="s">
        <v>7727</v>
      </c>
      <c r="I2803" t="s">
        <v>7741</v>
      </c>
      <c r="J2803">
        <v>12</v>
      </c>
      <c r="K2803">
        <v>2.0299999999999998</v>
      </c>
      <c r="L2803">
        <v>8.8999999999999996E-2</v>
      </c>
      <c r="M2803">
        <v>22.19</v>
      </c>
      <c r="N2803">
        <v>16.64</v>
      </c>
      <c r="O2803">
        <v>5.55</v>
      </c>
      <c r="P2803" t="s">
        <v>7760</v>
      </c>
    </row>
    <row r="2804" spans="1:16" x14ac:dyDescent="0.25">
      <c r="A2804" s="1">
        <v>45679</v>
      </c>
      <c r="B2804" t="s">
        <v>2818</v>
      </c>
      <c r="C2804" t="s">
        <v>6717</v>
      </c>
      <c r="D2804" t="s">
        <v>7698</v>
      </c>
      <c r="E2804" t="s">
        <v>7702</v>
      </c>
      <c r="F2804" t="s">
        <v>7707</v>
      </c>
      <c r="G2804" t="s">
        <v>7722</v>
      </c>
      <c r="H2804" t="s">
        <v>7729</v>
      </c>
      <c r="I2804" t="s">
        <v>7753</v>
      </c>
      <c r="J2804">
        <v>10</v>
      </c>
      <c r="K2804">
        <v>1.79</v>
      </c>
      <c r="L2804">
        <v>0</v>
      </c>
      <c r="M2804">
        <v>17.899999999999999</v>
      </c>
      <c r="N2804">
        <v>12.89</v>
      </c>
      <c r="O2804">
        <v>5.01</v>
      </c>
      <c r="P2804" t="s">
        <v>7757</v>
      </c>
    </row>
    <row r="2805" spans="1:16" x14ac:dyDescent="0.25">
      <c r="A2805" s="1">
        <v>45657</v>
      </c>
      <c r="B2805" t="s">
        <v>2819</v>
      </c>
      <c r="C2805" t="s">
        <v>6516</v>
      </c>
      <c r="D2805" t="s">
        <v>7698</v>
      </c>
      <c r="E2805" t="s">
        <v>7701</v>
      </c>
      <c r="F2805" t="s">
        <v>7704</v>
      </c>
      <c r="G2805" t="s">
        <v>7704</v>
      </c>
      <c r="H2805" t="s">
        <v>7726</v>
      </c>
      <c r="I2805" t="s">
        <v>7733</v>
      </c>
      <c r="J2805">
        <v>3</v>
      </c>
      <c r="K2805">
        <v>33.74</v>
      </c>
      <c r="L2805">
        <v>4.7E-2</v>
      </c>
      <c r="M2805">
        <v>96.46</v>
      </c>
      <c r="N2805">
        <v>53.05</v>
      </c>
      <c r="O2805">
        <v>43.41</v>
      </c>
      <c r="P2805" t="s">
        <v>7760</v>
      </c>
    </row>
    <row r="2806" spans="1:16" x14ac:dyDescent="0.25">
      <c r="A2806" s="1">
        <v>45830</v>
      </c>
      <c r="B2806" t="s">
        <v>2820</v>
      </c>
      <c r="C2806" t="s">
        <v>6950</v>
      </c>
      <c r="D2806" t="s">
        <v>7698</v>
      </c>
      <c r="E2806" t="s">
        <v>7702</v>
      </c>
      <c r="F2806" t="s">
        <v>7706</v>
      </c>
      <c r="G2806" t="s">
        <v>7706</v>
      </c>
      <c r="H2806" t="s">
        <v>7725</v>
      </c>
      <c r="I2806" t="s">
        <v>7732</v>
      </c>
      <c r="J2806">
        <v>20</v>
      </c>
      <c r="K2806">
        <v>2.2599999999999998</v>
      </c>
      <c r="L2806">
        <v>0</v>
      </c>
      <c r="M2806">
        <v>45.2</v>
      </c>
      <c r="N2806">
        <v>35.26</v>
      </c>
      <c r="O2806">
        <v>9.94</v>
      </c>
      <c r="P2806" t="s">
        <v>7760</v>
      </c>
    </row>
    <row r="2807" spans="1:16" x14ac:dyDescent="0.25">
      <c r="A2807" s="1">
        <v>45642</v>
      </c>
      <c r="B2807" t="s">
        <v>2821</v>
      </c>
      <c r="C2807" t="s">
        <v>6335</v>
      </c>
      <c r="D2807" t="s">
        <v>7700</v>
      </c>
      <c r="E2807" t="s">
        <v>7703</v>
      </c>
      <c r="F2807" t="s">
        <v>7706</v>
      </c>
      <c r="G2807" t="s">
        <v>7706</v>
      </c>
      <c r="H2807" t="s">
        <v>7725</v>
      </c>
      <c r="I2807" t="s">
        <v>7732</v>
      </c>
      <c r="J2807">
        <v>17</v>
      </c>
      <c r="K2807">
        <v>2.2799999999999998</v>
      </c>
      <c r="L2807">
        <v>0</v>
      </c>
      <c r="M2807">
        <v>38.76</v>
      </c>
      <c r="N2807">
        <v>30.23</v>
      </c>
      <c r="O2807">
        <v>8.5299999999999994</v>
      </c>
      <c r="P2807" t="s">
        <v>7760</v>
      </c>
    </row>
    <row r="2808" spans="1:16" x14ac:dyDescent="0.25">
      <c r="A2808" s="1">
        <v>45729</v>
      </c>
      <c r="B2808" t="s">
        <v>2822</v>
      </c>
      <c r="C2808" t="s">
        <v>6182</v>
      </c>
      <c r="D2808" t="s">
        <v>7700</v>
      </c>
      <c r="E2808" t="s">
        <v>7701</v>
      </c>
      <c r="F2808" t="s">
        <v>7705</v>
      </c>
      <c r="G2808" t="s">
        <v>7705</v>
      </c>
      <c r="H2808" t="s">
        <v>7726</v>
      </c>
      <c r="I2808" t="s">
        <v>7756</v>
      </c>
      <c r="J2808">
        <v>13</v>
      </c>
      <c r="K2808">
        <v>30</v>
      </c>
      <c r="L2808">
        <v>0.112</v>
      </c>
      <c r="M2808">
        <v>346.32</v>
      </c>
      <c r="N2808">
        <v>190.48</v>
      </c>
      <c r="O2808">
        <v>155.84</v>
      </c>
      <c r="P2808" t="s">
        <v>7759</v>
      </c>
    </row>
    <row r="2809" spans="1:16" x14ac:dyDescent="0.25">
      <c r="A2809" s="1">
        <v>45645</v>
      </c>
      <c r="B2809" t="s">
        <v>2823</v>
      </c>
      <c r="C2809" t="s">
        <v>6951</v>
      </c>
      <c r="D2809" t="s">
        <v>7700</v>
      </c>
      <c r="E2809" t="s">
        <v>7702</v>
      </c>
      <c r="F2809" t="s">
        <v>7709</v>
      </c>
      <c r="G2809" t="s">
        <v>7709</v>
      </c>
      <c r="H2809" t="s">
        <v>7728</v>
      </c>
      <c r="I2809" t="s">
        <v>7755</v>
      </c>
      <c r="J2809">
        <v>6</v>
      </c>
      <c r="K2809">
        <v>1.97</v>
      </c>
      <c r="L2809">
        <v>4.1000000000000002E-2</v>
      </c>
      <c r="M2809">
        <v>11.34</v>
      </c>
      <c r="N2809">
        <v>7.37</v>
      </c>
      <c r="O2809">
        <v>3.97</v>
      </c>
      <c r="P2809" t="s">
        <v>7760</v>
      </c>
    </row>
    <row r="2810" spans="1:16" x14ac:dyDescent="0.25">
      <c r="A2810" s="1">
        <v>45314</v>
      </c>
      <c r="B2810" t="s">
        <v>2824</v>
      </c>
      <c r="C2810" t="s">
        <v>5579</v>
      </c>
      <c r="D2810" t="s">
        <v>7698</v>
      </c>
      <c r="E2810" t="s">
        <v>7701</v>
      </c>
      <c r="F2810" t="s">
        <v>7709</v>
      </c>
      <c r="G2810" t="s">
        <v>7719</v>
      </c>
      <c r="H2810" t="s">
        <v>7726</v>
      </c>
      <c r="I2810" t="s">
        <v>7733</v>
      </c>
      <c r="J2810">
        <v>17</v>
      </c>
      <c r="K2810">
        <v>12.2</v>
      </c>
      <c r="L2810">
        <v>3.1E-2</v>
      </c>
      <c r="M2810">
        <v>200.97</v>
      </c>
      <c r="N2810">
        <v>110.53</v>
      </c>
      <c r="O2810">
        <v>90.44</v>
      </c>
      <c r="P2810" t="s">
        <v>7757</v>
      </c>
    </row>
    <row r="2811" spans="1:16" x14ac:dyDescent="0.25">
      <c r="A2811" s="1">
        <v>45458</v>
      </c>
      <c r="B2811" t="s">
        <v>2825</v>
      </c>
      <c r="C2811" t="s">
        <v>6952</v>
      </c>
      <c r="D2811" t="s">
        <v>7700</v>
      </c>
      <c r="E2811" t="s">
        <v>7702</v>
      </c>
      <c r="F2811" t="s">
        <v>7706</v>
      </c>
      <c r="G2811" t="s">
        <v>7706</v>
      </c>
      <c r="H2811" t="s">
        <v>7727</v>
      </c>
      <c r="I2811" t="s">
        <v>7738</v>
      </c>
      <c r="J2811">
        <v>20</v>
      </c>
      <c r="K2811">
        <v>2.13</v>
      </c>
      <c r="L2811">
        <v>0.158</v>
      </c>
      <c r="M2811">
        <v>35.869999999999997</v>
      </c>
      <c r="N2811">
        <v>26.9</v>
      </c>
      <c r="O2811">
        <v>8.9700000000000006</v>
      </c>
      <c r="P2811" t="s">
        <v>7758</v>
      </c>
    </row>
    <row r="2812" spans="1:16" x14ac:dyDescent="0.25">
      <c r="A2812" s="1">
        <v>45804</v>
      </c>
      <c r="B2812" t="s">
        <v>2826</v>
      </c>
      <c r="C2812" t="s">
        <v>6953</v>
      </c>
      <c r="D2812" t="s">
        <v>7698</v>
      </c>
      <c r="E2812" t="s">
        <v>7703</v>
      </c>
      <c r="F2812" t="s">
        <v>7705</v>
      </c>
      <c r="G2812" t="s">
        <v>7705</v>
      </c>
      <c r="H2812" t="s">
        <v>7727</v>
      </c>
      <c r="I2812" t="s">
        <v>7738</v>
      </c>
      <c r="J2812">
        <v>9</v>
      </c>
      <c r="K2812">
        <v>1.1399999999999999</v>
      </c>
      <c r="L2812">
        <v>0.19600000000000001</v>
      </c>
      <c r="M2812">
        <v>8.25</v>
      </c>
      <c r="N2812">
        <v>6.19</v>
      </c>
      <c r="O2812">
        <v>2.06</v>
      </c>
      <c r="P2812" t="s">
        <v>7757</v>
      </c>
    </row>
    <row r="2813" spans="1:16" x14ac:dyDescent="0.25">
      <c r="A2813" s="1">
        <v>45786</v>
      </c>
      <c r="B2813" t="s">
        <v>2827</v>
      </c>
      <c r="C2813" t="s">
        <v>6954</v>
      </c>
      <c r="D2813" t="s">
        <v>7700</v>
      </c>
      <c r="E2813" t="s">
        <v>7702</v>
      </c>
      <c r="F2813" t="s">
        <v>7705</v>
      </c>
      <c r="G2813" t="s">
        <v>7721</v>
      </c>
      <c r="H2813" t="s">
        <v>7724</v>
      </c>
      <c r="I2813" t="s">
        <v>7747</v>
      </c>
      <c r="J2813">
        <v>6</v>
      </c>
      <c r="K2813">
        <v>1.77</v>
      </c>
      <c r="L2813">
        <v>2.3E-2</v>
      </c>
      <c r="M2813">
        <v>10.38</v>
      </c>
      <c r="N2813">
        <v>7.27</v>
      </c>
      <c r="O2813">
        <v>3.11</v>
      </c>
      <c r="P2813" t="s">
        <v>7760</v>
      </c>
    </row>
    <row r="2814" spans="1:16" x14ac:dyDescent="0.25">
      <c r="A2814" s="1">
        <v>45901</v>
      </c>
      <c r="B2814" t="s">
        <v>2828</v>
      </c>
      <c r="C2814" t="s">
        <v>6955</v>
      </c>
      <c r="D2814" t="s">
        <v>7698</v>
      </c>
      <c r="E2814" t="s">
        <v>7702</v>
      </c>
      <c r="F2814" t="s">
        <v>7709</v>
      </c>
      <c r="G2814" t="s">
        <v>7706</v>
      </c>
      <c r="H2814" t="s">
        <v>7728</v>
      </c>
      <c r="I2814" t="s">
        <v>7750</v>
      </c>
      <c r="J2814">
        <v>14</v>
      </c>
      <c r="K2814">
        <v>2.25</v>
      </c>
      <c r="L2814">
        <v>8.7999999999999995E-2</v>
      </c>
      <c r="M2814">
        <v>28.73</v>
      </c>
      <c r="N2814">
        <v>18.670000000000002</v>
      </c>
      <c r="O2814">
        <v>10.06</v>
      </c>
      <c r="P2814" t="s">
        <v>7760</v>
      </c>
    </row>
    <row r="2815" spans="1:16" x14ac:dyDescent="0.25">
      <c r="A2815" s="1">
        <v>45411</v>
      </c>
      <c r="B2815" t="s">
        <v>2829</v>
      </c>
      <c r="C2815" t="s">
        <v>6956</v>
      </c>
      <c r="D2815" t="s">
        <v>7699</v>
      </c>
      <c r="E2815" t="s">
        <v>7702</v>
      </c>
      <c r="F2815" t="s">
        <v>7708</v>
      </c>
      <c r="G2815" t="s">
        <v>7718</v>
      </c>
      <c r="H2815" t="s">
        <v>7729</v>
      </c>
      <c r="I2815" t="s">
        <v>7737</v>
      </c>
      <c r="J2815">
        <v>5</v>
      </c>
      <c r="K2815">
        <v>3.18</v>
      </c>
      <c r="L2815">
        <v>5.5E-2</v>
      </c>
      <c r="M2815">
        <v>15.03</v>
      </c>
      <c r="N2815">
        <v>10.82</v>
      </c>
      <c r="O2815">
        <v>4.21</v>
      </c>
      <c r="P2815" t="s">
        <v>7757</v>
      </c>
    </row>
    <row r="2816" spans="1:16" x14ac:dyDescent="0.25">
      <c r="A2816" s="1">
        <v>45464</v>
      </c>
      <c r="B2816" t="s">
        <v>2830</v>
      </c>
      <c r="C2816" t="s">
        <v>6957</v>
      </c>
      <c r="D2816" t="s">
        <v>7700</v>
      </c>
      <c r="E2816" t="s">
        <v>7702</v>
      </c>
      <c r="F2816" t="s">
        <v>7709</v>
      </c>
      <c r="G2816" t="s">
        <v>7706</v>
      </c>
      <c r="H2816" t="s">
        <v>7725</v>
      </c>
      <c r="I2816" t="s">
        <v>7735</v>
      </c>
      <c r="J2816">
        <v>12</v>
      </c>
      <c r="K2816">
        <v>1.34</v>
      </c>
      <c r="L2816">
        <v>9.6000000000000002E-2</v>
      </c>
      <c r="M2816">
        <v>14.54</v>
      </c>
      <c r="N2816">
        <v>11.34</v>
      </c>
      <c r="O2816">
        <v>3.2</v>
      </c>
      <c r="P2816" t="s">
        <v>7758</v>
      </c>
    </row>
    <row r="2817" spans="1:16" x14ac:dyDescent="0.25">
      <c r="A2817" s="1">
        <v>45572</v>
      </c>
      <c r="B2817" t="s">
        <v>2831</v>
      </c>
      <c r="C2817" t="s">
        <v>5032</v>
      </c>
      <c r="D2817" t="s">
        <v>7700</v>
      </c>
      <c r="E2817" t="s">
        <v>7702</v>
      </c>
      <c r="F2817" t="s">
        <v>7705</v>
      </c>
      <c r="G2817" t="s">
        <v>7711</v>
      </c>
      <c r="H2817" t="s">
        <v>7725</v>
      </c>
      <c r="I2817" t="s">
        <v>7732</v>
      </c>
      <c r="J2817">
        <v>11</v>
      </c>
      <c r="K2817">
        <v>2.71</v>
      </c>
      <c r="L2817">
        <v>1.2E-2</v>
      </c>
      <c r="M2817">
        <v>29.45</v>
      </c>
      <c r="N2817">
        <v>22.97</v>
      </c>
      <c r="O2817">
        <v>6.48</v>
      </c>
      <c r="P2817" t="s">
        <v>7759</v>
      </c>
    </row>
    <row r="2818" spans="1:16" x14ac:dyDescent="0.25">
      <c r="A2818" s="1">
        <v>45559</v>
      </c>
      <c r="B2818" t="s">
        <v>2832</v>
      </c>
      <c r="C2818" t="s">
        <v>6867</v>
      </c>
      <c r="D2818" t="s">
        <v>7699</v>
      </c>
      <c r="E2818" t="s">
        <v>7703</v>
      </c>
      <c r="F2818" t="s">
        <v>7709</v>
      </c>
      <c r="G2818" t="s">
        <v>7719</v>
      </c>
      <c r="H2818" t="s">
        <v>7728</v>
      </c>
      <c r="I2818" t="s">
        <v>7736</v>
      </c>
      <c r="J2818">
        <v>6</v>
      </c>
      <c r="K2818">
        <v>2.12</v>
      </c>
      <c r="L2818">
        <v>2.1999999999999999E-2</v>
      </c>
      <c r="M2818">
        <v>12.44</v>
      </c>
      <c r="N2818">
        <v>8.09</v>
      </c>
      <c r="O2818">
        <v>4.3499999999999996</v>
      </c>
      <c r="P2818" t="s">
        <v>7759</v>
      </c>
    </row>
    <row r="2819" spans="1:16" x14ac:dyDescent="0.25">
      <c r="A2819" s="1">
        <v>45806</v>
      </c>
      <c r="B2819" t="s">
        <v>2833</v>
      </c>
      <c r="C2819" t="s">
        <v>6958</v>
      </c>
      <c r="D2819" t="s">
        <v>7700</v>
      </c>
      <c r="E2819" t="s">
        <v>7703</v>
      </c>
      <c r="F2819" t="s">
        <v>7705</v>
      </c>
      <c r="G2819" t="s">
        <v>7721</v>
      </c>
      <c r="H2819" t="s">
        <v>7723</v>
      </c>
      <c r="I2819" t="s">
        <v>7746</v>
      </c>
      <c r="J2819">
        <v>16</v>
      </c>
      <c r="K2819">
        <v>1.1299999999999999</v>
      </c>
      <c r="L2819">
        <v>0.152</v>
      </c>
      <c r="M2819">
        <v>15.33</v>
      </c>
      <c r="N2819">
        <v>10.27</v>
      </c>
      <c r="O2819">
        <v>5.0599999999999996</v>
      </c>
      <c r="P2819" t="s">
        <v>7760</v>
      </c>
    </row>
    <row r="2820" spans="1:16" x14ac:dyDescent="0.25">
      <c r="A2820" s="1">
        <v>45611</v>
      </c>
      <c r="B2820" t="s">
        <v>2834</v>
      </c>
      <c r="C2820" t="s">
        <v>6959</v>
      </c>
      <c r="D2820" t="s">
        <v>7698</v>
      </c>
      <c r="E2820" t="s">
        <v>7701</v>
      </c>
      <c r="F2820" t="s">
        <v>7708</v>
      </c>
      <c r="G2820" t="s">
        <v>7716</v>
      </c>
      <c r="H2820" t="s">
        <v>7725</v>
      </c>
      <c r="I2820" t="s">
        <v>7744</v>
      </c>
      <c r="J2820">
        <v>6</v>
      </c>
      <c r="K2820">
        <v>1.6</v>
      </c>
      <c r="L2820">
        <v>0.104</v>
      </c>
      <c r="M2820">
        <v>8.6</v>
      </c>
      <c r="N2820">
        <v>6.71</v>
      </c>
      <c r="O2820">
        <v>1.89</v>
      </c>
      <c r="P2820" t="s">
        <v>7760</v>
      </c>
    </row>
    <row r="2821" spans="1:16" x14ac:dyDescent="0.25">
      <c r="A2821" s="1">
        <v>45747</v>
      </c>
      <c r="B2821" t="s">
        <v>2835</v>
      </c>
      <c r="C2821" t="s">
        <v>6341</v>
      </c>
      <c r="D2821" t="s">
        <v>7700</v>
      </c>
      <c r="E2821" t="s">
        <v>7702</v>
      </c>
      <c r="F2821" t="s">
        <v>7705</v>
      </c>
      <c r="G2821" t="s">
        <v>7711</v>
      </c>
      <c r="H2821" t="s">
        <v>7723</v>
      </c>
      <c r="I2821" t="s">
        <v>7730</v>
      </c>
      <c r="J2821">
        <v>14</v>
      </c>
      <c r="K2821">
        <v>1.54</v>
      </c>
      <c r="L2821">
        <v>0.13900000000000001</v>
      </c>
      <c r="M2821">
        <v>18.559999999999999</v>
      </c>
      <c r="N2821">
        <v>12.44</v>
      </c>
      <c r="O2821">
        <v>6.12</v>
      </c>
      <c r="P2821" t="s">
        <v>7760</v>
      </c>
    </row>
    <row r="2822" spans="1:16" x14ac:dyDescent="0.25">
      <c r="A2822" s="1">
        <v>45774</v>
      </c>
      <c r="B2822" t="s">
        <v>2836</v>
      </c>
      <c r="C2822" t="s">
        <v>6960</v>
      </c>
      <c r="D2822" t="s">
        <v>7700</v>
      </c>
      <c r="E2822" t="s">
        <v>7701</v>
      </c>
      <c r="F2822" t="s">
        <v>7705</v>
      </c>
      <c r="G2822" t="s">
        <v>7721</v>
      </c>
      <c r="H2822" t="s">
        <v>7729</v>
      </c>
      <c r="I2822" t="s">
        <v>7749</v>
      </c>
      <c r="J2822">
        <v>9</v>
      </c>
      <c r="K2822">
        <v>1.94</v>
      </c>
      <c r="L2822">
        <v>7.0000000000000001E-3</v>
      </c>
      <c r="M2822">
        <v>17.34</v>
      </c>
      <c r="N2822">
        <v>12.48</v>
      </c>
      <c r="O2822">
        <v>4.8600000000000003</v>
      </c>
      <c r="P2822" t="s">
        <v>7761</v>
      </c>
    </row>
    <row r="2823" spans="1:16" x14ac:dyDescent="0.25">
      <c r="A2823" s="1">
        <v>45534</v>
      </c>
      <c r="B2823" t="s">
        <v>2837</v>
      </c>
      <c r="C2823" t="s">
        <v>6961</v>
      </c>
      <c r="D2823" t="s">
        <v>7700</v>
      </c>
      <c r="E2823" t="s">
        <v>7702</v>
      </c>
      <c r="F2823" t="s">
        <v>7709</v>
      </c>
      <c r="G2823" t="s">
        <v>7709</v>
      </c>
      <c r="H2823" t="s">
        <v>7725</v>
      </c>
      <c r="I2823" t="s">
        <v>7732</v>
      </c>
      <c r="J2823">
        <v>9</v>
      </c>
      <c r="K2823">
        <v>1.7</v>
      </c>
      <c r="L2823">
        <v>0</v>
      </c>
      <c r="M2823">
        <v>15.3</v>
      </c>
      <c r="N2823">
        <v>11.93</v>
      </c>
      <c r="O2823">
        <v>3.37</v>
      </c>
      <c r="P2823" t="s">
        <v>7761</v>
      </c>
    </row>
    <row r="2824" spans="1:16" x14ac:dyDescent="0.25">
      <c r="A2824" s="1">
        <v>45771</v>
      </c>
      <c r="B2824" t="s">
        <v>2838</v>
      </c>
      <c r="C2824" t="s">
        <v>5303</v>
      </c>
      <c r="D2824" t="s">
        <v>7700</v>
      </c>
      <c r="E2824" t="s">
        <v>7701</v>
      </c>
      <c r="F2824" t="s">
        <v>7709</v>
      </c>
      <c r="G2824" t="s">
        <v>7706</v>
      </c>
      <c r="H2824" t="s">
        <v>7727</v>
      </c>
      <c r="I2824" t="s">
        <v>7743</v>
      </c>
      <c r="J2824">
        <v>6</v>
      </c>
      <c r="K2824">
        <v>1.42</v>
      </c>
      <c r="L2824">
        <v>0.13</v>
      </c>
      <c r="M2824">
        <v>7.41</v>
      </c>
      <c r="N2824">
        <v>5.56</v>
      </c>
      <c r="O2824">
        <v>1.85</v>
      </c>
      <c r="P2824" t="s">
        <v>7757</v>
      </c>
    </row>
    <row r="2825" spans="1:16" x14ac:dyDescent="0.25">
      <c r="A2825" s="1">
        <v>45353</v>
      </c>
      <c r="B2825" t="s">
        <v>2839</v>
      </c>
      <c r="C2825" t="s">
        <v>5698</v>
      </c>
      <c r="D2825" t="s">
        <v>7700</v>
      </c>
      <c r="E2825" t="s">
        <v>7702</v>
      </c>
      <c r="F2825" t="s">
        <v>7704</v>
      </c>
      <c r="G2825" t="s">
        <v>7714</v>
      </c>
      <c r="H2825" t="s">
        <v>7724</v>
      </c>
      <c r="I2825" t="s">
        <v>7751</v>
      </c>
      <c r="J2825">
        <v>13</v>
      </c>
      <c r="K2825">
        <v>1.2</v>
      </c>
      <c r="L2825">
        <v>0</v>
      </c>
      <c r="M2825">
        <v>15.6</v>
      </c>
      <c r="N2825">
        <v>10.92</v>
      </c>
      <c r="O2825">
        <v>4.68</v>
      </c>
      <c r="P2825" t="s">
        <v>7760</v>
      </c>
    </row>
    <row r="2826" spans="1:16" x14ac:dyDescent="0.25">
      <c r="A2826" s="1">
        <v>45311</v>
      </c>
      <c r="B2826" t="s">
        <v>2840</v>
      </c>
      <c r="C2826" t="s">
        <v>5148</v>
      </c>
      <c r="D2826" t="s">
        <v>7700</v>
      </c>
      <c r="E2826" t="s">
        <v>7701</v>
      </c>
      <c r="F2826" t="s">
        <v>7708</v>
      </c>
      <c r="G2826" t="s">
        <v>7720</v>
      </c>
      <c r="H2826" t="s">
        <v>7725</v>
      </c>
      <c r="I2826" t="s">
        <v>7735</v>
      </c>
      <c r="J2826">
        <v>12</v>
      </c>
      <c r="K2826">
        <v>1.48</v>
      </c>
      <c r="L2826">
        <v>0</v>
      </c>
      <c r="M2826">
        <v>17.760000000000002</v>
      </c>
      <c r="N2826">
        <v>13.85</v>
      </c>
      <c r="O2826">
        <v>3.91</v>
      </c>
      <c r="P2826" t="s">
        <v>7759</v>
      </c>
    </row>
    <row r="2827" spans="1:16" x14ac:dyDescent="0.25">
      <c r="A2827" s="1">
        <v>45450</v>
      </c>
      <c r="B2827" t="s">
        <v>2841</v>
      </c>
      <c r="C2827" t="s">
        <v>6006</v>
      </c>
      <c r="D2827" t="s">
        <v>7700</v>
      </c>
      <c r="E2827" t="s">
        <v>7701</v>
      </c>
      <c r="F2827" t="s">
        <v>7708</v>
      </c>
      <c r="G2827" t="s">
        <v>7718</v>
      </c>
      <c r="H2827" t="s">
        <v>7727</v>
      </c>
      <c r="I2827" t="s">
        <v>7743</v>
      </c>
      <c r="J2827">
        <v>12</v>
      </c>
      <c r="K2827">
        <v>1.94</v>
      </c>
      <c r="L2827">
        <v>9.1999999999999998E-2</v>
      </c>
      <c r="M2827">
        <v>21.14</v>
      </c>
      <c r="N2827">
        <v>15.86</v>
      </c>
      <c r="O2827">
        <v>5.28</v>
      </c>
      <c r="P2827" t="s">
        <v>7760</v>
      </c>
    </row>
    <row r="2828" spans="1:16" x14ac:dyDescent="0.25">
      <c r="A2828" s="1">
        <v>45647</v>
      </c>
      <c r="B2828" t="s">
        <v>2842</v>
      </c>
      <c r="C2828" t="s">
        <v>6109</v>
      </c>
      <c r="D2828" t="s">
        <v>7700</v>
      </c>
      <c r="E2828" t="s">
        <v>7701</v>
      </c>
      <c r="F2828" t="s">
        <v>7709</v>
      </c>
      <c r="G2828" t="s">
        <v>7719</v>
      </c>
      <c r="H2828" t="s">
        <v>7726</v>
      </c>
      <c r="I2828" t="s">
        <v>7745</v>
      </c>
      <c r="J2828">
        <v>8</v>
      </c>
      <c r="K2828">
        <v>14.43</v>
      </c>
      <c r="L2828">
        <v>7.5999999999999998E-2</v>
      </c>
      <c r="M2828">
        <v>106.67</v>
      </c>
      <c r="N2828">
        <v>58.67</v>
      </c>
      <c r="O2828">
        <v>48</v>
      </c>
      <c r="P2828" t="s">
        <v>7761</v>
      </c>
    </row>
    <row r="2829" spans="1:16" x14ac:dyDescent="0.25">
      <c r="A2829" s="1">
        <v>45656</v>
      </c>
      <c r="B2829" t="s">
        <v>2843</v>
      </c>
      <c r="C2829" t="s">
        <v>5590</v>
      </c>
      <c r="D2829" t="s">
        <v>7698</v>
      </c>
      <c r="E2829" t="s">
        <v>7702</v>
      </c>
      <c r="F2829" t="s">
        <v>7704</v>
      </c>
      <c r="G2829" t="s">
        <v>7714</v>
      </c>
      <c r="H2829" t="s">
        <v>7728</v>
      </c>
      <c r="I2829" t="s">
        <v>7755</v>
      </c>
      <c r="J2829">
        <v>8</v>
      </c>
      <c r="K2829">
        <v>3.33</v>
      </c>
      <c r="L2829">
        <v>0.14499999999999999</v>
      </c>
      <c r="M2829">
        <v>22.78</v>
      </c>
      <c r="N2829">
        <v>14.81</v>
      </c>
      <c r="O2829">
        <v>7.97</v>
      </c>
      <c r="P2829" t="s">
        <v>7757</v>
      </c>
    </row>
    <row r="2830" spans="1:16" x14ac:dyDescent="0.25">
      <c r="A2830" s="1">
        <v>45476</v>
      </c>
      <c r="B2830" t="s">
        <v>2844</v>
      </c>
      <c r="C2830" t="s">
        <v>6065</v>
      </c>
      <c r="D2830" t="s">
        <v>7700</v>
      </c>
      <c r="E2830" t="s">
        <v>7701</v>
      </c>
      <c r="F2830" t="s">
        <v>7705</v>
      </c>
      <c r="G2830" t="s">
        <v>7705</v>
      </c>
      <c r="H2830" t="s">
        <v>7723</v>
      </c>
      <c r="I2830" t="s">
        <v>7730</v>
      </c>
      <c r="J2830">
        <v>20</v>
      </c>
      <c r="K2830">
        <v>2.06</v>
      </c>
      <c r="L2830">
        <v>0.16700000000000001</v>
      </c>
      <c r="M2830">
        <v>34.32</v>
      </c>
      <c r="N2830">
        <v>22.99</v>
      </c>
      <c r="O2830">
        <v>11.33</v>
      </c>
      <c r="P2830" t="s">
        <v>7757</v>
      </c>
    </row>
    <row r="2831" spans="1:16" x14ac:dyDescent="0.25">
      <c r="A2831" s="1">
        <v>45802</v>
      </c>
      <c r="B2831" t="s">
        <v>2845</v>
      </c>
      <c r="C2831" t="s">
        <v>6962</v>
      </c>
      <c r="D2831" t="s">
        <v>7700</v>
      </c>
      <c r="E2831" t="s">
        <v>7702</v>
      </c>
      <c r="F2831" t="s">
        <v>7706</v>
      </c>
      <c r="G2831" t="s">
        <v>7706</v>
      </c>
      <c r="H2831" t="s">
        <v>7723</v>
      </c>
      <c r="I2831" t="s">
        <v>7746</v>
      </c>
      <c r="J2831">
        <v>16</v>
      </c>
      <c r="K2831">
        <v>1.73</v>
      </c>
      <c r="L2831">
        <v>7.5999999999999998E-2</v>
      </c>
      <c r="M2831">
        <v>25.58</v>
      </c>
      <c r="N2831">
        <v>17.14</v>
      </c>
      <c r="O2831">
        <v>8.44</v>
      </c>
      <c r="P2831" t="s">
        <v>7760</v>
      </c>
    </row>
    <row r="2832" spans="1:16" x14ac:dyDescent="0.25">
      <c r="A2832" s="1">
        <v>45443</v>
      </c>
      <c r="B2832" t="s">
        <v>2846</v>
      </c>
      <c r="C2832" t="s">
        <v>5796</v>
      </c>
      <c r="D2832" t="s">
        <v>7698</v>
      </c>
      <c r="E2832" t="s">
        <v>7702</v>
      </c>
      <c r="F2832" t="s">
        <v>7709</v>
      </c>
      <c r="G2832" t="s">
        <v>7706</v>
      </c>
      <c r="H2832" t="s">
        <v>7726</v>
      </c>
      <c r="I2832" t="s">
        <v>7745</v>
      </c>
      <c r="J2832">
        <v>18</v>
      </c>
      <c r="K2832">
        <v>15.93</v>
      </c>
      <c r="L2832">
        <v>0.126</v>
      </c>
      <c r="M2832">
        <v>250.61</v>
      </c>
      <c r="N2832">
        <v>137.84</v>
      </c>
      <c r="O2832">
        <v>112.77</v>
      </c>
      <c r="P2832" t="s">
        <v>7758</v>
      </c>
    </row>
    <row r="2833" spans="1:16" x14ac:dyDescent="0.25">
      <c r="A2833" s="1">
        <v>45808</v>
      </c>
      <c r="B2833" t="s">
        <v>2847</v>
      </c>
      <c r="C2833" t="s">
        <v>6963</v>
      </c>
      <c r="D2833" t="s">
        <v>7700</v>
      </c>
      <c r="E2833" t="s">
        <v>7702</v>
      </c>
      <c r="F2833" t="s">
        <v>7709</v>
      </c>
      <c r="G2833" t="s">
        <v>7709</v>
      </c>
      <c r="H2833" t="s">
        <v>7724</v>
      </c>
      <c r="I2833" t="s">
        <v>7751</v>
      </c>
      <c r="J2833">
        <v>19</v>
      </c>
      <c r="K2833">
        <v>1.99</v>
      </c>
      <c r="L2833">
        <v>7.0999999999999994E-2</v>
      </c>
      <c r="M2833">
        <v>35.130000000000003</v>
      </c>
      <c r="N2833">
        <v>24.59</v>
      </c>
      <c r="O2833">
        <v>10.54</v>
      </c>
      <c r="P2833" t="s">
        <v>7757</v>
      </c>
    </row>
    <row r="2834" spans="1:16" x14ac:dyDescent="0.25">
      <c r="A2834" s="1">
        <v>45632</v>
      </c>
      <c r="B2834" t="s">
        <v>2848</v>
      </c>
      <c r="C2834" t="s">
        <v>6964</v>
      </c>
      <c r="D2834" t="s">
        <v>7698</v>
      </c>
      <c r="E2834" t="s">
        <v>7701</v>
      </c>
      <c r="F2834" t="s">
        <v>7707</v>
      </c>
      <c r="G2834" t="s">
        <v>7712</v>
      </c>
      <c r="H2834" t="s">
        <v>7729</v>
      </c>
      <c r="I2834" t="s">
        <v>7753</v>
      </c>
      <c r="J2834">
        <v>11</v>
      </c>
      <c r="K2834">
        <v>2.72</v>
      </c>
      <c r="L2834">
        <v>0.157</v>
      </c>
      <c r="M2834">
        <v>25.22</v>
      </c>
      <c r="N2834">
        <v>18.16</v>
      </c>
      <c r="O2834">
        <v>7.06</v>
      </c>
      <c r="P2834" t="s">
        <v>7758</v>
      </c>
    </row>
    <row r="2835" spans="1:16" x14ac:dyDescent="0.25">
      <c r="A2835" s="1">
        <v>45425</v>
      </c>
      <c r="B2835" t="s">
        <v>2849</v>
      </c>
      <c r="C2835" t="s">
        <v>6965</v>
      </c>
      <c r="D2835" t="s">
        <v>7700</v>
      </c>
      <c r="E2835" t="s">
        <v>7702</v>
      </c>
      <c r="F2835" t="s">
        <v>7708</v>
      </c>
      <c r="G2835" t="s">
        <v>7718</v>
      </c>
      <c r="H2835" t="s">
        <v>7729</v>
      </c>
      <c r="I2835" t="s">
        <v>7749</v>
      </c>
      <c r="J2835">
        <v>1</v>
      </c>
      <c r="K2835">
        <v>1.63</v>
      </c>
      <c r="L2835">
        <v>7.0999999999999994E-2</v>
      </c>
      <c r="M2835">
        <v>1.51</v>
      </c>
      <c r="N2835">
        <v>1.0900000000000001</v>
      </c>
      <c r="O2835">
        <v>0.42</v>
      </c>
      <c r="P2835" t="s">
        <v>7760</v>
      </c>
    </row>
    <row r="2836" spans="1:16" x14ac:dyDescent="0.25">
      <c r="A2836" s="1">
        <v>45611</v>
      </c>
      <c r="B2836" t="s">
        <v>2850</v>
      </c>
      <c r="C2836" t="s">
        <v>6966</v>
      </c>
      <c r="D2836" t="s">
        <v>7700</v>
      </c>
      <c r="E2836" t="s">
        <v>7703</v>
      </c>
      <c r="F2836" t="s">
        <v>7709</v>
      </c>
      <c r="G2836" t="s">
        <v>7709</v>
      </c>
      <c r="H2836" t="s">
        <v>7723</v>
      </c>
      <c r="I2836" t="s">
        <v>7730</v>
      </c>
      <c r="J2836">
        <v>10</v>
      </c>
      <c r="K2836">
        <v>2</v>
      </c>
      <c r="L2836">
        <v>5.7000000000000002E-2</v>
      </c>
      <c r="M2836">
        <v>18.86</v>
      </c>
      <c r="N2836">
        <v>12.64</v>
      </c>
      <c r="O2836">
        <v>6.22</v>
      </c>
      <c r="P2836" t="s">
        <v>7760</v>
      </c>
    </row>
    <row r="2837" spans="1:16" x14ac:dyDescent="0.25">
      <c r="A2837" s="1">
        <v>45544</v>
      </c>
      <c r="B2837" t="s">
        <v>2851</v>
      </c>
      <c r="C2837" t="s">
        <v>6138</v>
      </c>
      <c r="D2837" t="s">
        <v>7698</v>
      </c>
      <c r="E2837" t="s">
        <v>7701</v>
      </c>
      <c r="F2837" t="s">
        <v>7706</v>
      </c>
      <c r="G2837" t="s">
        <v>7706</v>
      </c>
      <c r="H2837" t="s">
        <v>7726</v>
      </c>
      <c r="I2837" t="s">
        <v>7748</v>
      </c>
      <c r="J2837">
        <v>19</v>
      </c>
      <c r="K2837">
        <v>17.850000000000001</v>
      </c>
      <c r="L2837">
        <v>6.2E-2</v>
      </c>
      <c r="M2837">
        <v>318.12</v>
      </c>
      <c r="N2837">
        <v>174.97</v>
      </c>
      <c r="O2837">
        <v>143.15</v>
      </c>
      <c r="P2837" t="s">
        <v>7760</v>
      </c>
    </row>
    <row r="2838" spans="1:16" x14ac:dyDescent="0.25">
      <c r="A2838" s="1">
        <v>45626</v>
      </c>
      <c r="B2838" t="s">
        <v>2852</v>
      </c>
      <c r="C2838" t="s">
        <v>5090</v>
      </c>
      <c r="D2838" t="s">
        <v>7700</v>
      </c>
      <c r="E2838" t="s">
        <v>7702</v>
      </c>
      <c r="F2838" t="s">
        <v>7704</v>
      </c>
      <c r="G2838" t="s">
        <v>7704</v>
      </c>
      <c r="H2838" t="s">
        <v>7728</v>
      </c>
      <c r="I2838" t="s">
        <v>7750</v>
      </c>
      <c r="J2838">
        <v>11</v>
      </c>
      <c r="K2838">
        <v>1.81</v>
      </c>
      <c r="L2838">
        <v>5.8999999999999997E-2</v>
      </c>
      <c r="M2838">
        <v>18.739999999999998</v>
      </c>
      <c r="N2838">
        <v>12.18</v>
      </c>
      <c r="O2838">
        <v>6.56</v>
      </c>
      <c r="P2838" t="s">
        <v>7760</v>
      </c>
    </row>
    <row r="2839" spans="1:16" x14ac:dyDescent="0.25">
      <c r="A2839" s="1">
        <v>45782</v>
      </c>
      <c r="B2839" t="s">
        <v>2853</v>
      </c>
      <c r="C2839" t="s">
        <v>6502</v>
      </c>
      <c r="D2839" t="s">
        <v>7698</v>
      </c>
      <c r="E2839" t="s">
        <v>7703</v>
      </c>
      <c r="F2839" t="s">
        <v>7709</v>
      </c>
      <c r="G2839" t="s">
        <v>7706</v>
      </c>
      <c r="H2839" t="s">
        <v>7723</v>
      </c>
      <c r="I2839" t="s">
        <v>7730</v>
      </c>
      <c r="J2839">
        <v>9</v>
      </c>
      <c r="K2839">
        <v>2.09</v>
      </c>
      <c r="L2839">
        <v>0</v>
      </c>
      <c r="M2839">
        <v>18.809999999999999</v>
      </c>
      <c r="N2839">
        <v>12.6</v>
      </c>
      <c r="O2839">
        <v>6.21</v>
      </c>
      <c r="P2839" t="s">
        <v>7757</v>
      </c>
    </row>
    <row r="2840" spans="1:16" x14ac:dyDescent="0.25">
      <c r="A2840" s="1">
        <v>45299</v>
      </c>
      <c r="B2840" t="s">
        <v>2854</v>
      </c>
      <c r="C2840" t="s">
        <v>6688</v>
      </c>
      <c r="D2840" t="s">
        <v>7700</v>
      </c>
      <c r="E2840" t="s">
        <v>7703</v>
      </c>
      <c r="F2840" t="s">
        <v>7708</v>
      </c>
      <c r="G2840" t="s">
        <v>7713</v>
      </c>
      <c r="H2840" t="s">
        <v>7727</v>
      </c>
      <c r="I2840" t="s">
        <v>7734</v>
      </c>
      <c r="J2840">
        <v>10</v>
      </c>
      <c r="K2840">
        <v>1.81</v>
      </c>
      <c r="L2840">
        <v>0.127</v>
      </c>
      <c r="M2840">
        <v>15.8</v>
      </c>
      <c r="N2840">
        <v>11.85</v>
      </c>
      <c r="O2840">
        <v>3.95</v>
      </c>
      <c r="P2840" t="s">
        <v>7760</v>
      </c>
    </row>
    <row r="2841" spans="1:16" x14ac:dyDescent="0.25">
      <c r="A2841" s="1">
        <v>45523</v>
      </c>
      <c r="B2841" t="s">
        <v>2855</v>
      </c>
      <c r="C2841" t="s">
        <v>6967</v>
      </c>
      <c r="D2841" t="s">
        <v>7700</v>
      </c>
      <c r="E2841" t="s">
        <v>7701</v>
      </c>
      <c r="F2841" t="s">
        <v>7705</v>
      </c>
      <c r="G2841" t="s">
        <v>7705</v>
      </c>
      <c r="H2841" t="s">
        <v>7725</v>
      </c>
      <c r="I2841" t="s">
        <v>7744</v>
      </c>
      <c r="J2841">
        <v>19</v>
      </c>
      <c r="K2841">
        <v>1.91</v>
      </c>
      <c r="L2841">
        <v>3.7999999999999999E-2</v>
      </c>
      <c r="M2841">
        <v>34.909999999999997</v>
      </c>
      <c r="N2841">
        <v>27.23</v>
      </c>
      <c r="O2841">
        <v>7.68</v>
      </c>
      <c r="P2841" t="s">
        <v>7761</v>
      </c>
    </row>
    <row r="2842" spans="1:16" x14ac:dyDescent="0.25">
      <c r="A2842" s="1">
        <v>45723</v>
      </c>
      <c r="B2842" t="s">
        <v>2856</v>
      </c>
      <c r="C2842" t="s">
        <v>6903</v>
      </c>
      <c r="D2842" t="s">
        <v>7700</v>
      </c>
      <c r="E2842" t="s">
        <v>7702</v>
      </c>
      <c r="F2842" t="s">
        <v>7705</v>
      </c>
      <c r="G2842" t="s">
        <v>7705</v>
      </c>
      <c r="H2842" t="s">
        <v>7727</v>
      </c>
      <c r="I2842" t="s">
        <v>7741</v>
      </c>
      <c r="J2842">
        <v>14</v>
      </c>
      <c r="K2842">
        <v>1.25</v>
      </c>
      <c r="L2842">
        <v>0.16800000000000001</v>
      </c>
      <c r="M2842">
        <v>14.56</v>
      </c>
      <c r="N2842">
        <v>10.92</v>
      </c>
      <c r="O2842">
        <v>3.64</v>
      </c>
      <c r="P2842" t="s">
        <v>7760</v>
      </c>
    </row>
    <row r="2843" spans="1:16" x14ac:dyDescent="0.25">
      <c r="A2843" s="1">
        <v>45636</v>
      </c>
      <c r="B2843" t="s">
        <v>2857</v>
      </c>
      <c r="C2843" t="s">
        <v>6440</v>
      </c>
      <c r="D2843" t="s">
        <v>7700</v>
      </c>
      <c r="E2843" t="s">
        <v>7703</v>
      </c>
      <c r="F2843" t="s">
        <v>7705</v>
      </c>
      <c r="G2843" t="s">
        <v>7711</v>
      </c>
      <c r="H2843" t="s">
        <v>7727</v>
      </c>
      <c r="I2843" t="s">
        <v>7738</v>
      </c>
      <c r="J2843">
        <v>11</v>
      </c>
      <c r="K2843">
        <v>1.94</v>
      </c>
      <c r="L2843">
        <v>5.1999999999999998E-2</v>
      </c>
      <c r="M2843">
        <v>20.23</v>
      </c>
      <c r="N2843">
        <v>15.17</v>
      </c>
      <c r="O2843">
        <v>5.0599999999999996</v>
      </c>
      <c r="P2843" t="s">
        <v>7758</v>
      </c>
    </row>
    <row r="2844" spans="1:16" x14ac:dyDescent="0.25">
      <c r="A2844" s="1">
        <v>45397</v>
      </c>
      <c r="B2844" t="s">
        <v>2858</v>
      </c>
      <c r="C2844" t="s">
        <v>6968</v>
      </c>
      <c r="D2844" t="s">
        <v>7698</v>
      </c>
      <c r="E2844" t="s">
        <v>7701</v>
      </c>
      <c r="F2844" t="s">
        <v>7705</v>
      </c>
      <c r="G2844" t="s">
        <v>7711</v>
      </c>
      <c r="H2844" t="s">
        <v>7724</v>
      </c>
      <c r="I2844" t="s">
        <v>7747</v>
      </c>
      <c r="J2844">
        <v>17</v>
      </c>
      <c r="K2844">
        <v>1.34</v>
      </c>
      <c r="L2844">
        <v>1.7999999999999999E-2</v>
      </c>
      <c r="M2844">
        <v>22.37</v>
      </c>
      <c r="N2844">
        <v>15.66</v>
      </c>
      <c r="O2844">
        <v>6.71</v>
      </c>
      <c r="P2844" t="s">
        <v>7760</v>
      </c>
    </row>
    <row r="2845" spans="1:16" x14ac:dyDescent="0.25">
      <c r="A2845" s="1">
        <v>45899</v>
      </c>
      <c r="B2845" t="s">
        <v>2859</v>
      </c>
      <c r="C2845" t="s">
        <v>6969</v>
      </c>
      <c r="D2845" t="s">
        <v>7700</v>
      </c>
      <c r="E2845" t="s">
        <v>7702</v>
      </c>
      <c r="F2845" t="s">
        <v>7706</v>
      </c>
      <c r="G2845" t="s">
        <v>7706</v>
      </c>
      <c r="H2845" t="s">
        <v>7723</v>
      </c>
      <c r="I2845" t="s">
        <v>7746</v>
      </c>
      <c r="J2845">
        <v>7</v>
      </c>
      <c r="K2845">
        <v>1.34</v>
      </c>
      <c r="L2845">
        <v>3.1E-2</v>
      </c>
      <c r="M2845">
        <v>9.09</v>
      </c>
      <c r="N2845">
        <v>6.09</v>
      </c>
      <c r="O2845">
        <v>3</v>
      </c>
      <c r="P2845" t="s">
        <v>7757</v>
      </c>
    </row>
    <row r="2846" spans="1:16" x14ac:dyDescent="0.25">
      <c r="A2846" s="1">
        <v>45862</v>
      </c>
      <c r="B2846" t="s">
        <v>2860</v>
      </c>
      <c r="C2846" t="s">
        <v>6970</v>
      </c>
      <c r="D2846" t="s">
        <v>7700</v>
      </c>
      <c r="E2846" t="s">
        <v>7703</v>
      </c>
      <c r="F2846" t="s">
        <v>7708</v>
      </c>
      <c r="G2846" t="s">
        <v>7713</v>
      </c>
      <c r="H2846" t="s">
        <v>7724</v>
      </c>
      <c r="I2846" t="s">
        <v>7751</v>
      </c>
      <c r="J2846">
        <v>9</v>
      </c>
      <c r="K2846">
        <v>1.22</v>
      </c>
      <c r="L2846">
        <v>0.14899999999999999</v>
      </c>
      <c r="M2846">
        <v>9.34</v>
      </c>
      <c r="N2846">
        <v>6.54</v>
      </c>
      <c r="O2846">
        <v>2.8</v>
      </c>
      <c r="P2846" t="s">
        <v>7760</v>
      </c>
    </row>
    <row r="2847" spans="1:16" x14ac:dyDescent="0.25">
      <c r="A2847" s="1">
        <v>45505</v>
      </c>
      <c r="B2847" t="s">
        <v>2861</v>
      </c>
      <c r="C2847" t="s">
        <v>6971</v>
      </c>
      <c r="D2847" t="s">
        <v>7700</v>
      </c>
      <c r="E2847" t="s">
        <v>7701</v>
      </c>
      <c r="F2847" t="s">
        <v>7706</v>
      </c>
      <c r="G2847" t="s">
        <v>7706</v>
      </c>
      <c r="H2847" t="s">
        <v>7728</v>
      </c>
      <c r="I2847" t="s">
        <v>7750</v>
      </c>
      <c r="J2847">
        <v>8</v>
      </c>
      <c r="K2847">
        <v>2.35</v>
      </c>
      <c r="L2847">
        <v>0.13</v>
      </c>
      <c r="M2847">
        <v>16.36</v>
      </c>
      <c r="N2847">
        <v>10.63</v>
      </c>
      <c r="O2847">
        <v>5.73</v>
      </c>
      <c r="P2847" t="s">
        <v>7758</v>
      </c>
    </row>
    <row r="2848" spans="1:16" x14ac:dyDescent="0.25">
      <c r="A2848" s="1">
        <v>45704</v>
      </c>
      <c r="B2848" t="s">
        <v>2862</v>
      </c>
      <c r="C2848" t="s">
        <v>6972</v>
      </c>
      <c r="D2848" t="s">
        <v>7698</v>
      </c>
      <c r="E2848" t="s">
        <v>7703</v>
      </c>
      <c r="F2848" t="s">
        <v>7708</v>
      </c>
      <c r="G2848" t="s">
        <v>7713</v>
      </c>
      <c r="H2848" t="s">
        <v>7724</v>
      </c>
      <c r="I2848" t="s">
        <v>7731</v>
      </c>
      <c r="J2848">
        <v>19</v>
      </c>
      <c r="K2848">
        <v>1.96</v>
      </c>
      <c r="L2848">
        <v>2.4E-2</v>
      </c>
      <c r="M2848">
        <v>36.35</v>
      </c>
      <c r="N2848">
        <v>25.45</v>
      </c>
      <c r="O2848">
        <v>10.9</v>
      </c>
      <c r="P2848" t="s">
        <v>7760</v>
      </c>
    </row>
    <row r="2849" spans="1:16" x14ac:dyDescent="0.25">
      <c r="A2849" s="1">
        <v>45623</v>
      </c>
      <c r="B2849" t="s">
        <v>2863</v>
      </c>
      <c r="C2849" t="s">
        <v>6973</v>
      </c>
      <c r="D2849" t="s">
        <v>7700</v>
      </c>
      <c r="E2849" t="s">
        <v>7702</v>
      </c>
      <c r="F2849" t="s">
        <v>7709</v>
      </c>
      <c r="G2849" t="s">
        <v>7706</v>
      </c>
      <c r="H2849" t="s">
        <v>7727</v>
      </c>
      <c r="I2849" t="s">
        <v>7738</v>
      </c>
      <c r="J2849">
        <v>3</v>
      </c>
      <c r="K2849">
        <v>2.0299999999999998</v>
      </c>
      <c r="L2849">
        <v>0.13500000000000001</v>
      </c>
      <c r="M2849">
        <v>5.27</v>
      </c>
      <c r="N2849">
        <v>3.95</v>
      </c>
      <c r="O2849">
        <v>1.32</v>
      </c>
      <c r="P2849" t="s">
        <v>7761</v>
      </c>
    </row>
    <row r="2850" spans="1:16" x14ac:dyDescent="0.25">
      <c r="A2850" s="1">
        <v>45304</v>
      </c>
      <c r="B2850" t="s">
        <v>2864</v>
      </c>
      <c r="C2850" t="s">
        <v>6837</v>
      </c>
      <c r="D2850" t="s">
        <v>7698</v>
      </c>
      <c r="E2850" t="s">
        <v>7702</v>
      </c>
      <c r="F2850" t="s">
        <v>7704</v>
      </c>
      <c r="G2850" t="s">
        <v>7714</v>
      </c>
      <c r="H2850" t="s">
        <v>7727</v>
      </c>
      <c r="I2850" t="s">
        <v>7734</v>
      </c>
      <c r="J2850">
        <v>7</v>
      </c>
      <c r="K2850">
        <v>1.95</v>
      </c>
      <c r="L2850">
        <v>0</v>
      </c>
      <c r="M2850">
        <v>13.65</v>
      </c>
      <c r="N2850">
        <v>10.24</v>
      </c>
      <c r="O2850">
        <v>3.41</v>
      </c>
      <c r="P2850" t="s">
        <v>7760</v>
      </c>
    </row>
    <row r="2851" spans="1:16" x14ac:dyDescent="0.25">
      <c r="A2851" s="1">
        <v>45609</v>
      </c>
      <c r="B2851" t="s">
        <v>2865</v>
      </c>
      <c r="C2851" t="s">
        <v>6974</v>
      </c>
      <c r="D2851" t="s">
        <v>7700</v>
      </c>
      <c r="E2851" t="s">
        <v>7701</v>
      </c>
      <c r="F2851" t="s">
        <v>7705</v>
      </c>
      <c r="G2851" t="s">
        <v>7711</v>
      </c>
      <c r="H2851" t="s">
        <v>7725</v>
      </c>
      <c r="I2851" t="s">
        <v>7744</v>
      </c>
      <c r="J2851">
        <v>11</v>
      </c>
      <c r="K2851">
        <v>1.95</v>
      </c>
      <c r="L2851">
        <v>0.03</v>
      </c>
      <c r="M2851">
        <v>20.81</v>
      </c>
      <c r="N2851">
        <v>16.23</v>
      </c>
      <c r="O2851">
        <v>4.58</v>
      </c>
      <c r="P2851" t="s">
        <v>7759</v>
      </c>
    </row>
    <row r="2852" spans="1:16" x14ac:dyDescent="0.25">
      <c r="A2852" s="1">
        <v>45917</v>
      </c>
      <c r="B2852" t="s">
        <v>2866</v>
      </c>
      <c r="C2852" t="s">
        <v>6191</v>
      </c>
      <c r="D2852" t="s">
        <v>7700</v>
      </c>
      <c r="E2852" t="s">
        <v>7701</v>
      </c>
      <c r="F2852" t="s">
        <v>7708</v>
      </c>
      <c r="G2852" t="s">
        <v>7716</v>
      </c>
      <c r="H2852" t="s">
        <v>7727</v>
      </c>
      <c r="I2852" t="s">
        <v>7734</v>
      </c>
      <c r="J2852">
        <v>14</v>
      </c>
      <c r="K2852">
        <v>1.49</v>
      </c>
      <c r="L2852">
        <v>0</v>
      </c>
      <c r="M2852">
        <v>20.86</v>
      </c>
      <c r="N2852">
        <v>15.64</v>
      </c>
      <c r="O2852">
        <v>5.22</v>
      </c>
      <c r="P2852" t="s">
        <v>7760</v>
      </c>
    </row>
    <row r="2853" spans="1:16" x14ac:dyDescent="0.25">
      <c r="A2853" s="1">
        <v>45321</v>
      </c>
      <c r="B2853" t="s">
        <v>2867</v>
      </c>
      <c r="C2853" t="s">
        <v>6975</v>
      </c>
      <c r="D2853" t="s">
        <v>7700</v>
      </c>
      <c r="E2853" t="s">
        <v>7702</v>
      </c>
      <c r="F2853" t="s">
        <v>7705</v>
      </c>
      <c r="G2853" t="s">
        <v>7721</v>
      </c>
      <c r="H2853" t="s">
        <v>7728</v>
      </c>
      <c r="I2853" t="s">
        <v>7755</v>
      </c>
      <c r="J2853">
        <v>18</v>
      </c>
      <c r="K2853">
        <v>1.76</v>
      </c>
      <c r="L2853">
        <v>0.13200000000000001</v>
      </c>
      <c r="M2853">
        <v>27.5</v>
      </c>
      <c r="N2853">
        <v>17.88</v>
      </c>
      <c r="O2853">
        <v>9.6199999999999992</v>
      </c>
      <c r="P2853" t="s">
        <v>7759</v>
      </c>
    </row>
    <row r="2854" spans="1:16" x14ac:dyDescent="0.25">
      <c r="A2854" s="1">
        <v>45614</v>
      </c>
      <c r="B2854" t="s">
        <v>2868</v>
      </c>
      <c r="C2854" t="s">
        <v>5484</v>
      </c>
      <c r="D2854" t="s">
        <v>7699</v>
      </c>
      <c r="E2854" t="s">
        <v>7702</v>
      </c>
      <c r="F2854" t="s">
        <v>7709</v>
      </c>
      <c r="G2854" t="s">
        <v>7719</v>
      </c>
      <c r="H2854" t="s">
        <v>7726</v>
      </c>
      <c r="I2854" t="s">
        <v>7748</v>
      </c>
      <c r="J2854">
        <v>7</v>
      </c>
      <c r="K2854">
        <v>21.53</v>
      </c>
      <c r="L2854">
        <v>0.16</v>
      </c>
      <c r="M2854">
        <v>126.6</v>
      </c>
      <c r="N2854">
        <v>69.63</v>
      </c>
      <c r="O2854">
        <v>56.97</v>
      </c>
      <c r="P2854" t="s">
        <v>7759</v>
      </c>
    </row>
    <row r="2855" spans="1:16" x14ac:dyDescent="0.25">
      <c r="A2855" s="1">
        <v>45384</v>
      </c>
      <c r="B2855" t="s">
        <v>2869</v>
      </c>
      <c r="C2855" t="s">
        <v>6976</v>
      </c>
      <c r="D2855" t="s">
        <v>7700</v>
      </c>
      <c r="E2855" t="s">
        <v>7701</v>
      </c>
      <c r="F2855" t="s">
        <v>7704</v>
      </c>
      <c r="G2855" t="s">
        <v>7704</v>
      </c>
      <c r="H2855" t="s">
        <v>7723</v>
      </c>
      <c r="I2855" t="s">
        <v>7746</v>
      </c>
      <c r="J2855">
        <v>9</v>
      </c>
      <c r="K2855">
        <v>1.33</v>
      </c>
      <c r="L2855">
        <v>7.0999999999999994E-2</v>
      </c>
      <c r="M2855">
        <v>11.12</v>
      </c>
      <c r="N2855">
        <v>7.45</v>
      </c>
      <c r="O2855">
        <v>3.67</v>
      </c>
      <c r="P2855" t="s">
        <v>7758</v>
      </c>
    </row>
    <row r="2856" spans="1:16" x14ac:dyDescent="0.25">
      <c r="A2856" s="1">
        <v>45394</v>
      </c>
      <c r="B2856" t="s">
        <v>2870</v>
      </c>
      <c r="C2856" t="s">
        <v>5313</v>
      </c>
      <c r="D2856" t="s">
        <v>7698</v>
      </c>
      <c r="E2856" t="s">
        <v>7703</v>
      </c>
      <c r="F2856" t="s">
        <v>7709</v>
      </c>
      <c r="G2856" t="s">
        <v>7719</v>
      </c>
      <c r="H2856" t="s">
        <v>7727</v>
      </c>
      <c r="I2856" t="s">
        <v>7738</v>
      </c>
      <c r="J2856">
        <v>15</v>
      </c>
      <c r="K2856">
        <v>1.69</v>
      </c>
      <c r="L2856">
        <v>6.2E-2</v>
      </c>
      <c r="M2856">
        <v>23.78</v>
      </c>
      <c r="N2856">
        <v>17.84</v>
      </c>
      <c r="O2856">
        <v>5.94</v>
      </c>
      <c r="P2856" t="s">
        <v>7760</v>
      </c>
    </row>
    <row r="2857" spans="1:16" x14ac:dyDescent="0.25">
      <c r="A2857" s="1">
        <v>45718</v>
      </c>
      <c r="B2857" t="s">
        <v>2871</v>
      </c>
      <c r="C2857" t="s">
        <v>5877</v>
      </c>
      <c r="D2857" t="s">
        <v>7700</v>
      </c>
      <c r="E2857" t="s">
        <v>7703</v>
      </c>
      <c r="F2857" t="s">
        <v>7709</v>
      </c>
      <c r="G2857" t="s">
        <v>7719</v>
      </c>
      <c r="H2857" t="s">
        <v>7725</v>
      </c>
      <c r="I2857" t="s">
        <v>7732</v>
      </c>
      <c r="J2857">
        <v>1</v>
      </c>
      <c r="K2857">
        <v>1.93</v>
      </c>
      <c r="L2857">
        <v>5.3999999999999999E-2</v>
      </c>
      <c r="M2857">
        <v>1.83</v>
      </c>
      <c r="N2857">
        <v>1.43</v>
      </c>
      <c r="O2857">
        <v>0.4</v>
      </c>
      <c r="P2857" t="s">
        <v>7761</v>
      </c>
    </row>
    <row r="2858" spans="1:16" x14ac:dyDescent="0.25">
      <c r="A2858" s="1">
        <v>45704</v>
      </c>
      <c r="B2858" t="s">
        <v>2872</v>
      </c>
      <c r="C2858" t="s">
        <v>6977</v>
      </c>
      <c r="D2858" t="s">
        <v>7698</v>
      </c>
      <c r="E2858" t="s">
        <v>7701</v>
      </c>
      <c r="F2858" t="s">
        <v>7705</v>
      </c>
      <c r="G2858" t="s">
        <v>7721</v>
      </c>
      <c r="H2858" t="s">
        <v>7728</v>
      </c>
      <c r="I2858" t="s">
        <v>7736</v>
      </c>
      <c r="J2858">
        <v>12</v>
      </c>
      <c r="K2858">
        <v>2.33</v>
      </c>
      <c r="L2858">
        <v>0.10199999999999999</v>
      </c>
      <c r="M2858">
        <v>25.11</v>
      </c>
      <c r="N2858">
        <v>16.32</v>
      </c>
      <c r="O2858">
        <v>8.7899999999999991</v>
      </c>
      <c r="P2858" t="s">
        <v>7757</v>
      </c>
    </row>
    <row r="2859" spans="1:16" x14ac:dyDescent="0.25">
      <c r="A2859" s="1">
        <v>45900</v>
      </c>
      <c r="B2859" t="s">
        <v>2873</v>
      </c>
      <c r="C2859" t="s">
        <v>6978</v>
      </c>
      <c r="D2859" t="s">
        <v>7699</v>
      </c>
      <c r="E2859" t="s">
        <v>7701</v>
      </c>
      <c r="F2859" t="s">
        <v>7709</v>
      </c>
      <c r="G2859" t="s">
        <v>7709</v>
      </c>
      <c r="H2859" t="s">
        <v>7728</v>
      </c>
      <c r="I2859" t="s">
        <v>7750</v>
      </c>
      <c r="J2859">
        <v>19</v>
      </c>
      <c r="K2859">
        <v>2.1800000000000002</v>
      </c>
      <c r="L2859">
        <v>0</v>
      </c>
      <c r="M2859">
        <v>41.42</v>
      </c>
      <c r="N2859">
        <v>26.92</v>
      </c>
      <c r="O2859">
        <v>14.5</v>
      </c>
      <c r="P2859" t="s">
        <v>7758</v>
      </c>
    </row>
    <row r="2860" spans="1:16" x14ac:dyDescent="0.25">
      <c r="A2860" s="1">
        <v>45736</v>
      </c>
      <c r="B2860" t="s">
        <v>2874</v>
      </c>
      <c r="C2860" t="s">
        <v>5674</v>
      </c>
      <c r="D2860" t="s">
        <v>7700</v>
      </c>
      <c r="E2860" t="s">
        <v>7701</v>
      </c>
      <c r="F2860" t="s">
        <v>7707</v>
      </c>
      <c r="G2860" t="s">
        <v>7715</v>
      </c>
      <c r="H2860" t="s">
        <v>7727</v>
      </c>
      <c r="I2860" t="s">
        <v>7738</v>
      </c>
      <c r="J2860">
        <v>7</v>
      </c>
      <c r="K2860">
        <v>1.6</v>
      </c>
      <c r="L2860">
        <v>0.19700000000000001</v>
      </c>
      <c r="M2860">
        <v>8.99</v>
      </c>
      <c r="N2860">
        <v>6.74</v>
      </c>
      <c r="O2860">
        <v>2.25</v>
      </c>
      <c r="P2860" t="s">
        <v>7760</v>
      </c>
    </row>
    <row r="2861" spans="1:16" x14ac:dyDescent="0.25">
      <c r="A2861" s="1">
        <v>45692</v>
      </c>
      <c r="B2861" t="s">
        <v>2875</v>
      </c>
      <c r="C2861" t="s">
        <v>6979</v>
      </c>
      <c r="D2861" t="s">
        <v>7700</v>
      </c>
      <c r="E2861" t="s">
        <v>7702</v>
      </c>
      <c r="F2861" t="s">
        <v>7708</v>
      </c>
      <c r="G2861" t="s">
        <v>7720</v>
      </c>
      <c r="H2861" t="s">
        <v>7727</v>
      </c>
      <c r="I2861" t="s">
        <v>7741</v>
      </c>
      <c r="J2861">
        <v>12</v>
      </c>
      <c r="K2861">
        <v>1.17</v>
      </c>
      <c r="L2861">
        <v>0.128</v>
      </c>
      <c r="M2861">
        <v>12.24</v>
      </c>
      <c r="N2861">
        <v>9.18</v>
      </c>
      <c r="O2861">
        <v>3.06</v>
      </c>
      <c r="P2861" t="s">
        <v>7757</v>
      </c>
    </row>
    <row r="2862" spans="1:16" x14ac:dyDescent="0.25">
      <c r="A2862" s="1">
        <v>45511</v>
      </c>
      <c r="B2862" t="s">
        <v>2876</v>
      </c>
      <c r="C2862" t="s">
        <v>6980</v>
      </c>
      <c r="D2862" t="s">
        <v>7698</v>
      </c>
      <c r="E2862" t="s">
        <v>7701</v>
      </c>
      <c r="F2862" t="s">
        <v>7708</v>
      </c>
      <c r="G2862" t="s">
        <v>7713</v>
      </c>
      <c r="H2862" t="s">
        <v>7725</v>
      </c>
      <c r="I2862" t="s">
        <v>7744</v>
      </c>
      <c r="J2862">
        <v>20</v>
      </c>
      <c r="K2862">
        <v>2.52</v>
      </c>
      <c r="L2862">
        <v>0.17100000000000001</v>
      </c>
      <c r="M2862">
        <v>41.78</v>
      </c>
      <c r="N2862">
        <v>32.590000000000003</v>
      </c>
      <c r="O2862">
        <v>9.19</v>
      </c>
      <c r="P2862" t="s">
        <v>7761</v>
      </c>
    </row>
    <row r="2863" spans="1:16" x14ac:dyDescent="0.25">
      <c r="A2863" s="1">
        <v>45550</v>
      </c>
      <c r="B2863" t="s">
        <v>2877</v>
      </c>
      <c r="C2863" t="s">
        <v>5756</v>
      </c>
      <c r="D2863" t="s">
        <v>7698</v>
      </c>
      <c r="E2863" t="s">
        <v>7701</v>
      </c>
      <c r="F2863" t="s">
        <v>7707</v>
      </c>
      <c r="G2863" t="s">
        <v>7715</v>
      </c>
      <c r="H2863" t="s">
        <v>7723</v>
      </c>
      <c r="I2863" t="s">
        <v>7739</v>
      </c>
      <c r="J2863">
        <v>10</v>
      </c>
      <c r="K2863">
        <v>2.11</v>
      </c>
      <c r="L2863">
        <v>0.11899999999999999</v>
      </c>
      <c r="M2863">
        <v>18.59</v>
      </c>
      <c r="N2863">
        <v>12.46</v>
      </c>
      <c r="O2863">
        <v>6.13</v>
      </c>
      <c r="P2863" t="s">
        <v>7757</v>
      </c>
    </row>
    <row r="2864" spans="1:16" x14ac:dyDescent="0.25">
      <c r="A2864" s="1">
        <v>45326</v>
      </c>
      <c r="B2864" t="s">
        <v>2878</v>
      </c>
      <c r="C2864" t="s">
        <v>6981</v>
      </c>
      <c r="D2864" t="s">
        <v>7698</v>
      </c>
      <c r="E2864" t="s">
        <v>7702</v>
      </c>
      <c r="F2864" t="s">
        <v>7708</v>
      </c>
      <c r="G2864" t="s">
        <v>7716</v>
      </c>
      <c r="H2864" t="s">
        <v>7728</v>
      </c>
      <c r="I2864" t="s">
        <v>7736</v>
      </c>
      <c r="J2864">
        <v>8</v>
      </c>
      <c r="K2864">
        <v>1.56</v>
      </c>
      <c r="L2864">
        <v>9.8000000000000004E-2</v>
      </c>
      <c r="M2864">
        <v>11.26</v>
      </c>
      <c r="N2864">
        <v>7.32</v>
      </c>
      <c r="O2864">
        <v>3.94</v>
      </c>
      <c r="P2864" t="s">
        <v>7757</v>
      </c>
    </row>
    <row r="2865" spans="1:16" x14ac:dyDescent="0.25">
      <c r="A2865" s="1">
        <v>45298</v>
      </c>
      <c r="B2865" t="s">
        <v>2879</v>
      </c>
      <c r="C2865" t="s">
        <v>6982</v>
      </c>
      <c r="D2865" t="s">
        <v>7700</v>
      </c>
      <c r="E2865" t="s">
        <v>7701</v>
      </c>
      <c r="F2865" t="s">
        <v>7708</v>
      </c>
      <c r="G2865" t="s">
        <v>7720</v>
      </c>
      <c r="H2865" t="s">
        <v>7724</v>
      </c>
      <c r="I2865" t="s">
        <v>7747</v>
      </c>
      <c r="J2865">
        <v>20</v>
      </c>
      <c r="K2865">
        <v>1.57</v>
      </c>
      <c r="L2865">
        <v>4.7E-2</v>
      </c>
      <c r="M2865">
        <v>29.92</v>
      </c>
      <c r="N2865">
        <v>20.94</v>
      </c>
      <c r="O2865">
        <v>8.98</v>
      </c>
      <c r="P2865" t="s">
        <v>7760</v>
      </c>
    </row>
    <row r="2866" spans="1:16" x14ac:dyDescent="0.25">
      <c r="A2866" s="1">
        <v>45709</v>
      </c>
      <c r="B2866" t="s">
        <v>2880</v>
      </c>
      <c r="C2866" t="s">
        <v>6983</v>
      </c>
      <c r="D2866" t="s">
        <v>7700</v>
      </c>
      <c r="E2866" t="s">
        <v>7702</v>
      </c>
      <c r="F2866" t="s">
        <v>7708</v>
      </c>
      <c r="G2866" t="s">
        <v>7716</v>
      </c>
      <c r="H2866" t="s">
        <v>7725</v>
      </c>
      <c r="I2866" t="s">
        <v>7732</v>
      </c>
      <c r="J2866">
        <v>9</v>
      </c>
      <c r="K2866">
        <v>2.16</v>
      </c>
      <c r="L2866">
        <v>7.9000000000000001E-2</v>
      </c>
      <c r="M2866">
        <v>17.899999999999999</v>
      </c>
      <c r="N2866">
        <v>13.96</v>
      </c>
      <c r="O2866">
        <v>3.94</v>
      </c>
      <c r="P2866" t="s">
        <v>7760</v>
      </c>
    </row>
    <row r="2867" spans="1:16" x14ac:dyDescent="0.25">
      <c r="A2867" s="1">
        <v>45741</v>
      </c>
      <c r="B2867" t="s">
        <v>2881</v>
      </c>
      <c r="C2867" t="s">
        <v>6984</v>
      </c>
      <c r="D2867" t="s">
        <v>7700</v>
      </c>
      <c r="E2867" t="s">
        <v>7702</v>
      </c>
      <c r="F2867" t="s">
        <v>7707</v>
      </c>
      <c r="G2867" t="s">
        <v>7712</v>
      </c>
      <c r="H2867" t="s">
        <v>7725</v>
      </c>
      <c r="I2867" t="s">
        <v>7735</v>
      </c>
      <c r="J2867">
        <v>1</v>
      </c>
      <c r="K2867">
        <v>2.06</v>
      </c>
      <c r="L2867">
        <v>0.12</v>
      </c>
      <c r="M2867">
        <v>1.81</v>
      </c>
      <c r="N2867">
        <v>1.41</v>
      </c>
      <c r="O2867">
        <v>0.4</v>
      </c>
      <c r="P2867" t="s">
        <v>7759</v>
      </c>
    </row>
    <row r="2868" spans="1:16" x14ac:dyDescent="0.25">
      <c r="A2868" s="1">
        <v>45353</v>
      </c>
      <c r="B2868" t="s">
        <v>2882</v>
      </c>
      <c r="C2868" t="s">
        <v>6985</v>
      </c>
      <c r="D2868" t="s">
        <v>7700</v>
      </c>
      <c r="E2868" t="s">
        <v>7702</v>
      </c>
      <c r="F2868" t="s">
        <v>7709</v>
      </c>
      <c r="G2868" t="s">
        <v>7709</v>
      </c>
      <c r="H2868" t="s">
        <v>7724</v>
      </c>
      <c r="I2868" t="s">
        <v>7751</v>
      </c>
      <c r="J2868">
        <v>12</v>
      </c>
      <c r="K2868">
        <v>2.0299999999999998</v>
      </c>
      <c r="L2868">
        <v>0</v>
      </c>
      <c r="M2868">
        <v>24.36</v>
      </c>
      <c r="N2868">
        <v>17.05</v>
      </c>
      <c r="O2868">
        <v>7.31</v>
      </c>
      <c r="P2868" t="s">
        <v>7759</v>
      </c>
    </row>
    <row r="2869" spans="1:16" x14ac:dyDescent="0.25">
      <c r="A2869" s="1">
        <v>45751</v>
      </c>
      <c r="B2869" t="s">
        <v>2883</v>
      </c>
      <c r="C2869" t="s">
        <v>5219</v>
      </c>
      <c r="D2869" t="s">
        <v>7698</v>
      </c>
      <c r="E2869" t="s">
        <v>7702</v>
      </c>
      <c r="F2869" t="s">
        <v>7709</v>
      </c>
      <c r="G2869" t="s">
        <v>7709</v>
      </c>
      <c r="H2869" t="s">
        <v>7723</v>
      </c>
      <c r="I2869" t="s">
        <v>7746</v>
      </c>
      <c r="J2869">
        <v>19</v>
      </c>
      <c r="K2869">
        <v>1.47</v>
      </c>
      <c r="L2869">
        <v>0.10199999999999999</v>
      </c>
      <c r="M2869">
        <v>25.08</v>
      </c>
      <c r="N2869">
        <v>16.8</v>
      </c>
      <c r="O2869">
        <v>8.2799999999999994</v>
      </c>
      <c r="P2869" t="s">
        <v>7760</v>
      </c>
    </row>
    <row r="2870" spans="1:16" x14ac:dyDescent="0.25">
      <c r="A2870" s="1">
        <v>45438</v>
      </c>
      <c r="B2870" t="s">
        <v>2884</v>
      </c>
      <c r="C2870" t="s">
        <v>6986</v>
      </c>
      <c r="D2870" t="s">
        <v>7698</v>
      </c>
      <c r="E2870" t="s">
        <v>7702</v>
      </c>
      <c r="F2870" t="s">
        <v>7708</v>
      </c>
      <c r="G2870" t="s">
        <v>7713</v>
      </c>
      <c r="H2870" t="s">
        <v>7727</v>
      </c>
      <c r="I2870" t="s">
        <v>7740</v>
      </c>
      <c r="J2870">
        <v>2</v>
      </c>
      <c r="K2870">
        <v>1.66</v>
      </c>
      <c r="L2870">
        <v>6.2E-2</v>
      </c>
      <c r="M2870">
        <v>3.11</v>
      </c>
      <c r="N2870">
        <v>2.33</v>
      </c>
      <c r="O2870">
        <v>0.78</v>
      </c>
      <c r="P2870" t="s">
        <v>7758</v>
      </c>
    </row>
    <row r="2871" spans="1:16" x14ac:dyDescent="0.25">
      <c r="A2871" s="1">
        <v>45420</v>
      </c>
      <c r="B2871" t="s">
        <v>2885</v>
      </c>
      <c r="C2871" t="s">
        <v>6414</v>
      </c>
      <c r="D2871" t="s">
        <v>7700</v>
      </c>
      <c r="E2871" t="s">
        <v>7701</v>
      </c>
      <c r="F2871" t="s">
        <v>7705</v>
      </c>
      <c r="G2871" t="s">
        <v>7705</v>
      </c>
      <c r="H2871" t="s">
        <v>7725</v>
      </c>
      <c r="I2871" t="s">
        <v>7744</v>
      </c>
      <c r="J2871">
        <v>4</v>
      </c>
      <c r="K2871">
        <v>1</v>
      </c>
      <c r="L2871">
        <v>5.6000000000000001E-2</v>
      </c>
      <c r="M2871">
        <v>3.78</v>
      </c>
      <c r="N2871">
        <v>2.95</v>
      </c>
      <c r="O2871">
        <v>0.83</v>
      </c>
      <c r="P2871" t="s">
        <v>7757</v>
      </c>
    </row>
    <row r="2872" spans="1:16" x14ac:dyDescent="0.25">
      <c r="A2872" s="1">
        <v>45614</v>
      </c>
      <c r="B2872" t="s">
        <v>2886</v>
      </c>
      <c r="C2872" t="s">
        <v>6987</v>
      </c>
      <c r="D2872" t="s">
        <v>7700</v>
      </c>
      <c r="E2872" t="s">
        <v>7702</v>
      </c>
      <c r="F2872" t="s">
        <v>7705</v>
      </c>
      <c r="G2872" t="s">
        <v>7711</v>
      </c>
      <c r="H2872" t="s">
        <v>7725</v>
      </c>
      <c r="I2872" t="s">
        <v>7735</v>
      </c>
      <c r="J2872">
        <v>20</v>
      </c>
      <c r="K2872">
        <v>1.82</v>
      </c>
      <c r="L2872">
        <v>0.13800000000000001</v>
      </c>
      <c r="M2872">
        <v>31.38</v>
      </c>
      <c r="N2872">
        <v>24.48</v>
      </c>
      <c r="O2872">
        <v>6.9</v>
      </c>
      <c r="P2872" t="s">
        <v>7760</v>
      </c>
    </row>
    <row r="2873" spans="1:16" x14ac:dyDescent="0.25">
      <c r="A2873" s="1">
        <v>45513</v>
      </c>
      <c r="B2873" t="s">
        <v>2887</v>
      </c>
      <c r="C2873" t="s">
        <v>5846</v>
      </c>
      <c r="D2873" t="s">
        <v>7700</v>
      </c>
      <c r="E2873" t="s">
        <v>7701</v>
      </c>
      <c r="F2873" t="s">
        <v>7708</v>
      </c>
      <c r="G2873" t="s">
        <v>7713</v>
      </c>
      <c r="H2873" t="s">
        <v>7727</v>
      </c>
      <c r="I2873" t="s">
        <v>7740</v>
      </c>
      <c r="J2873">
        <v>4</v>
      </c>
      <c r="K2873">
        <v>1.38</v>
      </c>
      <c r="L2873">
        <v>0.104</v>
      </c>
      <c r="M2873">
        <v>4.95</v>
      </c>
      <c r="N2873">
        <v>3.71</v>
      </c>
      <c r="O2873">
        <v>1.24</v>
      </c>
      <c r="P2873" t="s">
        <v>7757</v>
      </c>
    </row>
    <row r="2874" spans="1:16" x14ac:dyDescent="0.25">
      <c r="A2874" s="1">
        <v>45646</v>
      </c>
      <c r="B2874" t="s">
        <v>2888</v>
      </c>
      <c r="C2874" t="s">
        <v>6988</v>
      </c>
      <c r="D2874" t="s">
        <v>7700</v>
      </c>
      <c r="E2874" t="s">
        <v>7702</v>
      </c>
      <c r="F2874" t="s">
        <v>7707</v>
      </c>
      <c r="G2874" t="s">
        <v>7715</v>
      </c>
      <c r="H2874" t="s">
        <v>7724</v>
      </c>
      <c r="I2874" t="s">
        <v>7751</v>
      </c>
      <c r="J2874">
        <v>10</v>
      </c>
      <c r="K2874">
        <v>2.12</v>
      </c>
      <c r="L2874">
        <v>5.5E-2</v>
      </c>
      <c r="M2874">
        <v>20.03</v>
      </c>
      <c r="N2874">
        <v>14.02</v>
      </c>
      <c r="O2874">
        <v>6.01</v>
      </c>
      <c r="P2874" t="s">
        <v>7757</v>
      </c>
    </row>
    <row r="2875" spans="1:16" x14ac:dyDescent="0.25">
      <c r="A2875" s="1">
        <v>45554</v>
      </c>
      <c r="B2875" t="s">
        <v>2889</v>
      </c>
      <c r="C2875" t="s">
        <v>6989</v>
      </c>
      <c r="D2875" t="s">
        <v>7700</v>
      </c>
      <c r="E2875" t="s">
        <v>7702</v>
      </c>
      <c r="F2875" t="s">
        <v>7706</v>
      </c>
      <c r="G2875" t="s">
        <v>7706</v>
      </c>
      <c r="H2875" t="s">
        <v>7725</v>
      </c>
      <c r="I2875" t="s">
        <v>7744</v>
      </c>
      <c r="J2875">
        <v>20</v>
      </c>
      <c r="K2875">
        <v>1.85</v>
      </c>
      <c r="L2875">
        <v>5.7000000000000002E-2</v>
      </c>
      <c r="M2875">
        <v>34.89</v>
      </c>
      <c r="N2875">
        <v>27.21</v>
      </c>
      <c r="O2875">
        <v>7.68</v>
      </c>
      <c r="P2875" t="s">
        <v>7760</v>
      </c>
    </row>
    <row r="2876" spans="1:16" x14ac:dyDescent="0.25">
      <c r="A2876" s="1">
        <v>45768</v>
      </c>
      <c r="B2876" t="s">
        <v>2890</v>
      </c>
      <c r="C2876" t="s">
        <v>6015</v>
      </c>
      <c r="D2876" t="s">
        <v>7700</v>
      </c>
      <c r="E2876" t="s">
        <v>7701</v>
      </c>
      <c r="F2876" t="s">
        <v>7708</v>
      </c>
      <c r="G2876" t="s">
        <v>7713</v>
      </c>
      <c r="H2876" t="s">
        <v>7729</v>
      </c>
      <c r="I2876" t="s">
        <v>7753</v>
      </c>
      <c r="J2876">
        <v>7</v>
      </c>
      <c r="K2876">
        <v>3.06</v>
      </c>
      <c r="L2876">
        <v>0</v>
      </c>
      <c r="M2876">
        <v>21.42</v>
      </c>
      <c r="N2876">
        <v>15.42</v>
      </c>
      <c r="O2876">
        <v>6</v>
      </c>
      <c r="P2876" t="s">
        <v>7760</v>
      </c>
    </row>
    <row r="2877" spans="1:16" x14ac:dyDescent="0.25">
      <c r="A2877" s="1">
        <v>45826</v>
      </c>
      <c r="B2877" t="s">
        <v>2891</v>
      </c>
      <c r="C2877" t="s">
        <v>6990</v>
      </c>
      <c r="D2877" t="s">
        <v>7699</v>
      </c>
      <c r="E2877" t="s">
        <v>7703</v>
      </c>
      <c r="F2877" t="s">
        <v>7709</v>
      </c>
      <c r="G2877" t="s">
        <v>7706</v>
      </c>
      <c r="H2877" t="s">
        <v>7725</v>
      </c>
      <c r="I2877" t="s">
        <v>7735</v>
      </c>
      <c r="J2877">
        <v>20</v>
      </c>
      <c r="K2877">
        <v>2.67</v>
      </c>
      <c r="L2877">
        <v>3.3000000000000002E-2</v>
      </c>
      <c r="M2877">
        <v>51.64</v>
      </c>
      <c r="N2877">
        <v>40.28</v>
      </c>
      <c r="O2877">
        <v>11.36</v>
      </c>
      <c r="P2877" t="s">
        <v>7759</v>
      </c>
    </row>
    <row r="2878" spans="1:16" x14ac:dyDescent="0.25">
      <c r="A2878" s="1">
        <v>45647</v>
      </c>
      <c r="B2878" t="s">
        <v>2892</v>
      </c>
      <c r="C2878" t="s">
        <v>5845</v>
      </c>
      <c r="D2878" t="s">
        <v>7700</v>
      </c>
      <c r="E2878" t="s">
        <v>7701</v>
      </c>
      <c r="F2878" t="s">
        <v>7705</v>
      </c>
      <c r="G2878" t="s">
        <v>7711</v>
      </c>
      <c r="H2878" t="s">
        <v>7724</v>
      </c>
      <c r="I2878" t="s">
        <v>7747</v>
      </c>
      <c r="J2878">
        <v>19</v>
      </c>
      <c r="K2878">
        <v>2.15</v>
      </c>
      <c r="L2878">
        <v>6.7000000000000004E-2</v>
      </c>
      <c r="M2878">
        <v>38.11</v>
      </c>
      <c r="N2878">
        <v>26.68</v>
      </c>
      <c r="O2878">
        <v>11.43</v>
      </c>
      <c r="P2878" t="s">
        <v>7760</v>
      </c>
    </row>
    <row r="2879" spans="1:16" x14ac:dyDescent="0.25">
      <c r="A2879" s="1">
        <v>45707</v>
      </c>
      <c r="B2879" t="s">
        <v>2893</v>
      </c>
      <c r="C2879" t="s">
        <v>6991</v>
      </c>
      <c r="D2879" t="s">
        <v>7700</v>
      </c>
      <c r="E2879" t="s">
        <v>7701</v>
      </c>
      <c r="F2879" t="s">
        <v>7705</v>
      </c>
      <c r="G2879" t="s">
        <v>7705</v>
      </c>
      <c r="H2879" t="s">
        <v>7728</v>
      </c>
      <c r="I2879" t="s">
        <v>7736</v>
      </c>
      <c r="J2879">
        <v>7</v>
      </c>
      <c r="K2879">
        <v>3.38</v>
      </c>
      <c r="L2879">
        <v>5.6000000000000001E-2</v>
      </c>
      <c r="M2879">
        <v>22.34</v>
      </c>
      <c r="N2879">
        <v>14.52</v>
      </c>
      <c r="O2879">
        <v>7.82</v>
      </c>
      <c r="P2879" t="s">
        <v>7761</v>
      </c>
    </row>
    <row r="2880" spans="1:16" x14ac:dyDescent="0.25">
      <c r="A2880" s="1">
        <v>45343</v>
      </c>
      <c r="B2880" t="s">
        <v>2894</v>
      </c>
      <c r="C2880" t="s">
        <v>5355</v>
      </c>
      <c r="D2880" t="s">
        <v>7700</v>
      </c>
      <c r="E2880" t="s">
        <v>7702</v>
      </c>
      <c r="F2880" t="s">
        <v>7709</v>
      </c>
      <c r="G2880" t="s">
        <v>7706</v>
      </c>
      <c r="H2880" t="s">
        <v>7723</v>
      </c>
      <c r="I2880" t="s">
        <v>7746</v>
      </c>
      <c r="J2880">
        <v>2</v>
      </c>
      <c r="K2880">
        <v>1.4</v>
      </c>
      <c r="L2880">
        <v>0.17899999999999999</v>
      </c>
      <c r="M2880">
        <v>2.2999999999999998</v>
      </c>
      <c r="N2880">
        <v>1.54</v>
      </c>
      <c r="O2880">
        <v>0.76</v>
      </c>
      <c r="P2880" t="s">
        <v>7760</v>
      </c>
    </row>
    <row r="2881" spans="1:16" x14ac:dyDescent="0.25">
      <c r="A2881" s="1">
        <v>45341</v>
      </c>
      <c r="B2881" t="s">
        <v>2895</v>
      </c>
      <c r="C2881" t="s">
        <v>6653</v>
      </c>
      <c r="D2881" t="s">
        <v>7700</v>
      </c>
      <c r="E2881" t="s">
        <v>7702</v>
      </c>
      <c r="F2881" t="s">
        <v>7705</v>
      </c>
      <c r="G2881" t="s">
        <v>7705</v>
      </c>
      <c r="H2881" t="s">
        <v>7729</v>
      </c>
      <c r="I2881" t="s">
        <v>7753</v>
      </c>
      <c r="J2881">
        <v>8</v>
      </c>
      <c r="K2881">
        <v>1.42</v>
      </c>
      <c r="L2881">
        <v>2.8000000000000001E-2</v>
      </c>
      <c r="M2881">
        <v>11.04</v>
      </c>
      <c r="N2881">
        <v>7.95</v>
      </c>
      <c r="O2881">
        <v>3.09</v>
      </c>
      <c r="P2881" t="s">
        <v>7760</v>
      </c>
    </row>
    <row r="2882" spans="1:16" x14ac:dyDescent="0.25">
      <c r="A2882" s="1">
        <v>45589</v>
      </c>
      <c r="B2882" t="s">
        <v>2896</v>
      </c>
      <c r="C2882" t="s">
        <v>6913</v>
      </c>
      <c r="D2882" t="s">
        <v>7700</v>
      </c>
      <c r="E2882" t="s">
        <v>7701</v>
      </c>
      <c r="F2882" t="s">
        <v>7709</v>
      </c>
      <c r="G2882" t="s">
        <v>7709</v>
      </c>
      <c r="H2882" t="s">
        <v>7725</v>
      </c>
      <c r="I2882" t="s">
        <v>7735</v>
      </c>
      <c r="J2882">
        <v>9</v>
      </c>
      <c r="K2882">
        <v>1</v>
      </c>
      <c r="L2882">
        <v>4.8000000000000001E-2</v>
      </c>
      <c r="M2882">
        <v>8.57</v>
      </c>
      <c r="N2882">
        <v>6.68</v>
      </c>
      <c r="O2882">
        <v>1.89</v>
      </c>
      <c r="P2882" t="s">
        <v>7757</v>
      </c>
    </row>
    <row r="2883" spans="1:16" x14ac:dyDescent="0.25">
      <c r="A2883" s="1">
        <v>45606</v>
      </c>
      <c r="B2883" t="s">
        <v>2897</v>
      </c>
      <c r="C2883" t="s">
        <v>6992</v>
      </c>
      <c r="D2883" t="s">
        <v>7700</v>
      </c>
      <c r="E2883" t="s">
        <v>7701</v>
      </c>
      <c r="F2883" t="s">
        <v>7706</v>
      </c>
      <c r="G2883" t="s">
        <v>7706</v>
      </c>
      <c r="H2883" t="s">
        <v>7723</v>
      </c>
      <c r="I2883" t="s">
        <v>7746</v>
      </c>
      <c r="J2883">
        <v>15</v>
      </c>
      <c r="K2883">
        <v>2.16</v>
      </c>
      <c r="L2883">
        <v>0</v>
      </c>
      <c r="M2883">
        <v>32.4</v>
      </c>
      <c r="N2883">
        <v>21.71</v>
      </c>
      <c r="O2883">
        <v>10.69</v>
      </c>
      <c r="P2883" t="s">
        <v>7758</v>
      </c>
    </row>
    <row r="2884" spans="1:16" x14ac:dyDescent="0.25">
      <c r="A2884" s="1">
        <v>45839</v>
      </c>
      <c r="B2884" t="s">
        <v>2898</v>
      </c>
      <c r="C2884" t="s">
        <v>6830</v>
      </c>
      <c r="D2884" t="s">
        <v>7698</v>
      </c>
      <c r="E2884" t="s">
        <v>7701</v>
      </c>
      <c r="F2884" t="s">
        <v>7709</v>
      </c>
      <c r="G2884" t="s">
        <v>7706</v>
      </c>
      <c r="H2884" t="s">
        <v>7727</v>
      </c>
      <c r="I2884" t="s">
        <v>7743</v>
      </c>
      <c r="J2884">
        <v>4</v>
      </c>
      <c r="K2884">
        <v>1.18</v>
      </c>
      <c r="L2884">
        <v>0.14299999999999999</v>
      </c>
      <c r="M2884">
        <v>4.05</v>
      </c>
      <c r="N2884">
        <v>3.04</v>
      </c>
      <c r="O2884">
        <v>1.01</v>
      </c>
      <c r="P2884" t="s">
        <v>7758</v>
      </c>
    </row>
    <row r="2885" spans="1:16" x14ac:dyDescent="0.25">
      <c r="A2885" s="1">
        <v>45707</v>
      </c>
      <c r="B2885" t="s">
        <v>2899</v>
      </c>
      <c r="C2885" t="s">
        <v>6993</v>
      </c>
      <c r="D2885" t="s">
        <v>7698</v>
      </c>
      <c r="E2885" t="s">
        <v>7701</v>
      </c>
      <c r="F2885" t="s">
        <v>7707</v>
      </c>
      <c r="G2885" t="s">
        <v>7717</v>
      </c>
      <c r="H2885" t="s">
        <v>7724</v>
      </c>
      <c r="I2885" t="s">
        <v>7751</v>
      </c>
      <c r="J2885">
        <v>15</v>
      </c>
      <c r="K2885">
        <v>2.42</v>
      </c>
      <c r="L2885">
        <v>0.13400000000000001</v>
      </c>
      <c r="M2885">
        <v>31.44</v>
      </c>
      <c r="N2885">
        <v>22.01</v>
      </c>
      <c r="O2885">
        <v>9.43</v>
      </c>
      <c r="P2885" t="s">
        <v>7760</v>
      </c>
    </row>
    <row r="2886" spans="1:16" x14ac:dyDescent="0.25">
      <c r="A2886" s="1">
        <v>45832</v>
      </c>
      <c r="B2886" t="s">
        <v>2900</v>
      </c>
      <c r="C2886" t="s">
        <v>6994</v>
      </c>
      <c r="D2886" t="s">
        <v>7698</v>
      </c>
      <c r="E2886" t="s">
        <v>7703</v>
      </c>
      <c r="F2886" t="s">
        <v>7705</v>
      </c>
      <c r="G2886" t="s">
        <v>7721</v>
      </c>
      <c r="H2886" t="s">
        <v>7723</v>
      </c>
      <c r="I2886" t="s">
        <v>7739</v>
      </c>
      <c r="J2886">
        <v>3</v>
      </c>
      <c r="K2886">
        <v>2.02</v>
      </c>
      <c r="L2886">
        <v>5.8000000000000003E-2</v>
      </c>
      <c r="M2886">
        <v>5.71</v>
      </c>
      <c r="N2886">
        <v>3.83</v>
      </c>
      <c r="O2886">
        <v>1.88</v>
      </c>
      <c r="P2886" t="s">
        <v>7758</v>
      </c>
    </row>
    <row r="2887" spans="1:16" x14ac:dyDescent="0.25">
      <c r="A2887" s="1">
        <v>45457</v>
      </c>
      <c r="B2887" t="s">
        <v>2901</v>
      </c>
      <c r="C2887" t="s">
        <v>6024</v>
      </c>
      <c r="D2887" t="s">
        <v>7700</v>
      </c>
      <c r="E2887" t="s">
        <v>7703</v>
      </c>
      <c r="F2887" t="s">
        <v>7709</v>
      </c>
      <c r="G2887" t="s">
        <v>7706</v>
      </c>
      <c r="H2887" t="s">
        <v>7727</v>
      </c>
      <c r="I2887" t="s">
        <v>7734</v>
      </c>
      <c r="J2887">
        <v>15</v>
      </c>
      <c r="K2887">
        <v>1.52</v>
      </c>
      <c r="L2887">
        <v>5.8000000000000003E-2</v>
      </c>
      <c r="M2887">
        <v>21.48</v>
      </c>
      <c r="N2887">
        <v>16.11</v>
      </c>
      <c r="O2887">
        <v>5.37</v>
      </c>
      <c r="P2887" t="s">
        <v>7758</v>
      </c>
    </row>
    <row r="2888" spans="1:16" x14ac:dyDescent="0.25">
      <c r="A2888" s="1">
        <v>45338</v>
      </c>
      <c r="B2888" t="s">
        <v>2902</v>
      </c>
      <c r="C2888" t="s">
        <v>6798</v>
      </c>
      <c r="D2888" t="s">
        <v>7700</v>
      </c>
      <c r="E2888" t="s">
        <v>7701</v>
      </c>
      <c r="F2888" t="s">
        <v>7708</v>
      </c>
      <c r="G2888" t="s">
        <v>7718</v>
      </c>
      <c r="H2888" t="s">
        <v>7725</v>
      </c>
      <c r="I2888" t="s">
        <v>7744</v>
      </c>
      <c r="J2888">
        <v>2</v>
      </c>
      <c r="K2888">
        <v>1.24</v>
      </c>
      <c r="L2888">
        <v>7.3999999999999996E-2</v>
      </c>
      <c r="M2888">
        <v>2.2999999999999998</v>
      </c>
      <c r="N2888">
        <v>1.79</v>
      </c>
      <c r="O2888">
        <v>0.51</v>
      </c>
      <c r="P2888" t="s">
        <v>7760</v>
      </c>
    </row>
    <row r="2889" spans="1:16" x14ac:dyDescent="0.25">
      <c r="A2889" s="1">
        <v>45662</v>
      </c>
      <c r="B2889" t="s">
        <v>2903</v>
      </c>
      <c r="C2889" t="s">
        <v>5531</v>
      </c>
      <c r="D2889" t="s">
        <v>7699</v>
      </c>
      <c r="E2889" t="s">
        <v>7701</v>
      </c>
      <c r="F2889" t="s">
        <v>7707</v>
      </c>
      <c r="G2889" t="s">
        <v>7722</v>
      </c>
      <c r="H2889" t="s">
        <v>7724</v>
      </c>
      <c r="I2889" t="s">
        <v>7747</v>
      </c>
      <c r="J2889">
        <v>17</v>
      </c>
      <c r="K2889">
        <v>2.64</v>
      </c>
      <c r="L2889">
        <v>9.5000000000000001E-2</v>
      </c>
      <c r="M2889">
        <v>40.619999999999997</v>
      </c>
      <c r="N2889">
        <v>28.43</v>
      </c>
      <c r="O2889">
        <v>12.19</v>
      </c>
      <c r="P2889" t="s">
        <v>7757</v>
      </c>
    </row>
    <row r="2890" spans="1:16" x14ac:dyDescent="0.25">
      <c r="A2890" s="1">
        <v>45520</v>
      </c>
      <c r="B2890" t="s">
        <v>2904</v>
      </c>
      <c r="C2890" t="s">
        <v>6542</v>
      </c>
      <c r="D2890" t="s">
        <v>7700</v>
      </c>
      <c r="E2890" t="s">
        <v>7702</v>
      </c>
      <c r="F2890" t="s">
        <v>7707</v>
      </c>
      <c r="G2890" t="s">
        <v>7717</v>
      </c>
      <c r="H2890" t="s">
        <v>7725</v>
      </c>
      <c r="I2890" t="s">
        <v>7735</v>
      </c>
      <c r="J2890">
        <v>15</v>
      </c>
      <c r="K2890">
        <v>1.17</v>
      </c>
      <c r="L2890">
        <v>6.5000000000000002E-2</v>
      </c>
      <c r="M2890">
        <v>16.41</v>
      </c>
      <c r="N2890">
        <v>12.8</v>
      </c>
      <c r="O2890">
        <v>3.61</v>
      </c>
      <c r="P2890" t="s">
        <v>7760</v>
      </c>
    </row>
    <row r="2891" spans="1:16" x14ac:dyDescent="0.25">
      <c r="A2891" s="1">
        <v>45779</v>
      </c>
      <c r="B2891" t="s">
        <v>2905</v>
      </c>
      <c r="C2891" t="s">
        <v>6064</v>
      </c>
      <c r="D2891" t="s">
        <v>7700</v>
      </c>
      <c r="E2891" t="s">
        <v>7701</v>
      </c>
      <c r="F2891" t="s">
        <v>7709</v>
      </c>
      <c r="G2891" t="s">
        <v>7719</v>
      </c>
      <c r="H2891" t="s">
        <v>7727</v>
      </c>
      <c r="I2891" t="s">
        <v>7740</v>
      </c>
      <c r="J2891">
        <v>17</v>
      </c>
      <c r="K2891">
        <v>1.23</v>
      </c>
      <c r="L2891">
        <v>5.3999999999999999E-2</v>
      </c>
      <c r="M2891">
        <v>19.78</v>
      </c>
      <c r="N2891">
        <v>14.84</v>
      </c>
      <c r="O2891">
        <v>4.9400000000000004</v>
      </c>
      <c r="P2891" t="s">
        <v>7757</v>
      </c>
    </row>
    <row r="2892" spans="1:16" x14ac:dyDescent="0.25">
      <c r="A2892" s="1">
        <v>45851</v>
      </c>
      <c r="B2892" t="s">
        <v>2906</v>
      </c>
      <c r="C2892" t="s">
        <v>6995</v>
      </c>
      <c r="D2892" t="s">
        <v>7698</v>
      </c>
      <c r="E2892" t="s">
        <v>7702</v>
      </c>
      <c r="F2892" t="s">
        <v>7709</v>
      </c>
      <c r="G2892" t="s">
        <v>7719</v>
      </c>
      <c r="H2892" t="s">
        <v>7724</v>
      </c>
      <c r="I2892" t="s">
        <v>7747</v>
      </c>
      <c r="J2892">
        <v>3</v>
      </c>
      <c r="K2892">
        <v>1.61</v>
      </c>
      <c r="L2892">
        <v>8.7999999999999995E-2</v>
      </c>
      <c r="M2892">
        <v>4.4000000000000004</v>
      </c>
      <c r="N2892">
        <v>3.08</v>
      </c>
      <c r="O2892">
        <v>1.32</v>
      </c>
      <c r="P2892" t="s">
        <v>7760</v>
      </c>
    </row>
    <row r="2893" spans="1:16" x14ac:dyDescent="0.25">
      <c r="A2893" s="1">
        <v>45542</v>
      </c>
      <c r="B2893" t="s">
        <v>2907</v>
      </c>
      <c r="C2893" t="s">
        <v>5716</v>
      </c>
      <c r="D2893" t="s">
        <v>7700</v>
      </c>
      <c r="E2893" t="s">
        <v>7701</v>
      </c>
      <c r="F2893" t="s">
        <v>7707</v>
      </c>
      <c r="G2893" t="s">
        <v>7717</v>
      </c>
      <c r="H2893" t="s">
        <v>7724</v>
      </c>
      <c r="I2893" t="s">
        <v>7731</v>
      </c>
      <c r="J2893">
        <v>14</v>
      </c>
      <c r="K2893">
        <v>1.85</v>
      </c>
      <c r="L2893">
        <v>0.14199999999999999</v>
      </c>
      <c r="M2893">
        <v>22.22</v>
      </c>
      <c r="N2893">
        <v>15.55</v>
      </c>
      <c r="O2893">
        <v>6.67</v>
      </c>
      <c r="P2893" t="s">
        <v>7760</v>
      </c>
    </row>
    <row r="2894" spans="1:16" x14ac:dyDescent="0.25">
      <c r="A2894" s="1">
        <v>45923</v>
      </c>
      <c r="B2894" t="s">
        <v>2908</v>
      </c>
      <c r="C2894" t="s">
        <v>6996</v>
      </c>
      <c r="D2894" t="s">
        <v>7700</v>
      </c>
      <c r="E2894" t="s">
        <v>7702</v>
      </c>
      <c r="F2894" t="s">
        <v>7705</v>
      </c>
      <c r="G2894" t="s">
        <v>7711</v>
      </c>
      <c r="H2894" t="s">
        <v>7723</v>
      </c>
      <c r="I2894" t="s">
        <v>7746</v>
      </c>
      <c r="J2894">
        <v>2</v>
      </c>
      <c r="K2894">
        <v>2.02</v>
      </c>
      <c r="L2894">
        <v>0</v>
      </c>
      <c r="M2894">
        <v>4.04</v>
      </c>
      <c r="N2894">
        <v>2.71</v>
      </c>
      <c r="O2894">
        <v>1.33</v>
      </c>
      <c r="P2894" t="s">
        <v>7760</v>
      </c>
    </row>
    <row r="2895" spans="1:16" x14ac:dyDescent="0.25">
      <c r="A2895" s="1">
        <v>45623</v>
      </c>
      <c r="B2895" t="s">
        <v>2909</v>
      </c>
      <c r="C2895" t="s">
        <v>6997</v>
      </c>
      <c r="D2895" t="s">
        <v>7698</v>
      </c>
      <c r="E2895" t="s">
        <v>7701</v>
      </c>
      <c r="F2895" t="s">
        <v>7708</v>
      </c>
      <c r="G2895" t="s">
        <v>7716</v>
      </c>
      <c r="H2895" t="s">
        <v>7728</v>
      </c>
      <c r="I2895" t="s">
        <v>7755</v>
      </c>
      <c r="J2895">
        <v>19</v>
      </c>
      <c r="K2895">
        <v>1.91</v>
      </c>
      <c r="L2895">
        <v>0</v>
      </c>
      <c r="M2895">
        <v>36.29</v>
      </c>
      <c r="N2895">
        <v>23.59</v>
      </c>
      <c r="O2895">
        <v>12.7</v>
      </c>
      <c r="P2895" t="s">
        <v>7761</v>
      </c>
    </row>
    <row r="2896" spans="1:16" x14ac:dyDescent="0.25">
      <c r="A2896" s="1">
        <v>45852</v>
      </c>
      <c r="B2896" t="s">
        <v>2910</v>
      </c>
      <c r="C2896" t="s">
        <v>5561</v>
      </c>
      <c r="D2896" t="s">
        <v>7700</v>
      </c>
      <c r="E2896" t="s">
        <v>7701</v>
      </c>
      <c r="F2896" t="s">
        <v>7709</v>
      </c>
      <c r="G2896" t="s">
        <v>7719</v>
      </c>
      <c r="H2896" t="s">
        <v>7729</v>
      </c>
      <c r="I2896" t="s">
        <v>7742</v>
      </c>
      <c r="J2896">
        <v>19</v>
      </c>
      <c r="K2896">
        <v>1.74</v>
      </c>
      <c r="L2896">
        <v>6.5000000000000002E-2</v>
      </c>
      <c r="M2896">
        <v>30.91</v>
      </c>
      <c r="N2896">
        <v>22.26</v>
      </c>
      <c r="O2896">
        <v>8.65</v>
      </c>
      <c r="P2896" t="s">
        <v>7759</v>
      </c>
    </row>
    <row r="2897" spans="1:16" x14ac:dyDescent="0.25">
      <c r="A2897" s="1">
        <v>45915</v>
      </c>
      <c r="B2897" t="s">
        <v>2911</v>
      </c>
      <c r="C2897" t="s">
        <v>5084</v>
      </c>
      <c r="D2897" t="s">
        <v>7700</v>
      </c>
      <c r="E2897" t="s">
        <v>7701</v>
      </c>
      <c r="F2897" t="s">
        <v>7708</v>
      </c>
      <c r="G2897" t="s">
        <v>7720</v>
      </c>
      <c r="H2897" t="s">
        <v>7727</v>
      </c>
      <c r="I2897" t="s">
        <v>7734</v>
      </c>
      <c r="J2897">
        <v>16</v>
      </c>
      <c r="K2897">
        <v>1.19</v>
      </c>
      <c r="L2897">
        <v>0.16800000000000001</v>
      </c>
      <c r="M2897">
        <v>15.84</v>
      </c>
      <c r="N2897">
        <v>11.88</v>
      </c>
      <c r="O2897">
        <v>3.96</v>
      </c>
      <c r="P2897" t="s">
        <v>7760</v>
      </c>
    </row>
    <row r="2898" spans="1:16" x14ac:dyDescent="0.25">
      <c r="A2898" s="1">
        <v>45795</v>
      </c>
      <c r="B2898" t="s">
        <v>2912</v>
      </c>
      <c r="C2898" t="s">
        <v>6909</v>
      </c>
      <c r="D2898" t="s">
        <v>7700</v>
      </c>
      <c r="E2898" t="s">
        <v>7701</v>
      </c>
      <c r="F2898" t="s">
        <v>7705</v>
      </c>
      <c r="G2898" t="s">
        <v>7705</v>
      </c>
      <c r="H2898" t="s">
        <v>7723</v>
      </c>
      <c r="I2898" t="s">
        <v>7746</v>
      </c>
      <c r="J2898">
        <v>10</v>
      </c>
      <c r="K2898">
        <v>1.46</v>
      </c>
      <c r="L2898">
        <v>0.10199999999999999</v>
      </c>
      <c r="M2898">
        <v>13.11</v>
      </c>
      <c r="N2898">
        <v>8.7799999999999994</v>
      </c>
      <c r="O2898">
        <v>4.33</v>
      </c>
      <c r="P2898" t="s">
        <v>7757</v>
      </c>
    </row>
    <row r="2899" spans="1:16" x14ac:dyDescent="0.25">
      <c r="A2899" s="1">
        <v>45871</v>
      </c>
      <c r="B2899" t="s">
        <v>2913</v>
      </c>
      <c r="C2899" t="s">
        <v>6998</v>
      </c>
      <c r="D2899" t="s">
        <v>7700</v>
      </c>
      <c r="E2899" t="s">
        <v>7702</v>
      </c>
      <c r="F2899" t="s">
        <v>7704</v>
      </c>
      <c r="G2899" t="s">
        <v>7714</v>
      </c>
      <c r="H2899" t="s">
        <v>7724</v>
      </c>
      <c r="I2899" t="s">
        <v>7731</v>
      </c>
      <c r="J2899">
        <v>1</v>
      </c>
      <c r="K2899">
        <v>2.4700000000000002</v>
      </c>
      <c r="L2899">
        <v>0.1</v>
      </c>
      <c r="M2899">
        <v>2.2200000000000002</v>
      </c>
      <c r="N2899">
        <v>1.55</v>
      </c>
      <c r="O2899">
        <v>0.67</v>
      </c>
      <c r="P2899" t="s">
        <v>7760</v>
      </c>
    </row>
    <row r="2900" spans="1:16" x14ac:dyDescent="0.25">
      <c r="A2900" s="1">
        <v>45757</v>
      </c>
      <c r="B2900" t="s">
        <v>2914</v>
      </c>
      <c r="C2900" t="s">
        <v>6120</v>
      </c>
      <c r="D2900" t="s">
        <v>7698</v>
      </c>
      <c r="E2900" t="s">
        <v>7701</v>
      </c>
      <c r="F2900" t="s">
        <v>7704</v>
      </c>
      <c r="G2900" t="s">
        <v>7704</v>
      </c>
      <c r="H2900" t="s">
        <v>7725</v>
      </c>
      <c r="I2900" t="s">
        <v>7744</v>
      </c>
      <c r="J2900">
        <v>14</v>
      </c>
      <c r="K2900">
        <v>2.14</v>
      </c>
      <c r="L2900">
        <v>0.13500000000000001</v>
      </c>
      <c r="M2900">
        <v>25.92</v>
      </c>
      <c r="N2900">
        <v>20.22</v>
      </c>
      <c r="O2900">
        <v>5.7</v>
      </c>
      <c r="P2900" t="s">
        <v>7759</v>
      </c>
    </row>
    <row r="2901" spans="1:16" x14ac:dyDescent="0.25">
      <c r="A2901" s="1">
        <v>45652</v>
      </c>
      <c r="B2901" t="s">
        <v>2915</v>
      </c>
      <c r="C2901" t="s">
        <v>5867</v>
      </c>
      <c r="D2901" t="s">
        <v>7700</v>
      </c>
      <c r="E2901" t="s">
        <v>7701</v>
      </c>
      <c r="F2901" t="s">
        <v>7707</v>
      </c>
      <c r="G2901" t="s">
        <v>7712</v>
      </c>
      <c r="H2901" t="s">
        <v>7725</v>
      </c>
      <c r="I2901" t="s">
        <v>7744</v>
      </c>
      <c r="J2901">
        <v>15</v>
      </c>
      <c r="K2901">
        <v>2.82</v>
      </c>
      <c r="L2901">
        <v>0.182</v>
      </c>
      <c r="M2901">
        <v>34.6</v>
      </c>
      <c r="N2901">
        <v>26.99</v>
      </c>
      <c r="O2901">
        <v>7.61</v>
      </c>
      <c r="P2901" t="s">
        <v>7760</v>
      </c>
    </row>
    <row r="2902" spans="1:16" x14ac:dyDescent="0.25">
      <c r="A2902" s="1">
        <v>45315</v>
      </c>
      <c r="B2902" t="s">
        <v>2916</v>
      </c>
      <c r="C2902" t="s">
        <v>6954</v>
      </c>
      <c r="D2902" t="s">
        <v>7700</v>
      </c>
      <c r="E2902" t="s">
        <v>7701</v>
      </c>
      <c r="F2902" t="s">
        <v>7708</v>
      </c>
      <c r="G2902" t="s">
        <v>7720</v>
      </c>
      <c r="H2902" t="s">
        <v>7729</v>
      </c>
      <c r="I2902" t="s">
        <v>7753</v>
      </c>
      <c r="J2902">
        <v>3</v>
      </c>
      <c r="K2902">
        <v>2.67</v>
      </c>
      <c r="L2902">
        <v>3.2000000000000001E-2</v>
      </c>
      <c r="M2902">
        <v>7.75</v>
      </c>
      <c r="N2902">
        <v>5.58</v>
      </c>
      <c r="O2902">
        <v>2.17</v>
      </c>
      <c r="P2902" t="s">
        <v>7760</v>
      </c>
    </row>
    <row r="2903" spans="1:16" x14ac:dyDescent="0.25">
      <c r="A2903" s="1">
        <v>45568</v>
      </c>
      <c r="B2903" t="s">
        <v>2917</v>
      </c>
      <c r="C2903" t="s">
        <v>6498</v>
      </c>
      <c r="D2903" t="s">
        <v>7700</v>
      </c>
      <c r="E2903" t="s">
        <v>7701</v>
      </c>
      <c r="F2903" t="s">
        <v>7708</v>
      </c>
      <c r="G2903" t="s">
        <v>7713</v>
      </c>
      <c r="H2903" t="s">
        <v>7727</v>
      </c>
      <c r="I2903" t="s">
        <v>7741</v>
      </c>
      <c r="J2903">
        <v>5</v>
      </c>
      <c r="K2903">
        <v>1.73</v>
      </c>
      <c r="L2903">
        <v>0.13300000000000001</v>
      </c>
      <c r="M2903">
        <v>7.5</v>
      </c>
      <c r="N2903">
        <v>5.62</v>
      </c>
      <c r="O2903">
        <v>1.88</v>
      </c>
      <c r="P2903" t="s">
        <v>7757</v>
      </c>
    </row>
    <row r="2904" spans="1:16" x14ac:dyDescent="0.25">
      <c r="A2904" s="1">
        <v>45313</v>
      </c>
      <c r="B2904" t="s">
        <v>2918</v>
      </c>
      <c r="C2904" t="s">
        <v>6354</v>
      </c>
      <c r="D2904" t="s">
        <v>7698</v>
      </c>
      <c r="E2904" t="s">
        <v>7702</v>
      </c>
      <c r="F2904" t="s">
        <v>7708</v>
      </c>
      <c r="G2904" t="s">
        <v>7716</v>
      </c>
      <c r="H2904" t="s">
        <v>7724</v>
      </c>
      <c r="I2904" t="s">
        <v>7751</v>
      </c>
      <c r="J2904">
        <v>2</v>
      </c>
      <c r="K2904">
        <v>1.76</v>
      </c>
      <c r="L2904">
        <v>2.8000000000000001E-2</v>
      </c>
      <c r="M2904">
        <v>3.42</v>
      </c>
      <c r="N2904">
        <v>2.39</v>
      </c>
      <c r="O2904">
        <v>1.03</v>
      </c>
      <c r="P2904" t="s">
        <v>7760</v>
      </c>
    </row>
    <row r="2905" spans="1:16" x14ac:dyDescent="0.25">
      <c r="A2905" s="1">
        <v>45558</v>
      </c>
      <c r="B2905" t="s">
        <v>2919</v>
      </c>
      <c r="C2905" t="s">
        <v>6999</v>
      </c>
      <c r="D2905" t="s">
        <v>7699</v>
      </c>
      <c r="E2905" t="s">
        <v>7702</v>
      </c>
      <c r="F2905" t="s">
        <v>7705</v>
      </c>
      <c r="G2905" t="s">
        <v>7711</v>
      </c>
      <c r="H2905" t="s">
        <v>7724</v>
      </c>
      <c r="I2905" t="s">
        <v>7747</v>
      </c>
      <c r="J2905">
        <v>8</v>
      </c>
      <c r="K2905">
        <v>1.9</v>
      </c>
      <c r="L2905">
        <v>0</v>
      </c>
      <c r="M2905">
        <v>15.2</v>
      </c>
      <c r="N2905">
        <v>10.64</v>
      </c>
      <c r="O2905">
        <v>4.5599999999999996</v>
      </c>
      <c r="P2905" t="s">
        <v>7759</v>
      </c>
    </row>
    <row r="2906" spans="1:16" x14ac:dyDescent="0.25">
      <c r="A2906" s="1">
        <v>45672</v>
      </c>
      <c r="B2906" t="s">
        <v>2920</v>
      </c>
      <c r="C2906" t="s">
        <v>7000</v>
      </c>
      <c r="D2906" t="s">
        <v>7698</v>
      </c>
      <c r="E2906" t="s">
        <v>7702</v>
      </c>
      <c r="F2906" t="s">
        <v>7708</v>
      </c>
      <c r="G2906" t="s">
        <v>7716</v>
      </c>
      <c r="H2906" t="s">
        <v>7728</v>
      </c>
      <c r="I2906" t="s">
        <v>7755</v>
      </c>
      <c r="J2906">
        <v>13</v>
      </c>
      <c r="K2906">
        <v>2.72</v>
      </c>
      <c r="L2906">
        <v>2.7E-2</v>
      </c>
      <c r="M2906">
        <v>34.409999999999997</v>
      </c>
      <c r="N2906">
        <v>22.37</v>
      </c>
      <c r="O2906">
        <v>12.04</v>
      </c>
      <c r="P2906" t="s">
        <v>7758</v>
      </c>
    </row>
    <row r="2907" spans="1:16" x14ac:dyDescent="0.25">
      <c r="A2907" s="1">
        <v>45351</v>
      </c>
      <c r="B2907" t="s">
        <v>2921</v>
      </c>
      <c r="C2907" t="s">
        <v>6367</v>
      </c>
      <c r="D2907" t="s">
        <v>7700</v>
      </c>
      <c r="E2907" t="s">
        <v>7703</v>
      </c>
      <c r="F2907" t="s">
        <v>7706</v>
      </c>
      <c r="G2907" t="s">
        <v>7706</v>
      </c>
      <c r="H2907" t="s">
        <v>7727</v>
      </c>
      <c r="I2907" t="s">
        <v>7738</v>
      </c>
      <c r="J2907">
        <v>18</v>
      </c>
      <c r="K2907">
        <v>1.0900000000000001</v>
      </c>
      <c r="L2907">
        <v>8.4000000000000005E-2</v>
      </c>
      <c r="M2907">
        <v>17.97</v>
      </c>
      <c r="N2907">
        <v>13.48</v>
      </c>
      <c r="O2907">
        <v>4.49</v>
      </c>
      <c r="P2907" t="s">
        <v>7757</v>
      </c>
    </row>
    <row r="2908" spans="1:16" x14ac:dyDescent="0.25">
      <c r="A2908" s="1">
        <v>45772</v>
      </c>
      <c r="B2908" t="s">
        <v>2922</v>
      </c>
      <c r="C2908" t="s">
        <v>7001</v>
      </c>
      <c r="D2908" t="s">
        <v>7699</v>
      </c>
      <c r="E2908" t="s">
        <v>7703</v>
      </c>
      <c r="F2908" t="s">
        <v>7709</v>
      </c>
      <c r="G2908" t="s">
        <v>7719</v>
      </c>
      <c r="H2908" t="s">
        <v>7728</v>
      </c>
      <c r="I2908" t="s">
        <v>7736</v>
      </c>
      <c r="J2908">
        <v>20</v>
      </c>
      <c r="K2908">
        <v>2.72</v>
      </c>
      <c r="L2908">
        <v>1.0999999999999999E-2</v>
      </c>
      <c r="M2908">
        <v>53.8</v>
      </c>
      <c r="N2908">
        <v>34.97</v>
      </c>
      <c r="O2908">
        <v>18.829999999999998</v>
      </c>
      <c r="P2908" t="s">
        <v>7760</v>
      </c>
    </row>
    <row r="2909" spans="1:16" x14ac:dyDescent="0.25">
      <c r="A2909" s="1">
        <v>45529</v>
      </c>
      <c r="B2909" t="s">
        <v>2923</v>
      </c>
      <c r="C2909" t="s">
        <v>5773</v>
      </c>
      <c r="D2909" t="s">
        <v>7698</v>
      </c>
      <c r="E2909" t="s">
        <v>7702</v>
      </c>
      <c r="F2909" t="s">
        <v>7709</v>
      </c>
      <c r="G2909" t="s">
        <v>7706</v>
      </c>
      <c r="H2909" t="s">
        <v>7724</v>
      </c>
      <c r="I2909" t="s">
        <v>7747</v>
      </c>
      <c r="J2909">
        <v>12</v>
      </c>
      <c r="K2909">
        <v>2.08</v>
      </c>
      <c r="L2909">
        <v>0.11700000000000001</v>
      </c>
      <c r="M2909">
        <v>22.04</v>
      </c>
      <c r="N2909">
        <v>15.43</v>
      </c>
      <c r="O2909">
        <v>6.61</v>
      </c>
      <c r="P2909" t="s">
        <v>7759</v>
      </c>
    </row>
    <row r="2910" spans="1:16" x14ac:dyDescent="0.25">
      <c r="A2910" s="1">
        <v>45857</v>
      </c>
      <c r="B2910" t="s">
        <v>2924</v>
      </c>
      <c r="C2910" t="s">
        <v>7002</v>
      </c>
      <c r="D2910" t="s">
        <v>7699</v>
      </c>
      <c r="E2910" t="s">
        <v>7702</v>
      </c>
      <c r="F2910" t="s">
        <v>7707</v>
      </c>
      <c r="G2910" t="s">
        <v>7712</v>
      </c>
      <c r="H2910" t="s">
        <v>7727</v>
      </c>
      <c r="I2910" t="s">
        <v>7738</v>
      </c>
      <c r="J2910">
        <v>15</v>
      </c>
      <c r="K2910">
        <v>1.87</v>
      </c>
      <c r="L2910">
        <v>2.4E-2</v>
      </c>
      <c r="M2910">
        <v>27.38</v>
      </c>
      <c r="N2910">
        <v>20.54</v>
      </c>
      <c r="O2910">
        <v>6.84</v>
      </c>
      <c r="P2910" t="s">
        <v>7757</v>
      </c>
    </row>
    <row r="2911" spans="1:16" x14ac:dyDescent="0.25">
      <c r="A2911" s="1">
        <v>45465</v>
      </c>
      <c r="B2911" t="s">
        <v>2925</v>
      </c>
      <c r="C2911" t="s">
        <v>6571</v>
      </c>
      <c r="D2911" t="s">
        <v>7698</v>
      </c>
      <c r="E2911" t="s">
        <v>7701</v>
      </c>
      <c r="F2911" t="s">
        <v>7707</v>
      </c>
      <c r="G2911" t="s">
        <v>7717</v>
      </c>
      <c r="H2911" t="s">
        <v>7726</v>
      </c>
      <c r="I2911" t="s">
        <v>7748</v>
      </c>
      <c r="J2911">
        <v>9</v>
      </c>
      <c r="K2911">
        <v>34.130000000000003</v>
      </c>
      <c r="L2911">
        <v>0</v>
      </c>
      <c r="M2911">
        <v>307.17</v>
      </c>
      <c r="N2911">
        <v>168.94</v>
      </c>
      <c r="O2911">
        <v>138.22999999999999</v>
      </c>
      <c r="P2911" t="s">
        <v>7760</v>
      </c>
    </row>
    <row r="2912" spans="1:16" x14ac:dyDescent="0.25">
      <c r="A2912" s="1">
        <v>45341</v>
      </c>
      <c r="B2912" t="s">
        <v>2926</v>
      </c>
      <c r="C2912" t="s">
        <v>7003</v>
      </c>
      <c r="D2912" t="s">
        <v>7698</v>
      </c>
      <c r="E2912" t="s">
        <v>7701</v>
      </c>
      <c r="F2912" t="s">
        <v>7704</v>
      </c>
      <c r="G2912" t="s">
        <v>7704</v>
      </c>
      <c r="H2912" t="s">
        <v>7725</v>
      </c>
      <c r="I2912" t="s">
        <v>7744</v>
      </c>
      <c r="J2912">
        <v>5</v>
      </c>
      <c r="K2912">
        <v>2.34</v>
      </c>
      <c r="L2912">
        <v>8.5999999999999993E-2</v>
      </c>
      <c r="M2912">
        <v>10.69</v>
      </c>
      <c r="N2912">
        <v>8.34</v>
      </c>
      <c r="O2912">
        <v>2.35</v>
      </c>
      <c r="P2912" t="s">
        <v>7759</v>
      </c>
    </row>
    <row r="2913" spans="1:16" x14ac:dyDescent="0.25">
      <c r="A2913" s="1">
        <v>45867</v>
      </c>
      <c r="B2913" t="s">
        <v>2927</v>
      </c>
      <c r="C2913" t="s">
        <v>5762</v>
      </c>
      <c r="D2913" t="s">
        <v>7699</v>
      </c>
      <c r="E2913" t="s">
        <v>7701</v>
      </c>
      <c r="F2913" t="s">
        <v>7706</v>
      </c>
      <c r="G2913" t="s">
        <v>7706</v>
      </c>
      <c r="H2913" t="s">
        <v>7723</v>
      </c>
      <c r="I2913" t="s">
        <v>7746</v>
      </c>
      <c r="J2913">
        <v>6</v>
      </c>
      <c r="K2913">
        <v>1.42</v>
      </c>
      <c r="L2913">
        <v>2.1999999999999999E-2</v>
      </c>
      <c r="M2913">
        <v>8.33</v>
      </c>
      <c r="N2913">
        <v>5.58</v>
      </c>
      <c r="O2913">
        <v>2.75</v>
      </c>
      <c r="P2913" t="s">
        <v>7760</v>
      </c>
    </row>
    <row r="2914" spans="1:16" x14ac:dyDescent="0.25">
      <c r="A2914" s="1">
        <v>45643</v>
      </c>
      <c r="B2914" t="s">
        <v>2928</v>
      </c>
      <c r="C2914" t="s">
        <v>6548</v>
      </c>
      <c r="D2914" t="s">
        <v>7700</v>
      </c>
      <c r="E2914" t="s">
        <v>7701</v>
      </c>
      <c r="F2914" t="s">
        <v>7709</v>
      </c>
      <c r="G2914" t="s">
        <v>7709</v>
      </c>
      <c r="H2914" t="s">
        <v>7725</v>
      </c>
      <c r="I2914" t="s">
        <v>7744</v>
      </c>
      <c r="J2914">
        <v>3</v>
      </c>
      <c r="K2914">
        <v>1.3</v>
      </c>
      <c r="L2914">
        <v>0</v>
      </c>
      <c r="M2914">
        <v>3.9</v>
      </c>
      <c r="N2914">
        <v>3.04</v>
      </c>
      <c r="O2914">
        <v>0.86</v>
      </c>
      <c r="P2914" t="s">
        <v>7759</v>
      </c>
    </row>
    <row r="2915" spans="1:16" x14ac:dyDescent="0.25">
      <c r="A2915" s="1">
        <v>45721</v>
      </c>
      <c r="B2915" t="s">
        <v>2929</v>
      </c>
      <c r="C2915" t="s">
        <v>7004</v>
      </c>
      <c r="D2915" t="s">
        <v>7699</v>
      </c>
      <c r="E2915" t="s">
        <v>7701</v>
      </c>
      <c r="F2915" t="s">
        <v>7709</v>
      </c>
      <c r="G2915" t="s">
        <v>7706</v>
      </c>
      <c r="H2915" t="s">
        <v>7723</v>
      </c>
      <c r="I2915" t="s">
        <v>7746</v>
      </c>
      <c r="J2915">
        <v>11</v>
      </c>
      <c r="K2915">
        <v>2.0499999999999998</v>
      </c>
      <c r="L2915">
        <v>5.8999999999999997E-2</v>
      </c>
      <c r="M2915">
        <v>21.22</v>
      </c>
      <c r="N2915">
        <v>14.22</v>
      </c>
      <c r="O2915">
        <v>7</v>
      </c>
      <c r="P2915" t="s">
        <v>7760</v>
      </c>
    </row>
    <row r="2916" spans="1:16" x14ac:dyDescent="0.25">
      <c r="A2916" s="1">
        <v>45886</v>
      </c>
      <c r="B2916" t="s">
        <v>2930</v>
      </c>
      <c r="C2916" t="s">
        <v>5467</v>
      </c>
      <c r="D2916" t="s">
        <v>7700</v>
      </c>
      <c r="E2916" t="s">
        <v>7702</v>
      </c>
      <c r="F2916" t="s">
        <v>7705</v>
      </c>
      <c r="G2916" t="s">
        <v>7711</v>
      </c>
      <c r="H2916" t="s">
        <v>7726</v>
      </c>
      <c r="I2916" t="s">
        <v>7756</v>
      </c>
      <c r="J2916">
        <v>3</v>
      </c>
      <c r="K2916">
        <v>19.27</v>
      </c>
      <c r="L2916">
        <v>0.109</v>
      </c>
      <c r="M2916">
        <v>51.51</v>
      </c>
      <c r="N2916">
        <v>28.33</v>
      </c>
      <c r="O2916">
        <v>23.18</v>
      </c>
      <c r="P2916" t="s">
        <v>7760</v>
      </c>
    </row>
    <row r="2917" spans="1:16" x14ac:dyDescent="0.25">
      <c r="A2917" s="1">
        <v>45604</v>
      </c>
      <c r="B2917" t="s">
        <v>2931</v>
      </c>
      <c r="C2917" t="s">
        <v>7005</v>
      </c>
      <c r="D2917" t="s">
        <v>7700</v>
      </c>
      <c r="E2917" t="s">
        <v>7701</v>
      </c>
      <c r="F2917" t="s">
        <v>7708</v>
      </c>
      <c r="G2917" t="s">
        <v>7713</v>
      </c>
      <c r="H2917" t="s">
        <v>7723</v>
      </c>
      <c r="I2917" t="s">
        <v>7746</v>
      </c>
      <c r="J2917">
        <v>20</v>
      </c>
      <c r="K2917">
        <v>2.0299999999999998</v>
      </c>
      <c r="L2917">
        <v>0.19600000000000001</v>
      </c>
      <c r="M2917">
        <v>32.64</v>
      </c>
      <c r="N2917">
        <v>21.87</v>
      </c>
      <c r="O2917">
        <v>10.77</v>
      </c>
      <c r="P2917" t="s">
        <v>7760</v>
      </c>
    </row>
    <row r="2918" spans="1:16" x14ac:dyDescent="0.25">
      <c r="A2918" s="1">
        <v>45837</v>
      </c>
      <c r="B2918" t="s">
        <v>2932</v>
      </c>
      <c r="C2918" t="s">
        <v>5579</v>
      </c>
      <c r="D2918" t="s">
        <v>7700</v>
      </c>
      <c r="E2918" t="s">
        <v>7702</v>
      </c>
      <c r="F2918" t="s">
        <v>7707</v>
      </c>
      <c r="G2918" t="s">
        <v>7712</v>
      </c>
      <c r="H2918" t="s">
        <v>7725</v>
      </c>
      <c r="I2918" t="s">
        <v>7735</v>
      </c>
      <c r="J2918">
        <v>1</v>
      </c>
      <c r="K2918">
        <v>1.54</v>
      </c>
      <c r="L2918">
        <v>7.2999999999999995E-2</v>
      </c>
      <c r="M2918">
        <v>1.43</v>
      </c>
      <c r="N2918">
        <v>1.1200000000000001</v>
      </c>
      <c r="O2918">
        <v>0.31</v>
      </c>
      <c r="P2918" t="s">
        <v>7760</v>
      </c>
    </row>
    <row r="2919" spans="1:16" x14ac:dyDescent="0.25">
      <c r="A2919" s="1">
        <v>45621</v>
      </c>
      <c r="B2919" t="s">
        <v>2933</v>
      </c>
      <c r="C2919" t="s">
        <v>6580</v>
      </c>
      <c r="D2919" t="s">
        <v>7700</v>
      </c>
      <c r="E2919" t="s">
        <v>7702</v>
      </c>
      <c r="F2919" t="s">
        <v>7707</v>
      </c>
      <c r="G2919" t="s">
        <v>7722</v>
      </c>
      <c r="H2919" t="s">
        <v>7724</v>
      </c>
      <c r="I2919" t="s">
        <v>7731</v>
      </c>
      <c r="J2919">
        <v>9</v>
      </c>
      <c r="K2919">
        <v>1.84</v>
      </c>
      <c r="L2919">
        <v>1.7999999999999999E-2</v>
      </c>
      <c r="M2919">
        <v>16.260000000000002</v>
      </c>
      <c r="N2919">
        <v>11.38</v>
      </c>
      <c r="O2919">
        <v>4.88</v>
      </c>
      <c r="P2919" t="s">
        <v>7759</v>
      </c>
    </row>
    <row r="2920" spans="1:16" x14ac:dyDescent="0.25">
      <c r="A2920" s="1">
        <v>45817</v>
      </c>
      <c r="B2920" t="s">
        <v>2934</v>
      </c>
      <c r="C2920" t="s">
        <v>7006</v>
      </c>
      <c r="D2920" t="s">
        <v>7700</v>
      </c>
      <c r="E2920" t="s">
        <v>7701</v>
      </c>
      <c r="F2920" t="s">
        <v>7708</v>
      </c>
      <c r="G2920" t="s">
        <v>7713</v>
      </c>
      <c r="H2920" t="s">
        <v>7726</v>
      </c>
      <c r="I2920" t="s">
        <v>7748</v>
      </c>
      <c r="J2920">
        <v>14</v>
      </c>
      <c r="K2920">
        <v>19.829999999999998</v>
      </c>
      <c r="L2920">
        <v>0.14000000000000001</v>
      </c>
      <c r="M2920">
        <v>238.75</v>
      </c>
      <c r="N2920">
        <v>131.31</v>
      </c>
      <c r="O2920">
        <v>107.44</v>
      </c>
      <c r="P2920" t="s">
        <v>7759</v>
      </c>
    </row>
    <row r="2921" spans="1:16" x14ac:dyDescent="0.25">
      <c r="A2921" s="1">
        <v>45742</v>
      </c>
      <c r="B2921" t="s">
        <v>2935</v>
      </c>
      <c r="C2921" t="s">
        <v>5630</v>
      </c>
      <c r="D2921" t="s">
        <v>7700</v>
      </c>
      <c r="E2921" t="s">
        <v>7703</v>
      </c>
      <c r="F2921" t="s">
        <v>7704</v>
      </c>
      <c r="G2921" t="s">
        <v>7704</v>
      </c>
      <c r="H2921" t="s">
        <v>7724</v>
      </c>
      <c r="I2921" t="s">
        <v>7747</v>
      </c>
      <c r="J2921">
        <v>9</v>
      </c>
      <c r="K2921">
        <v>2.16</v>
      </c>
      <c r="L2921">
        <v>4.9000000000000002E-2</v>
      </c>
      <c r="M2921">
        <v>18.489999999999998</v>
      </c>
      <c r="N2921">
        <v>12.94</v>
      </c>
      <c r="O2921">
        <v>5.55</v>
      </c>
      <c r="P2921" t="s">
        <v>7757</v>
      </c>
    </row>
    <row r="2922" spans="1:16" x14ac:dyDescent="0.25">
      <c r="A2922" s="1">
        <v>45804</v>
      </c>
      <c r="B2922" t="s">
        <v>2936</v>
      </c>
      <c r="C2922" t="s">
        <v>7007</v>
      </c>
      <c r="D2922" t="s">
        <v>7700</v>
      </c>
      <c r="E2922" t="s">
        <v>7701</v>
      </c>
      <c r="F2922" t="s">
        <v>7707</v>
      </c>
      <c r="G2922" t="s">
        <v>7715</v>
      </c>
      <c r="H2922" t="s">
        <v>7724</v>
      </c>
      <c r="I2922" t="s">
        <v>7752</v>
      </c>
      <c r="J2922">
        <v>19</v>
      </c>
      <c r="K2922">
        <v>1.72</v>
      </c>
      <c r="L2922">
        <v>0.03</v>
      </c>
      <c r="M2922">
        <v>31.7</v>
      </c>
      <c r="N2922">
        <v>22.19</v>
      </c>
      <c r="O2922">
        <v>9.51</v>
      </c>
      <c r="P2922" t="s">
        <v>7760</v>
      </c>
    </row>
    <row r="2923" spans="1:16" x14ac:dyDescent="0.25">
      <c r="A2923" s="1">
        <v>45829</v>
      </c>
      <c r="B2923" t="s">
        <v>2937</v>
      </c>
      <c r="C2923" t="s">
        <v>7008</v>
      </c>
      <c r="D2923" t="s">
        <v>7698</v>
      </c>
      <c r="E2923" t="s">
        <v>7703</v>
      </c>
      <c r="F2923" t="s">
        <v>7707</v>
      </c>
      <c r="G2923" t="s">
        <v>7722</v>
      </c>
      <c r="H2923" t="s">
        <v>7727</v>
      </c>
      <c r="I2923" t="s">
        <v>7743</v>
      </c>
      <c r="J2923">
        <v>20</v>
      </c>
      <c r="K2923">
        <v>1.03</v>
      </c>
      <c r="L2923">
        <v>1.9E-2</v>
      </c>
      <c r="M2923">
        <v>20.21</v>
      </c>
      <c r="N2923">
        <v>15.16</v>
      </c>
      <c r="O2923">
        <v>5.05</v>
      </c>
      <c r="P2923" t="s">
        <v>7760</v>
      </c>
    </row>
    <row r="2924" spans="1:16" x14ac:dyDescent="0.25">
      <c r="A2924" s="1">
        <v>45809</v>
      </c>
      <c r="B2924" t="s">
        <v>2938</v>
      </c>
      <c r="C2924" t="s">
        <v>7009</v>
      </c>
      <c r="D2924" t="s">
        <v>7698</v>
      </c>
      <c r="E2924" t="s">
        <v>7701</v>
      </c>
      <c r="F2924" t="s">
        <v>7706</v>
      </c>
      <c r="G2924" t="s">
        <v>7706</v>
      </c>
      <c r="H2924" t="s">
        <v>7723</v>
      </c>
      <c r="I2924" t="s">
        <v>7739</v>
      </c>
      <c r="J2924">
        <v>11</v>
      </c>
      <c r="K2924">
        <v>1.57</v>
      </c>
      <c r="L2924">
        <v>8.6999999999999994E-2</v>
      </c>
      <c r="M2924">
        <v>15.77</v>
      </c>
      <c r="N2924">
        <v>10.57</v>
      </c>
      <c r="O2924">
        <v>5.2</v>
      </c>
      <c r="P2924" t="s">
        <v>7760</v>
      </c>
    </row>
    <row r="2925" spans="1:16" x14ac:dyDescent="0.25">
      <c r="A2925" s="1">
        <v>45748</v>
      </c>
      <c r="B2925" t="s">
        <v>2939</v>
      </c>
      <c r="C2925" t="s">
        <v>6518</v>
      </c>
      <c r="D2925" t="s">
        <v>7699</v>
      </c>
      <c r="E2925" t="s">
        <v>7701</v>
      </c>
      <c r="F2925" t="s">
        <v>7705</v>
      </c>
      <c r="G2925" t="s">
        <v>7721</v>
      </c>
      <c r="H2925" t="s">
        <v>7723</v>
      </c>
      <c r="I2925" t="s">
        <v>7746</v>
      </c>
      <c r="J2925">
        <v>13</v>
      </c>
      <c r="K2925">
        <v>2.14</v>
      </c>
      <c r="L2925">
        <v>1.9E-2</v>
      </c>
      <c r="M2925">
        <v>27.29</v>
      </c>
      <c r="N2925">
        <v>18.28</v>
      </c>
      <c r="O2925">
        <v>9.01</v>
      </c>
      <c r="P2925" t="s">
        <v>7759</v>
      </c>
    </row>
    <row r="2926" spans="1:16" x14ac:dyDescent="0.25">
      <c r="A2926" s="1">
        <v>45534</v>
      </c>
      <c r="B2926" t="s">
        <v>2940</v>
      </c>
      <c r="C2926" t="s">
        <v>7010</v>
      </c>
      <c r="D2926" t="s">
        <v>7699</v>
      </c>
      <c r="E2926" t="s">
        <v>7701</v>
      </c>
      <c r="F2926" t="s">
        <v>7708</v>
      </c>
      <c r="G2926" t="s">
        <v>7716</v>
      </c>
      <c r="H2926" t="s">
        <v>7729</v>
      </c>
      <c r="I2926" t="s">
        <v>7742</v>
      </c>
      <c r="J2926">
        <v>14</v>
      </c>
      <c r="K2926">
        <v>1.41</v>
      </c>
      <c r="L2926">
        <v>0</v>
      </c>
      <c r="M2926">
        <v>19.739999999999998</v>
      </c>
      <c r="N2926">
        <v>14.21</v>
      </c>
      <c r="O2926">
        <v>5.53</v>
      </c>
      <c r="P2926" t="s">
        <v>7760</v>
      </c>
    </row>
    <row r="2927" spans="1:16" x14ac:dyDescent="0.25">
      <c r="A2927" s="1">
        <v>45386</v>
      </c>
      <c r="B2927" t="s">
        <v>2941</v>
      </c>
      <c r="C2927" t="s">
        <v>6066</v>
      </c>
      <c r="D2927" t="s">
        <v>7700</v>
      </c>
      <c r="E2927" t="s">
        <v>7702</v>
      </c>
      <c r="F2927" t="s">
        <v>7706</v>
      </c>
      <c r="G2927" t="s">
        <v>7706</v>
      </c>
      <c r="H2927" t="s">
        <v>7725</v>
      </c>
      <c r="I2927" t="s">
        <v>7732</v>
      </c>
      <c r="J2927">
        <v>19</v>
      </c>
      <c r="K2927">
        <v>2.5099999999999998</v>
      </c>
      <c r="L2927">
        <v>2.1999999999999999E-2</v>
      </c>
      <c r="M2927">
        <v>46.64</v>
      </c>
      <c r="N2927">
        <v>36.380000000000003</v>
      </c>
      <c r="O2927">
        <v>10.26</v>
      </c>
      <c r="P2927" t="s">
        <v>7761</v>
      </c>
    </row>
    <row r="2928" spans="1:16" x14ac:dyDescent="0.25">
      <c r="A2928" s="1">
        <v>45778</v>
      </c>
      <c r="B2928" t="s">
        <v>2942</v>
      </c>
      <c r="C2928" t="s">
        <v>7011</v>
      </c>
      <c r="D2928" t="s">
        <v>7699</v>
      </c>
      <c r="E2928" t="s">
        <v>7702</v>
      </c>
      <c r="F2928" t="s">
        <v>7708</v>
      </c>
      <c r="G2928" t="s">
        <v>7713</v>
      </c>
      <c r="H2928" t="s">
        <v>7728</v>
      </c>
      <c r="I2928" t="s">
        <v>7754</v>
      </c>
      <c r="J2928">
        <v>18</v>
      </c>
      <c r="K2928">
        <v>2.09</v>
      </c>
      <c r="L2928">
        <v>8.5999999999999993E-2</v>
      </c>
      <c r="M2928">
        <v>34.380000000000003</v>
      </c>
      <c r="N2928">
        <v>22.35</v>
      </c>
      <c r="O2928">
        <v>12.03</v>
      </c>
      <c r="P2928" t="s">
        <v>7760</v>
      </c>
    </row>
    <row r="2929" spans="1:16" x14ac:dyDescent="0.25">
      <c r="A2929" s="1">
        <v>45615</v>
      </c>
      <c r="B2929" t="s">
        <v>2943</v>
      </c>
      <c r="C2929" t="s">
        <v>6857</v>
      </c>
      <c r="D2929" t="s">
        <v>7700</v>
      </c>
      <c r="E2929" t="s">
        <v>7702</v>
      </c>
      <c r="F2929" t="s">
        <v>7709</v>
      </c>
      <c r="G2929" t="s">
        <v>7706</v>
      </c>
      <c r="H2929" t="s">
        <v>7723</v>
      </c>
      <c r="I2929" t="s">
        <v>7739</v>
      </c>
      <c r="J2929">
        <v>1</v>
      </c>
      <c r="K2929">
        <v>2.14</v>
      </c>
      <c r="L2929">
        <v>6.7000000000000004E-2</v>
      </c>
      <c r="M2929">
        <v>2</v>
      </c>
      <c r="N2929">
        <v>1.34</v>
      </c>
      <c r="O2929">
        <v>0.66</v>
      </c>
      <c r="P2929" t="s">
        <v>7758</v>
      </c>
    </row>
    <row r="2930" spans="1:16" x14ac:dyDescent="0.25">
      <c r="A2930" s="1">
        <v>45453</v>
      </c>
      <c r="B2930" t="s">
        <v>2944</v>
      </c>
      <c r="C2930" t="s">
        <v>7012</v>
      </c>
      <c r="D2930" t="s">
        <v>7700</v>
      </c>
      <c r="E2930" t="s">
        <v>7702</v>
      </c>
      <c r="F2930" t="s">
        <v>7709</v>
      </c>
      <c r="G2930" t="s">
        <v>7709</v>
      </c>
      <c r="H2930" t="s">
        <v>7723</v>
      </c>
      <c r="I2930" t="s">
        <v>7746</v>
      </c>
      <c r="J2930">
        <v>14</v>
      </c>
      <c r="K2930">
        <v>1.82</v>
      </c>
      <c r="L2930">
        <v>6.9000000000000006E-2</v>
      </c>
      <c r="M2930">
        <v>23.72</v>
      </c>
      <c r="N2930">
        <v>15.89</v>
      </c>
      <c r="O2930">
        <v>7.83</v>
      </c>
      <c r="P2930" t="s">
        <v>7761</v>
      </c>
    </row>
    <row r="2931" spans="1:16" x14ac:dyDescent="0.25">
      <c r="A2931" s="1">
        <v>45458</v>
      </c>
      <c r="B2931" t="s">
        <v>2945</v>
      </c>
      <c r="C2931" t="s">
        <v>5856</v>
      </c>
      <c r="D2931" t="s">
        <v>7698</v>
      </c>
      <c r="E2931" t="s">
        <v>7702</v>
      </c>
      <c r="F2931" t="s">
        <v>7708</v>
      </c>
      <c r="G2931" t="s">
        <v>7716</v>
      </c>
      <c r="H2931" t="s">
        <v>7725</v>
      </c>
      <c r="I2931" t="s">
        <v>7735</v>
      </c>
      <c r="J2931">
        <v>8</v>
      </c>
      <c r="K2931">
        <v>1.04</v>
      </c>
      <c r="L2931">
        <v>2.1000000000000001E-2</v>
      </c>
      <c r="M2931">
        <v>8.15</v>
      </c>
      <c r="N2931">
        <v>6.36</v>
      </c>
      <c r="O2931">
        <v>1.79</v>
      </c>
      <c r="P2931" t="s">
        <v>7757</v>
      </c>
    </row>
    <row r="2932" spans="1:16" x14ac:dyDescent="0.25">
      <c r="A2932" s="1">
        <v>45454</v>
      </c>
      <c r="B2932" t="s">
        <v>2946</v>
      </c>
      <c r="C2932" t="s">
        <v>6725</v>
      </c>
      <c r="D2932" t="s">
        <v>7699</v>
      </c>
      <c r="E2932" t="s">
        <v>7702</v>
      </c>
      <c r="F2932" t="s">
        <v>7709</v>
      </c>
      <c r="G2932" t="s">
        <v>7709</v>
      </c>
      <c r="H2932" t="s">
        <v>7727</v>
      </c>
      <c r="I2932" t="s">
        <v>7741</v>
      </c>
      <c r="J2932">
        <v>17</v>
      </c>
      <c r="K2932">
        <v>1.41</v>
      </c>
      <c r="L2932">
        <v>9.9000000000000005E-2</v>
      </c>
      <c r="M2932">
        <v>21.6</v>
      </c>
      <c r="N2932">
        <v>16.2</v>
      </c>
      <c r="O2932">
        <v>5.4</v>
      </c>
      <c r="P2932" t="s">
        <v>7757</v>
      </c>
    </row>
    <row r="2933" spans="1:16" x14ac:dyDescent="0.25">
      <c r="A2933" s="1">
        <v>45789</v>
      </c>
      <c r="B2933" t="s">
        <v>2947</v>
      </c>
      <c r="C2933" t="s">
        <v>6704</v>
      </c>
      <c r="D2933" t="s">
        <v>7700</v>
      </c>
      <c r="E2933" t="s">
        <v>7703</v>
      </c>
      <c r="F2933" t="s">
        <v>7709</v>
      </c>
      <c r="G2933" t="s">
        <v>7709</v>
      </c>
      <c r="H2933" t="s">
        <v>7728</v>
      </c>
      <c r="I2933" t="s">
        <v>7754</v>
      </c>
      <c r="J2933">
        <v>8</v>
      </c>
      <c r="K2933">
        <v>2.46</v>
      </c>
      <c r="L2933">
        <v>0.111</v>
      </c>
      <c r="M2933">
        <v>17.5</v>
      </c>
      <c r="N2933">
        <v>11.38</v>
      </c>
      <c r="O2933">
        <v>6.12</v>
      </c>
      <c r="P2933" t="s">
        <v>7760</v>
      </c>
    </row>
    <row r="2934" spans="1:16" x14ac:dyDescent="0.25">
      <c r="A2934" s="1">
        <v>45635</v>
      </c>
      <c r="B2934" t="s">
        <v>2948</v>
      </c>
      <c r="C2934" t="s">
        <v>6802</v>
      </c>
      <c r="D2934" t="s">
        <v>7698</v>
      </c>
      <c r="E2934" t="s">
        <v>7701</v>
      </c>
      <c r="F2934" t="s">
        <v>7704</v>
      </c>
      <c r="G2934" t="s">
        <v>7710</v>
      </c>
      <c r="H2934" t="s">
        <v>7725</v>
      </c>
      <c r="I2934" t="s">
        <v>7732</v>
      </c>
      <c r="J2934">
        <v>14</v>
      </c>
      <c r="K2934">
        <v>2.12</v>
      </c>
      <c r="L2934">
        <v>7.9000000000000001E-2</v>
      </c>
      <c r="M2934">
        <v>27.34</v>
      </c>
      <c r="N2934">
        <v>21.33</v>
      </c>
      <c r="O2934">
        <v>6.01</v>
      </c>
      <c r="P2934" t="s">
        <v>7760</v>
      </c>
    </row>
    <row r="2935" spans="1:16" x14ac:dyDescent="0.25">
      <c r="A2935" s="1">
        <v>45561</v>
      </c>
      <c r="B2935" t="s">
        <v>2949</v>
      </c>
      <c r="C2935" t="s">
        <v>7013</v>
      </c>
      <c r="D2935" t="s">
        <v>7700</v>
      </c>
      <c r="E2935" t="s">
        <v>7702</v>
      </c>
      <c r="F2935" t="s">
        <v>7705</v>
      </c>
      <c r="G2935" t="s">
        <v>7721</v>
      </c>
      <c r="H2935" t="s">
        <v>7727</v>
      </c>
      <c r="I2935" t="s">
        <v>7734</v>
      </c>
      <c r="J2935">
        <v>19</v>
      </c>
      <c r="K2935">
        <v>1.67</v>
      </c>
      <c r="L2935">
        <v>0.10100000000000001</v>
      </c>
      <c r="M2935">
        <v>28.53</v>
      </c>
      <c r="N2935">
        <v>21.4</v>
      </c>
      <c r="O2935">
        <v>7.13</v>
      </c>
      <c r="P2935" t="s">
        <v>7758</v>
      </c>
    </row>
    <row r="2936" spans="1:16" x14ac:dyDescent="0.25">
      <c r="A2936" s="1">
        <v>45767</v>
      </c>
      <c r="B2936" t="s">
        <v>2950</v>
      </c>
      <c r="C2936" t="s">
        <v>5429</v>
      </c>
      <c r="D2936" t="s">
        <v>7700</v>
      </c>
      <c r="E2936" t="s">
        <v>7702</v>
      </c>
      <c r="F2936" t="s">
        <v>7705</v>
      </c>
      <c r="G2936" t="s">
        <v>7705</v>
      </c>
      <c r="H2936" t="s">
        <v>7727</v>
      </c>
      <c r="I2936" t="s">
        <v>7740</v>
      </c>
      <c r="J2936">
        <v>20</v>
      </c>
      <c r="K2936">
        <v>1.25</v>
      </c>
      <c r="L2936">
        <v>9.4E-2</v>
      </c>
      <c r="M2936">
        <v>22.65</v>
      </c>
      <c r="N2936">
        <v>16.989999999999998</v>
      </c>
      <c r="O2936">
        <v>5.66</v>
      </c>
      <c r="P2936" t="s">
        <v>7761</v>
      </c>
    </row>
    <row r="2937" spans="1:16" x14ac:dyDescent="0.25">
      <c r="A2937" s="1">
        <v>45318</v>
      </c>
      <c r="B2937" t="s">
        <v>2951</v>
      </c>
      <c r="C2937" t="s">
        <v>5455</v>
      </c>
      <c r="D2937" t="s">
        <v>7698</v>
      </c>
      <c r="E2937" t="s">
        <v>7702</v>
      </c>
      <c r="F2937" t="s">
        <v>7709</v>
      </c>
      <c r="G2937" t="s">
        <v>7719</v>
      </c>
      <c r="H2937" t="s">
        <v>7724</v>
      </c>
      <c r="I2937" t="s">
        <v>7731</v>
      </c>
      <c r="J2937">
        <v>18</v>
      </c>
      <c r="K2937">
        <v>2.1</v>
      </c>
      <c r="L2937">
        <v>2.1000000000000001E-2</v>
      </c>
      <c r="M2937">
        <v>37.01</v>
      </c>
      <c r="N2937">
        <v>25.91</v>
      </c>
      <c r="O2937">
        <v>11.1</v>
      </c>
      <c r="P2937" t="s">
        <v>7759</v>
      </c>
    </row>
    <row r="2938" spans="1:16" x14ac:dyDescent="0.25">
      <c r="A2938" s="1">
        <v>45292</v>
      </c>
      <c r="B2938" t="s">
        <v>2952</v>
      </c>
      <c r="C2938" t="s">
        <v>7014</v>
      </c>
      <c r="D2938" t="s">
        <v>7700</v>
      </c>
      <c r="E2938" t="s">
        <v>7702</v>
      </c>
      <c r="F2938" t="s">
        <v>7707</v>
      </c>
      <c r="G2938" t="s">
        <v>7715</v>
      </c>
      <c r="H2938" t="s">
        <v>7724</v>
      </c>
      <c r="I2938" t="s">
        <v>7747</v>
      </c>
      <c r="J2938">
        <v>20</v>
      </c>
      <c r="K2938">
        <v>2.79</v>
      </c>
      <c r="L2938">
        <v>0.115</v>
      </c>
      <c r="M2938">
        <v>49.38</v>
      </c>
      <c r="N2938">
        <v>34.57</v>
      </c>
      <c r="O2938">
        <v>14.81</v>
      </c>
      <c r="P2938" t="s">
        <v>7760</v>
      </c>
    </row>
    <row r="2939" spans="1:16" x14ac:dyDescent="0.25">
      <c r="A2939" s="1">
        <v>45407</v>
      </c>
      <c r="B2939" t="s">
        <v>2953</v>
      </c>
      <c r="C2939" t="s">
        <v>7015</v>
      </c>
      <c r="D2939" t="s">
        <v>7700</v>
      </c>
      <c r="E2939" t="s">
        <v>7702</v>
      </c>
      <c r="F2939" t="s">
        <v>7709</v>
      </c>
      <c r="G2939" t="s">
        <v>7719</v>
      </c>
      <c r="H2939" t="s">
        <v>7728</v>
      </c>
      <c r="I2939" t="s">
        <v>7755</v>
      </c>
      <c r="J2939">
        <v>7</v>
      </c>
      <c r="K2939">
        <v>3.17</v>
      </c>
      <c r="L2939">
        <v>0.09</v>
      </c>
      <c r="M2939">
        <v>20.190000000000001</v>
      </c>
      <c r="N2939">
        <v>13.12</v>
      </c>
      <c r="O2939">
        <v>7.07</v>
      </c>
      <c r="P2939" t="s">
        <v>7760</v>
      </c>
    </row>
    <row r="2940" spans="1:16" x14ac:dyDescent="0.25">
      <c r="A2940" s="1">
        <v>45374</v>
      </c>
      <c r="B2940" t="s">
        <v>2954</v>
      </c>
      <c r="C2940" t="s">
        <v>7016</v>
      </c>
      <c r="D2940" t="s">
        <v>7698</v>
      </c>
      <c r="E2940" t="s">
        <v>7702</v>
      </c>
      <c r="F2940" t="s">
        <v>7705</v>
      </c>
      <c r="G2940" t="s">
        <v>7711</v>
      </c>
      <c r="H2940" t="s">
        <v>7729</v>
      </c>
      <c r="I2940" t="s">
        <v>7737</v>
      </c>
      <c r="J2940">
        <v>1</v>
      </c>
      <c r="K2940">
        <v>2.14</v>
      </c>
      <c r="L2940">
        <v>0.09</v>
      </c>
      <c r="M2940">
        <v>1.95</v>
      </c>
      <c r="N2940">
        <v>1.4</v>
      </c>
      <c r="O2940">
        <v>0.55000000000000004</v>
      </c>
      <c r="P2940" t="s">
        <v>7757</v>
      </c>
    </row>
    <row r="2941" spans="1:16" x14ac:dyDescent="0.25">
      <c r="A2941" s="1">
        <v>45561</v>
      </c>
      <c r="B2941" t="s">
        <v>2955</v>
      </c>
      <c r="C2941" t="s">
        <v>5588</v>
      </c>
      <c r="D2941" t="s">
        <v>7700</v>
      </c>
      <c r="E2941" t="s">
        <v>7702</v>
      </c>
      <c r="F2941" t="s">
        <v>7708</v>
      </c>
      <c r="G2941" t="s">
        <v>7720</v>
      </c>
      <c r="H2941" t="s">
        <v>7725</v>
      </c>
      <c r="I2941" t="s">
        <v>7744</v>
      </c>
      <c r="J2941">
        <v>5</v>
      </c>
      <c r="K2941">
        <v>1.9</v>
      </c>
      <c r="L2941">
        <v>5.0000000000000001E-3</v>
      </c>
      <c r="M2941">
        <v>9.4499999999999993</v>
      </c>
      <c r="N2941">
        <v>7.37</v>
      </c>
      <c r="O2941">
        <v>2.08</v>
      </c>
      <c r="P2941" t="s">
        <v>7760</v>
      </c>
    </row>
    <row r="2942" spans="1:16" x14ac:dyDescent="0.25">
      <c r="A2942" s="1">
        <v>45492</v>
      </c>
      <c r="B2942" t="s">
        <v>2956</v>
      </c>
      <c r="C2942" t="s">
        <v>7017</v>
      </c>
      <c r="D2942" t="s">
        <v>7699</v>
      </c>
      <c r="E2942" t="s">
        <v>7702</v>
      </c>
      <c r="F2942" t="s">
        <v>7705</v>
      </c>
      <c r="G2942" t="s">
        <v>7705</v>
      </c>
      <c r="H2942" t="s">
        <v>7725</v>
      </c>
      <c r="I2942" t="s">
        <v>7744</v>
      </c>
      <c r="J2942">
        <v>2</v>
      </c>
      <c r="K2942">
        <v>1.66</v>
      </c>
      <c r="L2942">
        <v>9.5000000000000001E-2</v>
      </c>
      <c r="M2942">
        <v>3</v>
      </c>
      <c r="N2942">
        <v>2.34</v>
      </c>
      <c r="O2942">
        <v>0.66</v>
      </c>
      <c r="P2942" t="s">
        <v>7759</v>
      </c>
    </row>
    <row r="2943" spans="1:16" x14ac:dyDescent="0.25">
      <c r="A2943" s="1">
        <v>45328</v>
      </c>
      <c r="B2943" t="s">
        <v>2957</v>
      </c>
      <c r="C2943" t="s">
        <v>6444</v>
      </c>
      <c r="D2943" t="s">
        <v>7700</v>
      </c>
      <c r="E2943" t="s">
        <v>7702</v>
      </c>
      <c r="F2943" t="s">
        <v>7705</v>
      </c>
      <c r="G2943" t="s">
        <v>7721</v>
      </c>
      <c r="H2943" t="s">
        <v>7726</v>
      </c>
      <c r="I2943" t="s">
        <v>7745</v>
      </c>
      <c r="J2943">
        <v>1</v>
      </c>
      <c r="K2943">
        <v>25.95</v>
      </c>
      <c r="L2943">
        <v>8.9999999999999993E-3</v>
      </c>
      <c r="M2943">
        <v>25.72</v>
      </c>
      <c r="N2943">
        <v>14.15</v>
      </c>
      <c r="O2943">
        <v>11.57</v>
      </c>
      <c r="P2943" t="s">
        <v>7761</v>
      </c>
    </row>
    <row r="2944" spans="1:16" x14ac:dyDescent="0.25">
      <c r="A2944" s="1">
        <v>45585</v>
      </c>
      <c r="B2944" t="s">
        <v>2958</v>
      </c>
      <c r="C2944" t="s">
        <v>5504</v>
      </c>
      <c r="D2944" t="s">
        <v>7700</v>
      </c>
      <c r="E2944" t="s">
        <v>7703</v>
      </c>
      <c r="F2944" t="s">
        <v>7704</v>
      </c>
      <c r="G2944" t="s">
        <v>7714</v>
      </c>
      <c r="H2944" t="s">
        <v>7725</v>
      </c>
      <c r="I2944" t="s">
        <v>7732</v>
      </c>
      <c r="J2944">
        <v>6</v>
      </c>
      <c r="K2944">
        <v>2.72</v>
      </c>
      <c r="L2944">
        <v>0.09</v>
      </c>
      <c r="M2944">
        <v>14.85</v>
      </c>
      <c r="N2944">
        <v>11.58</v>
      </c>
      <c r="O2944">
        <v>3.27</v>
      </c>
      <c r="P2944" t="s">
        <v>7761</v>
      </c>
    </row>
    <row r="2945" spans="1:16" x14ac:dyDescent="0.25">
      <c r="A2945" s="1">
        <v>45334</v>
      </c>
      <c r="B2945" t="s">
        <v>2959</v>
      </c>
      <c r="C2945" t="s">
        <v>7018</v>
      </c>
      <c r="D2945" t="s">
        <v>7700</v>
      </c>
      <c r="E2945" t="s">
        <v>7702</v>
      </c>
      <c r="F2945" t="s">
        <v>7708</v>
      </c>
      <c r="G2945" t="s">
        <v>7716</v>
      </c>
      <c r="H2945" t="s">
        <v>7723</v>
      </c>
      <c r="I2945" t="s">
        <v>7746</v>
      </c>
      <c r="J2945">
        <v>14</v>
      </c>
      <c r="K2945">
        <v>1.39</v>
      </c>
      <c r="L2945">
        <v>0.188</v>
      </c>
      <c r="M2945">
        <v>15.8</v>
      </c>
      <c r="N2945">
        <v>10.59</v>
      </c>
      <c r="O2945">
        <v>5.21</v>
      </c>
      <c r="P2945" t="s">
        <v>7760</v>
      </c>
    </row>
    <row r="2946" spans="1:16" x14ac:dyDescent="0.25">
      <c r="A2946" s="1">
        <v>45501</v>
      </c>
      <c r="B2946" t="s">
        <v>2960</v>
      </c>
      <c r="C2946" t="s">
        <v>7019</v>
      </c>
      <c r="D2946" t="s">
        <v>7700</v>
      </c>
      <c r="E2946" t="s">
        <v>7702</v>
      </c>
      <c r="F2946" t="s">
        <v>7709</v>
      </c>
      <c r="G2946" t="s">
        <v>7706</v>
      </c>
      <c r="H2946" t="s">
        <v>7729</v>
      </c>
      <c r="I2946" t="s">
        <v>7749</v>
      </c>
      <c r="J2946">
        <v>13</v>
      </c>
      <c r="K2946">
        <v>3.04</v>
      </c>
      <c r="L2946">
        <v>2.1000000000000001E-2</v>
      </c>
      <c r="M2946">
        <v>38.69</v>
      </c>
      <c r="N2946">
        <v>27.86</v>
      </c>
      <c r="O2946">
        <v>10.83</v>
      </c>
      <c r="P2946" t="s">
        <v>7760</v>
      </c>
    </row>
    <row r="2947" spans="1:16" x14ac:dyDescent="0.25">
      <c r="A2947" s="1">
        <v>45907</v>
      </c>
      <c r="B2947" t="s">
        <v>2961</v>
      </c>
      <c r="C2947" t="s">
        <v>5597</v>
      </c>
      <c r="D2947" t="s">
        <v>7700</v>
      </c>
      <c r="E2947" t="s">
        <v>7701</v>
      </c>
      <c r="F2947" t="s">
        <v>7706</v>
      </c>
      <c r="G2947" t="s">
        <v>7706</v>
      </c>
      <c r="H2947" t="s">
        <v>7728</v>
      </c>
      <c r="I2947" t="s">
        <v>7754</v>
      </c>
      <c r="J2947">
        <v>14</v>
      </c>
      <c r="K2947">
        <v>1.66</v>
      </c>
      <c r="L2947">
        <v>8.8999999999999996E-2</v>
      </c>
      <c r="M2947">
        <v>21.17</v>
      </c>
      <c r="N2947">
        <v>13.76</v>
      </c>
      <c r="O2947">
        <v>7.41</v>
      </c>
      <c r="P2947" t="s">
        <v>7757</v>
      </c>
    </row>
    <row r="2948" spans="1:16" x14ac:dyDescent="0.25">
      <c r="A2948" s="1">
        <v>45755</v>
      </c>
      <c r="B2948" t="s">
        <v>2962</v>
      </c>
      <c r="C2948" t="s">
        <v>6439</v>
      </c>
      <c r="D2948" t="s">
        <v>7700</v>
      </c>
      <c r="E2948" t="s">
        <v>7701</v>
      </c>
      <c r="F2948" t="s">
        <v>7708</v>
      </c>
      <c r="G2948" t="s">
        <v>7716</v>
      </c>
      <c r="H2948" t="s">
        <v>7725</v>
      </c>
      <c r="I2948" t="s">
        <v>7744</v>
      </c>
      <c r="J2948">
        <v>14</v>
      </c>
      <c r="K2948">
        <v>1.2</v>
      </c>
      <c r="L2948">
        <v>6.3E-2</v>
      </c>
      <c r="M2948">
        <v>15.74</v>
      </c>
      <c r="N2948">
        <v>12.28</v>
      </c>
      <c r="O2948">
        <v>3.46</v>
      </c>
      <c r="P2948" t="s">
        <v>7760</v>
      </c>
    </row>
    <row r="2949" spans="1:16" x14ac:dyDescent="0.25">
      <c r="A2949" s="1">
        <v>45772</v>
      </c>
      <c r="B2949" t="s">
        <v>2963</v>
      </c>
      <c r="C2949" t="s">
        <v>6080</v>
      </c>
      <c r="D2949" t="s">
        <v>7700</v>
      </c>
      <c r="E2949" t="s">
        <v>7701</v>
      </c>
      <c r="F2949" t="s">
        <v>7705</v>
      </c>
      <c r="G2949" t="s">
        <v>7705</v>
      </c>
      <c r="H2949" t="s">
        <v>7724</v>
      </c>
      <c r="I2949" t="s">
        <v>7752</v>
      </c>
      <c r="J2949">
        <v>5</v>
      </c>
      <c r="K2949">
        <v>2.15</v>
      </c>
      <c r="L2949">
        <v>7.9000000000000001E-2</v>
      </c>
      <c r="M2949">
        <v>9.9</v>
      </c>
      <c r="N2949">
        <v>6.93</v>
      </c>
      <c r="O2949">
        <v>2.97</v>
      </c>
      <c r="P2949" t="s">
        <v>7761</v>
      </c>
    </row>
    <row r="2950" spans="1:16" x14ac:dyDescent="0.25">
      <c r="A2950" s="1">
        <v>45894</v>
      </c>
      <c r="B2950" t="s">
        <v>2964</v>
      </c>
      <c r="C2950" t="s">
        <v>6798</v>
      </c>
      <c r="D2950" t="s">
        <v>7700</v>
      </c>
      <c r="E2950" t="s">
        <v>7702</v>
      </c>
      <c r="F2950" t="s">
        <v>7708</v>
      </c>
      <c r="G2950" t="s">
        <v>7716</v>
      </c>
      <c r="H2950" t="s">
        <v>7723</v>
      </c>
      <c r="I2950" t="s">
        <v>7730</v>
      </c>
      <c r="J2950">
        <v>11</v>
      </c>
      <c r="K2950">
        <v>2.08</v>
      </c>
      <c r="L2950">
        <v>8.1000000000000003E-2</v>
      </c>
      <c r="M2950">
        <v>21.03</v>
      </c>
      <c r="N2950">
        <v>14.09</v>
      </c>
      <c r="O2950">
        <v>6.94</v>
      </c>
      <c r="P2950" t="s">
        <v>7760</v>
      </c>
    </row>
    <row r="2951" spans="1:16" x14ac:dyDescent="0.25">
      <c r="A2951" s="1">
        <v>45428</v>
      </c>
      <c r="B2951" t="s">
        <v>2965</v>
      </c>
      <c r="C2951" t="s">
        <v>7020</v>
      </c>
      <c r="D2951" t="s">
        <v>7700</v>
      </c>
      <c r="E2951" t="s">
        <v>7702</v>
      </c>
      <c r="F2951" t="s">
        <v>7708</v>
      </c>
      <c r="G2951" t="s">
        <v>7716</v>
      </c>
      <c r="H2951" t="s">
        <v>7727</v>
      </c>
      <c r="I2951" t="s">
        <v>7743</v>
      </c>
      <c r="J2951">
        <v>17</v>
      </c>
      <c r="K2951">
        <v>2.13</v>
      </c>
      <c r="L2951">
        <v>1E-3</v>
      </c>
      <c r="M2951">
        <v>36.17</v>
      </c>
      <c r="N2951">
        <v>27.13</v>
      </c>
      <c r="O2951">
        <v>9.0399999999999991</v>
      </c>
      <c r="P2951" t="s">
        <v>7760</v>
      </c>
    </row>
    <row r="2952" spans="1:16" x14ac:dyDescent="0.25">
      <c r="A2952" s="1">
        <v>45887</v>
      </c>
      <c r="B2952" t="s">
        <v>2966</v>
      </c>
      <c r="C2952" t="s">
        <v>7021</v>
      </c>
      <c r="D2952" t="s">
        <v>7698</v>
      </c>
      <c r="E2952" t="s">
        <v>7701</v>
      </c>
      <c r="F2952" t="s">
        <v>7707</v>
      </c>
      <c r="G2952" t="s">
        <v>7712</v>
      </c>
      <c r="H2952" t="s">
        <v>7729</v>
      </c>
      <c r="I2952" t="s">
        <v>7737</v>
      </c>
      <c r="J2952">
        <v>13</v>
      </c>
      <c r="K2952">
        <v>2.11</v>
      </c>
      <c r="L2952">
        <v>5.8999999999999997E-2</v>
      </c>
      <c r="M2952">
        <v>25.81</v>
      </c>
      <c r="N2952">
        <v>18.579999999999998</v>
      </c>
      <c r="O2952">
        <v>7.23</v>
      </c>
      <c r="P2952" t="s">
        <v>7761</v>
      </c>
    </row>
    <row r="2953" spans="1:16" x14ac:dyDescent="0.25">
      <c r="A2953" s="1">
        <v>45808</v>
      </c>
      <c r="B2953" t="s">
        <v>2967</v>
      </c>
      <c r="C2953" t="s">
        <v>6356</v>
      </c>
      <c r="D2953" t="s">
        <v>7700</v>
      </c>
      <c r="E2953" t="s">
        <v>7702</v>
      </c>
      <c r="F2953" t="s">
        <v>7705</v>
      </c>
      <c r="G2953" t="s">
        <v>7711</v>
      </c>
      <c r="H2953" t="s">
        <v>7723</v>
      </c>
      <c r="I2953" t="s">
        <v>7746</v>
      </c>
      <c r="J2953">
        <v>20</v>
      </c>
      <c r="K2953">
        <v>1.07</v>
      </c>
      <c r="L2953">
        <v>1.7999999999999999E-2</v>
      </c>
      <c r="M2953">
        <v>21.01</v>
      </c>
      <c r="N2953">
        <v>14.08</v>
      </c>
      <c r="O2953">
        <v>6.93</v>
      </c>
      <c r="P2953" t="s">
        <v>7758</v>
      </c>
    </row>
    <row r="2954" spans="1:16" x14ac:dyDescent="0.25">
      <c r="A2954" s="1">
        <v>45910</v>
      </c>
      <c r="B2954" t="s">
        <v>2968</v>
      </c>
      <c r="C2954" t="s">
        <v>5671</v>
      </c>
      <c r="D2954" t="s">
        <v>7700</v>
      </c>
      <c r="E2954" t="s">
        <v>7702</v>
      </c>
      <c r="F2954" t="s">
        <v>7704</v>
      </c>
      <c r="G2954" t="s">
        <v>7714</v>
      </c>
      <c r="H2954" t="s">
        <v>7727</v>
      </c>
      <c r="I2954" t="s">
        <v>7743</v>
      </c>
      <c r="J2954">
        <v>6</v>
      </c>
      <c r="K2954">
        <v>1.43</v>
      </c>
      <c r="L2954">
        <v>0.106</v>
      </c>
      <c r="M2954">
        <v>7.67</v>
      </c>
      <c r="N2954">
        <v>5.75</v>
      </c>
      <c r="O2954">
        <v>1.92</v>
      </c>
      <c r="P2954" t="s">
        <v>7761</v>
      </c>
    </row>
    <row r="2955" spans="1:16" x14ac:dyDescent="0.25">
      <c r="A2955" s="1">
        <v>45316</v>
      </c>
      <c r="B2955" t="s">
        <v>2969</v>
      </c>
      <c r="C2955" t="s">
        <v>7022</v>
      </c>
      <c r="D2955" t="s">
        <v>7700</v>
      </c>
      <c r="E2955" t="s">
        <v>7703</v>
      </c>
      <c r="F2955" t="s">
        <v>7704</v>
      </c>
      <c r="G2955" t="s">
        <v>7710</v>
      </c>
      <c r="H2955" t="s">
        <v>7728</v>
      </c>
      <c r="I2955" t="s">
        <v>7736</v>
      </c>
      <c r="J2955">
        <v>10</v>
      </c>
      <c r="K2955">
        <v>2.58</v>
      </c>
      <c r="L2955">
        <v>9.5000000000000001E-2</v>
      </c>
      <c r="M2955">
        <v>23.35</v>
      </c>
      <c r="N2955">
        <v>15.18</v>
      </c>
      <c r="O2955">
        <v>8.17</v>
      </c>
      <c r="P2955" t="s">
        <v>7760</v>
      </c>
    </row>
    <row r="2956" spans="1:16" x14ac:dyDescent="0.25">
      <c r="A2956" s="1">
        <v>45801</v>
      </c>
      <c r="B2956" t="s">
        <v>2970</v>
      </c>
      <c r="C2956" t="s">
        <v>5176</v>
      </c>
      <c r="D2956" t="s">
        <v>7698</v>
      </c>
      <c r="E2956" t="s">
        <v>7701</v>
      </c>
      <c r="F2956" t="s">
        <v>7708</v>
      </c>
      <c r="G2956" t="s">
        <v>7718</v>
      </c>
      <c r="H2956" t="s">
        <v>7726</v>
      </c>
      <c r="I2956" t="s">
        <v>7745</v>
      </c>
      <c r="J2956">
        <v>4</v>
      </c>
      <c r="K2956">
        <v>32.4</v>
      </c>
      <c r="L2956">
        <v>5.0999999999999997E-2</v>
      </c>
      <c r="M2956">
        <v>122.99</v>
      </c>
      <c r="N2956">
        <v>67.64</v>
      </c>
      <c r="O2956">
        <v>55.35</v>
      </c>
      <c r="P2956" t="s">
        <v>7758</v>
      </c>
    </row>
    <row r="2957" spans="1:16" x14ac:dyDescent="0.25">
      <c r="A2957" s="1">
        <v>45418</v>
      </c>
      <c r="B2957" t="s">
        <v>2971</v>
      </c>
      <c r="C2957" t="s">
        <v>5113</v>
      </c>
      <c r="D2957" t="s">
        <v>7700</v>
      </c>
      <c r="E2957" t="s">
        <v>7701</v>
      </c>
      <c r="F2957" t="s">
        <v>7704</v>
      </c>
      <c r="G2957" t="s">
        <v>7714</v>
      </c>
      <c r="H2957" t="s">
        <v>7725</v>
      </c>
      <c r="I2957" t="s">
        <v>7744</v>
      </c>
      <c r="J2957">
        <v>16</v>
      </c>
      <c r="K2957">
        <v>2.52</v>
      </c>
      <c r="L2957">
        <v>0</v>
      </c>
      <c r="M2957">
        <v>40.32</v>
      </c>
      <c r="N2957">
        <v>31.45</v>
      </c>
      <c r="O2957">
        <v>8.8699999999999992</v>
      </c>
      <c r="P2957" t="s">
        <v>7760</v>
      </c>
    </row>
    <row r="2958" spans="1:16" x14ac:dyDescent="0.25">
      <c r="A2958" s="1">
        <v>45410</v>
      </c>
      <c r="B2958" t="s">
        <v>2972</v>
      </c>
      <c r="C2958" t="s">
        <v>7023</v>
      </c>
      <c r="D2958" t="s">
        <v>7700</v>
      </c>
      <c r="E2958" t="s">
        <v>7701</v>
      </c>
      <c r="F2958" t="s">
        <v>7709</v>
      </c>
      <c r="G2958" t="s">
        <v>7719</v>
      </c>
      <c r="H2958" t="s">
        <v>7729</v>
      </c>
      <c r="I2958" t="s">
        <v>7749</v>
      </c>
      <c r="J2958">
        <v>17</v>
      </c>
      <c r="K2958">
        <v>1.63</v>
      </c>
      <c r="L2958">
        <v>0.16400000000000001</v>
      </c>
      <c r="M2958">
        <v>23.17</v>
      </c>
      <c r="N2958">
        <v>16.68</v>
      </c>
      <c r="O2958">
        <v>6.49</v>
      </c>
      <c r="P2958" t="s">
        <v>7760</v>
      </c>
    </row>
    <row r="2959" spans="1:16" x14ac:dyDescent="0.25">
      <c r="A2959" s="1">
        <v>45739</v>
      </c>
      <c r="B2959" t="s">
        <v>2973</v>
      </c>
      <c r="C2959" t="s">
        <v>7024</v>
      </c>
      <c r="D2959" t="s">
        <v>7700</v>
      </c>
      <c r="E2959" t="s">
        <v>7701</v>
      </c>
      <c r="F2959" t="s">
        <v>7705</v>
      </c>
      <c r="G2959" t="s">
        <v>7705</v>
      </c>
      <c r="H2959" t="s">
        <v>7727</v>
      </c>
      <c r="I2959" t="s">
        <v>7743</v>
      </c>
      <c r="J2959">
        <v>5</v>
      </c>
      <c r="K2959">
        <v>1.57</v>
      </c>
      <c r="L2959">
        <v>0.10199999999999999</v>
      </c>
      <c r="M2959">
        <v>7.05</v>
      </c>
      <c r="N2959">
        <v>5.29</v>
      </c>
      <c r="O2959">
        <v>1.76</v>
      </c>
      <c r="P2959" t="s">
        <v>7758</v>
      </c>
    </row>
    <row r="2960" spans="1:16" x14ac:dyDescent="0.25">
      <c r="A2960" s="1">
        <v>45441</v>
      </c>
      <c r="B2960" t="s">
        <v>2974</v>
      </c>
      <c r="C2960" t="s">
        <v>6456</v>
      </c>
      <c r="D2960" t="s">
        <v>7700</v>
      </c>
      <c r="E2960" t="s">
        <v>7702</v>
      </c>
      <c r="F2960" t="s">
        <v>7709</v>
      </c>
      <c r="G2960" t="s">
        <v>7709</v>
      </c>
      <c r="H2960" t="s">
        <v>7729</v>
      </c>
      <c r="I2960" t="s">
        <v>7749</v>
      </c>
      <c r="J2960">
        <v>17</v>
      </c>
      <c r="K2960">
        <v>3.17</v>
      </c>
      <c r="L2960">
        <v>0.128</v>
      </c>
      <c r="M2960">
        <v>46.99</v>
      </c>
      <c r="N2960">
        <v>33.83</v>
      </c>
      <c r="O2960">
        <v>13.16</v>
      </c>
      <c r="P2960" t="s">
        <v>7761</v>
      </c>
    </row>
    <row r="2961" spans="1:16" x14ac:dyDescent="0.25">
      <c r="A2961" s="1">
        <v>45334</v>
      </c>
      <c r="B2961" t="s">
        <v>2975</v>
      </c>
      <c r="C2961" t="s">
        <v>7025</v>
      </c>
      <c r="D2961" t="s">
        <v>7700</v>
      </c>
      <c r="E2961" t="s">
        <v>7701</v>
      </c>
      <c r="F2961" t="s">
        <v>7707</v>
      </c>
      <c r="G2961" t="s">
        <v>7715</v>
      </c>
      <c r="H2961" t="s">
        <v>7725</v>
      </c>
      <c r="I2961" t="s">
        <v>7744</v>
      </c>
      <c r="J2961">
        <v>18</v>
      </c>
      <c r="K2961">
        <v>1.17</v>
      </c>
      <c r="L2961">
        <v>0.14699999999999999</v>
      </c>
      <c r="M2961">
        <v>17.96</v>
      </c>
      <c r="N2961">
        <v>14.01</v>
      </c>
      <c r="O2961">
        <v>3.95</v>
      </c>
      <c r="P2961" t="s">
        <v>7760</v>
      </c>
    </row>
    <row r="2962" spans="1:16" x14ac:dyDescent="0.25">
      <c r="A2962" s="1">
        <v>45650</v>
      </c>
      <c r="B2962" t="s">
        <v>2976</v>
      </c>
      <c r="C2962" t="s">
        <v>6184</v>
      </c>
      <c r="D2962" t="s">
        <v>7698</v>
      </c>
      <c r="E2962" t="s">
        <v>7703</v>
      </c>
      <c r="F2962" t="s">
        <v>7705</v>
      </c>
      <c r="G2962" t="s">
        <v>7711</v>
      </c>
      <c r="H2962" t="s">
        <v>7723</v>
      </c>
      <c r="I2962" t="s">
        <v>7730</v>
      </c>
      <c r="J2962">
        <v>7</v>
      </c>
      <c r="K2962">
        <v>1.4</v>
      </c>
      <c r="L2962">
        <v>0.11600000000000001</v>
      </c>
      <c r="M2962">
        <v>8.66</v>
      </c>
      <c r="N2962">
        <v>5.8</v>
      </c>
      <c r="O2962">
        <v>2.86</v>
      </c>
      <c r="P2962" t="s">
        <v>7757</v>
      </c>
    </row>
    <row r="2963" spans="1:16" x14ac:dyDescent="0.25">
      <c r="A2963" s="1">
        <v>45810</v>
      </c>
      <c r="B2963" t="s">
        <v>2977</v>
      </c>
      <c r="C2963" t="s">
        <v>7026</v>
      </c>
      <c r="D2963" t="s">
        <v>7699</v>
      </c>
      <c r="E2963" t="s">
        <v>7701</v>
      </c>
      <c r="F2963" t="s">
        <v>7706</v>
      </c>
      <c r="G2963" t="s">
        <v>7706</v>
      </c>
      <c r="H2963" t="s">
        <v>7727</v>
      </c>
      <c r="I2963" t="s">
        <v>7743</v>
      </c>
      <c r="J2963">
        <v>16</v>
      </c>
      <c r="K2963">
        <v>1.1599999999999999</v>
      </c>
      <c r="L2963">
        <v>4.4999999999999998E-2</v>
      </c>
      <c r="M2963">
        <v>17.72</v>
      </c>
      <c r="N2963">
        <v>13.29</v>
      </c>
      <c r="O2963">
        <v>4.43</v>
      </c>
      <c r="P2963" t="s">
        <v>7757</v>
      </c>
    </row>
    <row r="2964" spans="1:16" x14ac:dyDescent="0.25">
      <c r="A2964" s="1">
        <v>45493</v>
      </c>
      <c r="B2964" t="s">
        <v>2978</v>
      </c>
      <c r="C2964" t="s">
        <v>7027</v>
      </c>
      <c r="D2964" t="s">
        <v>7698</v>
      </c>
      <c r="E2964" t="s">
        <v>7701</v>
      </c>
      <c r="F2964" t="s">
        <v>7705</v>
      </c>
      <c r="G2964" t="s">
        <v>7721</v>
      </c>
      <c r="H2964" t="s">
        <v>7725</v>
      </c>
      <c r="I2964" t="s">
        <v>7732</v>
      </c>
      <c r="J2964">
        <v>8</v>
      </c>
      <c r="K2964">
        <v>1.01</v>
      </c>
      <c r="L2964">
        <v>7.6999999999999999E-2</v>
      </c>
      <c r="M2964">
        <v>7.46</v>
      </c>
      <c r="N2964">
        <v>5.82</v>
      </c>
      <c r="O2964">
        <v>1.64</v>
      </c>
      <c r="P2964" t="s">
        <v>7758</v>
      </c>
    </row>
    <row r="2965" spans="1:16" x14ac:dyDescent="0.25">
      <c r="A2965" s="1">
        <v>45429</v>
      </c>
      <c r="B2965" t="s">
        <v>2979</v>
      </c>
      <c r="C2965" t="s">
        <v>6019</v>
      </c>
      <c r="D2965" t="s">
        <v>7698</v>
      </c>
      <c r="E2965" t="s">
        <v>7702</v>
      </c>
      <c r="F2965" t="s">
        <v>7705</v>
      </c>
      <c r="G2965" t="s">
        <v>7705</v>
      </c>
      <c r="H2965" t="s">
        <v>7727</v>
      </c>
      <c r="I2965" t="s">
        <v>7743</v>
      </c>
      <c r="J2965">
        <v>5</v>
      </c>
      <c r="K2965">
        <v>1.94</v>
      </c>
      <c r="L2965">
        <v>0.04</v>
      </c>
      <c r="M2965">
        <v>9.31</v>
      </c>
      <c r="N2965">
        <v>6.98</v>
      </c>
      <c r="O2965">
        <v>2.33</v>
      </c>
      <c r="P2965" t="s">
        <v>7761</v>
      </c>
    </row>
    <row r="2966" spans="1:16" x14ac:dyDescent="0.25">
      <c r="A2966" s="1">
        <v>45602</v>
      </c>
      <c r="B2966" t="s">
        <v>2980</v>
      </c>
      <c r="C2966" t="s">
        <v>7028</v>
      </c>
      <c r="D2966" t="s">
        <v>7700</v>
      </c>
      <c r="E2966" t="s">
        <v>7702</v>
      </c>
      <c r="F2966" t="s">
        <v>7706</v>
      </c>
      <c r="G2966" t="s">
        <v>7706</v>
      </c>
      <c r="H2966" t="s">
        <v>7728</v>
      </c>
      <c r="I2966" t="s">
        <v>7736</v>
      </c>
      <c r="J2966">
        <v>10</v>
      </c>
      <c r="K2966">
        <v>3.04</v>
      </c>
      <c r="L2966">
        <v>0.157</v>
      </c>
      <c r="M2966">
        <v>25.63</v>
      </c>
      <c r="N2966">
        <v>16.66</v>
      </c>
      <c r="O2966">
        <v>8.9700000000000006</v>
      </c>
      <c r="P2966" t="s">
        <v>7760</v>
      </c>
    </row>
    <row r="2967" spans="1:16" x14ac:dyDescent="0.25">
      <c r="A2967" s="1">
        <v>45892</v>
      </c>
      <c r="B2967" t="s">
        <v>2981</v>
      </c>
      <c r="C2967" t="s">
        <v>7029</v>
      </c>
      <c r="D2967" t="s">
        <v>7700</v>
      </c>
      <c r="E2967" t="s">
        <v>7702</v>
      </c>
      <c r="F2967" t="s">
        <v>7707</v>
      </c>
      <c r="G2967" t="s">
        <v>7715</v>
      </c>
      <c r="H2967" t="s">
        <v>7723</v>
      </c>
      <c r="I2967" t="s">
        <v>7746</v>
      </c>
      <c r="J2967">
        <v>11</v>
      </c>
      <c r="K2967">
        <v>1.1000000000000001</v>
      </c>
      <c r="L2967">
        <v>7.0000000000000007E-2</v>
      </c>
      <c r="M2967">
        <v>11.25</v>
      </c>
      <c r="N2967">
        <v>7.54</v>
      </c>
      <c r="O2967">
        <v>3.71</v>
      </c>
      <c r="P2967" t="s">
        <v>7761</v>
      </c>
    </row>
    <row r="2968" spans="1:16" x14ac:dyDescent="0.25">
      <c r="A2968" s="1">
        <v>45791</v>
      </c>
      <c r="B2968" t="s">
        <v>2982</v>
      </c>
      <c r="C2968" t="s">
        <v>7030</v>
      </c>
      <c r="D2968" t="s">
        <v>7698</v>
      </c>
      <c r="E2968" t="s">
        <v>7702</v>
      </c>
      <c r="F2968" t="s">
        <v>7708</v>
      </c>
      <c r="G2968" t="s">
        <v>7713</v>
      </c>
      <c r="H2968" t="s">
        <v>7724</v>
      </c>
      <c r="I2968" t="s">
        <v>7752</v>
      </c>
      <c r="J2968">
        <v>19</v>
      </c>
      <c r="K2968">
        <v>1.69</v>
      </c>
      <c r="L2968">
        <v>0.13800000000000001</v>
      </c>
      <c r="M2968">
        <v>27.68</v>
      </c>
      <c r="N2968">
        <v>19.38</v>
      </c>
      <c r="O2968">
        <v>8.3000000000000007</v>
      </c>
      <c r="P2968" t="s">
        <v>7761</v>
      </c>
    </row>
    <row r="2969" spans="1:16" x14ac:dyDescent="0.25">
      <c r="A2969" s="1">
        <v>45851</v>
      </c>
      <c r="B2969" t="s">
        <v>2983</v>
      </c>
      <c r="C2969" t="s">
        <v>7031</v>
      </c>
      <c r="D2969" t="s">
        <v>7700</v>
      </c>
      <c r="E2969" t="s">
        <v>7702</v>
      </c>
      <c r="F2969" t="s">
        <v>7707</v>
      </c>
      <c r="G2969" t="s">
        <v>7722</v>
      </c>
      <c r="H2969" t="s">
        <v>7723</v>
      </c>
      <c r="I2969" t="s">
        <v>7746</v>
      </c>
      <c r="J2969">
        <v>12</v>
      </c>
      <c r="K2969">
        <v>1.06</v>
      </c>
      <c r="L2969">
        <v>1.4E-2</v>
      </c>
      <c r="M2969">
        <v>12.54</v>
      </c>
      <c r="N2969">
        <v>8.4</v>
      </c>
      <c r="O2969">
        <v>4.1399999999999997</v>
      </c>
      <c r="P2969" t="s">
        <v>7760</v>
      </c>
    </row>
    <row r="2970" spans="1:16" x14ac:dyDescent="0.25">
      <c r="A2970" s="1">
        <v>45379</v>
      </c>
      <c r="B2970" t="s">
        <v>2984</v>
      </c>
      <c r="C2970" t="s">
        <v>6361</v>
      </c>
      <c r="D2970" t="s">
        <v>7700</v>
      </c>
      <c r="E2970" t="s">
        <v>7701</v>
      </c>
      <c r="F2970" t="s">
        <v>7708</v>
      </c>
      <c r="G2970" t="s">
        <v>7713</v>
      </c>
      <c r="H2970" t="s">
        <v>7724</v>
      </c>
      <c r="I2970" t="s">
        <v>7751</v>
      </c>
      <c r="J2970">
        <v>8</v>
      </c>
      <c r="K2970">
        <v>1.23</v>
      </c>
      <c r="L2970">
        <v>8.3000000000000004E-2</v>
      </c>
      <c r="M2970">
        <v>9.02</v>
      </c>
      <c r="N2970">
        <v>6.31</v>
      </c>
      <c r="O2970">
        <v>2.71</v>
      </c>
      <c r="P2970" t="s">
        <v>7761</v>
      </c>
    </row>
    <row r="2971" spans="1:16" x14ac:dyDescent="0.25">
      <c r="A2971" s="1">
        <v>45368</v>
      </c>
      <c r="B2971" t="s">
        <v>2985</v>
      </c>
      <c r="C2971" t="s">
        <v>7032</v>
      </c>
      <c r="D2971" t="s">
        <v>7700</v>
      </c>
      <c r="E2971" t="s">
        <v>7701</v>
      </c>
      <c r="F2971" t="s">
        <v>7709</v>
      </c>
      <c r="G2971" t="s">
        <v>7719</v>
      </c>
      <c r="H2971" t="s">
        <v>7724</v>
      </c>
      <c r="I2971" t="s">
        <v>7751</v>
      </c>
      <c r="J2971">
        <v>14</v>
      </c>
      <c r="K2971">
        <v>2.46</v>
      </c>
      <c r="L2971">
        <v>0.17499999999999999</v>
      </c>
      <c r="M2971">
        <v>28.41</v>
      </c>
      <c r="N2971">
        <v>19.89</v>
      </c>
      <c r="O2971">
        <v>8.52</v>
      </c>
      <c r="P2971" t="s">
        <v>7761</v>
      </c>
    </row>
    <row r="2972" spans="1:16" x14ac:dyDescent="0.25">
      <c r="A2972" s="1">
        <v>45489</v>
      </c>
      <c r="B2972" t="s">
        <v>2986</v>
      </c>
      <c r="C2972" t="s">
        <v>7033</v>
      </c>
      <c r="D2972" t="s">
        <v>7698</v>
      </c>
      <c r="E2972" t="s">
        <v>7703</v>
      </c>
      <c r="F2972" t="s">
        <v>7705</v>
      </c>
      <c r="G2972" t="s">
        <v>7721</v>
      </c>
      <c r="H2972" t="s">
        <v>7726</v>
      </c>
      <c r="I2972" t="s">
        <v>7748</v>
      </c>
      <c r="J2972">
        <v>9</v>
      </c>
      <c r="K2972">
        <v>14.69</v>
      </c>
      <c r="L2972">
        <v>0.06</v>
      </c>
      <c r="M2972">
        <v>124.28</v>
      </c>
      <c r="N2972">
        <v>68.349999999999994</v>
      </c>
      <c r="O2972">
        <v>55.93</v>
      </c>
      <c r="P2972" t="s">
        <v>7760</v>
      </c>
    </row>
    <row r="2973" spans="1:16" x14ac:dyDescent="0.25">
      <c r="A2973" s="1">
        <v>45826</v>
      </c>
      <c r="B2973" t="s">
        <v>2987</v>
      </c>
      <c r="C2973" t="s">
        <v>7034</v>
      </c>
      <c r="D2973" t="s">
        <v>7698</v>
      </c>
      <c r="E2973" t="s">
        <v>7701</v>
      </c>
      <c r="F2973" t="s">
        <v>7709</v>
      </c>
      <c r="G2973" t="s">
        <v>7719</v>
      </c>
      <c r="H2973" t="s">
        <v>7729</v>
      </c>
      <c r="I2973" t="s">
        <v>7737</v>
      </c>
      <c r="J2973">
        <v>16</v>
      </c>
      <c r="K2973">
        <v>2.74</v>
      </c>
      <c r="L2973">
        <v>0.02</v>
      </c>
      <c r="M2973">
        <v>42.96</v>
      </c>
      <c r="N2973">
        <v>30.93</v>
      </c>
      <c r="O2973">
        <v>12.03</v>
      </c>
      <c r="P2973" t="s">
        <v>7757</v>
      </c>
    </row>
    <row r="2974" spans="1:16" x14ac:dyDescent="0.25">
      <c r="A2974" s="1">
        <v>45873</v>
      </c>
      <c r="B2974" t="s">
        <v>2988</v>
      </c>
      <c r="C2974" t="s">
        <v>5978</v>
      </c>
      <c r="D2974" t="s">
        <v>7700</v>
      </c>
      <c r="E2974" t="s">
        <v>7701</v>
      </c>
      <c r="F2974" t="s">
        <v>7709</v>
      </c>
      <c r="G2974" t="s">
        <v>7706</v>
      </c>
      <c r="H2974" t="s">
        <v>7723</v>
      </c>
      <c r="I2974" t="s">
        <v>7746</v>
      </c>
      <c r="J2974">
        <v>14</v>
      </c>
      <c r="K2974">
        <v>2.0499999999999998</v>
      </c>
      <c r="L2974">
        <v>0</v>
      </c>
      <c r="M2974">
        <v>28.7</v>
      </c>
      <c r="N2974">
        <v>19.23</v>
      </c>
      <c r="O2974">
        <v>9.4700000000000006</v>
      </c>
      <c r="P2974" t="s">
        <v>7761</v>
      </c>
    </row>
    <row r="2975" spans="1:16" x14ac:dyDescent="0.25">
      <c r="A2975" s="1">
        <v>45780</v>
      </c>
      <c r="B2975" t="s">
        <v>2989</v>
      </c>
      <c r="C2975" t="s">
        <v>7035</v>
      </c>
      <c r="D2975" t="s">
        <v>7698</v>
      </c>
      <c r="E2975" t="s">
        <v>7702</v>
      </c>
      <c r="F2975" t="s">
        <v>7708</v>
      </c>
      <c r="G2975" t="s">
        <v>7713</v>
      </c>
      <c r="H2975" t="s">
        <v>7725</v>
      </c>
      <c r="I2975" t="s">
        <v>7732</v>
      </c>
      <c r="J2975">
        <v>5</v>
      </c>
      <c r="K2975">
        <v>1.41</v>
      </c>
      <c r="L2975">
        <v>0.125</v>
      </c>
      <c r="M2975">
        <v>6.17</v>
      </c>
      <c r="N2975">
        <v>4.8099999999999996</v>
      </c>
      <c r="O2975">
        <v>1.36</v>
      </c>
      <c r="P2975" t="s">
        <v>7760</v>
      </c>
    </row>
    <row r="2976" spans="1:16" x14ac:dyDescent="0.25">
      <c r="A2976" s="1">
        <v>45709</v>
      </c>
      <c r="B2976" t="s">
        <v>2990</v>
      </c>
      <c r="C2976" t="s">
        <v>5198</v>
      </c>
      <c r="D2976" t="s">
        <v>7700</v>
      </c>
      <c r="E2976" t="s">
        <v>7703</v>
      </c>
      <c r="F2976" t="s">
        <v>7709</v>
      </c>
      <c r="G2976" t="s">
        <v>7719</v>
      </c>
      <c r="H2976" t="s">
        <v>7723</v>
      </c>
      <c r="I2976" t="s">
        <v>7739</v>
      </c>
      <c r="J2976">
        <v>5</v>
      </c>
      <c r="K2976">
        <v>1.32</v>
      </c>
      <c r="L2976">
        <v>4.7E-2</v>
      </c>
      <c r="M2976">
        <v>6.29</v>
      </c>
      <c r="N2976">
        <v>4.21</v>
      </c>
      <c r="O2976">
        <v>2.08</v>
      </c>
      <c r="P2976" t="s">
        <v>7757</v>
      </c>
    </row>
    <row r="2977" spans="1:16" x14ac:dyDescent="0.25">
      <c r="A2977" s="1">
        <v>45298</v>
      </c>
      <c r="B2977" t="s">
        <v>2991</v>
      </c>
      <c r="C2977" t="s">
        <v>7036</v>
      </c>
      <c r="D2977" t="s">
        <v>7700</v>
      </c>
      <c r="E2977" t="s">
        <v>7702</v>
      </c>
      <c r="F2977" t="s">
        <v>7705</v>
      </c>
      <c r="G2977" t="s">
        <v>7711</v>
      </c>
      <c r="H2977" t="s">
        <v>7727</v>
      </c>
      <c r="I2977" t="s">
        <v>7741</v>
      </c>
      <c r="J2977">
        <v>11</v>
      </c>
      <c r="K2977">
        <v>2.14</v>
      </c>
      <c r="L2977">
        <v>2.7E-2</v>
      </c>
      <c r="M2977">
        <v>22.9</v>
      </c>
      <c r="N2977">
        <v>17.18</v>
      </c>
      <c r="O2977">
        <v>5.72</v>
      </c>
      <c r="P2977" t="s">
        <v>7760</v>
      </c>
    </row>
    <row r="2978" spans="1:16" x14ac:dyDescent="0.25">
      <c r="A2978" s="1">
        <v>45881</v>
      </c>
      <c r="B2978" t="s">
        <v>2992</v>
      </c>
      <c r="C2978" t="s">
        <v>7037</v>
      </c>
      <c r="D2978" t="s">
        <v>7700</v>
      </c>
      <c r="E2978" t="s">
        <v>7702</v>
      </c>
      <c r="F2978" t="s">
        <v>7705</v>
      </c>
      <c r="G2978" t="s">
        <v>7705</v>
      </c>
      <c r="H2978" t="s">
        <v>7724</v>
      </c>
      <c r="I2978" t="s">
        <v>7731</v>
      </c>
      <c r="J2978">
        <v>12</v>
      </c>
      <c r="K2978">
        <v>2.4700000000000002</v>
      </c>
      <c r="L2978">
        <v>4.9000000000000002E-2</v>
      </c>
      <c r="M2978">
        <v>28.19</v>
      </c>
      <c r="N2978">
        <v>19.73</v>
      </c>
      <c r="O2978">
        <v>8.4600000000000009</v>
      </c>
      <c r="P2978" t="s">
        <v>7758</v>
      </c>
    </row>
    <row r="2979" spans="1:16" x14ac:dyDescent="0.25">
      <c r="A2979" s="1">
        <v>45650</v>
      </c>
      <c r="B2979" t="s">
        <v>2993</v>
      </c>
      <c r="C2979" t="s">
        <v>6327</v>
      </c>
      <c r="D2979" t="s">
        <v>7700</v>
      </c>
      <c r="E2979" t="s">
        <v>7702</v>
      </c>
      <c r="F2979" t="s">
        <v>7705</v>
      </c>
      <c r="G2979" t="s">
        <v>7711</v>
      </c>
      <c r="H2979" t="s">
        <v>7727</v>
      </c>
      <c r="I2979" t="s">
        <v>7734</v>
      </c>
      <c r="J2979">
        <v>17</v>
      </c>
      <c r="K2979">
        <v>1.67</v>
      </c>
      <c r="L2979">
        <v>0.152</v>
      </c>
      <c r="M2979">
        <v>24.07</v>
      </c>
      <c r="N2979">
        <v>18.05</v>
      </c>
      <c r="O2979">
        <v>6.02</v>
      </c>
      <c r="P2979" t="s">
        <v>7760</v>
      </c>
    </row>
    <row r="2980" spans="1:16" x14ac:dyDescent="0.25">
      <c r="A2980" s="1">
        <v>45848</v>
      </c>
      <c r="B2980" t="s">
        <v>2994</v>
      </c>
      <c r="C2980" t="s">
        <v>5142</v>
      </c>
      <c r="D2980" t="s">
        <v>7699</v>
      </c>
      <c r="E2980" t="s">
        <v>7701</v>
      </c>
      <c r="F2980" t="s">
        <v>7708</v>
      </c>
      <c r="G2980" t="s">
        <v>7720</v>
      </c>
      <c r="H2980" t="s">
        <v>7725</v>
      </c>
      <c r="I2980" t="s">
        <v>7732</v>
      </c>
      <c r="J2980">
        <v>11</v>
      </c>
      <c r="K2980">
        <v>2</v>
      </c>
      <c r="L2980">
        <v>0.15</v>
      </c>
      <c r="M2980">
        <v>18.7</v>
      </c>
      <c r="N2980">
        <v>14.59</v>
      </c>
      <c r="O2980">
        <v>4.1100000000000003</v>
      </c>
      <c r="P2980" t="s">
        <v>7760</v>
      </c>
    </row>
    <row r="2981" spans="1:16" x14ac:dyDescent="0.25">
      <c r="A2981" s="1">
        <v>45515</v>
      </c>
      <c r="B2981" t="s">
        <v>2995</v>
      </c>
      <c r="C2981" t="s">
        <v>6773</v>
      </c>
      <c r="D2981" t="s">
        <v>7700</v>
      </c>
      <c r="E2981" t="s">
        <v>7702</v>
      </c>
      <c r="F2981" t="s">
        <v>7708</v>
      </c>
      <c r="G2981" t="s">
        <v>7716</v>
      </c>
      <c r="H2981" t="s">
        <v>7723</v>
      </c>
      <c r="I2981" t="s">
        <v>7739</v>
      </c>
      <c r="J2981">
        <v>7</v>
      </c>
      <c r="K2981">
        <v>2.0099999999999998</v>
      </c>
      <c r="L2981">
        <v>1.4E-2</v>
      </c>
      <c r="M2981">
        <v>13.87</v>
      </c>
      <c r="N2981">
        <v>9.2899999999999991</v>
      </c>
      <c r="O2981">
        <v>4.58</v>
      </c>
      <c r="P2981" t="s">
        <v>7760</v>
      </c>
    </row>
    <row r="2982" spans="1:16" x14ac:dyDescent="0.25">
      <c r="A2982" s="1">
        <v>45450</v>
      </c>
      <c r="B2982" t="s">
        <v>2996</v>
      </c>
      <c r="C2982" t="s">
        <v>7038</v>
      </c>
      <c r="D2982" t="s">
        <v>7699</v>
      </c>
      <c r="E2982" t="s">
        <v>7702</v>
      </c>
      <c r="F2982" t="s">
        <v>7708</v>
      </c>
      <c r="G2982" t="s">
        <v>7718</v>
      </c>
      <c r="H2982" t="s">
        <v>7727</v>
      </c>
      <c r="I2982" t="s">
        <v>7743</v>
      </c>
      <c r="J2982">
        <v>13</v>
      </c>
      <c r="K2982">
        <v>1.89</v>
      </c>
      <c r="L2982">
        <v>0.16600000000000001</v>
      </c>
      <c r="M2982">
        <v>20.49</v>
      </c>
      <c r="N2982">
        <v>15.37</v>
      </c>
      <c r="O2982">
        <v>5.12</v>
      </c>
      <c r="P2982" t="s">
        <v>7760</v>
      </c>
    </row>
    <row r="2983" spans="1:16" x14ac:dyDescent="0.25">
      <c r="A2983" s="1">
        <v>45568</v>
      </c>
      <c r="B2983" t="s">
        <v>2997</v>
      </c>
      <c r="C2983" t="s">
        <v>5101</v>
      </c>
      <c r="D2983" t="s">
        <v>7700</v>
      </c>
      <c r="E2983" t="s">
        <v>7702</v>
      </c>
      <c r="F2983" t="s">
        <v>7709</v>
      </c>
      <c r="G2983" t="s">
        <v>7706</v>
      </c>
      <c r="H2983" t="s">
        <v>7728</v>
      </c>
      <c r="I2983" t="s">
        <v>7755</v>
      </c>
      <c r="J2983">
        <v>13</v>
      </c>
      <c r="K2983">
        <v>2.99</v>
      </c>
      <c r="L2983">
        <v>4.8000000000000001E-2</v>
      </c>
      <c r="M2983">
        <v>37</v>
      </c>
      <c r="N2983">
        <v>24.05</v>
      </c>
      <c r="O2983">
        <v>12.95</v>
      </c>
      <c r="P2983" t="s">
        <v>7757</v>
      </c>
    </row>
    <row r="2984" spans="1:16" x14ac:dyDescent="0.25">
      <c r="A2984" s="1">
        <v>45527</v>
      </c>
      <c r="B2984" t="s">
        <v>2998</v>
      </c>
      <c r="C2984" t="s">
        <v>6880</v>
      </c>
      <c r="D2984" t="s">
        <v>7700</v>
      </c>
      <c r="E2984" t="s">
        <v>7701</v>
      </c>
      <c r="F2984" t="s">
        <v>7706</v>
      </c>
      <c r="G2984" t="s">
        <v>7706</v>
      </c>
      <c r="H2984" t="s">
        <v>7728</v>
      </c>
      <c r="I2984" t="s">
        <v>7750</v>
      </c>
      <c r="J2984">
        <v>4</v>
      </c>
      <c r="K2984">
        <v>3.34</v>
      </c>
      <c r="L2984">
        <v>0.111</v>
      </c>
      <c r="M2984">
        <v>11.88</v>
      </c>
      <c r="N2984">
        <v>7.72</v>
      </c>
      <c r="O2984">
        <v>4.16</v>
      </c>
      <c r="P2984" t="s">
        <v>7757</v>
      </c>
    </row>
    <row r="2985" spans="1:16" x14ac:dyDescent="0.25">
      <c r="A2985" s="1">
        <v>45864</v>
      </c>
      <c r="B2985" t="s">
        <v>2999</v>
      </c>
      <c r="C2985" t="s">
        <v>5818</v>
      </c>
      <c r="D2985" t="s">
        <v>7700</v>
      </c>
      <c r="E2985" t="s">
        <v>7701</v>
      </c>
      <c r="F2985" t="s">
        <v>7707</v>
      </c>
      <c r="G2985" t="s">
        <v>7717</v>
      </c>
      <c r="H2985" t="s">
        <v>7727</v>
      </c>
      <c r="I2985" t="s">
        <v>7743</v>
      </c>
      <c r="J2985">
        <v>13</v>
      </c>
      <c r="K2985">
        <v>1.6</v>
      </c>
      <c r="L2985">
        <v>0.14899999999999999</v>
      </c>
      <c r="M2985">
        <v>17.7</v>
      </c>
      <c r="N2985">
        <v>13.28</v>
      </c>
      <c r="O2985">
        <v>4.42</v>
      </c>
      <c r="P2985" t="s">
        <v>7758</v>
      </c>
    </row>
    <row r="2986" spans="1:16" x14ac:dyDescent="0.25">
      <c r="A2986" s="1">
        <v>45410</v>
      </c>
      <c r="B2986" t="s">
        <v>3000</v>
      </c>
      <c r="C2986" t="s">
        <v>7039</v>
      </c>
      <c r="D2986" t="s">
        <v>7699</v>
      </c>
      <c r="E2986" t="s">
        <v>7702</v>
      </c>
      <c r="F2986" t="s">
        <v>7705</v>
      </c>
      <c r="G2986" t="s">
        <v>7721</v>
      </c>
      <c r="H2986" t="s">
        <v>7726</v>
      </c>
      <c r="I2986" t="s">
        <v>7756</v>
      </c>
      <c r="J2986">
        <v>15</v>
      </c>
      <c r="K2986">
        <v>16.71</v>
      </c>
      <c r="L2986">
        <v>5.0999999999999997E-2</v>
      </c>
      <c r="M2986">
        <v>237.87</v>
      </c>
      <c r="N2986">
        <v>130.83000000000001</v>
      </c>
      <c r="O2986">
        <v>107.04</v>
      </c>
      <c r="P2986" t="s">
        <v>7759</v>
      </c>
    </row>
    <row r="2987" spans="1:16" x14ac:dyDescent="0.25">
      <c r="A2987" s="1">
        <v>45647</v>
      </c>
      <c r="B2987" t="s">
        <v>3001</v>
      </c>
      <c r="C2987" t="s">
        <v>7040</v>
      </c>
      <c r="D2987" t="s">
        <v>7698</v>
      </c>
      <c r="E2987" t="s">
        <v>7701</v>
      </c>
      <c r="F2987" t="s">
        <v>7705</v>
      </c>
      <c r="G2987" t="s">
        <v>7705</v>
      </c>
      <c r="H2987" t="s">
        <v>7727</v>
      </c>
      <c r="I2987" t="s">
        <v>7741</v>
      </c>
      <c r="J2987">
        <v>19</v>
      </c>
      <c r="K2987">
        <v>1.86</v>
      </c>
      <c r="L2987">
        <v>0.18</v>
      </c>
      <c r="M2987">
        <v>28.98</v>
      </c>
      <c r="N2987">
        <v>21.74</v>
      </c>
      <c r="O2987">
        <v>7.24</v>
      </c>
      <c r="P2987" t="s">
        <v>7761</v>
      </c>
    </row>
    <row r="2988" spans="1:16" x14ac:dyDescent="0.25">
      <c r="A2988" s="1">
        <v>45847</v>
      </c>
      <c r="B2988" t="s">
        <v>3002</v>
      </c>
      <c r="C2988" t="s">
        <v>5327</v>
      </c>
      <c r="D2988" t="s">
        <v>7700</v>
      </c>
      <c r="E2988" t="s">
        <v>7702</v>
      </c>
      <c r="F2988" t="s">
        <v>7706</v>
      </c>
      <c r="G2988" t="s">
        <v>7706</v>
      </c>
      <c r="H2988" t="s">
        <v>7725</v>
      </c>
      <c r="I2988" t="s">
        <v>7735</v>
      </c>
      <c r="J2988">
        <v>7</v>
      </c>
      <c r="K2988">
        <v>2.75</v>
      </c>
      <c r="L2988">
        <v>7.2999999999999995E-2</v>
      </c>
      <c r="M2988">
        <v>17.84</v>
      </c>
      <c r="N2988">
        <v>13.92</v>
      </c>
      <c r="O2988">
        <v>3.92</v>
      </c>
      <c r="P2988" t="s">
        <v>7761</v>
      </c>
    </row>
    <row r="2989" spans="1:16" x14ac:dyDescent="0.25">
      <c r="A2989" s="1">
        <v>45866</v>
      </c>
      <c r="B2989" t="s">
        <v>3003</v>
      </c>
      <c r="C2989" t="s">
        <v>7041</v>
      </c>
      <c r="D2989" t="s">
        <v>7700</v>
      </c>
      <c r="E2989" t="s">
        <v>7702</v>
      </c>
      <c r="F2989" t="s">
        <v>7707</v>
      </c>
      <c r="G2989" t="s">
        <v>7717</v>
      </c>
      <c r="H2989" t="s">
        <v>7723</v>
      </c>
      <c r="I2989" t="s">
        <v>7730</v>
      </c>
      <c r="J2989">
        <v>14</v>
      </c>
      <c r="K2989">
        <v>1.83</v>
      </c>
      <c r="L2989">
        <v>0.1</v>
      </c>
      <c r="M2989">
        <v>23.06</v>
      </c>
      <c r="N2989">
        <v>15.45</v>
      </c>
      <c r="O2989">
        <v>7.61</v>
      </c>
      <c r="P2989" t="s">
        <v>7760</v>
      </c>
    </row>
    <row r="2990" spans="1:16" x14ac:dyDescent="0.25">
      <c r="A2990" s="1">
        <v>45722</v>
      </c>
      <c r="B2990" t="s">
        <v>3004</v>
      </c>
      <c r="C2990" t="s">
        <v>7042</v>
      </c>
      <c r="D2990" t="s">
        <v>7700</v>
      </c>
      <c r="E2990" t="s">
        <v>7701</v>
      </c>
      <c r="F2990" t="s">
        <v>7708</v>
      </c>
      <c r="G2990" t="s">
        <v>7718</v>
      </c>
      <c r="H2990" t="s">
        <v>7725</v>
      </c>
      <c r="I2990" t="s">
        <v>7732</v>
      </c>
      <c r="J2990">
        <v>7</v>
      </c>
      <c r="K2990">
        <v>2.68</v>
      </c>
      <c r="L2990">
        <v>6.0000000000000001E-3</v>
      </c>
      <c r="M2990">
        <v>18.649999999999999</v>
      </c>
      <c r="N2990">
        <v>14.55</v>
      </c>
      <c r="O2990">
        <v>4.0999999999999996</v>
      </c>
      <c r="P2990" t="s">
        <v>7761</v>
      </c>
    </row>
    <row r="2991" spans="1:16" x14ac:dyDescent="0.25">
      <c r="A2991" s="1">
        <v>45828</v>
      </c>
      <c r="B2991" t="s">
        <v>3005</v>
      </c>
      <c r="C2991" t="s">
        <v>5800</v>
      </c>
      <c r="D2991" t="s">
        <v>7700</v>
      </c>
      <c r="E2991" t="s">
        <v>7701</v>
      </c>
      <c r="F2991" t="s">
        <v>7705</v>
      </c>
      <c r="G2991" t="s">
        <v>7705</v>
      </c>
      <c r="H2991" t="s">
        <v>7727</v>
      </c>
      <c r="I2991" t="s">
        <v>7738</v>
      </c>
      <c r="J2991">
        <v>2</v>
      </c>
      <c r="K2991">
        <v>1.6</v>
      </c>
      <c r="L2991">
        <v>1.7999999999999999E-2</v>
      </c>
      <c r="M2991">
        <v>3.14</v>
      </c>
      <c r="N2991">
        <v>2.36</v>
      </c>
      <c r="O2991">
        <v>0.78</v>
      </c>
      <c r="P2991" t="s">
        <v>7761</v>
      </c>
    </row>
    <row r="2992" spans="1:16" x14ac:dyDescent="0.25">
      <c r="A2992" s="1">
        <v>45755</v>
      </c>
      <c r="B2992" t="s">
        <v>3006</v>
      </c>
      <c r="C2992" t="s">
        <v>7043</v>
      </c>
      <c r="D2992" t="s">
        <v>7698</v>
      </c>
      <c r="E2992" t="s">
        <v>7702</v>
      </c>
      <c r="F2992" t="s">
        <v>7708</v>
      </c>
      <c r="G2992" t="s">
        <v>7720</v>
      </c>
      <c r="H2992" t="s">
        <v>7723</v>
      </c>
      <c r="I2992" t="s">
        <v>7730</v>
      </c>
      <c r="J2992">
        <v>20</v>
      </c>
      <c r="K2992">
        <v>2.17</v>
      </c>
      <c r="L2992">
        <v>2.5999999999999999E-2</v>
      </c>
      <c r="M2992">
        <v>42.27</v>
      </c>
      <c r="N2992">
        <v>28.32</v>
      </c>
      <c r="O2992">
        <v>13.95</v>
      </c>
      <c r="P2992" t="s">
        <v>7759</v>
      </c>
    </row>
    <row r="2993" spans="1:16" x14ac:dyDescent="0.25">
      <c r="A2993" s="1">
        <v>45507</v>
      </c>
      <c r="B2993" t="s">
        <v>3007</v>
      </c>
      <c r="C2993" t="s">
        <v>5172</v>
      </c>
      <c r="D2993" t="s">
        <v>7698</v>
      </c>
      <c r="E2993" t="s">
        <v>7702</v>
      </c>
      <c r="F2993" t="s">
        <v>7704</v>
      </c>
      <c r="G2993" t="s">
        <v>7714</v>
      </c>
      <c r="H2993" t="s">
        <v>7729</v>
      </c>
      <c r="I2993" t="s">
        <v>7742</v>
      </c>
      <c r="J2993">
        <v>14</v>
      </c>
      <c r="K2993">
        <v>2.4900000000000002</v>
      </c>
      <c r="L2993">
        <v>0</v>
      </c>
      <c r="M2993">
        <v>34.86</v>
      </c>
      <c r="N2993">
        <v>25.1</v>
      </c>
      <c r="O2993">
        <v>9.76</v>
      </c>
      <c r="P2993" t="s">
        <v>7757</v>
      </c>
    </row>
    <row r="2994" spans="1:16" x14ac:dyDescent="0.25">
      <c r="A2994" s="1">
        <v>45915</v>
      </c>
      <c r="B2994" t="s">
        <v>3008</v>
      </c>
      <c r="C2994" t="s">
        <v>5663</v>
      </c>
      <c r="D2994" t="s">
        <v>7698</v>
      </c>
      <c r="E2994" t="s">
        <v>7702</v>
      </c>
      <c r="F2994" t="s">
        <v>7706</v>
      </c>
      <c r="G2994" t="s">
        <v>7706</v>
      </c>
      <c r="H2994" t="s">
        <v>7723</v>
      </c>
      <c r="I2994" t="s">
        <v>7746</v>
      </c>
      <c r="J2994">
        <v>5</v>
      </c>
      <c r="K2994">
        <v>1.85</v>
      </c>
      <c r="L2994">
        <v>3.4000000000000002E-2</v>
      </c>
      <c r="M2994">
        <v>8.94</v>
      </c>
      <c r="N2994">
        <v>5.99</v>
      </c>
      <c r="O2994">
        <v>2.95</v>
      </c>
      <c r="P2994" t="s">
        <v>7759</v>
      </c>
    </row>
    <row r="2995" spans="1:16" x14ac:dyDescent="0.25">
      <c r="A2995" s="1">
        <v>45535</v>
      </c>
      <c r="B2995" t="s">
        <v>3009</v>
      </c>
      <c r="C2995" t="s">
        <v>7044</v>
      </c>
      <c r="D2995" t="s">
        <v>7698</v>
      </c>
      <c r="E2995" t="s">
        <v>7701</v>
      </c>
      <c r="F2995" t="s">
        <v>7707</v>
      </c>
      <c r="G2995" t="s">
        <v>7722</v>
      </c>
      <c r="H2995" t="s">
        <v>7726</v>
      </c>
      <c r="I2995" t="s">
        <v>7745</v>
      </c>
      <c r="J2995">
        <v>13</v>
      </c>
      <c r="K2995">
        <v>25.98</v>
      </c>
      <c r="L2995">
        <v>7.1999999999999995E-2</v>
      </c>
      <c r="M2995">
        <v>313.42</v>
      </c>
      <c r="N2995">
        <v>172.38</v>
      </c>
      <c r="O2995">
        <v>141.04</v>
      </c>
      <c r="P2995" t="s">
        <v>7760</v>
      </c>
    </row>
    <row r="2996" spans="1:16" x14ac:dyDescent="0.25">
      <c r="A2996" s="1">
        <v>45697</v>
      </c>
      <c r="B2996" t="s">
        <v>3010</v>
      </c>
      <c r="C2996" t="s">
        <v>7045</v>
      </c>
      <c r="D2996" t="s">
        <v>7700</v>
      </c>
      <c r="E2996" t="s">
        <v>7702</v>
      </c>
      <c r="F2996" t="s">
        <v>7705</v>
      </c>
      <c r="G2996" t="s">
        <v>7711</v>
      </c>
      <c r="H2996" t="s">
        <v>7725</v>
      </c>
      <c r="I2996" t="s">
        <v>7744</v>
      </c>
      <c r="J2996">
        <v>7</v>
      </c>
      <c r="K2996">
        <v>1.68</v>
      </c>
      <c r="L2996">
        <v>0.185</v>
      </c>
      <c r="M2996">
        <v>9.58</v>
      </c>
      <c r="N2996">
        <v>7.47</v>
      </c>
      <c r="O2996">
        <v>2.11</v>
      </c>
      <c r="P2996" t="s">
        <v>7760</v>
      </c>
    </row>
    <row r="2997" spans="1:16" x14ac:dyDescent="0.25">
      <c r="A2997" s="1">
        <v>45810</v>
      </c>
      <c r="B2997" t="s">
        <v>3011</v>
      </c>
      <c r="C2997" t="s">
        <v>5984</v>
      </c>
      <c r="D2997" t="s">
        <v>7700</v>
      </c>
      <c r="E2997" t="s">
        <v>7702</v>
      </c>
      <c r="F2997" t="s">
        <v>7704</v>
      </c>
      <c r="G2997" t="s">
        <v>7704</v>
      </c>
      <c r="H2997" t="s">
        <v>7728</v>
      </c>
      <c r="I2997" t="s">
        <v>7736</v>
      </c>
      <c r="J2997">
        <v>4</v>
      </c>
      <c r="K2997">
        <v>2.76</v>
      </c>
      <c r="L2997">
        <v>0.107</v>
      </c>
      <c r="M2997">
        <v>9.86</v>
      </c>
      <c r="N2997">
        <v>6.41</v>
      </c>
      <c r="O2997">
        <v>3.45</v>
      </c>
      <c r="P2997" t="s">
        <v>7760</v>
      </c>
    </row>
    <row r="2998" spans="1:16" x14ac:dyDescent="0.25">
      <c r="A2998" s="1">
        <v>45476</v>
      </c>
      <c r="B2998" t="s">
        <v>3012</v>
      </c>
      <c r="C2998" t="s">
        <v>7046</v>
      </c>
      <c r="D2998" t="s">
        <v>7700</v>
      </c>
      <c r="E2998" t="s">
        <v>7701</v>
      </c>
      <c r="F2998" t="s">
        <v>7704</v>
      </c>
      <c r="G2998" t="s">
        <v>7710</v>
      </c>
      <c r="H2998" t="s">
        <v>7723</v>
      </c>
      <c r="I2998" t="s">
        <v>7739</v>
      </c>
      <c r="J2998">
        <v>9</v>
      </c>
      <c r="K2998">
        <v>1.02</v>
      </c>
      <c r="L2998">
        <v>3.6999999999999998E-2</v>
      </c>
      <c r="M2998">
        <v>8.84</v>
      </c>
      <c r="N2998">
        <v>5.92</v>
      </c>
      <c r="O2998">
        <v>2.92</v>
      </c>
      <c r="P2998" t="s">
        <v>7757</v>
      </c>
    </row>
    <row r="2999" spans="1:16" x14ac:dyDescent="0.25">
      <c r="A2999" s="1">
        <v>45547</v>
      </c>
      <c r="B2999" t="s">
        <v>3013</v>
      </c>
      <c r="C2999" t="s">
        <v>6192</v>
      </c>
      <c r="D2999" t="s">
        <v>7700</v>
      </c>
      <c r="E2999" t="s">
        <v>7702</v>
      </c>
      <c r="F2999" t="s">
        <v>7708</v>
      </c>
      <c r="G2999" t="s">
        <v>7718</v>
      </c>
      <c r="H2999" t="s">
        <v>7729</v>
      </c>
      <c r="I2999" t="s">
        <v>7742</v>
      </c>
      <c r="J2999">
        <v>2</v>
      </c>
      <c r="K2999">
        <v>1.76</v>
      </c>
      <c r="L2999">
        <v>0.113</v>
      </c>
      <c r="M2999">
        <v>3.12</v>
      </c>
      <c r="N2999">
        <v>2.25</v>
      </c>
      <c r="O2999">
        <v>0.87</v>
      </c>
      <c r="P2999" t="s">
        <v>7759</v>
      </c>
    </row>
    <row r="3000" spans="1:16" x14ac:dyDescent="0.25">
      <c r="A3000" s="1">
        <v>45320</v>
      </c>
      <c r="B3000" t="s">
        <v>3014</v>
      </c>
      <c r="C3000" t="s">
        <v>7047</v>
      </c>
      <c r="D3000" t="s">
        <v>7699</v>
      </c>
      <c r="E3000" t="s">
        <v>7702</v>
      </c>
      <c r="F3000" t="s">
        <v>7704</v>
      </c>
      <c r="G3000" t="s">
        <v>7710</v>
      </c>
      <c r="H3000" t="s">
        <v>7725</v>
      </c>
      <c r="I3000" t="s">
        <v>7735</v>
      </c>
      <c r="J3000">
        <v>11</v>
      </c>
      <c r="K3000">
        <v>1.41</v>
      </c>
      <c r="L3000">
        <v>0</v>
      </c>
      <c r="M3000">
        <v>15.51</v>
      </c>
      <c r="N3000">
        <v>12.1</v>
      </c>
      <c r="O3000">
        <v>3.41</v>
      </c>
      <c r="P3000" t="s">
        <v>7758</v>
      </c>
    </row>
    <row r="3001" spans="1:16" x14ac:dyDescent="0.25">
      <c r="A3001" s="1">
        <v>45556</v>
      </c>
      <c r="B3001" t="s">
        <v>3015</v>
      </c>
      <c r="C3001" t="s">
        <v>6629</v>
      </c>
      <c r="D3001" t="s">
        <v>7700</v>
      </c>
      <c r="E3001" t="s">
        <v>7701</v>
      </c>
      <c r="F3001" t="s">
        <v>7706</v>
      </c>
      <c r="G3001" t="s">
        <v>7706</v>
      </c>
      <c r="H3001" t="s">
        <v>7724</v>
      </c>
      <c r="I3001" t="s">
        <v>7731</v>
      </c>
      <c r="J3001">
        <v>13</v>
      </c>
      <c r="K3001">
        <v>1.22</v>
      </c>
      <c r="L3001">
        <v>1.4E-2</v>
      </c>
      <c r="M3001">
        <v>15.64</v>
      </c>
      <c r="N3001">
        <v>10.95</v>
      </c>
      <c r="O3001">
        <v>4.6900000000000004</v>
      </c>
      <c r="P3001" t="s">
        <v>7759</v>
      </c>
    </row>
    <row r="3002" spans="1:16" x14ac:dyDescent="0.25">
      <c r="A3002" s="1">
        <v>45445</v>
      </c>
      <c r="B3002" t="s">
        <v>3016</v>
      </c>
      <c r="C3002" t="s">
        <v>7048</v>
      </c>
      <c r="D3002" t="s">
        <v>7700</v>
      </c>
      <c r="E3002" t="s">
        <v>7701</v>
      </c>
      <c r="F3002" t="s">
        <v>7707</v>
      </c>
      <c r="G3002" t="s">
        <v>7717</v>
      </c>
      <c r="H3002" t="s">
        <v>7724</v>
      </c>
      <c r="I3002" t="s">
        <v>7731</v>
      </c>
      <c r="J3002">
        <v>11</v>
      </c>
      <c r="K3002">
        <v>1.59</v>
      </c>
      <c r="L3002">
        <v>0.104</v>
      </c>
      <c r="M3002">
        <v>15.67</v>
      </c>
      <c r="N3002">
        <v>10.97</v>
      </c>
      <c r="O3002">
        <v>4.7</v>
      </c>
      <c r="P3002" t="s">
        <v>7759</v>
      </c>
    </row>
    <row r="3003" spans="1:16" x14ac:dyDescent="0.25">
      <c r="A3003" s="1">
        <v>45297</v>
      </c>
      <c r="B3003" t="s">
        <v>3017</v>
      </c>
      <c r="C3003" t="s">
        <v>5453</v>
      </c>
      <c r="D3003" t="s">
        <v>7700</v>
      </c>
      <c r="E3003" t="s">
        <v>7702</v>
      </c>
      <c r="F3003" t="s">
        <v>7706</v>
      </c>
      <c r="G3003" t="s">
        <v>7706</v>
      </c>
      <c r="H3003" t="s">
        <v>7725</v>
      </c>
      <c r="I3003" t="s">
        <v>7735</v>
      </c>
      <c r="J3003">
        <v>10</v>
      </c>
      <c r="K3003">
        <v>1.1599999999999999</v>
      </c>
      <c r="L3003">
        <v>0.14499999999999999</v>
      </c>
      <c r="M3003">
        <v>9.92</v>
      </c>
      <c r="N3003">
        <v>7.74</v>
      </c>
      <c r="O3003">
        <v>2.1800000000000002</v>
      </c>
      <c r="P3003" t="s">
        <v>7760</v>
      </c>
    </row>
    <row r="3004" spans="1:16" x14ac:dyDescent="0.25">
      <c r="A3004" s="1">
        <v>45346</v>
      </c>
      <c r="B3004" t="s">
        <v>3018</v>
      </c>
      <c r="C3004" t="s">
        <v>5323</v>
      </c>
      <c r="D3004" t="s">
        <v>7700</v>
      </c>
      <c r="E3004" t="s">
        <v>7702</v>
      </c>
      <c r="F3004" t="s">
        <v>7706</v>
      </c>
      <c r="G3004" t="s">
        <v>7706</v>
      </c>
      <c r="H3004" t="s">
        <v>7723</v>
      </c>
      <c r="I3004" t="s">
        <v>7746</v>
      </c>
      <c r="J3004">
        <v>19</v>
      </c>
      <c r="K3004">
        <v>2.1800000000000002</v>
      </c>
      <c r="L3004">
        <v>0.109</v>
      </c>
      <c r="M3004">
        <v>36.909999999999997</v>
      </c>
      <c r="N3004">
        <v>24.73</v>
      </c>
      <c r="O3004">
        <v>12.18</v>
      </c>
      <c r="P3004" t="s">
        <v>7760</v>
      </c>
    </row>
    <row r="3005" spans="1:16" x14ac:dyDescent="0.25">
      <c r="A3005" s="1">
        <v>45434</v>
      </c>
      <c r="B3005" t="s">
        <v>3019</v>
      </c>
      <c r="C3005" t="s">
        <v>5277</v>
      </c>
      <c r="D3005" t="s">
        <v>7698</v>
      </c>
      <c r="E3005" t="s">
        <v>7702</v>
      </c>
      <c r="F3005" t="s">
        <v>7708</v>
      </c>
      <c r="G3005" t="s">
        <v>7713</v>
      </c>
      <c r="H3005" t="s">
        <v>7729</v>
      </c>
      <c r="I3005" t="s">
        <v>7742</v>
      </c>
      <c r="J3005">
        <v>3</v>
      </c>
      <c r="K3005">
        <v>1.77</v>
      </c>
      <c r="L3005">
        <v>4.7E-2</v>
      </c>
      <c r="M3005">
        <v>5.0599999999999996</v>
      </c>
      <c r="N3005">
        <v>3.64</v>
      </c>
      <c r="O3005">
        <v>1.42</v>
      </c>
      <c r="P3005" t="s">
        <v>7761</v>
      </c>
    </row>
    <row r="3006" spans="1:16" x14ac:dyDescent="0.25">
      <c r="A3006" s="1">
        <v>45577</v>
      </c>
      <c r="B3006" t="s">
        <v>3020</v>
      </c>
      <c r="C3006" t="s">
        <v>5970</v>
      </c>
      <c r="D3006" t="s">
        <v>7698</v>
      </c>
      <c r="E3006" t="s">
        <v>7703</v>
      </c>
      <c r="F3006" t="s">
        <v>7708</v>
      </c>
      <c r="G3006" t="s">
        <v>7716</v>
      </c>
      <c r="H3006" t="s">
        <v>7723</v>
      </c>
      <c r="I3006" t="s">
        <v>7746</v>
      </c>
      <c r="J3006">
        <v>1</v>
      </c>
      <c r="K3006">
        <v>1.1100000000000001</v>
      </c>
      <c r="L3006">
        <v>0.104</v>
      </c>
      <c r="M3006">
        <v>0.99</v>
      </c>
      <c r="N3006">
        <v>0.66</v>
      </c>
      <c r="O3006">
        <v>0.33</v>
      </c>
      <c r="P3006" t="s">
        <v>7759</v>
      </c>
    </row>
    <row r="3007" spans="1:16" x14ac:dyDescent="0.25">
      <c r="A3007" s="1">
        <v>45566</v>
      </c>
      <c r="B3007" t="s">
        <v>3021</v>
      </c>
      <c r="C3007" t="s">
        <v>7049</v>
      </c>
      <c r="D3007" t="s">
        <v>7700</v>
      </c>
      <c r="E3007" t="s">
        <v>7702</v>
      </c>
      <c r="F3007" t="s">
        <v>7707</v>
      </c>
      <c r="G3007" t="s">
        <v>7722</v>
      </c>
      <c r="H3007" t="s">
        <v>7727</v>
      </c>
      <c r="I3007" t="s">
        <v>7740</v>
      </c>
      <c r="J3007">
        <v>15</v>
      </c>
      <c r="K3007">
        <v>1.65</v>
      </c>
      <c r="L3007">
        <v>5.5E-2</v>
      </c>
      <c r="M3007">
        <v>23.39</v>
      </c>
      <c r="N3007">
        <v>17.54</v>
      </c>
      <c r="O3007">
        <v>5.85</v>
      </c>
      <c r="P3007" t="s">
        <v>7757</v>
      </c>
    </row>
    <row r="3008" spans="1:16" x14ac:dyDescent="0.25">
      <c r="A3008" s="1">
        <v>45575</v>
      </c>
      <c r="B3008" t="s">
        <v>3022</v>
      </c>
      <c r="C3008" t="s">
        <v>5674</v>
      </c>
      <c r="D3008" t="s">
        <v>7700</v>
      </c>
      <c r="E3008" t="s">
        <v>7702</v>
      </c>
      <c r="F3008" t="s">
        <v>7704</v>
      </c>
      <c r="G3008" t="s">
        <v>7710</v>
      </c>
      <c r="H3008" t="s">
        <v>7723</v>
      </c>
      <c r="I3008" t="s">
        <v>7730</v>
      </c>
      <c r="J3008">
        <v>20</v>
      </c>
      <c r="K3008">
        <v>1.04</v>
      </c>
      <c r="L3008">
        <v>0.13100000000000001</v>
      </c>
      <c r="M3008">
        <v>18.079999999999998</v>
      </c>
      <c r="N3008">
        <v>12.11</v>
      </c>
      <c r="O3008">
        <v>5.97</v>
      </c>
      <c r="P3008" t="s">
        <v>7758</v>
      </c>
    </row>
    <row r="3009" spans="1:16" x14ac:dyDescent="0.25">
      <c r="A3009" s="1">
        <v>45753</v>
      </c>
      <c r="B3009" t="s">
        <v>3023</v>
      </c>
      <c r="C3009" t="s">
        <v>7050</v>
      </c>
      <c r="D3009" t="s">
        <v>7700</v>
      </c>
      <c r="E3009" t="s">
        <v>7702</v>
      </c>
      <c r="F3009" t="s">
        <v>7706</v>
      </c>
      <c r="G3009" t="s">
        <v>7706</v>
      </c>
      <c r="H3009" t="s">
        <v>7727</v>
      </c>
      <c r="I3009" t="s">
        <v>7741</v>
      </c>
      <c r="J3009">
        <v>15</v>
      </c>
      <c r="K3009">
        <v>2.09</v>
      </c>
      <c r="L3009">
        <v>0.13100000000000001</v>
      </c>
      <c r="M3009">
        <v>27.24</v>
      </c>
      <c r="N3009">
        <v>20.43</v>
      </c>
      <c r="O3009">
        <v>6.81</v>
      </c>
      <c r="P3009" t="s">
        <v>7761</v>
      </c>
    </row>
    <row r="3010" spans="1:16" x14ac:dyDescent="0.25">
      <c r="A3010" s="1">
        <v>45335</v>
      </c>
      <c r="B3010" t="s">
        <v>3024</v>
      </c>
      <c r="C3010" t="s">
        <v>7051</v>
      </c>
      <c r="D3010" t="s">
        <v>7700</v>
      </c>
      <c r="E3010" t="s">
        <v>7702</v>
      </c>
      <c r="F3010" t="s">
        <v>7706</v>
      </c>
      <c r="G3010" t="s">
        <v>7706</v>
      </c>
      <c r="H3010" t="s">
        <v>7725</v>
      </c>
      <c r="I3010" t="s">
        <v>7735</v>
      </c>
      <c r="J3010">
        <v>17</v>
      </c>
      <c r="K3010">
        <v>1.5</v>
      </c>
      <c r="L3010">
        <v>3.7999999999999999E-2</v>
      </c>
      <c r="M3010">
        <v>24.53</v>
      </c>
      <c r="N3010">
        <v>19.13</v>
      </c>
      <c r="O3010">
        <v>5.4</v>
      </c>
      <c r="P3010" t="s">
        <v>7761</v>
      </c>
    </row>
    <row r="3011" spans="1:16" x14ac:dyDescent="0.25">
      <c r="A3011" s="1">
        <v>45492</v>
      </c>
      <c r="B3011" t="s">
        <v>3025</v>
      </c>
      <c r="C3011" t="s">
        <v>7052</v>
      </c>
      <c r="D3011" t="s">
        <v>7699</v>
      </c>
      <c r="E3011" t="s">
        <v>7701</v>
      </c>
      <c r="F3011" t="s">
        <v>7707</v>
      </c>
      <c r="G3011" t="s">
        <v>7722</v>
      </c>
      <c r="H3011" t="s">
        <v>7724</v>
      </c>
      <c r="I3011" t="s">
        <v>7731</v>
      </c>
      <c r="J3011">
        <v>3</v>
      </c>
      <c r="K3011">
        <v>2.1</v>
      </c>
      <c r="L3011">
        <v>6.4000000000000001E-2</v>
      </c>
      <c r="M3011">
        <v>5.9</v>
      </c>
      <c r="N3011">
        <v>4.13</v>
      </c>
      <c r="O3011">
        <v>1.77</v>
      </c>
      <c r="P3011" t="s">
        <v>7760</v>
      </c>
    </row>
    <row r="3012" spans="1:16" x14ac:dyDescent="0.25">
      <c r="A3012" s="1">
        <v>45587</v>
      </c>
      <c r="B3012" t="s">
        <v>3026</v>
      </c>
      <c r="C3012" t="s">
        <v>6578</v>
      </c>
      <c r="D3012" t="s">
        <v>7698</v>
      </c>
      <c r="E3012" t="s">
        <v>7702</v>
      </c>
      <c r="F3012" t="s">
        <v>7709</v>
      </c>
      <c r="G3012" t="s">
        <v>7719</v>
      </c>
      <c r="H3012" t="s">
        <v>7727</v>
      </c>
      <c r="I3012" t="s">
        <v>7740</v>
      </c>
      <c r="J3012">
        <v>17</v>
      </c>
      <c r="K3012">
        <v>1.99</v>
      </c>
      <c r="L3012">
        <v>0.105</v>
      </c>
      <c r="M3012">
        <v>30.28</v>
      </c>
      <c r="N3012">
        <v>22.71</v>
      </c>
      <c r="O3012">
        <v>7.57</v>
      </c>
      <c r="P3012" t="s">
        <v>7760</v>
      </c>
    </row>
    <row r="3013" spans="1:16" x14ac:dyDescent="0.25">
      <c r="A3013" s="1">
        <v>45808</v>
      </c>
      <c r="B3013" t="s">
        <v>3027</v>
      </c>
      <c r="C3013" t="s">
        <v>6389</v>
      </c>
      <c r="D3013" t="s">
        <v>7700</v>
      </c>
      <c r="E3013" t="s">
        <v>7702</v>
      </c>
      <c r="F3013" t="s">
        <v>7709</v>
      </c>
      <c r="G3013" t="s">
        <v>7719</v>
      </c>
      <c r="H3013" t="s">
        <v>7723</v>
      </c>
      <c r="I3013" t="s">
        <v>7739</v>
      </c>
      <c r="J3013">
        <v>16</v>
      </c>
      <c r="K3013">
        <v>1.86</v>
      </c>
      <c r="L3013">
        <v>2.4E-2</v>
      </c>
      <c r="M3013">
        <v>29.05</v>
      </c>
      <c r="N3013">
        <v>19.46</v>
      </c>
      <c r="O3013">
        <v>9.59</v>
      </c>
      <c r="P3013" t="s">
        <v>7759</v>
      </c>
    </row>
    <row r="3014" spans="1:16" x14ac:dyDescent="0.25">
      <c r="A3014" s="1">
        <v>45477</v>
      </c>
      <c r="B3014" t="s">
        <v>3028</v>
      </c>
      <c r="C3014" t="s">
        <v>7053</v>
      </c>
      <c r="D3014" t="s">
        <v>7698</v>
      </c>
      <c r="E3014" t="s">
        <v>7701</v>
      </c>
      <c r="F3014" t="s">
        <v>7708</v>
      </c>
      <c r="G3014" t="s">
        <v>7718</v>
      </c>
      <c r="H3014" t="s">
        <v>7727</v>
      </c>
      <c r="I3014" t="s">
        <v>7743</v>
      </c>
      <c r="J3014">
        <v>11</v>
      </c>
      <c r="K3014">
        <v>1.33</v>
      </c>
      <c r="L3014">
        <v>7.6999999999999999E-2</v>
      </c>
      <c r="M3014">
        <v>13.5</v>
      </c>
      <c r="N3014">
        <v>10.119999999999999</v>
      </c>
      <c r="O3014">
        <v>3.38</v>
      </c>
      <c r="P3014" t="s">
        <v>7757</v>
      </c>
    </row>
    <row r="3015" spans="1:16" x14ac:dyDescent="0.25">
      <c r="A3015" s="1">
        <v>45478</v>
      </c>
      <c r="B3015" t="s">
        <v>3029</v>
      </c>
      <c r="C3015" t="s">
        <v>6768</v>
      </c>
      <c r="D3015" t="s">
        <v>7700</v>
      </c>
      <c r="E3015" t="s">
        <v>7702</v>
      </c>
      <c r="F3015" t="s">
        <v>7704</v>
      </c>
      <c r="G3015" t="s">
        <v>7714</v>
      </c>
      <c r="H3015" t="s">
        <v>7726</v>
      </c>
      <c r="I3015" t="s">
        <v>7733</v>
      </c>
      <c r="J3015">
        <v>4</v>
      </c>
      <c r="K3015">
        <v>16.3</v>
      </c>
      <c r="L3015">
        <v>0.154</v>
      </c>
      <c r="M3015">
        <v>55.16</v>
      </c>
      <c r="N3015">
        <v>30.34</v>
      </c>
      <c r="O3015">
        <v>24.82</v>
      </c>
      <c r="P3015" t="s">
        <v>7759</v>
      </c>
    </row>
    <row r="3016" spans="1:16" x14ac:dyDescent="0.25">
      <c r="A3016" s="1">
        <v>45507</v>
      </c>
      <c r="B3016" t="s">
        <v>3030</v>
      </c>
      <c r="C3016" t="s">
        <v>5451</v>
      </c>
      <c r="D3016" t="s">
        <v>7700</v>
      </c>
      <c r="E3016" t="s">
        <v>7701</v>
      </c>
      <c r="F3016" t="s">
        <v>7709</v>
      </c>
      <c r="G3016" t="s">
        <v>7719</v>
      </c>
      <c r="H3016" t="s">
        <v>7723</v>
      </c>
      <c r="I3016" t="s">
        <v>7746</v>
      </c>
      <c r="J3016">
        <v>4</v>
      </c>
      <c r="K3016">
        <v>1.47</v>
      </c>
      <c r="L3016">
        <v>9.7000000000000003E-2</v>
      </c>
      <c r="M3016">
        <v>5.31</v>
      </c>
      <c r="N3016">
        <v>3.56</v>
      </c>
      <c r="O3016">
        <v>1.75</v>
      </c>
      <c r="P3016" t="s">
        <v>7757</v>
      </c>
    </row>
    <row r="3017" spans="1:16" x14ac:dyDescent="0.25">
      <c r="A3017" s="1">
        <v>45905</v>
      </c>
      <c r="B3017" t="s">
        <v>3031</v>
      </c>
      <c r="C3017" t="s">
        <v>6815</v>
      </c>
      <c r="D3017" t="s">
        <v>7700</v>
      </c>
      <c r="E3017" t="s">
        <v>7701</v>
      </c>
      <c r="F3017" t="s">
        <v>7705</v>
      </c>
      <c r="G3017" t="s">
        <v>7705</v>
      </c>
      <c r="H3017" t="s">
        <v>7724</v>
      </c>
      <c r="I3017" t="s">
        <v>7731</v>
      </c>
      <c r="J3017">
        <v>13</v>
      </c>
      <c r="K3017">
        <v>2.1800000000000002</v>
      </c>
      <c r="L3017">
        <v>0</v>
      </c>
      <c r="M3017">
        <v>28.34</v>
      </c>
      <c r="N3017">
        <v>19.84</v>
      </c>
      <c r="O3017">
        <v>8.5</v>
      </c>
      <c r="P3017" t="s">
        <v>7759</v>
      </c>
    </row>
    <row r="3018" spans="1:16" x14ac:dyDescent="0.25">
      <c r="A3018" s="1">
        <v>45635</v>
      </c>
      <c r="B3018" t="s">
        <v>3032</v>
      </c>
      <c r="C3018" t="s">
        <v>7054</v>
      </c>
      <c r="D3018" t="s">
        <v>7700</v>
      </c>
      <c r="E3018" t="s">
        <v>7701</v>
      </c>
      <c r="F3018" t="s">
        <v>7709</v>
      </c>
      <c r="G3018" t="s">
        <v>7706</v>
      </c>
      <c r="H3018" t="s">
        <v>7728</v>
      </c>
      <c r="I3018" t="s">
        <v>7754</v>
      </c>
      <c r="J3018">
        <v>13</v>
      </c>
      <c r="K3018">
        <v>2.15</v>
      </c>
      <c r="L3018">
        <v>0.105</v>
      </c>
      <c r="M3018">
        <v>25.02</v>
      </c>
      <c r="N3018">
        <v>16.260000000000002</v>
      </c>
      <c r="O3018">
        <v>8.76</v>
      </c>
      <c r="P3018" t="s">
        <v>7759</v>
      </c>
    </row>
    <row r="3019" spans="1:16" x14ac:dyDescent="0.25">
      <c r="A3019" s="1">
        <v>45841</v>
      </c>
      <c r="B3019" t="s">
        <v>3033</v>
      </c>
      <c r="C3019" t="s">
        <v>5465</v>
      </c>
      <c r="D3019" t="s">
        <v>7699</v>
      </c>
      <c r="E3019" t="s">
        <v>7702</v>
      </c>
      <c r="F3019" t="s">
        <v>7704</v>
      </c>
      <c r="G3019" t="s">
        <v>7704</v>
      </c>
      <c r="H3019" t="s">
        <v>7724</v>
      </c>
      <c r="I3019" t="s">
        <v>7731</v>
      </c>
      <c r="J3019">
        <v>6</v>
      </c>
      <c r="K3019">
        <v>2.16</v>
      </c>
      <c r="L3019">
        <v>0.19</v>
      </c>
      <c r="M3019">
        <v>10.5</v>
      </c>
      <c r="N3019">
        <v>7.35</v>
      </c>
      <c r="O3019">
        <v>3.15</v>
      </c>
      <c r="P3019" t="s">
        <v>7757</v>
      </c>
    </row>
    <row r="3020" spans="1:16" x14ac:dyDescent="0.25">
      <c r="A3020" s="1">
        <v>45606</v>
      </c>
      <c r="B3020" t="s">
        <v>3034</v>
      </c>
      <c r="C3020" t="s">
        <v>5268</v>
      </c>
      <c r="D3020" t="s">
        <v>7700</v>
      </c>
      <c r="E3020" t="s">
        <v>7702</v>
      </c>
      <c r="F3020" t="s">
        <v>7709</v>
      </c>
      <c r="G3020" t="s">
        <v>7719</v>
      </c>
      <c r="H3020" t="s">
        <v>7728</v>
      </c>
      <c r="I3020" t="s">
        <v>7754</v>
      </c>
      <c r="J3020">
        <v>16</v>
      </c>
      <c r="K3020">
        <v>1.58</v>
      </c>
      <c r="L3020">
        <v>5.0999999999999997E-2</v>
      </c>
      <c r="M3020">
        <v>23.99</v>
      </c>
      <c r="N3020">
        <v>15.59</v>
      </c>
      <c r="O3020">
        <v>8.4</v>
      </c>
      <c r="P3020" t="s">
        <v>7759</v>
      </c>
    </row>
    <row r="3021" spans="1:16" x14ac:dyDescent="0.25">
      <c r="A3021" s="1">
        <v>45901</v>
      </c>
      <c r="B3021" t="s">
        <v>3035</v>
      </c>
      <c r="C3021" t="s">
        <v>5915</v>
      </c>
      <c r="D3021" t="s">
        <v>7698</v>
      </c>
      <c r="E3021" t="s">
        <v>7703</v>
      </c>
      <c r="F3021" t="s">
        <v>7709</v>
      </c>
      <c r="G3021" t="s">
        <v>7709</v>
      </c>
      <c r="H3021" t="s">
        <v>7729</v>
      </c>
      <c r="I3021" t="s">
        <v>7742</v>
      </c>
      <c r="J3021">
        <v>7</v>
      </c>
      <c r="K3021">
        <v>2.97</v>
      </c>
      <c r="L3021">
        <v>0.14099999999999999</v>
      </c>
      <c r="M3021">
        <v>17.86</v>
      </c>
      <c r="N3021">
        <v>12.86</v>
      </c>
      <c r="O3021">
        <v>5</v>
      </c>
      <c r="P3021" t="s">
        <v>7761</v>
      </c>
    </row>
    <row r="3022" spans="1:16" x14ac:dyDescent="0.25">
      <c r="A3022" s="1">
        <v>45717</v>
      </c>
      <c r="B3022" t="s">
        <v>3036</v>
      </c>
      <c r="C3022" t="s">
        <v>7055</v>
      </c>
      <c r="D3022" t="s">
        <v>7700</v>
      </c>
      <c r="E3022" t="s">
        <v>7701</v>
      </c>
      <c r="F3022" t="s">
        <v>7707</v>
      </c>
      <c r="G3022" t="s">
        <v>7712</v>
      </c>
      <c r="H3022" t="s">
        <v>7726</v>
      </c>
      <c r="I3022" t="s">
        <v>7733</v>
      </c>
      <c r="J3022">
        <v>13</v>
      </c>
      <c r="K3022">
        <v>15.79</v>
      </c>
      <c r="L3022">
        <v>0.108</v>
      </c>
      <c r="M3022">
        <v>183.1</v>
      </c>
      <c r="N3022">
        <v>100.7</v>
      </c>
      <c r="O3022">
        <v>82.4</v>
      </c>
      <c r="P3022" t="s">
        <v>7757</v>
      </c>
    </row>
    <row r="3023" spans="1:16" x14ac:dyDescent="0.25">
      <c r="A3023" s="1">
        <v>45507</v>
      </c>
      <c r="B3023" t="s">
        <v>3037</v>
      </c>
      <c r="C3023" t="s">
        <v>6917</v>
      </c>
      <c r="D3023" t="s">
        <v>7698</v>
      </c>
      <c r="E3023" t="s">
        <v>7701</v>
      </c>
      <c r="F3023" t="s">
        <v>7705</v>
      </c>
      <c r="G3023" t="s">
        <v>7705</v>
      </c>
      <c r="H3023" t="s">
        <v>7727</v>
      </c>
      <c r="I3023" t="s">
        <v>7738</v>
      </c>
      <c r="J3023">
        <v>19</v>
      </c>
      <c r="K3023">
        <v>1.48</v>
      </c>
      <c r="L3023">
        <v>4.1000000000000002E-2</v>
      </c>
      <c r="M3023">
        <v>26.97</v>
      </c>
      <c r="N3023">
        <v>20.23</v>
      </c>
      <c r="O3023">
        <v>6.74</v>
      </c>
      <c r="P3023" t="s">
        <v>7761</v>
      </c>
    </row>
    <row r="3024" spans="1:16" x14ac:dyDescent="0.25">
      <c r="A3024" s="1">
        <v>45324</v>
      </c>
      <c r="B3024" t="s">
        <v>3038</v>
      </c>
      <c r="C3024" t="s">
        <v>7056</v>
      </c>
      <c r="D3024" t="s">
        <v>7700</v>
      </c>
      <c r="E3024" t="s">
        <v>7702</v>
      </c>
      <c r="F3024" t="s">
        <v>7709</v>
      </c>
      <c r="G3024" t="s">
        <v>7706</v>
      </c>
      <c r="H3024" t="s">
        <v>7725</v>
      </c>
      <c r="I3024" t="s">
        <v>7732</v>
      </c>
      <c r="J3024">
        <v>20</v>
      </c>
      <c r="K3024">
        <v>2.61</v>
      </c>
      <c r="L3024">
        <v>3.7999999999999999E-2</v>
      </c>
      <c r="M3024">
        <v>50.22</v>
      </c>
      <c r="N3024">
        <v>39.17</v>
      </c>
      <c r="O3024">
        <v>11.05</v>
      </c>
      <c r="P3024" t="s">
        <v>7760</v>
      </c>
    </row>
    <row r="3025" spans="1:16" x14ac:dyDescent="0.25">
      <c r="A3025" s="1">
        <v>45584</v>
      </c>
      <c r="B3025" t="s">
        <v>3039</v>
      </c>
      <c r="C3025" t="s">
        <v>6863</v>
      </c>
      <c r="D3025" t="s">
        <v>7700</v>
      </c>
      <c r="E3025" t="s">
        <v>7701</v>
      </c>
      <c r="F3025" t="s">
        <v>7705</v>
      </c>
      <c r="G3025" t="s">
        <v>7721</v>
      </c>
      <c r="H3025" t="s">
        <v>7723</v>
      </c>
      <c r="I3025" t="s">
        <v>7730</v>
      </c>
      <c r="J3025">
        <v>12</v>
      </c>
      <c r="K3025">
        <v>1.8</v>
      </c>
      <c r="L3025">
        <v>0</v>
      </c>
      <c r="M3025">
        <v>21.6</v>
      </c>
      <c r="N3025">
        <v>14.47</v>
      </c>
      <c r="O3025">
        <v>7.13</v>
      </c>
      <c r="P3025" t="s">
        <v>7757</v>
      </c>
    </row>
    <row r="3026" spans="1:16" x14ac:dyDescent="0.25">
      <c r="A3026" s="1">
        <v>45407</v>
      </c>
      <c r="B3026" t="s">
        <v>3040</v>
      </c>
      <c r="C3026" t="s">
        <v>6175</v>
      </c>
      <c r="D3026" t="s">
        <v>7699</v>
      </c>
      <c r="E3026" t="s">
        <v>7701</v>
      </c>
      <c r="F3026" t="s">
        <v>7708</v>
      </c>
      <c r="G3026" t="s">
        <v>7720</v>
      </c>
      <c r="H3026" t="s">
        <v>7728</v>
      </c>
      <c r="I3026" t="s">
        <v>7755</v>
      </c>
      <c r="J3026">
        <v>19</v>
      </c>
      <c r="K3026">
        <v>3.21</v>
      </c>
      <c r="L3026">
        <v>2.9000000000000001E-2</v>
      </c>
      <c r="M3026">
        <v>59.22</v>
      </c>
      <c r="N3026">
        <v>38.49</v>
      </c>
      <c r="O3026">
        <v>20.73</v>
      </c>
      <c r="P3026" t="s">
        <v>7757</v>
      </c>
    </row>
    <row r="3027" spans="1:16" x14ac:dyDescent="0.25">
      <c r="A3027" s="1">
        <v>45698</v>
      </c>
      <c r="B3027" t="s">
        <v>3041</v>
      </c>
      <c r="C3027" t="s">
        <v>7057</v>
      </c>
      <c r="D3027" t="s">
        <v>7700</v>
      </c>
      <c r="E3027" t="s">
        <v>7702</v>
      </c>
      <c r="F3027" t="s">
        <v>7704</v>
      </c>
      <c r="G3027" t="s">
        <v>7710</v>
      </c>
      <c r="H3027" t="s">
        <v>7724</v>
      </c>
      <c r="I3027" t="s">
        <v>7747</v>
      </c>
      <c r="J3027">
        <v>9</v>
      </c>
      <c r="K3027">
        <v>1.76</v>
      </c>
      <c r="L3027">
        <v>8.7999999999999995E-2</v>
      </c>
      <c r="M3027">
        <v>14.45</v>
      </c>
      <c r="N3027">
        <v>10.11</v>
      </c>
      <c r="O3027">
        <v>4.34</v>
      </c>
      <c r="P3027" t="s">
        <v>7759</v>
      </c>
    </row>
    <row r="3028" spans="1:16" x14ac:dyDescent="0.25">
      <c r="A3028" s="1">
        <v>45416</v>
      </c>
      <c r="B3028" t="s">
        <v>3042</v>
      </c>
      <c r="C3028" t="s">
        <v>6584</v>
      </c>
      <c r="D3028" t="s">
        <v>7700</v>
      </c>
      <c r="E3028" t="s">
        <v>7702</v>
      </c>
      <c r="F3028" t="s">
        <v>7704</v>
      </c>
      <c r="G3028" t="s">
        <v>7704</v>
      </c>
      <c r="H3028" t="s">
        <v>7729</v>
      </c>
      <c r="I3028" t="s">
        <v>7749</v>
      </c>
      <c r="J3028">
        <v>10</v>
      </c>
      <c r="K3028">
        <v>2.2200000000000002</v>
      </c>
      <c r="L3028">
        <v>0.114</v>
      </c>
      <c r="M3028">
        <v>19.670000000000002</v>
      </c>
      <c r="N3028">
        <v>14.16</v>
      </c>
      <c r="O3028">
        <v>5.51</v>
      </c>
      <c r="P3028" t="s">
        <v>7757</v>
      </c>
    </row>
    <row r="3029" spans="1:16" x14ac:dyDescent="0.25">
      <c r="A3029" s="1">
        <v>45468</v>
      </c>
      <c r="B3029" t="s">
        <v>3043</v>
      </c>
      <c r="C3029" t="s">
        <v>7058</v>
      </c>
      <c r="D3029" t="s">
        <v>7700</v>
      </c>
      <c r="E3029" t="s">
        <v>7702</v>
      </c>
      <c r="F3029" t="s">
        <v>7705</v>
      </c>
      <c r="G3029" t="s">
        <v>7721</v>
      </c>
      <c r="H3029" t="s">
        <v>7727</v>
      </c>
      <c r="I3029" t="s">
        <v>7738</v>
      </c>
      <c r="J3029">
        <v>8</v>
      </c>
      <c r="K3029">
        <v>2.08</v>
      </c>
      <c r="L3029">
        <v>4.4999999999999998E-2</v>
      </c>
      <c r="M3029">
        <v>15.89</v>
      </c>
      <c r="N3029">
        <v>11.92</v>
      </c>
      <c r="O3029">
        <v>3.97</v>
      </c>
      <c r="P3029" t="s">
        <v>7759</v>
      </c>
    </row>
    <row r="3030" spans="1:16" x14ac:dyDescent="0.25">
      <c r="A3030" s="1">
        <v>45568</v>
      </c>
      <c r="B3030" t="s">
        <v>3044</v>
      </c>
      <c r="C3030" t="s">
        <v>7059</v>
      </c>
      <c r="D3030" t="s">
        <v>7700</v>
      </c>
      <c r="E3030" t="s">
        <v>7702</v>
      </c>
      <c r="F3030" t="s">
        <v>7706</v>
      </c>
      <c r="G3030" t="s">
        <v>7706</v>
      </c>
      <c r="H3030" t="s">
        <v>7723</v>
      </c>
      <c r="I3030" t="s">
        <v>7746</v>
      </c>
      <c r="J3030">
        <v>18</v>
      </c>
      <c r="K3030">
        <v>1.23</v>
      </c>
      <c r="L3030">
        <v>4.1000000000000002E-2</v>
      </c>
      <c r="M3030">
        <v>21.23</v>
      </c>
      <c r="N3030">
        <v>14.22</v>
      </c>
      <c r="O3030">
        <v>7.01</v>
      </c>
      <c r="P3030" t="s">
        <v>7759</v>
      </c>
    </row>
    <row r="3031" spans="1:16" x14ac:dyDescent="0.25">
      <c r="A3031" s="1">
        <v>45586</v>
      </c>
      <c r="B3031" t="s">
        <v>3045</v>
      </c>
      <c r="C3031" t="s">
        <v>7060</v>
      </c>
      <c r="D3031" t="s">
        <v>7698</v>
      </c>
      <c r="E3031" t="s">
        <v>7701</v>
      </c>
      <c r="F3031" t="s">
        <v>7708</v>
      </c>
      <c r="G3031" t="s">
        <v>7713</v>
      </c>
      <c r="H3031" t="s">
        <v>7726</v>
      </c>
      <c r="I3031" t="s">
        <v>7745</v>
      </c>
      <c r="J3031">
        <v>8</v>
      </c>
      <c r="K3031">
        <v>26.19</v>
      </c>
      <c r="L3031">
        <v>0</v>
      </c>
      <c r="M3031">
        <v>209.52</v>
      </c>
      <c r="N3031">
        <v>115.24</v>
      </c>
      <c r="O3031">
        <v>94.28</v>
      </c>
      <c r="P3031" t="s">
        <v>7758</v>
      </c>
    </row>
    <row r="3032" spans="1:16" x14ac:dyDescent="0.25">
      <c r="A3032" s="1">
        <v>45419</v>
      </c>
      <c r="B3032" t="s">
        <v>3046</v>
      </c>
      <c r="C3032" t="s">
        <v>6327</v>
      </c>
      <c r="D3032" t="s">
        <v>7700</v>
      </c>
      <c r="E3032" t="s">
        <v>7701</v>
      </c>
      <c r="F3032" t="s">
        <v>7708</v>
      </c>
      <c r="G3032" t="s">
        <v>7713</v>
      </c>
      <c r="H3032" t="s">
        <v>7724</v>
      </c>
      <c r="I3032" t="s">
        <v>7752</v>
      </c>
      <c r="J3032">
        <v>4</v>
      </c>
      <c r="K3032">
        <v>2.5299999999999998</v>
      </c>
      <c r="L3032">
        <v>6.6000000000000003E-2</v>
      </c>
      <c r="M3032">
        <v>9.4499999999999993</v>
      </c>
      <c r="N3032">
        <v>6.62</v>
      </c>
      <c r="O3032">
        <v>2.83</v>
      </c>
      <c r="P3032" t="s">
        <v>7760</v>
      </c>
    </row>
    <row r="3033" spans="1:16" x14ac:dyDescent="0.25">
      <c r="A3033" s="1">
        <v>45715</v>
      </c>
      <c r="B3033" t="s">
        <v>3047</v>
      </c>
      <c r="C3033" t="s">
        <v>5358</v>
      </c>
      <c r="D3033" t="s">
        <v>7700</v>
      </c>
      <c r="E3033" t="s">
        <v>7701</v>
      </c>
      <c r="F3033" t="s">
        <v>7707</v>
      </c>
      <c r="G3033" t="s">
        <v>7722</v>
      </c>
      <c r="H3033" t="s">
        <v>7729</v>
      </c>
      <c r="I3033" t="s">
        <v>7742</v>
      </c>
      <c r="J3033">
        <v>18</v>
      </c>
      <c r="K3033">
        <v>1.21</v>
      </c>
      <c r="L3033">
        <v>0.128</v>
      </c>
      <c r="M3033">
        <v>18.989999999999998</v>
      </c>
      <c r="N3033">
        <v>13.67</v>
      </c>
      <c r="O3033">
        <v>5.32</v>
      </c>
      <c r="P3033" t="s">
        <v>7759</v>
      </c>
    </row>
    <row r="3034" spans="1:16" x14ac:dyDescent="0.25">
      <c r="A3034" s="1">
        <v>45576</v>
      </c>
      <c r="B3034" t="s">
        <v>3048</v>
      </c>
      <c r="C3034" t="s">
        <v>7061</v>
      </c>
      <c r="D3034" t="s">
        <v>7700</v>
      </c>
      <c r="E3034" t="s">
        <v>7702</v>
      </c>
      <c r="F3034" t="s">
        <v>7704</v>
      </c>
      <c r="G3034" t="s">
        <v>7710</v>
      </c>
      <c r="H3034" t="s">
        <v>7727</v>
      </c>
      <c r="I3034" t="s">
        <v>7738</v>
      </c>
      <c r="J3034">
        <v>11</v>
      </c>
      <c r="K3034">
        <v>1.35</v>
      </c>
      <c r="L3034">
        <v>0.13700000000000001</v>
      </c>
      <c r="M3034">
        <v>12.82</v>
      </c>
      <c r="N3034">
        <v>9.6199999999999992</v>
      </c>
      <c r="O3034">
        <v>3.2</v>
      </c>
      <c r="P3034" t="s">
        <v>7760</v>
      </c>
    </row>
    <row r="3035" spans="1:16" x14ac:dyDescent="0.25">
      <c r="A3035" s="1">
        <v>45550</v>
      </c>
      <c r="B3035" t="s">
        <v>3049</v>
      </c>
      <c r="C3035" t="s">
        <v>6176</v>
      </c>
      <c r="D3035" t="s">
        <v>7700</v>
      </c>
      <c r="E3035" t="s">
        <v>7703</v>
      </c>
      <c r="F3035" t="s">
        <v>7705</v>
      </c>
      <c r="G3035" t="s">
        <v>7721</v>
      </c>
      <c r="H3035" t="s">
        <v>7724</v>
      </c>
      <c r="I3035" t="s">
        <v>7747</v>
      </c>
      <c r="J3035">
        <v>5</v>
      </c>
      <c r="K3035">
        <v>1.65</v>
      </c>
      <c r="L3035">
        <v>2.1000000000000001E-2</v>
      </c>
      <c r="M3035">
        <v>8.08</v>
      </c>
      <c r="N3035">
        <v>5.66</v>
      </c>
      <c r="O3035">
        <v>2.42</v>
      </c>
      <c r="P3035" t="s">
        <v>7757</v>
      </c>
    </row>
    <row r="3036" spans="1:16" x14ac:dyDescent="0.25">
      <c r="A3036" s="1">
        <v>45388</v>
      </c>
      <c r="B3036" t="s">
        <v>3050</v>
      </c>
      <c r="C3036" t="s">
        <v>7062</v>
      </c>
      <c r="D3036" t="s">
        <v>7700</v>
      </c>
      <c r="E3036" t="s">
        <v>7702</v>
      </c>
      <c r="F3036" t="s">
        <v>7704</v>
      </c>
      <c r="G3036" t="s">
        <v>7714</v>
      </c>
      <c r="H3036" t="s">
        <v>7727</v>
      </c>
      <c r="I3036" t="s">
        <v>7734</v>
      </c>
      <c r="J3036">
        <v>17</v>
      </c>
      <c r="K3036">
        <v>1.61</v>
      </c>
      <c r="L3036">
        <v>7.3999999999999996E-2</v>
      </c>
      <c r="M3036">
        <v>25.34</v>
      </c>
      <c r="N3036">
        <v>19</v>
      </c>
      <c r="O3036">
        <v>6.34</v>
      </c>
      <c r="P3036" t="s">
        <v>7760</v>
      </c>
    </row>
    <row r="3037" spans="1:16" x14ac:dyDescent="0.25">
      <c r="A3037" s="1">
        <v>45328</v>
      </c>
      <c r="B3037" t="s">
        <v>3051</v>
      </c>
      <c r="C3037" t="s">
        <v>6444</v>
      </c>
      <c r="D3037" t="s">
        <v>7700</v>
      </c>
      <c r="E3037" t="s">
        <v>7702</v>
      </c>
      <c r="F3037" t="s">
        <v>7704</v>
      </c>
      <c r="G3037" t="s">
        <v>7704</v>
      </c>
      <c r="H3037" t="s">
        <v>7725</v>
      </c>
      <c r="I3037" t="s">
        <v>7732</v>
      </c>
      <c r="J3037">
        <v>18</v>
      </c>
      <c r="K3037">
        <v>1.28</v>
      </c>
      <c r="L3037">
        <v>2.8000000000000001E-2</v>
      </c>
      <c r="M3037">
        <v>22.39</v>
      </c>
      <c r="N3037">
        <v>17.46</v>
      </c>
      <c r="O3037">
        <v>4.93</v>
      </c>
      <c r="P3037" t="s">
        <v>7760</v>
      </c>
    </row>
    <row r="3038" spans="1:16" x14ac:dyDescent="0.25">
      <c r="A3038" s="1">
        <v>45339</v>
      </c>
      <c r="B3038" t="s">
        <v>3052</v>
      </c>
      <c r="C3038" t="s">
        <v>7063</v>
      </c>
      <c r="D3038" t="s">
        <v>7700</v>
      </c>
      <c r="E3038" t="s">
        <v>7703</v>
      </c>
      <c r="F3038" t="s">
        <v>7704</v>
      </c>
      <c r="G3038" t="s">
        <v>7710</v>
      </c>
      <c r="H3038" t="s">
        <v>7727</v>
      </c>
      <c r="I3038" t="s">
        <v>7743</v>
      </c>
      <c r="J3038">
        <v>9</v>
      </c>
      <c r="K3038">
        <v>1.22</v>
      </c>
      <c r="L3038">
        <v>4.2999999999999997E-2</v>
      </c>
      <c r="M3038">
        <v>10.51</v>
      </c>
      <c r="N3038">
        <v>7.88</v>
      </c>
      <c r="O3038">
        <v>2.63</v>
      </c>
      <c r="P3038" t="s">
        <v>7760</v>
      </c>
    </row>
    <row r="3039" spans="1:16" x14ac:dyDescent="0.25">
      <c r="A3039" s="1">
        <v>45639</v>
      </c>
      <c r="B3039" t="s">
        <v>3053</v>
      </c>
      <c r="C3039" t="s">
        <v>5337</v>
      </c>
      <c r="D3039" t="s">
        <v>7698</v>
      </c>
      <c r="E3039" t="s">
        <v>7701</v>
      </c>
      <c r="F3039" t="s">
        <v>7709</v>
      </c>
      <c r="G3039" t="s">
        <v>7706</v>
      </c>
      <c r="H3039" t="s">
        <v>7727</v>
      </c>
      <c r="I3039" t="s">
        <v>7740</v>
      </c>
      <c r="J3039">
        <v>15</v>
      </c>
      <c r="K3039">
        <v>1.18</v>
      </c>
      <c r="L3039">
        <v>9.4E-2</v>
      </c>
      <c r="M3039">
        <v>16.04</v>
      </c>
      <c r="N3039">
        <v>12.03</v>
      </c>
      <c r="O3039">
        <v>4.01</v>
      </c>
      <c r="P3039" t="s">
        <v>7757</v>
      </c>
    </row>
    <row r="3040" spans="1:16" x14ac:dyDescent="0.25">
      <c r="A3040" s="1">
        <v>45888</v>
      </c>
      <c r="B3040" t="s">
        <v>3054</v>
      </c>
      <c r="C3040" t="s">
        <v>7037</v>
      </c>
      <c r="D3040" t="s">
        <v>7700</v>
      </c>
      <c r="E3040" t="s">
        <v>7701</v>
      </c>
      <c r="F3040" t="s">
        <v>7708</v>
      </c>
      <c r="G3040" t="s">
        <v>7720</v>
      </c>
      <c r="H3040" t="s">
        <v>7725</v>
      </c>
      <c r="I3040" t="s">
        <v>7735</v>
      </c>
      <c r="J3040">
        <v>12</v>
      </c>
      <c r="K3040">
        <v>2.98</v>
      </c>
      <c r="L3040">
        <v>0</v>
      </c>
      <c r="M3040">
        <v>35.76</v>
      </c>
      <c r="N3040">
        <v>27.89</v>
      </c>
      <c r="O3040">
        <v>7.87</v>
      </c>
      <c r="P3040" t="s">
        <v>7760</v>
      </c>
    </row>
    <row r="3041" spans="1:16" x14ac:dyDescent="0.25">
      <c r="A3041" s="1">
        <v>45899</v>
      </c>
      <c r="B3041" t="s">
        <v>3055</v>
      </c>
      <c r="C3041" t="s">
        <v>5362</v>
      </c>
      <c r="D3041" t="s">
        <v>7698</v>
      </c>
      <c r="E3041" t="s">
        <v>7701</v>
      </c>
      <c r="F3041" t="s">
        <v>7708</v>
      </c>
      <c r="G3041" t="s">
        <v>7720</v>
      </c>
      <c r="H3041" t="s">
        <v>7724</v>
      </c>
      <c r="I3041" t="s">
        <v>7752</v>
      </c>
      <c r="J3041">
        <v>18</v>
      </c>
      <c r="K3041">
        <v>1.49</v>
      </c>
      <c r="L3041">
        <v>0.193</v>
      </c>
      <c r="M3041">
        <v>21.64</v>
      </c>
      <c r="N3041">
        <v>15.15</v>
      </c>
      <c r="O3041">
        <v>6.49</v>
      </c>
      <c r="P3041" t="s">
        <v>7760</v>
      </c>
    </row>
    <row r="3042" spans="1:16" x14ac:dyDescent="0.25">
      <c r="A3042" s="1">
        <v>45336</v>
      </c>
      <c r="B3042" t="s">
        <v>3056</v>
      </c>
      <c r="C3042" t="s">
        <v>5151</v>
      </c>
      <c r="D3042" t="s">
        <v>7700</v>
      </c>
      <c r="E3042" t="s">
        <v>7702</v>
      </c>
      <c r="F3042" t="s">
        <v>7708</v>
      </c>
      <c r="G3042" t="s">
        <v>7716</v>
      </c>
      <c r="H3042" t="s">
        <v>7723</v>
      </c>
      <c r="I3042" t="s">
        <v>7730</v>
      </c>
      <c r="J3042">
        <v>2</v>
      </c>
      <c r="K3042">
        <v>1.49</v>
      </c>
      <c r="L3042">
        <v>4.9000000000000002E-2</v>
      </c>
      <c r="M3042">
        <v>2.83</v>
      </c>
      <c r="N3042">
        <v>1.9</v>
      </c>
      <c r="O3042">
        <v>0.93</v>
      </c>
      <c r="P3042" t="s">
        <v>7758</v>
      </c>
    </row>
    <row r="3043" spans="1:16" x14ac:dyDescent="0.25">
      <c r="A3043" s="1">
        <v>45778</v>
      </c>
      <c r="B3043" t="s">
        <v>3057</v>
      </c>
      <c r="C3043" t="s">
        <v>6251</v>
      </c>
      <c r="D3043" t="s">
        <v>7700</v>
      </c>
      <c r="E3043" t="s">
        <v>7703</v>
      </c>
      <c r="F3043" t="s">
        <v>7709</v>
      </c>
      <c r="G3043" t="s">
        <v>7719</v>
      </c>
      <c r="H3043" t="s">
        <v>7723</v>
      </c>
      <c r="I3043" t="s">
        <v>7739</v>
      </c>
      <c r="J3043">
        <v>16</v>
      </c>
      <c r="K3043">
        <v>2.02</v>
      </c>
      <c r="L3043">
        <v>0</v>
      </c>
      <c r="M3043">
        <v>32.32</v>
      </c>
      <c r="N3043">
        <v>21.65</v>
      </c>
      <c r="O3043">
        <v>10.67</v>
      </c>
      <c r="P3043" t="s">
        <v>7757</v>
      </c>
    </row>
    <row r="3044" spans="1:16" x14ac:dyDescent="0.25">
      <c r="A3044" s="1">
        <v>45849</v>
      </c>
      <c r="B3044" t="s">
        <v>3058</v>
      </c>
      <c r="C3044" t="s">
        <v>7064</v>
      </c>
      <c r="D3044" t="s">
        <v>7699</v>
      </c>
      <c r="E3044" t="s">
        <v>7702</v>
      </c>
      <c r="F3044" t="s">
        <v>7707</v>
      </c>
      <c r="G3044" t="s">
        <v>7722</v>
      </c>
      <c r="H3044" t="s">
        <v>7724</v>
      </c>
      <c r="I3044" t="s">
        <v>7752</v>
      </c>
      <c r="J3044">
        <v>9</v>
      </c>
      <c r="K3044">
        <v>1.44</v>
      </c>
      <c r="L3044">
        <v>9.9000000000000005E-2</v>
      </c>
      <c r="M3044">
        <v>11.68</v>
      </c>
      <c r="N3044">
        <v>8.18</v>
      </c>
      <c r="O3044">
        <v>3.5</v>
      </c>
      <c r="P3044" t="s">
        <v>7760</v>
      </c>
    </row>
    <row r="3045" spans="1:16" x14ac:dyDescent="0.25">
      <c r="A3045" s="1">
        <v>45506</v>
      </c>
      <c r="B3045" t="s">
        <v>3059</v>
      </c>
      <c r="C3045" t="s">
        <v>7065</v>
      </c>
      <c r="D3045" t="s">
        <v>7700</v>
      </c>
      <c r="E3045" t="s">
        <v>7702</v>
      </c>
      <c r="F3045" t="s">
        <v>7709</v>
      </c>
      <c r="G3045" t="s">
        <v>7709</v>
      </c>
      <c r="H3045" t="s">
        <v>7723</v>
      </c>
      <c r="I3045" t="s">
        <v>7730</v>
      </c>
      <c r="J3045">
        <v>8</v>
      </c>
      <c r="K3045">
        <v>1.75</v>
      </c>
      <c r="L3045">
        <v>5.3999999999999999E-2</v>
      </c>
      <c r="M3045">
        <v>13.24</v>
      </c>
      <c r="N3045">
        <v>8.8699999999999992</v>
      </c>
      <c r="O3045">
        <v>4.37</v>
      </c>
      <c r="P3045" t="s">
        <v>7760</v>
      </c>
    </row>
    <row r="3046" spans="1:16" x14ac:dyDescent="0.25">
      <c r="A3046" s="1">
        <v>45637</v>
      </c>
      <c r="B3046" t="s">
        <v>3060</v>
      </c>
      <c r="C3046" t="s">
        <v>5494</v>
      </c>
      <c r="D3046" t="s">
        <v>7698</v>
      </c>
      <c r="E3046" t="s">
        <v>7702</v>
      </c>
      <c r="F3046" t="s">
        <v>7704</v>
      </c>
      <c r="G3046" t="s">
        <v>7710</v>
      </c>
      <c r="H3046" t="s">
        <v>7726</v>
      </c>
      <c r="I3046" t="s">
        <v>7745</v>
      </c>
      <c r="J3046">
        <v>18</v>
      </c>
      <c r="K3046">
        <v>25.59</v>
      </c>
      <c r="L3046">
        <v>7.2999999999999995E-2</v>
      </c>
      <c r="M3046">
        <v>426.99</v>
      </c>
      <c r="N3046">
        <v>234.84</v>
      </c>
      <c r="O3046">
        <v>192.15</v>
      </c>
      <c r="P3046" t="s">
        <v>7757</v>
      </c>
    </row>
    <row r="3047" spans="1:16" x14ac:dyDescent="0.25">
      <c r="A3047" s="1">
        <v>45734</v>
      </c>
      <c r="B3047" t="s">
        <v>3061</v>
      </c>
      <c r="C3047" t="s">
        <v>5763</v>
      </c>
      <c r="D3047" t="s">
        <v>7698</v>
      </c>
      <c r="E3047" t="s">
        <v>7702</v>
      </c>
      <c r="F3047" t="s">
        <v>7708</v>
      </c>
      <c r="G3047" t="s">
        <v>7716</v>
      </c>
      <c r="H3047" t="s">
        <v>7728</v>
      </c>
      <c r="I3047" t="s">
        <v>7754</v>
      </c>
      <c r="J3047">
        <v>10</v>
      </c>
      <c r="K3047">
        <v>1.61</v>
      </c>
      <c r="L3047">
        <v>0.11600000000000001</v>
      </c>
      <c r="M3047">
        <v>14.23</v>
      </c>
      <c r="N3047">
        <v>9.25</v>
      </c>
      <c r="O3047">
        <v>4.9800000000000004</v>
      </c>
      <c r="P3047" t="s">
        <v>7757</v>
      </c>
    </row>
    <row r="3048" spans="1:16" x14ac:dyDescent="0.25">
      <c r="A3048" s="1">
        <v>45792</v>
      </c>
      <c r="B3048" t="s">
        <v>3062</v>
      </c>
      <c r="C3048" t="s">
        <v>5344</v>
      </c>
      <c r="D3048" t="s">
        <v>7700</v>
      </c>
      <c r="E3048" t="s">
        <v>7702</v>
      </c>
      <c r="F3048" t="s">
        <v>7705</v>
      </c>
      <c r="G3048" t="s">
        <v>7705</v>
      </c>
      <c r="H3048" t="s">
        <v>7726</v>
      </c>
      <c r="I3048" t="s">
        <v>7748</v>
      </c>
      <c r="J3048">
        <v>13</v>
      </c>
      <c r="K3048">
        <v>29.03</v>
      </c>
      <c r="L3048">
        <v>0</v>
      </c>
      <c r="M3048">
        <v>377.39</v>
      </c>
      <c r="N3048">
        <v>207.56</v>
      </c>
      <c r="O3048">
        <v>169.83</v>
      </c>
      <c r="P3048" t="s">
        <v>7760</v>
      </c>
    </row>
    <row r="3049" spans="1:16" x14ac:dyDescent="0.25">
      <c r="A3049" s="1">
        <v>45584</v>
      </c>
      <c r="B3049" t="s">
        <v>3063</v>
      </c>
      <c r="C3049" t="s">
        <v>6118</v>
      </c>
      <c r="D3049" t="s">
        <v>7700</v>
      </c>
      <c r="E3049" t="s">
        <v>7702</v>
      </c>
      <c r="F3049" t="s">
        <v>7706</v>
      </c>
      <c r="G3049" t="s">
        <v>7706</v>
      </c>
      <c r="H3049" t="s">
        <v>7727</v>
      </c>
      <c r="I3049" t="s">
        <v>7743</v>
      </c>
      <c r="J3049">
        <v>13</v>
      </c>
      <c r="K3049">
        <v>2.1</v>
      </c>
      <c r="L3049">
        <v>0.13400000000000001</v>
      </c>
      <c r="M3049">
        <v>23.64</v>
      </c>
      <c r="N3049">
        <v>17.73</v>
      </c>
      <c r="O3049">
        <v>5.91</v>
      </c>
      <c r="P3049" t="s">
        <v>7757</v>
      </c>
    </row>
    <row r="3050" spans="1:16" x14ac:dyDescent="0.25">
      <c r="A3050" s="1">
        <v>45319</v>
      </c>
      <c r="B3050" t="s">
        <v>3064</v>
      </c>
      <c r="C3050" t="s">
        <v>7066</v>
      </c>
      <c r="D3050" t="s">
        <v>7700</v>
      </c>
      <c r="E3050" t="s">
        <v>7701</v>
      </c>
      <c r="F3050" t="s">
        <v>7704</v>
      </c>
      <c r="G3050" t="s">
        <v>7704</v>
      </c>
      <c r="H3050" t="s">
        <v>7724</v>
      </c>
      <c r="I3050" t="s">
        <v>7752</v>
      </c>
      <c r="J3050">
        <v>19</v>
      </c>
      <c r="K3050">
        <v>2.04</v>
      </c>
      <c r="L3050">
        <v>0.112</v>
      </c>
      <c r="M3050">
        <v>34.42</v>
      </c>
      <c r="N3050">
        <v>24.09</v>
      </c>
      <c r="O3050">
        <v>10.33</v>
      </c>
      <c r="P3050" t="s">
        <v>7760</v>
      </c>
    </row>
    <row r="3051" spans="1:16" x14ac:dyDescent="0.25">
      <c r="A3051" s="1">
        <v>45803</v>
      </c>
      <c r="B3051" t="s">
        <v>3065</v>
      </c>
      <c r="C3051" t="s">
        <v>7067</v>
      </c>
      <c r="D3051" t="s">
        <v>7700</v>
      </c>
      <c r="E3051" t="s">
        <v>7702</v>
      </c>
      <c r="F3051" t="s">
        <v>7706</v>
      </c>
      <c r="G3051" t="s">
        <v>7706</v>
      </c>
      <c r="H3051" t="s">
        <v>7725</v>
      </c>
      <c r="I3051" t="s">
        <v>7744</v>
      </c>
      <c r="J3051">
        <v>8</v>
      </c>
      <c r="K3051">
        <v>1.93</v>
      </c>
      <c r="L3051">
        <v>2.1000000000000001E-2</v>
      </c>
      <c r="M3051">
        <v>15.12</v>
      </c>
      <c r="N3051">
        <v>11.79</v>
      </c>
      <c r="O3051">
        <v>3.33</v>
      </c>
      <c r="P3051" t="s">
        <v>7758</v>
      </c>
    </row>
    <row r="3052" spans="1:16" x14ac:dyDescent="0.25">
      <c r="A3052" s="1">
        <v>45706</v>
      </c>
      <c r="B3052" t="s">
        <v>3066</v>
      </c>
      <c r="C3052" t="s">
        <v>6578</v>
      </c>
      <c r="D3052" t="s">
        <v>7699</v>
      </c>
      <c r="E3052" t="s">
        <v>7701</v>
      </c>
      <c r="F3052" t="s">
        <v>7708</v>
      </c>
      <c r="G3052" t="s">
        <v>7716</v>
      </c>
      <c r="H3052" t="s">
        <v>7723</v>
      </c>
      <c r="I3052" t="s">
        <v>7730</v>
      </c>
      <c r="J3052">
        <v>19</v>
      </c>
      <c r="K3052">
        <v>1.22</v>
      </c>
      <c r="L3052">
        <v>1.4999999999999999E-2</v>
      </c>
      <c r="M3052">
        <v>22.83</v>
      </c>
      <c r="N3052">
        <v>15.3</v>
      </c>
      <c r="O3052">
        <v>7.53</v>
      </c>
      <c r="P3052" t="s">
        <v>7758</v>
      </c>
    </row>
    <row r="3053" spans="1:16" x14ac:dyDescent="0.25">
      <c r="A3053" s="1">
        <v>45598</v>
      </c>
      <c r="B3053" t="s">
        <v>3067</v>
      </c>
      <c r="C3053" t="s">
        <v>7068</v>
      </c>
      <c r="D3053" t="s">
        <v>7700</v>
      </c>
      <c r="E3053" t="s">
        <v>7701</v>
      </c>
      <c r="F3053" t="s">
        <v>7707</v>
      </c>
      <c r="G3053" t="s">
        <v>7715</v>
      </c>
      <c r="H3053" t="s">
        <v>7724</v>
      </c>
      <c r="I3053" t="s">
        <v>7751</v>
      </c>
      <c r="J3053">
        <v>20</v>
      </c>
      <c r="K3053">
        <v>1.38</v>
      </c>
      <c r="L3053">
        <v>0.106</v>
      </c>
      <c r="M3053">
        <v>24.67</v>
      </c>
      <c r="N3053">
        <v>17.27</v>
      </c>
      <c r="O3053">
        <v>7.4</v>
      </c>
      <c r="P3053" t="s">
        <v>7760</v>
      </c>
    </row>
    <row r="3054" spans="1:16" x14ac:dyDescent="0.25">
      <c r="A3054" s="1">
        <v>45335</v>
      </c>
      <c r="B3054" t="s">
        <v>3068</v>
      </c>
      <c r="C3054" t="s">
        <v>7069</v>
      </c>
      <c r="D3054" t="s">
        <v>7700</v>
      </c>
      <c r="E3054" t="s">
        <v>7702</v>
      </c>
      <c r="F3054" t="s">
        <v>7707</v>
      </c>
      <c r="G3054" t="s">
        <v>7717</v>
      </c>
      <c r="H3054" t="s">
        <v>7725</v>
      </c>
      <c r="I3054" t="s">
        <v>7732</v>
      </c>
      <c r="J3054">
        <v>17</v>
      </c>
      <c r="K3054">
        <v>2.61</v>
      </c>
      <c r="L3054">
        <v>9.1999999999999998E-2</v>
      </c>
      <c r="M3054">
        <v>40.29</v>
      </c>
      <c r="N3054">
        <v>31.43</v>
      </c>
      <c r="O3054">
        <v>8.86</v>
      </c>
      <c r="P3054" t="s">
        <v>7760</v>
      </c>
    </row>
    <row r="3055" spans="1:16" x14ac:dyDescent="0.25">
      <c r="A3055" s="1">
        <v>45893</v>
      </c>
      <c r="B3055" t="s">
        <v>3069</v>
      </c>
      <c r="C3055" t="s">
        <v>5079</v>
      </c>
      <c r="D3055" t="s">
        <v>7698</v>
      </c>
      <c r="E3055" t="s">
        <v>7702</v>
      </c>
      <c r="F3055" t="s">
        <v>7705</v>
      </c>
      <c r="G3055" t="s">
        <v>7705</v>
      </c>
      <c r="H3055" t="s">
        <v>7727</v>
      </c>
      <c r="I3055" t="s">
        <v>7741</v>
      </c>
      <c r="J3055">
        <v>5</v>
      </c>
      <c r="K3055">
        <v>2.0099999999999998</v>
      </c>
      <c r="L3055">
        <v>0.10199999999999999</v>
      </c>
      <c r="M3055">
        <v>9.02</v>
      </c>
      <c r="N3055">
        <v>6.76</v>
      </c>
      <c r="O3055">
        <v>2.2599999999999998</v>
      </c>
      <c r="P3055" t="s">
        <v>7760</v>
      </c>
    </row>
    <row r="3056" spans="1:16" x14ac:dyDescent="0.25">
      <c r="A3056" s="1">
        <v>45849</v>
      </c>
      <c r="B3056" t="s">
        <v>3070</v>
      </c>
      <c r="C3056" t="s">
        <v>7070</v>
      </c>
      <c r="D3056" t="s">
        <v>7699</v>
      </c>
      <c r="E3056" t="s">
        <v>7702</v>
      </c>
      <c r="F3056" t="s">
        <v>7708</v>
      </c>
      <c r="G3056" t="s">
        <v>7716</v>
      </c>
      <c r="H3056" t="s">
        <v>7726</v>
      </c>
      <c r="I3056" t="s">
        <v>7756</v>
      </c>
      <c r="J3056">
        <v>17</v>
      </c>
      <c r="K3056">
        <v>22.75</v>
      </c>
      <c r="L3056">
        <v>0.1</v>
      </c>
      <c r="M3056">
        <v>348.08</v>
      </c>
      <c r="N3056">
        <v>191.44</v>
      </c>
      <c r="O3056">
        <v>156.63999999999999</v>
      </c>
      <c r="P3056" t="s">
        <v>7760</v>
      </c>
    </row>
    <row r="3057" spans="1:16" x14ac:dyDescent="0.25">
      <c r="A3057" s="1">
        <v>45799</v>
      </c>
      <c r="B3057" t="s">
        <v>3071</v>
      </c>
      <c r="C3057" t="s">
        <v>5590</v>
      </c>
      <c r="D3057" t="s">
        <v>7698</v>
      </c>
      <c r="E3057" t="s">
        <v>7702</v>
      </c>
      <c r="F3057" t="s">
        <v>7709</v>
      </c>
      <c r="G3057" t="s">
        <v>7706</v>
      </c>
      <c r="H3057" t="s">
        <v>7723</v>
      </c>
      <c r="I3057" t="s">
        <v>7739</v>
      </c>
      <c r="J3057">
        <v>5</v>
      </c>
      <c r="K3057">
        <v>1.65</v>
      </c>
      <c r="L3057">
        <v>3.3000000000000002E-2</v>
      </c>
      <c r="M3057">
        <v>7.98</v>
      </c>
      <c r="N3057">
        <v>5.35</v>
      </c>
      <c r="O3057">
        <v>2.63</v>
      </c>
      <c r="P3057" t="s">
        <v>7759</v>
      </c>
    </row>
    <row r="3058" spans="1:16" x14ac:dyDescent="0.25">
      <c r="A3058" s="1">
        <v>45758</v>
      </c>
      <c r="B3058" t="s">
        <v>3072</v>
      </c>
      <c r="C3058" t="s">
        <v>6849</v>
      </c>
      <c r="D3058" t="s">
        <v>7698</v>
      </c>
      <c r="E3058" t="s">
        <v>7701</v>
      </c>
      <c r="F3058" t="s">
        <v>7707</v>
      </c>
      <c r="G3058" t="s">
        <v>7717</v>
      </c>
      <c r="H3058" t="s">
        <v>7727</v>
      </c>
      <c r="I3058" t="s">
        <v>7743</v>
      </c>
      <c r="J3058">
        <v>5</v>
      </c>
      <c r="K3058">
        <v>1.06</v>
      </c>
      <c r="L3058">
        <v>0.105</v>
      </c>
      <c r="M3058">
        <v>4.74</v>
      </c>
      <c r="N3058">
        <v>3.56</v>
      </c>
      <c r="O3058">
        <v>1.18</v>
      </c>
      <c r="P3058" t="s">
        <v>7757</v>
      </c>
    </row>
    <row r="3059" spans="1:16" x14ac:dyDescent="0.25">
      <c r="A3059" s="1">
        <v>45836</v>
      </c>
      <c r="B3059" t="s">
        <v>3073</v>
      </c>
      <c r="C3059" t="s">
        <v>6417</v>
      </c>
      <c r="D3059" t="s">
        <v>7699</v>
      </c>
      <c r="E3059" t="s">
        <v>7702</v>
      </c>
      <c r="F3059" t="s">
        <v>7706</v>
      </c>
      <c r="G3059" t="s">
        <v>7706</v>
      </c>
      <c r="H3059" t="s">
        <v>7727</v>
      </c>
      <c r="I3059" t="s">
        <v>7738</v>
      </c>
      <c r="J3059">
        <v>4</v>
      </c>
      <c r="K3059">
        <v>1.17</v>
      </c>
      <c r="L3059">
        <v>1.7999999999999999E-2</v>
      </c>
      <c r="M3059">
        <v>4.5999999999999996</v>
      </c>
      <c r="N3059">
        <v>3.45</v>
      </c>
      <c r="O3059">
        <v>1.1499999999999999</v>
      </c>
      <c r="P3059" t="s">
        <v>7761</v>
      </c>
    </row>
    <row r="3060" spans="1:16" x14ac:dyDescent="0.25">
      <c r="A3060" s="1">
        <v>45477</v>
      </c>
      <c r="B3060" t="s">
        <v>3074</v>
      </c>
      <c r="C3060" t="s">
        <v>6777</v>
      </c>
      <c r="D3060" t="s">
        <v>7698</v>
      </c>
      <c r="E3060" t="s">
        <v>7701</v>
      </c>
      <c r="F3060" t="s">
        <v>7705</v>
      </c>
      <c r="G3060" t="s">
        <v>7721</v>
      </c>
      <c r="H3060" t="s">
        <v>7723</v>
      </c>
      <c r="I3060" t="s">
        <v>7746</v>
      </c>
      <c r="J3060">
        <v>13</v>
      </c>
      <c r="K3060">
        <v>1.78</v>
      </c>
      <c r="L3060">
        <v>0</v>
      </c>
      <c r="M3060">
        <v>23.14</v>
      </c>
      <c r="N3060">
        <v>15.5</v>
      </c>
      <c r="O3060">
        <v>7.64</v>
      </c>
      <c r="P3060" t="s">
        <v>7757</v>
      </c>
    </row>
    <row r="3061" spans="1:16" x14ac:dyDescent="0.25">
      <c r="A3061" s="1">
        <v>45855</v>
      </c>
      <c r="B3061" t="s">
        <v>3075</v>
      </c>
      <c r="C3061" t="s">
        <v>6529</v>
      </c>
      <c r="D3061" t="s">
        <v>7700</v>
      </c>
      <c r="E3061" t="s">
        <v>7702</v>
      </c>
      <c r="F3061" t="s">
        <v>7706</v>
      </c>
      <c r="G3061" t="s">
        <v>7706</v>
      </c>
      <c r="H3061" t="s">
        <v>7723</v>
      </c>
      <c r="I3061" t="s">
        <v>7746</v>
      </c>
      <c r="J3061">
        <v>5</v>
      </c>
      <c r="K3061">
        <v>2</v>
      </c>
      <c r="L3061">
        <v>0.23</v>
      </c>
      <c r="M3061">
        <v>7.7</v>
      </c>
      <c r="N3061">
        <v>5.16</v>
      </c>
      <c r="O3061">
        <v>2.54</v>
      </c>
      <c r="P3061" t="s">
        <v>7757</v>
      </c>
    </row>
    <row r="3062" spans="1:16" x14ac:dyDescent="0.25">
      <c r="A3062" s="1">
        <v>45890</v>
      </c>
      <c r="B3062" t="s">
        <v>3076</v>
      </c>
      <c r="C3062" t="s">
        <v>7071</v>
      </c>
      <c r="D3062" t="s">
        <v>7700</v>
      </c>
      <c r="E3062" t="s">
        <v>7702</v>
      </c>
      <c r="F3062" t="s">
        <v>7708</v>
      </c>
      <c r="G3062" t="s">
        <v>7720</v>
      </c>
      <c r="H3062" t="s">
        <v>7723</v>
      </c>
      <c r="I3062" t="s">
        <v>7746</v>
      </c>
      <c r="J3062">
        <v>13</v>
      </c>
      <c r="K3062">
        <v>1.53</v>
      </c>
      <c r="L3062">
        <v>7.3999999999999996E-2</v>
      </c>
      <c r="M3062">
        <v>18.420000000000002</v>
      </c>
      <c r="N3062">
        <v>12.34</v>
      </c>
      <c r="O3062">
        <v>6.08</v>
      </c>
      <c r="P3062" t="s">
        <v>7760</v>
      </c>
    </row>
    <row r="3063" spans="1:16" x14ac:dyDescent="0.25">
      <c r="A3063" s="1">
        <v>45906</v>
      </c>
      <c r="B3063" t="s">
        <v>3077</v>
      </c>
      <c r="C3063" t="s">
        <v>7072</v>
      </c>
      <c r="D3063" t="s">
        <v>7700</v>
      </c>
      <c r="E3063" t="s">
        <v>7702</v>
      </c>
      <c r="F3063" t="s">
        <v>7707</v>
      </c>
      <c r="G3063" t="s">
        <v>7715</v>
      </c>
      <c r="H3063" t="s">
        <v>7724</v>
      </c>
      <c r="I3063" t="s">
        <v>7731</v>
      </c>
      <c r="J3063">
        <v>17</v>
      </c>
      <c r="K3063">
        <v>1.7</v>
      </c>
      <c r="L3063">
        <v>2.3E-2</v>
      </c>
      <c r="M3063">
        <v>28.24</v>
      </c>
      <c r="N3063">
        <v>19.77</v>
      </c>
      <c r="O3063">
        <v>8.4700000000000006</v>
      </c>
      <c r="P3063" t="s">
        <v>7760</v>
      </c>
    </row>
    <row r="3064" spans="1:16" x14ac:dyDescent="0.25">
      <c r="A3064" s="1">
        <v>45606</v>
      </c>
      <c r="B3064" t="s">
        <v>3078</v>
      </c>
      <c r="C3064" t="s">
        <v>5782</v>
      </c>
      <c r="D3064" t="s">
        <v>7700</v>
      </c>
      <c r="E3064" t="s">
        <v>7703</v>
      </c>
      <c r="F3064" t="s">
        <v>7708</v>
      </c>
      <c r="G3064" t="s">
        <v>7718</v>
      </c>
      <c r="H3064" t="s">
        <v>7729</v>
      </c>
      <c r="I3064" t="s">
        <v>7742</v>
      </c>
      <c r="J3064">
        <v>7</v>
      </c>
      <c r="K3064">
        <v>2.1800000000000002</v>
      </c>
      <c r="L3064">
        <v>0.1</v>
      </c>
      <c r="M3064">
        <v>13.73</v>
      </c>
      <c r="N3064">
        <v>9.89</v>
      </c>
      <c r="O3064">
        <v>3.84</v>
      </c>
      <c r="P3064" t="s">
        <v>7760</v>
      </c>
    </row>
    <row r="3065" spans="1:16" x14ac:dyDescent="0.25">
      <c r="A3065" s="1">
        <v>45398</v>
      </c>
      <c r="B3065" t="s">
        <v>3079</v>
      </c>
      <c r="C3065" t="s">
        <v>6032</v>
      </c>
      <c r="D3065" t="s">
        <v>7700</v>
      </c>
      <c r="E3065" t="s">
        <v>7703</v>
      </c>
      <c r="F3065" t="s">
        <v>7709</v>
      </c>
      <c r="G3065" t="s">
        <v>7709</v>
      </c>
      <c r="H3065" t="s">
        <v>7724</v>
      </c>
      <c r="I3065" t="s">
        <v>7752</v>
      </c>
      <c r="J3065">
        <v>16</v>
      </c>
      <c r="K3065">
        <v>1.37</v>
      </c>
      <c r="L3065">
        <v>0.11600000000000001</v>
      </c>
      <c r="M3065">
        <v>19.38</v>
      </c>
      <c r="N3065">
        <v>13.57</v>
      </c>
      <c r="O3065">
        <v>5.81</v>
      </c>
      <c r="P3065" t="s">
        <v>7757</v>
      </c>
    </row>
    <row r="3066" spans="1:16" x14ac:dyDescent="0.25">
      <c r="A3066" s="1">
        <v>45478</v>
      </c>
      <c r="B3066" t="s">
        <v>3080</v>
      </c>
      <c r="C3066" t="s">
        <v>7073</v>
      </c>
      <c r="D3066" t="s">
        <v>7699</v>
      </c>
      <c r="E3066" t="s">
        <v>7703</v>
      </c>
      <c r="F3066" t="s">
        <v>7707</v>
      </c>
      <c r="G3066" t="s">
        <v>7717</v>
      </c>
      <c r="H3066" t="s">
        <v>7723</v>
      </c>
      <c r="I3066" t="s">
        <v>7730</v>
      </c>
      <c r="J3066">
        <v>16</v>
      </c>
      <c r="K3066">
        <v>1.68</v>
      </c>
      <c r="L3066">
        <v>0.157</v>
      </c>
      <c r="M3066">
        <v>22.66</v>
      </c>
      <c r="N3066">
        <v>15.18</v>
      </c>
      <c r="O3066">
        <v>7.48</v>
      </c>
      <c r="P3066" t="s">
        <v>7759</v>
      </c>
    </row>
    <row r="3067" spans="1:16" x14ac:dyDescent="0.25">
      <c r="A3067" s="1">
        <v>45707</v>
      </c>
      <c r="B3067" t="s">
        <v>3081</v>
      </c>
      <c r="C3067" t="s">
        <v>5350</v>
      </c>
      <c r="D3067" t="s">
        <v>7699</v>
      </c>
      <c r="E3067" t="s">
        <v>7701</v>
      </c>
      <c r="F3067" t="s">
        <v>7708</v>
      </c>
      <c r="G3067" t="s">
        <v>7716</v>
      </c>
      <c r="H3067" t="s">
        <v>7725</v>
      </c>
      <c r="I3067" t="s">
        <v>7735</v>
      </c>
      <c r="J3067">
        <v>10</v>
      </c>
      <c r="K3067">
        <v>1.8</v>
      </c>
      <c r="L3067">
        <v>2.9000000000000001E-2</v>
      </c>
      <c r="M3067">
        <v>17.48</v>
      </c>
      <c r="N3067">
        <v>13.63</v>
      </c>
      <c r="O3067">
        <v>3.85</v>
      </c>
      <c r="P3067" t="s">
        <v>7760</v>
      </c>
    </row>
    <row r="3068" spans="1:16" x14ac:dyDescent="0.25">
      <c r="A3068" s="1">
        <v>45687</v>
      </c>
      <c r="B3068" t="s">
        <v>3082</v>
      </c>
      <c r="C3068" t="s">
        <v>7074</v>
      </c>
      <c r="D3068" t="s">
        <v>7698</v>
      </c>
      <c r="E3068" t="s">
        <v>7702</v>
      </c>
      <c r="F3068" t="s">
        <v>7709</v>
      </c>
      <c r="G3068" t="s">
        <v>7719</v>
      </c>
      <c r="H3068" t="s">
        <v>7723</v>
      </c>
      <c r="I3068" t="s">
        <v>7730</v>
      </c>
      <c r="J3068">
        <v>15</v>
      </c>
      <c r="K3068">
        <v>1.1000000000000001</v>
      </c>
      <c r="L3068">
        <v>1.2999999999999999E-2</v>
      </c>
      <c r="M3068">
        <v>16.29</v>
      </c>
      <c r="N3068">
        <v>10.91</v>
      </c>
      <c r="O3068">
        <v>5.38</v>
      </c>
      <c r="P3068" t="s">
        <v>7760</v>
      </c>
    </row>
    <row r="3069" spans="1:16" x14ac:dyDescent="0.25">
      <c r="A3069" s="1">
        <v>45512</v>
      </c>
      <c r="B3069" t="s">
        <v>3083</v>
      </c>
      <c r="C3069" t="s">
        <v>6936</v>
      </c>
      <c r="D3069" t="s">
        <v>7699</v>
      </c>
      <c r="E3069" t="s">
        <v>7702</v>
      </c>
      <c r="F3069" t="s">
        <v>7704</v>
      </c>
      <c r="G3069" t="s">
        <v>7714</v>
      </c>
      <c r="H3069" t="s">
        <v>7728</v>
      </c>
      <c r="I3069" t="s">
        <v>7754</v>
      </c>
      <c r="J3069">
        <v>7</v>
      </c>
      <c r="K3069">
        <v>3.37</v>
      </c>
      <c r="L3069">
        <v>3.7999999999999999E-2</v>
      </c>
      <c r="M3069">
        <v>22.69</v>
      </c>
      <c r="N3069">
        <v>14.75</v>
      </c>
      <c r="O3069">
        <v>7.94</v>
      </c>
      <c r="P3069" t="s">
        <v>7757</v>
      </c>
    </row>
    <row r="3070" spans="1:16" x14ac:dyDescent="0.25">
      <c r="A3070" s="1">
        <v>45492</v>
      </c>
      <c r="B3070" t="s">
        <v>3084</v>
      </c>
      <c r="C3070" t="s">
        <v>6290</v>
      </c>
      <c r="D3070" t="s">
        <v>7700</v>
      </c>
      <c r="E3070" t="s">
        <v>7702</v>
      </c>
      <c r="F3070" t="s">
        <v>7709</v>
      </c>
      <c r="G3070" t="s">
        <v>7709</v>
      </c>
      <c r="H3070" t="s">
        <v>7728</v>
      </c>
      <c r="I3070" t="s">
        <v>7754</v>
      </c>
      <c r="J3070">
        <v>9</v>
      </c>
      <c r="K3070">
        <v>3.32</v>
      </c>
      <c r="L3070">
        <v>0</v>
      </c>
      <c r="M3070">
        <v>29.88</v>
      </c>
      <c r="N3070">
        <v>19.420000000000002</v>
      </c>
      <c r="O3070">
        <v>10.46</v>
      </c>
      <c r="P3070" t="s">
        <v>7760</v>
      </c>
    </row>
    <row r="3071" spans="1:16" x14ac:dyDescent="0.25">
      <c r="A3071" s="1">
        <v>45660</v>
      </c>
      <c r="B3071" t="s">
        <v>3085</v>
      </c>
      <c r="C3071" t="s">
        <v>5714</v>
      </c>
      <c r="D3071" t="s">
        <v>7700</v>
      </c>
      <c r="E3071" t="s">
        <v>7702</v>
      </c>
      <c r="F3071" t="s">
        <v>7707</v>
      </c>
      <c r="G3071" t="s">
        <v>7712</v>
      </c>
      <c r="H3071" t="s">
        <v>7729</v>
      </c>
      <c r="I3071" t="s">
        <v>7749</v>
      </c>
      <c r="J3071">
        <v>18</v>
      </c>
      <c r="K3071">
        <v>2.62</v>
      </c>
      <c r="L3071">
        <v>6.2E-2</v>
      </c>
      <c r="M3071">
        <v>44.24</v>
      </c>
      <c r="N3071">
        <v>31.85</v>
      </c>
      <c r="O3071">
        <v>12.39</v>
      </c>
      <c r="P3071" t="s">
        <v>7760</v>
      </c>
    </row>
    <row r="3072" spans="1:16" x14ac:dyDescent="0.25">
      <c r="A3072" s="1">
        <v>45379</v>
      </c>
      <c r="B3072" t="s">
        <v>3086</v>
      </c>
      <c r="C3072" t="s">
        <v>6478</v>
      </c>
      <c r="D3072" t="s">
        <v>7700</v>
      </c>
      <c r="E3072" t="s">
        <v>7701</v>
      </c>
      <c r="F3072" t="s">
        <v>7705</v>
      </c>
      <c r="G3072" t="s">
        <v>7705</v>
      </c>
      <c r="H3072" t="s">
        <v>7725</v>
      </c>
      <c r="I3072" t="s">
        <v>7735</v>
      </c>
      <c r="J3072">
        <v>13</v>
      </c>
      <c r="K3072">
        <v>1.01</v>
      </c>
      <c r="L3072">
        <v>0.109</v>
      </c>
      <c r="M3072">
        <v>11.7</v>
      </c>
      <c r="N3072">
        <v>9.1300000000000008</v>
      </c>
      <c r="O3072">
        <v>2.57</v>
      </c>
      <c r="P3072" t="s">
        <v>7760</v>
      </c>
    </row>
    <row r="3073" spans="1:16" x14ac:dyDescent="0.25">
      <c r="A3073" s="1">
        <v>45835</v>
      </c>
      <c r="B3073" t="s">
        <v>3087</v>
      </c>
      <c r="C3073" t="s">
        <v>7075</v>
      </c>
      <c r="D3073" t="s">
        <v>7700</v>
      </c>
      <c r="E3073" t="s">
        <v>7702</v>
      </c>
      <c r="F3073" t="s">
        <v>7708</v>
      </c>
      <c r="G3073" t="s">
        <v>7713</v>
      </c>
      <c r="H3073" t="s">
        <v>7725</v>
      </c>
      <c r="I3073" t="s">
        <v>7732</v>
      </c>
      <c r="J3073">
        <v>11</v>
      </c>
      <c r="K3073">
        <v>2.97</v>
      </c>
      <c r="L3073">
        <v>0.16800000000000001</v>
      </c>
      <c r="M3073">
        <v>27.18</v>
      </c>
      <c r="N3073">
        <v>21.2</v>
      </c>
      <c r="O3073">
        <v>5.98</v>
      </c>
      <c r="P3073" t="s">
        <v>7760</v>
      </c>
    </row>
    <row r="3074" spans="1:16" x14ac:dyDescent="0.25">
      <c r="A3074" s="1">
        <v>45895</v>
      </c>
      <c r="B3074" t="s">
        <v>3088</v>
      </c>
      <c r="C3074" t="s">
        <v>7076</v>
      </c>
      <c r="D3074" t="s">
        <v>7700</v>
      </c>
      <c r="E3074" t="s">
        <v>7701</v>
      </c>
      <c r="F3074" t="s">
        <v>7708</v>
      </c>
      <c r="G3074" t="s">
        <v>7720</v>
      </c>
      <c r="H3074" t="s">
        <v>7725</v>
      </c>
      <c r="I3074" t="s">
        <v>7735</v>
      </c>
      <c r="J3074">
        <v>3</v>
      </c>
      <c r="K3074">
        <v>2.74</v>
      </c>
      <c r="L3074">
        <v>4.2999999999999997E-2</v>
      </c>
      <c r="M3074">
        <v>7.87</v>
      </c>
      <c r="N3074">
        <v>6.14</v>
      </c>
      <c r="O3074">
        <v>1.73</v>
      </c>
      <c r="P3074" t="s">
        <v>7760</v>
      </c>
    </row>
    <row r="3075" spans="1:16" x14ac:dyDescent="0.25">
      <c r="A3075" s="1">
        <v>45425</v>
      </c>
      <c r="B3075" t="s">
        <v>3089</v>
      </c>
      <c r="C3075" t="s">
        <v>7077</v>
      </c>
      <c r="D3075" t="s">
        <v>7700</v>
      </c>
      <c r="E3075" t="s">
        <v>7702</v>
      </c>
      <c r="F3075" t="s">
        <v>7704</v>
      </c>
      <c r="G3075" t="s">
        <v>7714</v>
      </c>
      <c r="H3075" t="s">
        <v>7723</v>
      </c>
      <c r="I3075" t="s">
        <v>7739</v>
      </c>
      <c r="J3075">
        <v>4</v>
      </c>
      <c r="K3075">
        <v>1.22</v>
      </c>
      <c r="L3075">
        <v>9.5000000000000001E-2</v>
      </c>
      <c r="M3075">
        <v>4.42</v>
      </c>
      <c r="N3075">
        <v>2.96</v>
      </c>
      <c r="O3075">
        <v>1.46</v>
      </c>
      <c r="P3075" t="s">
        <v>7759</v>
      </c>
    </row>
    <row r="3076" spans="1:16" x14ac:dyDescent="0.25">
      <c r="A3076" s="1">
        <v>45736</v>
      </c>
      <c r="B3076" t="s">
        <v>3090</v>
      </c>
      <c r="C3076" t="s">
        <v>5448</v>
      </c>
      <c r="D3076" t="s">
        <v>7700</v>
      </c>
      <c r="E3076" t="s">
        <v>7703</v>
      </c>
      <c r="F3076" t="s">
        <v>7707</v>
      </c>
      <c r="G3076" t="s">
        <v>7715</v>
      </c>
      <c r="H3076" t="s">
        <v>7729</v>
      </c>
      <c r="I3076" t="s">
        <v>7753</v>
      </c>
      <c r="J3076">
        <v>14</v>
      </c>
      <c r="K3076">
        <v>2.4700000000000002</v>
      </c>
      <c r="L3076">
        <v>6.8000000000000005E-2</v>
      </c>
      <c r="M3076">
        <v>32.229999999999997</v>
      </c>
      <c r="N3076">
        <v>23.21</v>
      </c>
      <c r="O3076">
        <v>9.02</v>
      </c>
      <c r="P3076" t="s">
        <v>7761</v>
      </c>
    </row>
    <row r="3077" spans="1:16" x14ac:dyDescent="0.25">
      <c r="A3077" s="1">
        <v>45518</v>
      </c>
      <c r="B3077" t="s">
        <v>3091</v>
      </c>
      <c r="C3077" t="s">
        <v>6035</v>
      </c>
      <c r="D3077" t="s">
        <v>7700</v>
      </c>
      <c r="E3077" t="s">
        <v>7702</v>
      </c>
      <c r="F3077" t="s">
        <v>7709</v>
      </c>
      <c r="G3077" t="s">
        <v>7719</v>
      </c>
      <c r="H3077" t="s">
        <v>7727</v>
      </c>
      <c r="I3077" t="s">
        <v>7741</v>
      </c>
      <c r="J3077">
        <v>14</v>
      </c>
      <c r="K3077">
        <v>1.7</v>
      </c>
      <c r="L3077">
        <v>0.114</v>
      </c>
      <c r="M3077">
        <v>21.09</v>
      </c>
      <c r="N3077">
        <v>15.82</v>
      </c>
      <c r="O3077">
        <v>5.27</v>
      </c>
      <c r="P3077" t="s">
        <v>7760</v>
      </c>
    </row>
    <row r="3078" spans="1:16" x14ac:dyDescent="0.25">
      <c r="A3078" s="1">
        <v>45827</v>
      </c>
      <c r="B3078" t="s">
        <v>3092</v>
      </c>
      <c r="C3078" t="s">
        <v>5778</v>
      </c>
      <c r="D3078" t="s">
        <v>7700</v>
      </c>
      <c r="E3078" t="s">
        <v>7702</v>
      </c>
      <c r="F3078" t="s">
        <v>7705</v>
      </c>
      <c r="G3078" t="s">
        <v>7711</v>
      </c>
      <c r="H3078" t="s">
        <v>7723</v>
      </c>
      <c r="I3078" t="s">
        <v>7746</v>
      </c>
      <c r="J3078">
        <v>19</v>
      </c>
      <c r="K3078">
        <v>1.26</v>
      </c>
      <c r="L3078">
        <v>1.6E-2</v>
      </c>
      <c r="M3078">
        <v>23.56</v>
      </c>
      <c r="N3078">
        <v>15.79</v>
      </c>
      <c r="O3078">
        <v>7.77</v>
      </c>
      <c r="P3078" t="s">
        <v>7757</v>
      </c>
    </row>
    <row r="3079" spans="1:16" x14ac:dyDescent="0.25">
      <c r="A3079" s="1">
        <v>45519</v>
      </c>
      <c r="B3079" t="s">
        <v>3093</v>
      </c>
      <c r="C3079" t="s">
        <v>5848</v>
      </c>
      <c r="D3079" t="s">
        <v>7700</v>
      </c>
      <c r="E3079" t="s">
        <v>7701</v>
      </c>
      <c r="F3079" t="s">
        <v>7704</v>
      </c>
      <c r="G3079" t="s">
        <v>7704</v>
      </c>
      <c r="H3079" t="s">
        <v>7726</v>
      </c>
      <c r="I3079" t="s">
        <v>7745</v>
      </c>
      <c r="J3079">
        <v>17</v>
      </c>
      <c r="K3079">
        <v>29.48</v>
      </c>
      <c r="L3079">
        <v>6.4000000000000001E-2</v>
      </c>
      <c r="M3079">
        <v>469.09</v>
      </c>
      <c r="N3079">
        <v>258</v>
      </c>
      <c r="O3079">
        <v>211.09</v>
      </c>
      <c r="P3079" t="s">
        <v>7757</v>
      </c>
    </row>
    <row r="3080" spans="1:16" x14ac:dyDescent="0.25">
      <c r="A3080" s="1">
        <v>45808</v>
      </c>
      <c r="B3080" t="s">
        <v>3094</v>
      </c>
      <c r="C3080" t="s">
        <v>7078</v>
      </c>
      <c r="D3080" t="s">
        <v>7699</v>
      </c>
      <c r="E3080" t="s">
        <v>7701</v>
      </c>
      <c r="F3080" t="s">
        <v>7706</v>
      </c>
      <c r="G3080" t="s">
        <v>7706</v>
      </c>
      <c r="H3080" t="s">
        <v>7724</v>
      </c>
      <c r="I3080" t="s">
        <v>7751</v>
      </c>
      <c r="J3080">
        <v>18</v>
      </c>
      <c r="K3080">
        <v>2.16</v>
      </c>
      <c r="L3080">
        <v>0.124</v>
      </c>
      <c r="M3080">
        <v>34.06</v>
      </c>
      <c r="N3080">
        <v>23.84</v>
      </c>
      <c r="O3080">
        <v>10.220000000000001</v>
      </c>
      <c r="P3080" t="s">
        <v>7757</v>
      </c>
    </row>
    <row r="3081" spans="1:16" x14ac:dyDescent="0.25">
      <c r="A3081" s="1">
        <v>45674</v>
      </c>
      <c r="B3081" t="s">
        <v>3095</v>
      </c>
      <c r="C3081" t="s">
        <v>7079</v>
      </c>
      <c r="D3081" t="s">
        <v>7700</v>
      </c>
      <c r="E3081" t="s">
        <v>7701</v>
      </c>
      <c r="F3081" t="s">
        <v>7708</v>
      </c>
      <c r="G3081" t="s">
        <v>7716</v>
      </c>
      <c r="H3081" t="s">
        <v>7725</v>
      </c>
      <c r="I3081" t="s">
        <v>7744</v>
      </c>
      <c r="J3081">
        <v>8</v>
      </c>
      <c r="K3081">
        <v>2.33</v>
      </c>
      <c r="L3081">
        <v>0</v>
      </c>
      <c r="M3081">
        <v>18.64</v>
      </c>
      <c r="N3081">
        <v>14.54</v>
      </c>
      <c r="O3081">
        <v>4.0999999999999996</v>
      </c>
      <c r="P3081" t="s">
        <v>7757</v>
      </c>
    </row>
    <row r="3082" spans="1:16" x14ac:dyDescent="0.25">
      <c r="A3082" s="1">
        <v>45397</v>
      </c>
      <c r="B3082" t="s">
        <v>3096</v>
      </c>
      <c r="C3082" t="s">
        <v>7080</v>
      </c>
      <c r="D3082" t="s">
        <v>7698</v>
      </c>
      <c r="E3082" t="s">
        <v>7702</v>
      </c>
      <c r="F3082" t="s">
        <v>7705</v>
      </c>
      <c r="G3082" t="s">
        <v>7705</v>
      </c>
      <c r="H3082" t="s">
        <v>7728</v>
      </c>
      <c r="I3082" t="s">
        <v>7754</v>
      </c>
      <c r="J3082">
        <v>15</v>
      </c>
      <c r="K3082">
        <v>2.66</v>
      </c>
      <c r="L3082">
        <v>0.123</v>
      </c>
      <c r="M3082">
        <v>34.99</v>
      </c>
      <c r="N3082">
        <v>22.74</v>
      </c>
      <c r="O3082">
        <v>12.25</v>
      </c>
      <c r="P3082" t="s">
        <v>7760</v>
      </c>
    </row>
    <row r="3083" spans="1:16" x14ac:dyDescent="0.25">
      <c r="A3083" s="1">
        <v>45806</v>
      </c>
      <c r="B3083" t="s">
        <v>3097</v>
      </c>
      <c r="C3083" t="s">
        <v>7081</v>
      </c>
      <c r="D3083" t="s">
        <v>7700</v>
      </c>
      <c r="E3083" t="s">
        <v>7701</v>
      </c>
      <c r="F3083" t="s">
        <v>7708</v>
      </c>
      <c r="G3083" t="s">
        <v>7718</v>
      </c>
      <c r="H3083" t="s">
        <v>7725</v>
      </c>
      <c r="I3083" t="s">
        <v>7732</v>
      </c>
      <c r="J3083">
        <v>8</v>
      </c>
      <c r="K3083">
        <v>2.74</v>
      </c>
      <c r="L3083">
        <v>0.126</v>
      </c>
      <c r="M3083">
        <v>19.16</v>
      </c>
      <c r="N3083">
        <v>14.94</v>
      </c>
      <c r="O3083">
        <v>4.22</v>
      </c>
      <c r="P3083" t="s">
        <v>7760</v>
      </c>
    </row>
    <row r="3084" spans="1:16" x14ac:dyDescent="0.25">
      <c r="A3084" s="1">
        <v>45739</v>
      </c>
      <c r="B3084" t="s">
        <v>3098</v>
      </c>
      <c r="C3084" t="s">
        <v>5035</v>
      </c>
      <c r="D3084" t="s">
        <v>7698</v>
      </c>
      <c r="E3084" t="s">
        <v>7702</v>
      </c>
      <c r="F3084" t="s">
        <v>7709</v>
      </c>
      <c r="G3084" t="s">
        <v>7706</v>
      </c>
      <c r="H3084" t="s">
        <v>7727</v>
      </c>
      <c r="I3084" t="s">
        <v>7740</v>
      </c>
      <c r="J3084">
        <v>11</v>
      </c>
      <c r="K3084">
        <v>1.47</v>
      </c>
      <c r="L3084">
        <v>4.8000000000000001E-2</v>
      </c>
      <c r="M3084">
        <v>15.39</v>
      </c>
      <c r="N3084">
        <v>11.54</v>
      </c>
      <c r="O3084">
        <v>3.85</v>
      </c>
      <c r="P3084" t="s">
        <v>7760</v>
      </c>
    </row>
    <row r="3085" spans="1:16" x14ac:dyDescent="0.25">
      <c r="A3085" s="1">
        <v>45427</v>
      </c>
      <c r="B3085" t="s">
        <v>3099</v>
      </c>
      <c r="C3085" t="s">
        <v>6500</v>
      </c>
      <c r="D3085" t="s">
        <v>7700</v>
      </c>
      <c r="E3085" t="s">
        <v>7701</v>
      </c>
      <c r="F3085" t="s">
        <v>7708</v>
      </c>
      <c r="G3085" t="s">
        <v>7716</v>
      </c>
      <c r="H3085" t="s">
        <v>7723</v>
      </c>
      <c r="I3085" t="s">
        <v>7730</v>
      </c>
      <c r="J3085">
        <v>13</v>
      </c>
      <c r="K3085">
        <v>1.89</v>
      </c>
      <c r="L3085">
        <v>0.17799999999999999</v>
      </c>
      <c r="M3085">
        <v>20.2</v>
      </c>
      <c r="N3085">
        <v>13.53</v>
      </c>
      <c r="O3085">
        <v>6.67</v>
      </c>
      <c r="P3085" t="s">
        <v>7761</v>
      </c>
    </row>
    <row r="3086" spans="1:16" x14ac:dyDescent="0.25">
      <c r="A3086" s="1">
        <v>45508</v>
      </c>
      <c r="B3086" t="s">
        <v>3100</v>
      </c>
      <c r="C3086" t="s">
        <v>6375</v>
      </c>
      <c r="D3086" t="s">
        <v>7700</v>
      </c>
      <c r="E3086" t="s">
        <v>7701</v>
      </c>
      <c r="F3086" t="s">
        <v>7707</v>
      </c>
      <c r="G3086" t="s">
        <v>7715</v>
      </c>
      <c r="H3086" t="s">
        <v>7729</v>
      </c>
      <c r="I3086" t="s">
        <v>7753</v>
      </c>
      <c r="J3086">
        <v>8</v>
      </c>
      <c r="K3086">
        <v>2.4500000000000002</v>
      </c>
      <c r="L3086">
        <v>5.5E-2</v>
      </c>
      <c r="M3086">
        <v>18.52</v>
      </c>
      <c r="N3086">
        <v>13.33</v>
      </c>
      <c r="O3086">
        <v>5.19</v>
      </c>
      <c r="P3086" t="s">
        <v>7760</v>
      </c>
    </row>
    <row r="3087" spans="1:16" x14ac:dyDescent="0.25">
      <c r="A3087" s="1">
        <v>45888</v>
      </c>
      <c r="B3087" t="s">
        <v>3101</v>
      </c>
      <c r="C3087" t="s">
        <v>6596</v>
      </c>
      <c r="D3087" t="s">
        <v>7700</v>
      </c>
      <c r="E3087" t="s">
        <v>7702</v>
      </c>
      <c r="F3087" t="s">
        <v>7706</v>
      </c>
      <c r="G3087" t="s">
        <v>7706</v>
      </c>
      <c r="H3087" t="s">
        <v>7728</v>
      </c>
      <c r="I3087" t="s">
        <v>7736</v>
      </c>
      <c r="J3087">
        <v>13</v>
      </c>
      <c r="K3087">
        <v>2.75</v>
      </c>
      <c r="L3087">
        <v>0.13</v>
      </c>
      <c r="M3087">
        <v>31.1</v>
      </c>
      <c r="N3087">
        <v>20.22</v>
      </c>
      <c r="O3087">
        <v>10.88</v>
      </c>
      <c r="P3087" t="s">
        <v>7760</v>
      </c>
    </row>
    <row r="3088" spans="1:16" x14ac:dyDescent="0.25">
      <c r="A3088" s="1">
        <v>45532</v>
      </c>
      <c r="B3088" t="s">
        <v>3102</v>
      </c>
      <c r="C3088" t="s">
        <v>7082</v>
      </c>
      <c r="D3088" t="s">
        <v>7698</v>
      </c>
      <c r="E3088" t="s">
        <v>7702</v>
      </c>
      <c r="F3088" t="s">
        <v>7707</v>
      </c>
      <c r="G3088" t="s">
        <v>7712</v>
      </c>
      <c r="H3088" t="s">
        <v>7725</v>
      </c>
      <c r="I3088" t="s">
        <v>7732</v>
      </c>
      <c r="J3088">
        <v>11</v>
      </c>
      <c r="K3088">
        <v>2.3199999999999998</v>
      </c>
      <c r="L3088">
        <v>0.06</v>
      </c>
      <c r="M3088">
        <v>23.99</v>
      </c>
      <c r="N3088">
        <v>18.71</v>
      </c>
      <c r="O3088">
        <v>5.28</v>
      </c>
      <c r="P3088" t="s">
        <v>7760</v>
      </c>
    </row>
    <row r="3089" spans="1:16" x14ac:dyDescent="0.25">
      <c r="A3089" s="1">
        <v>45618</v>
      </c>
      <c r="B3089" t="s">
        <v>3103</v>
      </c>
      <c r="C3089" t="s">
        <v>6933</v>
      </c>
      <c r="D3089" t="s">
        <v>7700</v>
      </c>
      <c r="E3089" t="s">
        <v>7702</v>
      </c>
      <c r="F3089" t="s">
        <v>7708</v>
      </c>
      <c r="G3089" t="s">
        <v>7713</v>
      </c>
      <c r="H3089" t="s">
        <v>7725</v>
      </c>
      <c r="I3089" t="s">
        <v>7744</v>
      </c>
      <c r="J3089">
        <v>12</v>
      </c>
      <c r="K3089">
        <v>1.37</v>
      </c>
      <c r="L3089">
        <v>7.9000000000000001E-2</v>
      </c>
      <c r="M3089">
        <v>15.14</v>
      </c>
      <c r="N3089">
        <v>11.81</v>
      </c>
      <c r="O3089">
        <v>3.33</v>
      </c>
      <c r="P3089" t="s">
        <v>7761</v>
      </c>
    </row>
    <row r="3090" spans="1:16" x14ac:dyDescent="0.25">
      <c r="A3090" s="1">
        <v>45485</v>
      </c>
      <c r="B3090" t="s">
        <v>3104</v>
      </c>
      <c r="C3090" t="s">
        <v>7083</v>
      </c>
      <c r="D3090" t="s">
        <v>7698</v>
      </c>
      <c r="E3090" t="s">
        <v>7703</v>
      </c>
      <c r="F3090" t="s">
        <v>7708</v>
      </c>
      <c r="G3090" t="s">
        <v>7720</v>
      </c>
      <c r="H3090" t="s">
        <v>7729</v>
      </c>
      <c r="I3090" t="s">
        <v>7749</v>
      </c>
      <c r="J3090">
        <v>15</v>
      </c>
      <c r="K3090">
        <v>1.35</v>
      </c>
      <c r="L3090">
        <v>2.1999999999999999E-2</v>
      </c>
      <c r="M3090">
        <v>19.8</v>
      </c>
      <c r="N3090">
        <v>14.26</v>
      </c>
      <c r="O3090">
        <v>5.54</v>
      </c>
      <c r="P3090" t="s">
        <v>7760</v>
      </c>
    </row>
    <row r="3091" spans="1:16" x14ac:dyDescent="0.25">
      <c r="A3091" s="1">
        <v>45864</v>
      </c>
      <c r="B3091" t="s">
        <v>3105</v>
      </c>
      <c r="C3091" t="s">
        <v>5534</v>
      </c>
      <c r="D3091" t="s">
        <v>7700</v>
      </c>
      <c r="E3091" t="s">
        <v>7702</v>
      </c>
      <c r="F3091" t="s">
        <v>7707</v>
      </c>
      <c r="G3091" t="s">
        <v>7717</v>
      </c>
      <c r="H3091" t="s">
        <v>7727</v>
      </c>
      <c r="I3091" t="s">
        <v>7743</v>
      </c>
      <c r="J3091">
        <v>7</v>
      </c>
      <c r="K3091">
        <v>1.37</v>
      </c>
      <c r="L3091">
        <v>0.13700000000000001</v>
      </c>
      <c r="M3091">
        <v>8.2799999999999994</v>
      </c>
      <c r="N3091">
        <v>6.21</v>
      </c>
      <c r="O3091">
        <v>2.0699999999999998</v>
      </c>
      <c r="P3091" t="s">
        <v>7757</v>
      </c>
    </row>
    <row r="3092" spans="1:16" x14ac:dyDescent="0.25">
      <c r="A3092" s="1">
        <v>45383</v>
      </c>
      <c r="B3092" t="s">
        <v>3106</v>
      </c>
      <c r="C3092" t="s">
        <v>7084</v>
      </c>
      <c r="D3092" t="s">
        <v>7698</v>
      </c>
      <c r="E3092" t="s">
        <v>7701</v>
      </c>
      <c r="F3092" t="s">
        <v>7704</v>
      </c>
      <c r="G3092" t="s">
        <v>7704</v>
      </c>
      <c r="H3092" t="s">
        <v>7729</v>
      </c>
      <c r="I3092" t="s">
        <v>7742</v>
      </c>
      <c r="J3092">
        <v>1</v>
      </c>
      <c r="K3092">
        <v>2.0299999999999998</v>
      </c>
      <c r="L3092">
        <v>5.0999999999999997E-2</v>
      </c>
      <c r="M3092">
        <v>1.93</v>
      </c>
      <c r="N3092">
        <v>1.39</v>
      </c>
      <c r="O3092">
        <v>0.54</v>
      </c>
      <c r="P3092" t="s">
        <v>7760</v>
      </c>
    </row>
    <row r="3093" spans="1:16" x14ac:dyDescent="0.25">
      <c r="A3093" s="1">
        <v>45343</v>
      </c>
      <c r="B3093" t="s">
        <v>3107</v>
      </c>
      <c r="C3093" t="s">
        <v>5221</v>
      </c>
      <c r="D3093" t="s">
        <v>7700</v>
      </c>
      <c r="E3093" t="s">
        <v>7701</v>
      </c>
      <c r="F3093" t="s">
        <v>7708</v>
      </c>
      <c r="G3093" t="s">
        <v>7718</v>
      </c>
      <c r="H3093" t="s">
        <v>7728</v>
      </c>
      <c r="I3093" t="s">
        <v>7750</v>
      </c>
      <c r="J3093">
        <v>11</v>
      </c>
      <c r="K3093">
        <v>2.65</v>
      </c>
      <c r="L3093">
        <v>8.9999999999999993E-3</v>
      </c>
      <c r="M3093">
        <v>28.89</v>
      </c>
      <c r="N3093">
        <v>18.78</v>
      </c>
      <c r="O3093">
        <v>10.11</v>
      </c>
      <c r="P3093" t="s">
        <v>7760</v>
      </c>
    </row>
    <row r="3094" spans="1:16" x14ac:dyDescent="0.25">
      <c r="A3094" s="1">
        <v>45457</v>
      </c>
      <c r="B3094" t="s">
        <v>3108</v>
      </c>
      <c r="C3094" t="s">
        <v>5660</v>
      </c>
      <c r="D3094" t="s">
        <v>7698</v>
      </c>
      <c r="E3094" t="s">
        <v>7701</v>
      </c>
      <c r="F3094" t="s">
        <v>7707</v>
      </c>
      <c r="G3094" t="s">
        <v>7717</v>
      </c>
      <c r="H3094" t="s">
        <v>7724</v>
      </c>
      <c r="I3094" t="s">
        <v>7731</v>
      </c>
      <c r="J3094">
        <v>5</v>
      </c>
      <c r="K3094">
        <v>1.51</v>
      </c>
      <c r="L3094">
        <v>7.4999999999999997E-2</v>
      </c>
      <c r="M3094">
        <v>6.98</v>
      </c>
      <c r="N3094">
        <v>4.8899999999999997</v>
      </c>
      <c r="O3094">
        <v>2.09</v>
      </c>
      <c r="P3094" t="s">
        <v>7757</v>
      </c>
    </row>
    <row r="3095" spans="1:16" x14ac:dyDescent="0.25">
      <c r="A3095" s="1">
        <v>45625</v>
      </c>
      <c r="B3095" t="s">
        <v>3109</v>
      </c>
      <c r="C3095" t="s">
        <v>7085</v>
      </c>
      <c r="D3095" t="s">
        <v>7700</v>
      </c>
      <c r="E3095" t="s">
        <v>7703</v>
      </c>
      <c r="F3095" t="s">
        <v>7708</v>
      </c>
      <c r="G3095" t="s">
        <v>7718</v>
      </c>
      <c r="H3095" t="s">
        <v>7724</v>
      </c>
      <c r="I3095" t="s">
        <v>7752</v>
      </c>
      <c r="J3095">
        <v>2</v>
      </c>
      <c r="K3095">
        <v>1.85</v>
      </c>
      <c r="L3095">
        <v>0.14499999999999999</v>
      </c>
      <c r="M3095">
        <v>3.16</v>
      </c>
      <c r="N3095">
        <v>2.21</v>
      </c>
      <c r="O3095">
        <v>0.95</v>
      </c>
      <c r="P3095" t="s">
        <v>7757</v>
      </c>
    </row>
    <row r="3096" spans="1:16" x14ac:dyDescent="0.25">
      <c r="A3096" s="1">
        <v>45424</v>
      </c>
      <c r="B3096" t="s">
        <v>3110</v>
      </c>
      <c r="C3096" t="s">
        <v>7086</v>
      </c>
      <c r="D3096" t="s">
        <v>7700</v>
      </c>
      <c r="E3096" t="s">
        <v>7702</v>
      </c>
      <c r="F3096" t="s">
        <v>7708</v>
      </c>
      <c r="G3096" t="s">
        <v>7718</v>
      </c>
      <c r="H3096" t="s">
        <v>7728</v>
      </c>
      <c r="I3096" t="s">
        <v>7754</v>
      </c>
      <c r="J3096">
        <v>18</v>
      </c>
      <c r="K3096">
        <v>3.22</v>
      </c>
      <c r="L3096">
        <v>0.17899999999999999</v>
      </c>
      <c r="M3096">
        <v>47.59</v>
      </c>
      <c r="N3096">
        <v>30.93</v>
      </c>
      <c r="O3096">
        <v>16.66</v>
      </c>
      <c r="P3096" t="s">
        <v>7760</v>
      </c>
    </row>
    <row r="3097" spans="1:16" x14ac:dyDescent="0.25">
      <c r="A3097" s="1">
        <v>45887</v>
      </c>
      <c r="B3097" t="s">
        <v>3111</v>
      </c>
      <c r="C3097" t="s">
        <v>5312</v>
      </c>
      <c r="D3097" t="s">
        <v>7699</v>
      </c>
      <c r="E3097" t="s">
        <v>7702</v>
      </c>
      <c r="F3097" t="s">
        <v>7708</v>
      </c>
      <c r="G3097" t="s">
        <v>7716</v>
      </c>
      <c r="H3097" t="s">
        <v>7728</v>
      </c>
      <c r="I3097" t="s">
        <v>7754</v>
      </c>
      <c r="J3097">
        <v>5</v>
      </c>
      <c r="K3097">
        <v>2.81</v>
      </c>
      <c r="L3097">
        <v>0.14899999999999999</v>
      </c>
      <c r="M3097">
        <v>11.96</v>
      </c>
      <c r="N3097">
        <v>7.77</v>
      </c>
      <c r="O3097">
        <v>4.1900000000000004</v>
      </c>
      <c r="P3097" t="s">
        <v>7759</v>
      </c>
    </row>
    <row r="3098" spans="1:16" x14ac:dyDescent="0.25">
      <c r="A3098" s="1">
        <v>45623</v>
      </c>
      <c r="B3098" t="s">
        <v>3112</v>
      </c>
      <c r="C3098" t="s">
        <v>6664</v>
      </c>
      <c r="D3098" t="s">
        <v>7698</v>
      </c>
      <c r="E3098" t="s">
        <v>7701</v>
      </c>
      <c r="F3098" t="s">
        <v>7705</v>
      </c>
      <c r="G3098" t="s">
        <v>7705</v>
      </c>
      <c r="H3098" t="s">
        <v>7729</v>
      </c>
      <c r="I3098" t="s">
        <v>7749</v>
      </c>
      <c r="J3098">
        <v>20</v>
      </c>
      <c r="K3098">
        <v>2.3199999999999998</v>
      </c>
      <c r="L3098">
        <v>1.2999999999999999E-2</v>
      </c>
      <c r="M3098">
        <v>45.8</v>
      </c>
      <c r="N3098">
        <v>32.979999999999997</v>
      </c>
      <c r="O3098">
        <v>12.82</v>
      </c>
      <c r="P3098" t="s">
        <v>7760</v>
      </c>
    </row>
    <row r="3099" spans="1:16" x14ac:dyDescent="0.25">
      <c r="A3099" s="1">
        <v>45390</v>
      </c>
      <c r="B3099" t="s">
        <v>3113</v>
      </c>
      <c r="C3099" t="s">
        <v>7087</v>
      </c>
      <c r="D3099" t="s">
        <v>7700</v>
      </c>
      <c r="E3099" t="s">
        <v>7701</v>
      </c>
      <c r="F3099" t="s">
        <v>7708</v>
      </c>
      <c r="G3099" t="s">
        <v>7720</v>
      </c>
      <c r="H3099" t="s">
        <v>7729</v>
      </c>
      <c r="I3099" t="s">
        <v>7742</v>
      </c>
      <c r="J3099">
        <v>3</v>
      </c>
      <c r="K3099">
        <v>2.59</v>
      </c>
      <c r="L3099">
        <v>0.13200000000000001</v>
      </c>
      <c r="M3099">
        <v>6.74</v>
      </c>
      <c r="N3099">
        <v>4.8499999999999996</v>
      </c>
      <c r="O3099">
        <v>1.89</v>
      </c>
      <c r="P3099" t="s">
        <v>7760</v>
      </c>
    </row>
    <row r="3100" spans="1:16" x14ac:dyDescent="0.25">
      <c r="A3100" s="1">
        <v>45311</v>
      </c>
      <c r="B3100" t="s">
        <v>3114</v>
      </c>
      <c r="C3100" t="s">
        <v>5911</v>
      </c>
      <c r="D3100" t="s">
        <v>7698</v>
      </c>
      <c r="E3100" t="s">
        <v>7703</v>
      </c>
      <c r="F3100" t="s">
        <v>7708</v>
      </c>
      <c r="G3100" t="s">
        <v>7718</v>
      </c>
      <c r="H3100" t="s">
        <v>7728</v>
      </c>
      <c r="I3100" t="s">
        <v>7750</v>
      </c>
      <c r="J3100">
        <v>13</v>
      </c>
      <c r="K3100">
        <v>2.2000000000000002</v>
      </c>
      <c r="L3100">
        <v>0.16500000000000001</v>
      </c>
      <c r="M3100">
        <v>23.88</v>
      </c>
      <c r="N3100">
        <v>15.52</v>
      </c>
      <c r="O3100">
        <v>8.36</v>
      </c>
      <c r="P3100" t="s">
        <v>7757</v>
      </c>
    </row>
    <row r="3101" spans="1:16" x14ac:dyDescent="0.25">
      <c r="A3101" s="1">
        <v>45559</v>
      </c>
      <c r="B3101" t="s">
        <v>3115</v>
      </c>
      <c r="C3101" t="s">
        <v>6496</v>
      </c>
      <c r="D3101" t="s">
        <v>7700</v>
      </c>
      <c r="E3101" t="s">
        <v>7702</v>
      </c>
      <c r="F3101" t="s">
        <v>7705</v>
      </c>
      <c r="G3101" t="s">
        <v>7705</v>
      </c>
      <c r="H3101" t="s">
        <v>7727</v>
      </c>
      <c r="I3101" t="s">
        <v>7743</v>
      </c>
      <c r="J3101">
        <v>13</v>
      </c>
      <c r="K3101">
        <v>1.4</v>
      </c>
      <c r="L3101">
        <v>6.0000000000000001E-3</v>
      </c>
      <c r="M3101">
        <v>18.09</v>
      </c>
      <c r="N3101">
        <v>13.57</v>
      </c>
      <c r="O3101">
        <v>4.5199999999999996</v>
      </c>
      <c r="P3101" t="s">
        <v>7760</v>
      </c>
    </row>
    <row r="3102" spans="1:16" x14ac:dyDescent="0.25">
      <c r="A3102" s="1">
        <v>45301</v>
      </c>
      <c r="B3102" t="s">
        <v>3116</v>
      </c>
      <c r="C3102" t="s">
        <v>7088</v>
      </c>
      <c r="D3102" t="s">
        <v>7700</v>
      </c>
      <c r="E3102" t="s">
        <v>7703</v>
      </c>
      <c r="F3102" t="s">
        <v>7707</v>
      </c>
      <c r="G3102" t="s">
        <v>7722</v>
      </c>
      <c r="H3102" t="s">
        <v>7726</v>
      </c>
      <c r="I3102" t="s">
        <v>7748</v>
      </c>
      <c r="J3102">
        <v>10</v>
      </c>
      <c r="K3102">
        <v>20.7</v>
      </c>
      <c r="L3102">
        <v>3.1E-2</v>
      </c>
      <c r="M3102">
        <v>200.58</v>
      </c>
      <c r="N3102">
        <v>110.32</v>
      </c>
      <c r="O3102">
        <v>90.26</v>
      </c>
      <c r="P3102" t="s">
        <v>7759</v>
      </c>
    </row>
    <row r="3103" spans="1:16" x14ac:dyDescent="0.25">
      <c r="A3103" s="1">
        <v>45343</v>
      </c>
      <c r="B3103" t="s">
        <v>3117</v>
      </c>
      <c r="C3103" t="s">
        <v>5195</v>
      </c>
      <c r="D3103" t="s">
        <v>7698</v>
      </c>
      <c r="E3103" t="s">
        <v>7701</v>
      </c>
      <c r="F3103" t="s">
        <v>7709</v>
      </c>
      <c r="G3103" t="s">
        <v>7719</v>
      </c>
      <c r="H3103" t="s">
        <v>7729</v>
      </c>
      <c r="I3103" t="s">
        <v>7737</v>
      </c>
      <c r="J3103">
        <v>1</v>
      </c>
      <c r="K3103">
        <v>3.03</v>
      </c>
      <c r="L3103">
        <v>5.8000000000000003E-2</v>
      </c>
      <c r="M3103">
        <v>2.85</v>
      </c>
      <c r="N3103">
        <v>2.0499999999999998</v>
      </c>
      <c r="O3103">
        <v>0.8</v>
      </c>
      <c r="P3103" t="s">
        <v>7759</v>
      </c>
    </row>
    <row r="3104" spans="1:16" x14ac:dyDescent="0.25">
      <c r="A3104" s="1">
        <v>45441</v>
      </c>
      <c r="B3104" t="s">
        <v>3118</v>
      </c>
      <c r="C3104" t="s">
        <v>7089</v>
      </c>
      <c r="D3104" t="s">
        <v>7700</v>
      </c>
      <c r="E3104" t="s">
        <v>7701</v>
      </c>
      <c r="F3104" t="s">
        <v>7706</v>
      </c>
      <c r="G3104" t="s">
        <v>7706</v>
      </c>
      <c r="H3104" t="s">
        <v>7729</v>
      </c>
      <c r="I3104" t="s">
        <v>7742</v>
      </c>
      <c r="J3104">
        <v>17</v>
      </c>
      <c r="K3104">
        <v>1.25</v>
      </c>
      <c r="L3104">
        <v>0</v>
      </c>
      <c r="M3104">
        <v>21.25</v>
      </c>
      <c r="N3104">
        <v>15.3</v>
      </c>
      <c r="O3104">
        <v>5.95</v>
      </c>
      <c r="P3104" t="s">
        <v>7760</v>
      </c>
    </row>
    <row r="3105" spans="1:16" x14ac:dyDescent="0.25">
      <c r="A3105" s="1">
        <v>45589</v>
      </c>
      <c r="B3105" t="s">
        <v>3119</v>
      </c>
      <c r="C3105" t="s">
        <v>7090</v>
      </c>
      <c r="D3105" t="s">
        <v>7700</v>
      </c>
      <c r="E3105" t="s">
        <v>7701</v>
      </c>
      <c r="F3105" t="s">
        <v>7707</v>
      </c>
      <c r="G3105" t="s">
        <v>7712</v>
      </c>
      <c r="H3105" t="s">
        <v>7728</v>
      </c>
      <c r="I3105" t="s">
        <v>7750</v>
      </c>
      <c r="J3105">
        <v>11</v>
      </c>
      <c r="K3105">
        <v>1.66</v>
      </c>
      <c r="L3105">
        <v>0.12</v>
      </c>
      <c r="M3105">
        <v>16.07</v>
      </c>
      <c r="N3105">
        <v>10.45</v>
      </c>
      <c r="O3105">
        <v>5.62</v>
      </c>
      <c r="P3105" t="s">
        <v>7761</v>
      </c>
    </row>
    <row r="3106" spans="1:16" x14ac:dyDescent="0.25">
      <c r="A3106" s="1">
        <v>45641</v>
      </c>
      <c r="B3106" t="s">
        <v>3120</v>
      </c>
      <c r="C3106" t="s">
        <v>7091</v>
      </c>
      <c r="D3106" t="s">
        <v>7699</v>
      </c>
      <c r="E3106" t="s">
        <v>7701</v>
      </c>
      <c r="F3106" t="s">
        <v>7708</v>
      </c>
      <c r="G3106" t="s">
        <v>7713</v>
      </c>
      <c r="H3106" t="s">
        <v>7725</v>
      </c>
      <c r="I3106" t="s">
        <v>7732</v>
      </c>
      <c r="J3106">
        <v>9</v>
      </c>
      <c r="K3106">
        <v>2.4300000000000002</v>
      </c>
      <c r="L3106">
        <v>6.7000000000000004E-2</v>
      </c>
      <c r="M3106">
        <v>20.399999999999999</v>
      </c>
      <c r="N3106">
        <v>15.91</v>
      </c>
      <c r="O3106">
        <v>4.49</v>
      </c>
      <c r="P3106" t="s">
        <v>7760</v>
      </c>
    </row>
    <row r="3107" spans="1:16" x14ac:dyDescent="0.25">
      <c r="A3107" s="1">
        <v>45487</v>
      </c>
      <c r="B3107" t="s">
        <v>3121</v>
      </c>
      <c r="C3107" t="s">
        <v>5017</v>
      </c>
      <c r="D3107" t="s">
        <v>7700</v>
      </c>
      <c r="E3107" t="s">
        <v>7701</v>
      </c>
      <c r="F3107" t="s">
        <v>7707</v>
      </c>
      <c r="G3107" t="s">
        <v>7715</v>
      </c>
      <c r="H3107" t="s">
        <v>7727</v>
      </c>
      <c r="I3107" t="s">
        <v>7738</v>
      </c>
      <c r="J3107">
        <v>15</v>
      </c>
      <c r="K3107">
        <v>1.66</v>
      </c>
      <c r="L3107">
        <v>6.2E-2</v>
      </c>
      <c r="M3107">
        <v>23.36</v>
      </c>
      <c r="N3107">
        <v>17.52</v>
      </c>
      <c r="O3107">
        <v>5.84</v>
      </c>
      <c r="P3107" t="s">
        <v>7760</v>
      </c>
    </row>
    <row r="3108" spans="1:16" x14ac:dyDescent="0.25">
      <c r="A3108" s="1">
        <v>45408</v>
      </c>
      <c r="B3108" t="s">
        <v>3122</v>
      </c>
      <c r="C3108" t="s">
        <v>6108</v>
      </c>
      <c r="D3108" t="s">
        <v>7700</v>
      </c>
      <c r="E3108" t="s">
        <v>7701</v>
      </c>
      <c r="F3108" t="s">
        <v>7709</v>
      </c>
      <c r="G3108" t="s">
        <v>7719</v>
      </c>
      <c r="H3108" t="s">
        <v>7724</v>
      </c>
      <c r="I3108" t="s">
        <v>7731</v>
      </c>
      <c r="J3108">
        <v>2</v>
      </c>
      <c r="K3108">
        <v>1.52</v>
      </c>
      <c r="L3108">
        <v>0</v>
      </c>
      <c r="M3108">
        <v>3.04</v>
      </c>
      <c r="N3108">
        <v>2.13</v>
      </c>
      <c r="O3108">
        <v>0.91</v>
      </c>
      <c r="P3108" t="s">
        <v>7760</v>
      </c>
    </row>
    <row r="3109" spans="1:16" x14ac:dyDescent="0.25">
      <c r="A3109" s="1">
        <v>45569</v>
      </c>
      <c r="B3109" t="s">
        <v>3123</v>
      </c>
      <c r="C3109" t="s">
        <v>7092</v>
      </c>
      <c r="D3109" t="s">
        <v>7700</v>
      </c>
      <c r="E3109" t="s">
        <v>7702</v>
      </c>
      <c r="F3109" t="s">
        <v>7707</v>
      </c>
      <c r="G3109" t="s">
        <v>7717</v>
      </c>
      <c r="H3109" t="s">
        <v>7723</v>
      </c>
      <c r="I3109" t="s">
        <v>7739</v>
      </c>
      <c r="J3109">
        <v>17</v>
      </c>
      <c r="K3109">
        <v>1.82</v>
      </c>
      <c r="L3109">
        <v>0</v>
      </c>
      <c r="M3109">
        <v>30.94</v>
      </c>
      <c r="N3109">
        <v>20.73</v>
      </c>
      <c r="O3109">
        <v>10.210000000000001</v>
      </c>
      <c r="P3109" t="s">
        <v>7760</v>
      </c>
    </row>
    <row r="3110" spans="1:16" x14ac:dyDescent="0.25">
      <c r="A3110" s="1">
        <v>45877</v>
      </c>
      <c r="B3110" t="s">
        <v>3124</v>
      </c>
      <c r="C3110" t="s">
        <v>6212</v>
      </c>
      <c r="D3110" t="s">
        <v>7700</v>
      </c>
      <c r="E3110" t="s">
        <v>7701</v>
      </c>
      <c r="F3110" t="s">
        <v>7708</v>
      </c>
      <c r="G3110" t="s">
        <v>7713</v>
      </c>
      <c r="H3110" t="s">
        <v>7723</v>
      </c>
      <c r="I3110" t="s">
        <v>7739</v>
      </c>
      <c r="J3110">
        <v>4</v>
      </c>
      <c r="K3110">
        <v>1.92</v>
      </c>
      <c r="L3110">
        <v>4.1000000000000002E-2</v>
      </c>
      <c r="M3110">
        <v>7.37</v>
      </c>
      <c r="N3110">
        <v>4.9400000000000004</v>
      </c>
      <c r="O3110">
        <v>2.4300000000000002</v>
      </c>
      <c r="P3110" t="s">
        <v>7757</v>
      </c>
    </row>
    <row r="3111" spans="1:16" x14ac:dyDescent="0.25">
      <c r="A3111" s="1">
        <v>45336</v>
      </c>
      <c r="B3111" t="s">
        <v>3125</v>
      </c>
      <c r="C3111" t="s">
        <v>7093</v>
      </c>
      <c r="D3111" t="s">
        <v>7698</v>
      </c>
      <c r="E3111" t="s">
        <v>7703</v>
      </c>
      <c r="F3111" t="s">
        <v>7708</v>
      </c>
      <c r="G3111" t="s">
        <v>7718</v>
      </c>
      <c r="H3111" t="s">
        <v>7723</v>
      </c>
      <c r="I3111" t="s">
        <v>7739</v>
      </c>
      <c r="J3111">
        <v>11</v>
      </c>
      <c r="K3111">
        <v>1.17</v>
      </c>
      <c r="L3111">
        <v>7.8E-2</v>
      </c>
      <c r="M3111">
        <v>11.87</v>
      </c>
      <c r="N3111">
        <v>7.95</v>
      </c>
      <c r="O3111">
        <v>3.92</v>
      </c>
      <c r="P3111" t="s">
        <v>7760</v>
      </c>
    </row>
    <row r="3112" spans="1:16" x14ac:dyDescent="0.25">
      <c r="A3112" s="1">
        <v>45853</v>
      </c>
      <c r="B3112" t="s">
        <v>3126</v>
      </c>
      <c r="C3112" t="s">
        <v>5057</v>
      </c>
      <c r="D3112" t="s">
        <v>7700</v>
      </c>
      <c r="E3112" t="s">
        <v>7702</v>
      </c>
      <c r="F3112" t="s">
        <v>7707</v>
      </c>
      <c r="G3112" t="s">
        <v>7722</v>
      </c>
      <c r="H3112" t="s">
        <v>7727</v>
      </c>
      <c r="I3112" t="s">
        <v>7741</v>
      </c>
      <c r="J3112">
        <v>18</v>
      </c>
      <c r="K3112">
        <v>1.57</v>
      </c>
      <c r="L3112">
        <v>0.17199999999999999</v>
      </c>
      <c r="M3112">
        <v>23.4</v>
      </c>
      <c r="N3112">
        <v>17.55</v>
      </c>
      <c r="O3112">
        <v>5.85</v>
      </c>
      <c r="P3112" t="s">
        <v>7760</v>
      </c>
    </row>
    <row r="3113" spans="1:16" x14ac:dyDescent="0.25">
      <c r="A3113" s="1">
        <v>45863</v>
      </c>
      <c r="B3113" t="s">
        <v>3127</v>
      </c>
      <c r="C3113" t="s">
        <v>5030</v>
      </c>
      <c r="D3113" t="s">
        <v>7699</v>
      </c>
      <c r="E3113" t="s">
        <v>7703</v>
      </c>
      <c r="F3113" t="s">
        <v>7705</v>
      </c>
      <c r="G3113" t="s">
        <v>7705</v>
      </c>
      <c r="H3113" t="s">
        <v>7725</v>
      </c>
      <c r="I3113" t="s">
        <v>7744</v>
      </c>
      <c r="J3113">
        <v>2</v>
      </c>
      <c r="K3113">
        <v>1.37</v>
      </c>
      <c r="L3113">
        <v>3.5999999999999997E-2</v>
      </c>
      <c r="M3113">
        <v>2.64</v>
      </c>
      <c r="N3113">
        <v>2.06</v>
      </c>
      <c r="O3113">
        <v>0.57999999999999996</v>
      </c>
      <c r="P3113" t="s">
        <v>7760</v>
      </c>
    </row>
    <row r="3114" spans="1:16" x14ac:dyDescent="0.25">
      <c r="A3114" s="1">
        <v>45586</v>
      </c>
      <c r="B3114" t="s">
        <v>3128</v>
      </c>
      <c r="C3114" t="s">
        <v>5170</v>
      </c>
      <c r="D3114" t="s">
        <v>7700</v>
      </c>
      <c r="E3114" t="s">
        <v>7701</v>
      </c>
      <c r="F3114" t="s">
        <v>7709</v>
      </c>
      <c r="G3114" t="s">
        <v>7719</v>
      </c>
      <c r="H3114" t="s">
        <v>7723</v>
      </c>
      <c r="I3114" t="s">
        <v>7730</v>
      </c>
      <c r="J3114">
        <v>6</v>
      </c>
      <c r="K3114">
        <v>1.3</v>
      </c>
      <c r="L3114">
        <v>8.2000000000000003E-2</v>
      </c>
      <c r="M3114">
        <v>7.16</v>
      </c>
      <c r="N3114">
        <v>4.8</v>
      </c>
      <c r="O3114">
        <v>2.36</v>
      </c>
      <c r="P3114" t="s">
        <v>7757</v>
      </c>
    </row>
    <row r="3115" spans="1:16" x14ac:dyDescent="0.25">
      <c r="A3115" s="1">
        <v>45300</v>
      </c>
      <c r="B3115" t="s">
        <v>3129</v>
      </c>
      <c r="C3115" t="s">
        <v>5718</v>
      </c>
      <c r="D3115" t="s">
        <v>7700</v>
      </c>
      <c r="E3115" t="s">
        <v>7703</v>
      </c>
      <c r="F3115" t="s">
        <v>7704</v>
      </c>
      <c r="G3115" t="s">
        <v>7710</v>
      </c>
      <c r="H3115" t="s">
        <v>7729</v>
      </c>
      <c r="I3115" t="s">
        <v>7749</v>
      </c>
      <c r="J3115">
        <v>20</v>
      </c>
      <c r="K3115">
        <v>2.58</v>
      </c>
      <c r="L3115">
        <v>3.6999999999999998E-2</v>
      </c>
      <c r="M3115">
        <v>49.69</v>
      </c>
      <c r="N3115">
        <v>35.78</v>
      </c>
      <c r="O3115">
        <v>13.91</v>
      </c>
      <c r="P3115" t="s">
        <v>7757</v>
      </c>
    </row>
    <row r="3116" spans="1:16" x14ac:dyDescent="0.25">
      <c r="A3116" s="1">
        <v>45565</v>
      </c>
      <c r="B3116" t="s">
        <v>3130</v>
      </c>
      <c r="C3116" t="s">
        <v>7094</v>
      </c>
      <c r="D3116" t="s">
        <v>7700</v>
      </c>
      <c r="E3116" t="s">
        <v>7702</v>
      </c>
      <c r="F3116" t="s">
        <v>7706</v>
      </c>
      <c r="G3116" t="s">
        <v>7706</v>
      </c>
      <c r="H3116" t="s">
        <v>7723</v>
      </c>
      <c r="I3116" t="s">
        <v>7739</v>
      </c>
      <c r="J3116">
        <v>14</v>
      </c>
      <c r="K3116">
        <v>1.38</v>
      </c>
      <c r="L3116">
        <v>3.0000000000000001E-3</v>
      </c>
      <c r="M3116">
        <v>19.260000000000002</v>
      </c>
      <c r="N3116">
        <v>12.9</v>
      </c>
      <c r="O3116">
        <v>6.36</v>
      </c>
      <c r="P3116" t="s">
        <v>7760</v>
      </c>
    </row>
    <row r="3117" spans="1:16" x14ac:dyDescent="0.25">
      <c r="A3117" s="1">
        <v>45533</v>
      </c>
      <c r="B3117" t="s">
        <v>3131</v>
      </c>
      <c r="C3117" t="s">
        <v>5670</v>
      </c>
      <c r="D3117" t="s">
        <v>7700</v>
      </c>
      <c r="E3117" t="s">
        <v>7701</v>
      </c>
      <c r="F3117" t="s">
        <v>7708</v>
      </c>
      <c r="G3117" t="s">
        <v>7713</v>
      </c>
      <c r="H3117" t="s">
        <v>7723</v>
      </c>
      <c r="I3117" t="s">
        <v>7739</v>
      </c>
      <c r="J3117">
        <v>1</v>
      </c>
      <c r="K3117">
        <v>1.08</v>
      </c>
      <c r="L3117">
        <v>9.2999999999999999E-2</v>
      </c>
      <c r="M3117">
        <v>0.98</v>
      </c>
      <c r="N3117">
        <v>0.66</v>
      </c>
      <c r="O3117">
        <v>0.32</v>
      </c>
      <c r="P3117" t="s">
        <v>7760</v>
      </c>
    </row>
    <row r="3118" spans="1:16" x14ac:dyDescent="0.25">
      <c r="A3118" s="1">
        <v>45315</v>
      </c>
      <c r="B3118" t="s">
        <v>3132</v>
      </c>
      <c r="C3118" t="s">
        <v>7095</v>
      </c>
      <c r="D3118" t="s">
        <v>7698</v>
      </c>
      <c r="E3118" t="s">
        <v>7702</v>
      </c>
      <c r="F3118" t="s">
        <v>7705</v>
      </c>
      <c r="G3118" t="s">
        <v>7711</v>
      </c>
      <c r="H3118" t="s">
        <v>7727</v>
      </c>
      <c r="I3118" t="s">
        <v>7734</v>
      </c>
      <c r="J3118">
        <v>6</v>
      </c>
      <c r="K3118">
        <v>1.82</v>
      </c>
      <c r="L3118">
        <v>1.7999999999999999E-2</v>
      </c>
      <c r="M3118">
        <v>10.72</v>
      </c>
      <c r="N3118">
        <v>8.0399999999999991</v>
      </c>
      <c r="O3118">
        <v>2.68</v>
      </c>
      <c r="P3118" t="s">
        <v>7761</v>
      </c>
    </row>
    <row r="3119" spans="1:16" x14ac:dyDescent="0.25">
      <c r="A3119" s="1">
        <v>45610</v>
      </c>
      <c r="B3119" t="s">
        <v>3133</v>
      </c>
      <c r="C3119" t="s">
        <v>7096</v>
      </c>
      <c r="D3119" t="s">
        <v>7698</v>
      </c>
      <c r="E3119" t="s">
        <v>7702</v>
      </c>
      <c r="F3119" t="s">
        <v>7708</v>
      </c>
      <c r="G3119" t="s">
        <v>7713</v>
      </c>
      <c r="H3119" t="s">
        <v>7729</v>
      </c>
      <c r="I3119" t="s">
        <v>7737</v>
      </c>
      <c r="J3119">
        <v>4</v>
      </c>
      <c r="K3119">
        <v>2.0499999999999998</v>
      </c>
      <c r="L3119">
        <v>6.7000000000000004E-2</v>
      </c>
      <c r="M3119">
        <v>7.65</v>
      </c>
      <c r="N3119">
        <v>5.51</v>
      </c>
      <c r="O3119">
        <v>2.14</v>
      </c>
      <c r="P3119" t="s">
        <v>7757</v>
      </c>
    </row>
    <row r="3120" spans="1:16" x14ac:dyDescent="0.25">
      <c r="A3120" s="1">
        <v>45396</v>
      </c>
      <c r="B3120" t="s">
        <v>3134</v>
      </c>
      <c r="C3120" t="s">
        <v>7097</v>
      </c>
      <c r="D3120" t="s">
        <v>7698</v>
      </c>
      <c r="E3120" t="s">
        <v>7701</v>
      </c>
      <c r="F3120" t="s">
        <v>7706</v>
      </c>
      <c r="G3120" t="s">
        <v>7706</v>
      </c>
      <c r="H3120" t="s">
        <v>7729</v>
      </c>
      <c r="I3120" t="s">
        <v>7742</v>
      </c>
      <c r="J3120">
        <v>4</v>
      </c>
      <c r="K3120">
        <v>1.57</v>
      </c>
      <c r="L3120">
        <v>0</v>
      </c>
      <c r="M3120">
        <v>6.28</v>
      </c>
      <c r="N3120">
        <v>4.5199999999999996</v>
      </c>
      <c r="O3120">
        <v>1.76</v>
      </c>
      <c r="P3120" t="s">
        <v>7761</v>
      </c>
    </row>
    <row r="3121" spans="1:16" x14ac:dyDescent="0.25">
      <c r="A3121" s="1">
        <v>45668</v>
      </c>
      <c r="B3121" t="s">
        <v>3135</v>
      </c>
      <c r="C3121" t="s">
        <v>6641</v>
      </c>
      <c r="D3121" t="s">
        <v>7700</v>
      </c>
      <c r="E3121" t="s">
        <v>7702</v>
      </c>
      <c r="F3121" t="s">
        <v>7705</v>
      </c>
      <c r="G3121" t="s">
        <v>7711</v>
      </c>
      <c r="H3121" t="s">
        <v>7723</v>
      </c>
      <c r="I3121" t="s">
        <v>7746</v>
      </c>
      <c r="J3121">
        <v>15</v>
      </c>
      <c r="K3121">
        <v>1.92</v>
      </c>
      <c r="L3121">
        <v>2.8000000000000001E-2</v>
      </c>
      <c r="M3121">
        <v>27.99</v>
      </c>
      <c r="N3121">
        <v>18.75</v>
      </c>
      <c r="O3121">
        <v>9.24</v>
      </c>
      <c r="P3121" t="s">
        <v>7760</v>
      </c>
    </row>
    <row r="3122" spans="1:16" x14ac:dyDescent="0.25">
      <c r="A3122" s="1">
        <v>45747</v>
      </c>
      <c r="B3122" t="s">
        <v>3136</v>
      </c>
      <c r="C3122" t="s">
        <v>7098</v>
      </c>
      <c r="D3122" t="s">
        <v>7698</v>
      </c>
      <c r="E3122" t="s">
        <v>7701</v>
      </c>
      <c r="F3122" t="s">
        <v>7707</v>
      </c>
      <c r="G3122" t="s">
        <v>7712</v>
      </c>
      <c r="H3122" t="s">
        <v>7727</v>
      </c>
      <c r="I3122" t="s">
        <v>7743</v>
      </c>
      <c r="J3122">
        <v>8</v>
      </c>
      <c r="K3122">
        <v>1.5</v>
      </c>
      <c r="L3122">
        <v>0.17100000000000001</v>
      </c>
      <c r="M3122">
        <v>9.9499999999999993</v>
      </c>
      <c r="N3122">
        <v>7.46</v>
      </c>
      <c r="O3122">
        <v>2.4900000000000002</v>
      </c>
      <c r="P3122" t="s">
        <v>7761</v>
      </c>
    </row>
    <row r="3123" spans="1:16" x14ac:dyDescent="0.25">
      <c r="A3123" s="1">
        <v>45896</v>
      </c>
      <c r="B3123" t="s">
        <v>3137</v>
      </c>
      <c r="C3123" t="s">
        <v>5615</v>
      </c>
      <c r="D3123" t="s">
        <v>7698</v>
      </c>
      <c r="E3123" t="s">
        <v>7703</v>
      </c>
      <c r="F3123" t="s">
        <v>7704</v>
      </c>
      <c r="G3123" t="s">
        <v>7710</v>
      </c>
      <c r="H3123" t="s">
        <v>7729</v>
      </c>
      <c r="I3123" t="s">
        <v>7737</v>
      </c>
      <c r="J3123">
        <v>10</v>
      </c>
      <c r="K3123">
        <v>1.68</v>
      </c>
      <c r="L3123">
        <v>5.2999999999999999E-2</v>
      </c>
      <c r="M3123">
        <v>15.91</v>
      </c>
      <c r="N3123">
        <v>11.46</v>
      </c>
      <c r="O3123">
        <v>4.45</v>
      </c>
      <c r="P3123" t="s">
        <v>7760</v>
      </c>
    </row>
    <row r="3124" spans="1:16" x14ac:dyDescent="0.25">
      <c r="A3124" s="1">
        <v>45740</v>
      </c>
      <c r="B3124" t="s">
        <v>3138</v>
      </c>
      <c r="C3124" t="s">
        <v>6319</v>
      </c>
      <c r="D3124" t="s">
        <v>7700</v>
      </c>
      <c r="E3124" t="s">
        <v>7701</v>
      </c>
      <c r="F3124" t="s">
        <v>7708</v>
      </c>
      <c r="G3124" t="s">
        <v>7718</v>
      </c>
      <c r="H3124" t="s">
        <v>7729</v>
      </c>
      <c r="I3124" t="s">
        <v>7737</v>
      </c>
      <c r="J3124">
        <v>10</v>
      </c>
      <c r="K3124">
        <v>1.31</v>
      </c>
      <c r="L3124">
        <v>0.114</v>
      </c>
      <c r="M3124">
        <v>11.61</v>
      </c>
      <c r="N3124">
        <v>8.36</v>
      </c>
      <c r="O3124">
        <v>3.25</v>
      </c>
      <c r="P3124" t="s">
        <v>7759</v>
      </c>
    </row>
    <row r="3125" spans="1:16" x14ac:dyDescent="0.25">
      <c r="A3125" s="1">
        <v>45646</v>
      </c>
      <c r="B3125" t="s">
        <v>3139</v>
      </c>
      <c r="C3125" t="s">
        <v>7099</v>
      </c>
      <c r="D3125" t="s">
        <v>7699</v>
      </c>
      <c r="E3125" t="s">
        <v>7702</v>
      </c>
      <c r="F3125" t="s">
        <v>7707</v>
      </c>
      <c r="G3125" t="s">
        <v>7717</v>
      </c>
      <c r="H3125" t="s">
        <v>7724</v>
      </c>
      <c r="I3125" t="s">
        <v>7752</v>
      </c>
      <c r="J3125">
        <v>14</v>
      </c>
      <c r="K3125">
        <v>1.57</v>
      </c>
      <c r="L3125">
        <v>1.6E-2</v>
      </c>
      <c r="M3125">
        <v>21.63</v>
      </c>
      <c r="N3125">
        <v>15.14</v>
      </c>
      <c r="O3125">
        <v>6.49</v>
      </c>
      <c r="P3125" t="s">
        <v>7758</v>
      </c>
    </row>
    <row r="3126" spans="1:16" x14ac:dyDescent="0.25">
      <c r="A3126" s="1">
        <v>45688</v>
      </c>
      <c r="B3126" t="s">
        <v>3140</v>
      </c>
      <c r="C3126" t="s">
        <v>7100</v>
      </c>
      <c r="D3126" t="s">
        <v>7699</v>
      </c>
      <c r="E3126" t="s">
        <v>7701</v>
      </c>
      <c r="F3126" t="s">
        <v>7706</v>
      </c>
      <c r="G3126" t="s">
        <v>7706</v>
      </c>
      <c r="H3126" t="s">
        <v>7724</v>
      </c>
      <c r="I3126" t="s">
        <v>7747</v>
      </c>
      <c r="J3126">
        <v>2</v>
      </c>
      <c r="K3126">
        <v>1.78</v>
      </c>
      <c r="L3126">
        <v>4.1000000000000002E-2</v>
      </c>
      <c r="M3126">
        <v>3.41</v>
      </c>
      <c r="N3126">
        <v>2.39</v>
      </c>
      <c r="O3126">
        <v>1.02</v>
      </c>
      <c r="P3126" t="s">
        <v>7758</v>
      </c>
    </row>
    <row r="3127" spans="1:16" x14ac:dyDescent="0.25">
      <c r="A3127" s="1">
        <v>45492</v>
      </c>
      <c r="B3127" t="s">
        <v>3141</v>
      </c>
      <c r="C3127" t="s">
        <v>7101</v>
      </c>
      <c r="D3127" t="s">
        <v>7698</v>
      </c>
      <c r="E3127" t="s">
        <v>7702</v>
      </c>
      <c r="F3127" t="s">
        <v>7709</v>
      </c>
      <c r="G3127" t="s">
        <v>7719</v>
      </c>
      <c r="H3127" t="s">
        <v>7723</v>
      </c>
      <c r="I3127" t="s">
        <v>7746</v>
      </c>
      <c r="J3127">
        <v>8</v>
      </c>
      <c r="K3127">
        <v>2.19</v>
      </c>
      <c r="L3127">
        <v>2.5999999999999999E-2</v>
      </c>
      <c r="M3127">
        <v>17.059999999999999</v>
      </c>
      <c r="N3127">
        <v>11.43</v>
      </c>
      <c r="O3127">
        <v>5.63</v>
      </c>
      <c r="P3127" t="s">
        <v>7760</v>
      </c>
    </row>
    <row r="3128" spans="1:16" x14ac:dyDescent="0.25">
      <c r="A3128" s="1">
        <v>45653</v>
      </c>
      <c r="B3128" t="s">
        <v>3142</v>
      </c>
      <c r="C3128" t="s">
        <v>7102</v>
      </c>
      <c r="D3128" t="s">
        <v>7698</v>
      </c>
      <c r="E3128" t="s">
        <v>7702</v>
      </c>
      <c r="F3128" t="s">
        <v>7706</v>
      </c>
      <c r="G3128" t="s">
        <v>7706</v>
      </c>
      <c r="H3128" t="s">
        <v>7723</v>
      </c>
      <c r="I3128" t="s">
        <v>7739</v>
      </c>
      <c r="J3128">
        <v>4</v>
      </c>
      <c r="K3128">
        <v>2</v>
      </c>
      <c r="L3128">
        <v>4.2000000000000003E-2</v>
      </c>
      <c r="M3128">
        <v>7.66</v>
      </c>
      <c r="N3128">
        <v>5.13</v>
      </c>
      <c r="O3128">
        <v>2.5299999999999998</v>
      </c>
      <c r="P3128" t="s">
        <v>7757</v>
      </c>
    </row>
    <row r="3129" spans="1:16" x14ac:dyDescent="0.25">
      <c r="A3129" s="1">
        <v>45862</v>
      </c>
      <c r="B3129" t="s">
        <v>3143</v>
      </c>
      <c r="C3129" t="s">
        <v>6448</v>
      </c>
      <c r="D3129" t="s">
        <v>7700</v>
      </c>
      <c r="E3129" t="s">
        <v>7701</v>
      </c>
      <c r="F3129" t="s">
        <v>7705</v>
      </c>
      <c r="G3129" t="s">
        <v>7711</v>
      </c>
      <c r="H3129" t="s">
        <v>7725</v>
      </c>
      <c r="I3129" t="s">
        <v>7735</v>
      </c>
      <c r="J3129">
        <v>12</v>
      </c>
      <c r="K3129">
        <v>2.39</v>
      </c>
      <c r="L3129">
        <v>0.123</v>
      </c>
      <c r="M3129">
        <v>25.15</v>
      </c>
      <c r="N3129">
        <v>19.62</v>
      </c>
      <c r="O3129">
        <v>5.53</v>
      </c>
      <c r="P3129" t="s">
        <v>7757</v>
      </c>
    </row>
    <row r="3130" spans="1:16" x14ac:dyDescent="0.25">
      <c r="A3130" s="1">
        <v>45927</v>
      </c>
      <c r="B3130" t="s">
        <v>3144</v>
      </c>
      <c r="C3130" t="s">
        <v>6847</v>
      </c>
      <c r="D3130" t="s">
        <v>7700</v>
      </c>
      <c r="E3130" t="s">
        <v>7702</v>
      </c>
      <c r="F3130" t="s">
        <v>7705</v>
      </c>
      <c r="G3130" t="s">
        <v>7721</v>
      </c>
      <c r="H3130" t="s">
        <v>7725</v>
      </c>
      <c r="I3130" t="s">
        <v>7744</v>
      </c>
      <c r="J3130">
        <v>9</v>
      </c>
      <c r="K3130">
        <v>1.32</v>
      </c>
      <c r="L3130">
        <v>0.125</v>
      </c>
      <c r="M3130">
        <v>10.4</v>
      </c>
      <c r="N3130">
        <v>8.11</v>
      </c>
      <c r="O3130">
        <v>2.29</v>
      </c>
      <c r="P3130" t="s">
        <v>7760</v>
      </c>
    </row>
    <row r="3131" spans="1:16" x14ac:dyDescent="0.25">
      <c r="A3131" s="1">
        <v>45539</v>
      </c>
      <c r="B3131" t="s">
        <v>3145</v>
      </c>
      <c r="C3131" t="s">
        <v>7103</v>
      </c>
      <c r="D3131" t="s">
        <v>7698</v>
      </c>
      <c r="E3131" t="s">
        <v>7701</v>
      </c>
      <c r="F3131" t="s">
        <v>7708</v>
      </c>
      <c r="G3131" t="s">
        <v>7716</v>
      </c>
      <c r="H3131" t="s">
        <v>7725</v>
      </c>
      <c r="I3131" t="s">
        <v>7732</v>
      </c>
      <c r="J3131">
        <v>16</v>
      </c>
      <c r="K3131">
        <v>2.2999999999999998</v>
      </c>
      <c r="L3131">
        <v>7.6999999999999999E-2</v>
      </c>
      <c r="M3131">
        <v>33.97</v>
      </c>
      <c r="N3131">
        <v>26.5</v>
      </c>
      <c r="O3131">
        <v>7.47</v>
      </c>
      <c r="P3131" t="s">
        <v>7757</v>
      </c>
    </row>
    <row r="3132" spans="1:16" x14ac:dyDescent="0.25">
      <c r="A3132" s="1">
        <v>45601</v>
      </c>
      <c r="B3132" t="s">
        <v>3146</v>
      </c>
      <c r="C3132" t="s">
        <v>7104</v>
      </c>
      <c r="D3132" t="s">
        <v>7700</v>
      </c>
      <c r="E3132" t="s">
        <v>7701</v>
      </c>
      <c r="F3132" t="s">
        <v>7708</v>
      </c>
      <c r="G3132" t="s">
        <v>7718</v>
      </c>
      <c r="H3132" t="s">
        <v>7729</v>
      </c>
      <c r="I3132" t="s">
        <v>7742</v>
      </c>
      <c r="J3132">
        <v>19</v>
      </c>
      <c r="K3132">
        <v>2.89</v>
      </c>
      <c r="L3132">
        <v>0</v>
      </c>
      <c r="M3132">
        <v>54.91</v>
      </c>
      <c r="N3132">
        <v>39.54</v>
      </c>
      <c r="O3132">
        <v>15.37</v>
      </c>
      <c r="P3132" t="s">
        <v>7759</v>
      </c>
    </row>
    <row r="3133" spans="1:16" x14ac:dyDescent="0.25">
      <c r="A3133" s="1">
        <v>45324</v>
      </c>
      <c r="B3133" t="s">
        <v>3147</v>
      </c>
      <c r="C3133" t="s">
        <v>5084</v>
      </c>
      <c r="D3133" t="s">
        <v>7700</v>
      </c>
      <c r="E3133" t="s">
        <v>7702</v>
      </c>
      <c r="F3133" t="s">
        <v>7708</v>
      </c>
      <c r="G3133" t="s">
        <v>7720</v>
      </c>
      <c r="H3133" t="s">
        <v>7727</v>
      </c>
      <c r="I3133" t="s">
        <v>7741</v>
      </c>
      <c r="J3133">
        <v>9</v>
      </c>
      <c r="K3133">
        <v>1.85</v>
      </c>
      <c r="L3133">
        <v>1.6E-2</v>
      </c>
      <c r="M3133">
        <v>16.38</v>
      </c>
      <c r="N3133">
        <v>12.28</v>
      </c>
      <c r="O3133">
        <v>4.0999999999999996</v>
      </c>
      <c r="P3133" t="s">
        <v>7760</v>
      </c>
    </row>
    <row r="3134" spans="1:16" x14ac:dyDescent="0.25">
      <c r="A3134" s="1">
        <v>45324</v>
      </c>
      <c r="B3134" t="s">
        <v>3148</v>
      </c>
      <c r="C3134" t="s">
        <v>6449</v>
      </c>
      <c r="D3134" t="s">
        <v>7700</v>
      </c>
      <c r="E3134" t="s">
        <v>7701</v>
      </c>
      <c r="F3134" t="s">
        <v>7708</v>
      </c>
      <c r="G3134" t="s">
        <v>7713</v>
      </c>
      <c r="H3134" t="s">
        <v>7724</v>
      </c>
      <c r="I3134" t="s">
        <v>7747</v>
      </c>
      <c r="J3134">
        <v>18</v>
      </c>
      <c r="K3134">
        <v>2.25</v>
      </c>
      <c r="L3134">
        <v>0.04</v>
      </c>
      <c r="M3134">
        <v>38.880000000000003</v>
      </c>
      <c r="N3134">
        <v>27.22</v>
      </c>
      <c r="O3134">
        <v>11.66</v>
      </c>
      <c r="P3134" t="s">
        <v>7760</v>
      </c>
    </row>
    <row r="3135" spans="1:16" x14ac:dyDescent="0.25">
      <c r="A3135" s="1">
        <v>45586</v>
      </c>
      <c r="B3135" t="s">
        <v>3149</v>
      </c>
      <c r="C3135" t="s">
        <v>6661</v>
      </c>
      <c r="D3135" t="s">
        <v>7699</v>
      </c>
      <c r="E3135" t="s">
        <v>7702</v>
      </c>
      <c r="F3135" t="s">
        <v>7707</v>
      </c>
      <c r="G3135" t="s">
        <v>7722</v>
      </c>
      <c r="H3135" t="s">
        <v>7725</v>
      </c>
      <c r="I3135" t="s">
        <v>7735</v>
      </c>
      <c r="J3135">
        <v>18</v>
      </c>
      <c r="K3135">
        <v>2.58</v>
      </c>
      <c r="L3135">
        <v>0.13300000000000001</v>
      </c>
      <c r="M3135">
        <v>40.26</v>
      </c>
      <c r="N3135">
        <v>31.4</v>
      </c>
      <c r="O3135">
        <v>8.86</v>
      </c>
      <c r="P3135" t="s">
        <v>7761</v>
      </c>
    </row>
    <row r="3136" spans="1:16" x14ac:dyDescent="0.25">
      <c r="A3136" s="1">
        <v>45567</v>
      </c>
      <c r="B3136" t="s">
        <v>3150</v>
      </c>
      <c r="C3136" t="s">
        <v>5201</v>
      </c>
      <c r="D3136" t="s">
        <v>7698</v>
      </c>
      <c r="E3136" t="s">
        <v>7702</v>
      </c>
      <c r="F3136" t="s">
        <v>7708</v>
      </c>
      <c r="G3136" t="s">
        <v>7716</v>
      </c>
      <c r="H3136" t="s">
        <v>7727</v>
      </c>
      <c r="I3136" t="s">
        <v>7738</v>
      </c>
      <c r="J3136">
        <v>2</v>
      </c>
      <c r="K3136">
        <v>1.31</v>
      </c>
      <c r="L3136">
        <v>6.3E-2</v>
      </c>
      <c r="M3136">
        <v>2.4500000000000002</v>
      </c>
      <c r="N3136">
        <v>1.84</v>
      </c>
      <c r="O3136">
        <v>0.61</v>
      </c>
      <c r="P3136" t="s">
        <v>7760</v>
      </c>
    </row>
    <row r="3137" spans="1:16" x14ac:dyDescent="0.25">
      <c r="A3137" s="1">
        <v>45872</v>
      </c>
      <c r="B3137" t="s">
        <v>3151</v>
      </c>
      <c r="C3137" t="s">
        <v>6690</v>
      </c>
      <c r="D3137" t="s">
        <v>7698</v>
      </c>
      <c r="E3137" t="s">
        <v>7703</v>
      </c>
      <c r="F3137" t="s">
        <v>7709</v>
      </c>
      <c r="G3137" t="s">
        <v>7706</v>
      </c>
      <c r="H3137" t="s">
        <v>7725</v>
      </c>
      <c r="I3137" t="s">
        <v>7744</v>
      </c>
      <c r="J3137">
        <v>4</v>
      </c>
      <c r="K3137">
        <v>1.26</v>
      </c>
      <c r="L3137">
        <v>4.1000000000000002E-2</v>
      </c>
      <c r="M3137">
        <v>4.83</v>
      </c>
      <c r="N3137">
        <v>3.77</v>
      </c>
      <c r="O3137">
        <v>1.06</v>
      </c>
      <c r="P3137" t="s">
        <v>7760</v>
      </c>
    </row>
    <row r="3138" spans="1:16" x14ac:dyDescent="0.25">
      <c r="A3138" s="1">
        <v>45685</v>
      </c>
      <c r="B3138" t="s">
        <v>3152</v>
      </c>
      <c r="C3138" t="s">
        <v>7105</v>
      </c>
      <c r="D3138" t="s">
        <v>7700</v>
      </c>
      <c r="E3138" t="s">
        <v>7703</v>
      </c>
      <c r="F3138" t="s">
        <v>7708</v>
      </c>
      <c r="G3138" t="s">
        <v>7716</v>
      </c>
      <c r="H3138" t="s">
        <v>7724</v>
      </c>
      <c r="I3138" t="s">
        <v>7747</v>
      </c>
      <c r="J3138">
        <v>10</v>
      </c>
      <c r="K3138">
        <v>2.37</v>
      </c>
      <c r="L3138">
        <v>0</v>
      </c>
      <c r="M3138">
        <v>23.7</v>
      </c>
      <c r="N3138">
        <v>16.59</v>
      </c>
      <c r="O3138">
        <v>7.11</v>
      </c>
      <c r="P3138" t="s">
        <v>7757</v>
      </c>
    </row>
    <row r="3139" spans="1:16" x14ac:dyDescent="0.25">
      <c r="A3139" s="1">
        <v>45682</v>
      </c>
      <c r="B3139" t="s">
        <v>3153</v>
      </c>
      <c r="C3139" t="s">
        <v>6264</v>
      </c>
      <c r="D3139" t="s">
        <v>7698</v>
      </c>
      <c r="E3139" t="s">
        <v>7701</v>
      </c>
      <c r="F3139" t="s">
        <v>7704</v>
      </c>
      <c r="G3139" t="s">
        <v>7710</v>
      </c>
      <c r="H3139" t="s">
        <v>7726</v>
      </c>
      <c r="I3139" t="s">
        <v>7756</v>
      </c>
      <c r="J3139">
        <v>15</v>
      </c>
      <c r="K3139">
        <v>12.83</v>
      </c>
      <c r="L3139">
        <v>0.14099999999999999</v>
      </c>
      <c r="M3139">
        <v>165.31</v>
      </c>
      <c r="N3139">
        <v>90.92</v>
      </c>
      <c r="O3139">
        <v>74.39</v>
      </c>
      <c r="P3139" t="s">
        <v>7760</v>
      </c>
    </row>
    <row r="3140" spans="1:16" x14ac:dyDescent="0.25">
      <c r="A3140" s="1">
        <v>45840</v>
      </c>
      <c r="B3140" t="s">
        <v>3154</v>
      </c>
      <c r="C3140" t="s">
        <v>5573</v>
      </c>
      <c r="D3140" t="s">
        <v>7698</v>
      </c>
      <c r="E3140" t="s">
        <v>7702</v>
      </c>
      <c r="F3140" t="s">
        <v>7707</v>
      </c>
      <c r="G3140" t="s">
        <v>7712</v>
      </c>
      <c r="H3140" t="s">
        <v>7723</v>
      </c>
      <c r="I3140" t="s">
        <v>7746</v>
      </c>
      <c r="J3140">
        <v>13</v>
      </c>
      <c r="K3140">
        <v>1.54</v>
      </c>
      <c r="L3140">
        <v>8.0000000000000002E-3</v>
      </c>
      <c r="M3140">
        <v>19.86</v>
      </c>
      <c r="N3140">
        <v>13.31</v>
      </c>
      <c r="O3140">
        <v>6.55</v>
      </c>
      <c r="P3140" t="s">
        <v>7760</v>
      </c>
    </row>
    <row r="3141" spans="1:16" x14ac:dyDescent="0.25">
      <c r="A3141" s="1">
        <v>45503</v>
      </c>
      <c r="B3141" t="s">
        <v>3155</v>
      </c>
      <c r="C3141" t="s">
        <v>7106</v>
      </c>
      <c r="D3141" t="s">
        <v>7698</v>
      </c>
      <c r="E3141" t="s">
        <v>7701</v>
      </c>
      <c r="F3141" t="s">
        <v>7709</v>
      </c>
      <c r="G3141" t="s">
        <v>7706</v>
      </c>
      <c r="H3141" t="s">
        <v>7725</v>
      </c>
      <c r="I3141" t="s">
        <v>7735</v>
      </c>
      <c r="J3141">
        <v>7</v>
      </c>
      <c r="K3141">
        <v>2.46</v>
      </c>
      <c r="L3141">
        <v>0.114</v>
      </c>
      <c r="M3141">
        <v>15.26</v>
      </c>
      <c r="N3141">
        <v>11.9</v>
      </c>
      <c r="O3141">
        <v>3.36</v>
      </c>
      <c r="P3141" t="s">
        <v>7759</v>
      </c>
    </row>
    <row r="3142" spans="1:16" x14ac:dyDescent="0.25">
      <c r="A3142" s="1">
        <v>45390</v>
      </c>
      <c r="B3142" t="s">
        <v>3156</v>
      </c>
      <c r="C3142" t="s">
        <v>5131</v>
      </c>
      <c r="D3142" t="s">
        <v>7700</v>
      </c>
      <c r="E3142" t="s">
        <v>7703</v>
      </c>
      <c r="F3142" t="s">
        <v>7704</v>
      </c>
      <c r="G3142" t="s">
        <v>7710</v>
      </c>
      <c r="H3142" t="s">
        <v>7724</v>
      </c>
      <c r="I3142" t="s">
        <v>7731</v>
      </c>
      <c r="J3142">
        <v>7</v>
      </c>
      <c r="K3142">
        <v>2.2200000000000002</v>
      </c>
      <c r="L3142">
        <v>0.105</v>
      </c>
      <c r="M3142">
        <v>13.91</v>
      </c>
      <c r="N3142">
        <v>9.74</v>
      </c>
      <c r="O3142">
        <v>4.17</v>
      </c>
      <c r="P3142" t="s">
        <v>7757</v>
      </c>
    </row>
    <row r="3143" spans="1:16" x14ac:dyDescent="0.25">
      <c r="A3143" s="1">
        <v>45318</v>
      </c>
      <c r="B3143" t="s">
        <v>3157</v>
      </c>
      <c r="C3143" t="s">
        <v>7107</v>
      </c>
      <c r="D3143" t="s">
        <v>7700</v>
      </c>
      <c r="E3143" t="s">
        <v>7703</v>
      </c>
      <c r="F3143" t="s">
        <v>7709</v>
      </c>
      <c r="G3143" t="s">
        <v>7706</v>
      </c>
      <c r="H3143" t="s">
        <v>7728</v>
      </c>
      <c r="I3143" t="s">
        <v>7736</v>
      </c>
      <c r="J3143">
        <v>16</v>
      </c>
      <c r="K3143">
        <v>2.09</v>
      </c>
      <c r="L3143">
        <v>0.192</v>
      </c>
      <c r="M3143">
        <v>27.02</v>
      </c>
      <c r="N3143">
        <v>17.559999999999999</v>
      </c>
      <c r="O3143">
        <v>9.4600000000000009</v>
      </c>
      <c r="P3143" t="s">
        <v>7759</v>
      </c>
    </row>
    <row r="3144" spans="1:16" x14ac:dyDescent="0.25">
      <c r="A3144" s="1">
        <v>45880</v>
      </c>
      <c r="B3144" t="s">
        <v>3158</v>
      </c>
      <c r="C3144" t="s">
        <v>5240</v>
      </c>
      <c r="D3144" t="s">
        <v>7698</v>
      </c>
      <c r="E3144" t="s">
        <v>7702</v>
      </c>
      <c r="F3144" t="s">
        <v>7709</v>
      </c>
      <c r="G3144" t="s">
        <v>7706</v>
      </c>
      <c r="H3144" t="s">
        <v>7729</v>
      </c>
      <c r="I3144" t="s">
        <v>7753</v>
      </c>
      <c r="J3144">
        <v>4</v>
      </c>
      <c r="K3144">
        <v>1.8</v>
      </c>
      <c r="L3144">
        <v>2.5999999999999999E-2</v>
      </c>
      <c r="M3144">
        <v>7.01</v>
      </c>
      <c r="N3144">
        <v>5.05</v>
      </c>
      <c r="O3144">
        <v>1.96</v>
      </c>
      <c r="P3144" t="s">
        <v>7759</v>
      </c>
    </row>
    <row r="3145" spans="1:16" x14ac:dyDescent="0.25">
      <c r="A3145" s="1">
        <v>45395</v>
      </c>
      <c r="B3145" t="s">
        <v>3159</v>
      </c>
      <c r="C3145" t="s">
        <v>6652</v>
      </c>
      <c r="D3145" t="s">
        <v>7700</v>
      </c>
      <c r="E3145" t="s">
        <v>7703</v>
      </c>
      <c r="F3145" t="s">
        <v>7706</v>
      </c>
      <c r="G3145" t="s">
        <v>7706</v>
      </c>
      <c r="H3145" t="s">
        <v>7723</v>
      </c>
      <c r="I3145" t="s">
        <v>7730</v>
      </c>
      <c r="J3145">
        <v>19</v>
      </c>
      <c r="K3145">
        <v>1.39</v>
      </c>
      <c r="L3145">
        <v>0.108</v>
      </c>
      <c r="M3145">
        <v>23.56</v>
      </c>
      <c r="N3145">
        <v>15.79</v>
      </c>
      <c r="O3145">
        <v>7.77</v>
      </c>
      <c r="P3145" t="s">
        <v>7760</v>
      </c>
    </row>
    <row r="3146" spans="1:16" x14ac:dyDescent="0.25">
      <c r="A3146" s="1">
        <v>45534</v>
      </c>
      <c r="B3146" t="s">
        <v>3160</v>
      </c>
      <c r="C3146" t="s">
        <v>5206</v>
      </c>
      <c r="D3146" t="s">
        <v>7700</v>
      </c>
      <c r="E3146" t="s">
        <v>7701</v>
      </c>
      <c r="F3146" t="s">
        <v>7706</v>
      </c>
      <c r="G3146" t="s">
        <v>7706</v>
      </c>
      <c r="H3146" t="s">
        <v>7724</v>
      </c>
      <c r="I3146" t="s">
        <v>7751</v>
      </c>
      <c r="J3146">
        <v>20</v>
      </c>
      <c r="K3146">
        <v>2.29</v>
      </c>
      <c r="L3146">
        <v>0</v>
      </c>
      <c r="M3146">
        <v>45.8</v>
      </c>
      <c r="N3146">
        <v>32.06</v>
      </c>
      <c r="O3146">
        <v>13.74</v>
      </c>
      <c r="P3146" t="s">
        <v>7760</v>
      </c>
    </row>
    <row r="3147" spans="1:16" x14ac:dyDescent="0.25">
      <c r="A3147" s="1">
        <v>45340</v>
      </c>
      <c r="B3147" t="s">
        <v>3161</v>
      </c>
      <c r="C3147" t="s">
        <v>7108</v>
      </c>
      <c r="D3147" t="s">
        <v>7698</v>
      </c>
      <c r="E3147" t="s">
        <v>7702</v>
      </c>
      <c r="F3147" t="s">
        <v>7705</v>
      </c>
      <c r="G3147" t="s">
        <v>7711</v>
      </c>
      <c r="H3147" t="s">
        <v>7727</v>
      </c>
      <c r="I3147" t="s">
        <v>7741</v>
      </c>
      <c r="J3147">
        <v>17</v>
      </c>
      <c r="K3147">
        <v>1.1299999999999999</v>
      </c>
      <c r="L3147">
        <v>4.4999999999999998E-2</v>
      </c>
      <c r="M3147">
        <v>18.350000000000001</v>
      </c>
      <c r="N3147">
        <v>13.76</v>
      </c>
      <c r="O3147">
        <v>4.59</v>
      </c>
      <c r="P3147" t="s">
        <v>7759</v>
      </c>
    </row>
    <row r="3148" spans="1:16" x14ac:dyDescent="0.25">
      <c r="A3148" s="1">
        <v>45774</v>
      </c>
      <c r="B3148" t="s">
        <v>3162</v>
      </c>
      <c r="C3148" t="s">
        <v>5814</v>
      </c>
      <c r="D3148" t="s">
        <v>7700</v>
      </c>
      <c r="E3148" t="s">
        <v>7701</v>
      </c>
      <c r="F3148" t="s">
        <v>7709</v>
      </c>
      <c r="G3148" t="s">
        <v>7706</v>
      </c>
      <c r="H3148" t="s">
        <v>7727</v>
      </c>
      <c r="I3148" t="s">
        <v>7741</v>
      </c>
      <c r="J3148">
        <v>15</v>
      </c>
      <c r="K3148">
        <v>1.64</v>
      </c>
      <c r="L3148">
        <v>0.152</v>
      </c>
      <c r="M3148">
        <v>20.86</v>
      </c>
      <c r="N3148">
        <v>15.64</v>
      </c>
      <c r="O3148">
        <v>5.22</v>
      </c>
      <c r="P3148" t="s">
        <v>7760</v>
      </c>
    </row>
    <row r="3149" spans="1:16" x14ac:dyDescent="0.25">
      <c r="A3149" s="1">
        <v>45395</v>
      </c>
      <c r="B3149" t="s">
        <v>3163</v>
      </c>
      <c r="C3149" t="s">
        <v>7109</v>
      </c>
      <c r="D3149" t="s">
        <v>7700</v>
      </c>
      <c r="E3149" t="s">
        <v>7701</v>
      </c>
      <c r="F3149" t="s">
        <v>7706</v>
      </c>
      <c r="G3149" t="s">
        <v>7706</v>
      </c>
      <c r="H3149" t="s">
        <v>7723</v>
      </c>
      <c r="I3149" t="s">
        <v>7746</v>
      </c>
      <c r="J3149">
        <v>16</v>
      </c>
      <c r="K3149">
        <v>1.78</v>
      </c>
      <c r="L3149">
        <v>9.1999999999999998E-2</v>
      </c>
      <c r="M3149">
        <v>25.86</v>
      </c>
      <c r="N3149">
        <v>17.329999999999998</v>
      </c>
      <c r="O3149">
        <v>8.5299999999999994</v>
      </c>
      <c r="P3149" t="s">
        <v>7758</v>
      </c>
    </row>
    <row r="3150" spans="1:16" x14ac:dyDescent="0.25">
      <c r="A3150" s="1">
        <v>45298</v>
      </c>
      <c r="B3150" t="s">
        <v>3164</v>
      </c>
      <c r="C3150" t="s">
        <v>6840</v>
      </c>
      <c r="D3150" t="s">
        <v>7698</v>
      </c>
      <c r="E3150" t="s">
        <v>7702</v>
      </c>
      <c r="F3150" t="s">
        <v>7705</v>
      </c>
      <c r="G3150" t="s">
        <v>7705</v>
      </c>
      <c r="H3150" t="s">
        <v>7728</v>
      </c>
      <c r="I3150" t="s">
        <v>7736</v>
      </c>
      <c r="J3150">
        <v>3</v>
      </c>
      <c r="K3150">
        <v>2.34</v>
      </c>
      <c r="L3150">
        <v>3.2000000000000001E-2</v>
      </c>
      <c r="M3150">
        <v>6.8</v>
      </c>
      <c r="N3150">
        <v>4.42</v>
      </c>
      <c r="O3150">
        <v>2.38</v>
      </c>
      <c r="P3150" t="s">
        <v>7759</v>
      </c>
    </row>
    <row r="3151" spans="1:16" x14ac:dyDescent="0.25">
      <c r="A3151" s="1">
        <v>45925</v>
      </c>
      <c r="B3151" t="s">
        <v>3165</v>
      </c>
      <c r="C3151" t="s">
        <v>6171</v>
      </c>
      <c r="D3151" t="s">
        <v>7698</v>
      </c>
      <c r="E3151" t="s">
        <v>7702</v>
      </c>
      <c r="F3151" t="s">
        <v>7708</v>
      </c>
      <c r="G3151" t="s">
        <v>7716</v>
      </c>
      <c r="H3151" t="s">
        <v>7725</v>
      </c>
      <c r="I3151" t="s">
        <v>7744</v>
      </c>
      <c r="J3151">
        <v>19</v>
      </c>
      <c r="K3151">
        <v>1.46</v>
      </c>
      <c r="L3151">
        <v>6.7000000000000004E-2</v>
      </c>
      <c r="M3151">
        <v>25.88</v>
      </c>
      <c r="N3151">
        <v>20.190000000000001</v>
      </c>
      <c r="O3151">
        <v>5.69</v>
      </c>
      <c r="P3151" t="s">
        <v>7760</v>
      </c>
    </row>
    <row r="3152" spans="1:16" x14ac:dyDescent="0.25">
      <c r="A3152" s="1">
        <v>45559</v>
      </c>
      <c r="B3152" t="s">
        <v>3166</v>
      </c>
      <c r="C3152" t="s">
        <v>6193</v>
      </c>
      <c r="D3152" t="s">
        <v>7698</v>
      </c>
      <c r="E3152" t="s">
        <v>7703</v>
      </c>
      <c r="F3152" t="s">
        <v>7705</v>
      </c>
      <c r="G3152" t="s">
        <v>7711</v>
      </c>
      <c r="H3152" t="s">
        <v>7727</v>
      </c>
      <c r="I3152" t="s">
        <v>7734</v>
      </c>
      <c r="J3152">
        <v>19</v>
      </c>
      <c r="K3152">
        <v>1.49</v>
      </c>
      <c r="L3152">
        <v>0.03</v>
      </c>
      <c r="M3152">
        <v>27.46</v>
      </c>
      <c r="N3152">
        <v>20.6</v>
      </c>
      <c r="O3152">
        <v>6.86</v>
      </c>
      <c r="P3152" t="s">
        <v>7761</v>
      </c>
    </row>
    <row r="3153" spans="1:16" x14ac:dyDescent="0.25">
      <c r="A3153" s="1">
        <v>45683</v>
      </c>
      <c r="B3153" t="s">
        <v>3167</v>
      </c>
      <c r="C3153" t="s">
        <v>7110</v>
      </c>
      <c r="D3153" t="s">
        <v>7699</v>
      </c>
      <c r="E3153" t="s">
        <v>7701</v>
      </c>
      <c r="F3153" t="s">
        <v>7706</v>
      </c>
      <c r="G3153" t="s">
        <v>7706</v>
      </c>
      <c r="H3153" t="s">
        <v>7723</v>
      </c>
      <c r="I3153" t="s">
        <v>7739</v>
      </c>
      <c r="J3153">
        <v>11</v>
      </c>
      <c r="K3153">
        <v>1.46</v>
      </c>
      <c r="L3153">
        <v>4.9000000000000002E-2</v>
      </c>
      <c r="M3153">
        <v>15.27</v>
      </c>
      <c r="N3153">
        <v>10.23</v>
      </c>
      <c r="O3153">
        <v>5.04</v>
      </c>
      <c r="P3153" t="s">
        <v>7760</v>
      </c>
    </row>
    <row r="3154" spans="1:16" x14ac:dyDescent="0.25">
      <c r="A3154" s="1">
        <v>45372</v>
      </c>
      <c r="B3154" t="s">
        <v>3168</v>
      </c>
      <c r="C3154" t="s">
        <v>7111</v>
      </c>
      <c r="D3154" t="s">
        <v>7698</v>
      </c>
      <c r="E3154" t="s">
        <v>7702</v>
      </c>
      <c r="F3154" t="s">
        <v>7708</v>
      </c>
      <c r="G3154" t="s">
        <v>7718</v>
      </c>
      <c r="H3154" t="s">
        <v>7725</v>
      </c>
      <c r="I3154" t="s">
        <v>7735</v>
      </c>
      <c r="J3154">
        <v>19</v>
      </c>
      <c r="K3154">
        <v>2.95</v>
      </c>
      <c r="L3154">
        <v>8.1000000000000003E-2</v>
      </c>
      <c r="M3154">
        <v>51.51</v>
      </c>
      <c r="N3154">
        <v>40.18</v>
      </c>
      <c r="O3154">
        <v>11.33</v>
      </c>
      <c r="P3154" t="s">
        <v>7760</v>
      </c>
    </row>
    <row r="3155" spans="1:16" x14ac:dyDescent="0.25">
      <c r="A3155" s="1">
        <v>45705</v>
      </c>
      <c r="B3155" t="s">
        <v>3169</v>
      </c>
      <c r="C3155" t="s">
        <v>7112</v>
      </c>
      <c r="D3155" t="s">
        <v>7698</v>
      </c>
      <c r="E3155" t="s">
        <v>7701</v>
      </c>
      <c r="F3155" t="s">
        <v>7708</v>
      </c>
      <c r="G3155" t="s">
        <v>7720</v>
      </c>
      <c r="H3155" t="s">
        <v>7723</v>
      </c>
      <c r="I3155" t="s">
        <v>7746</v>
      </c>
      <c r="J3155">
        <v>10</v>
      </c>
      <c r="K3155">
        <v>1.45</v>
      </c>
      <c r="L3155">
        <v>8.6999999999999994E-2</v>
      </c>
      <c r="M3155">
        <v>13.24</v>
      </c>
      <c r="N3155">
        <v>8.8699999999999992</v>
      </c>
      <c r="O3155">
        <v>4.37</v>
      </c>
      <c r="P3155" t="s">
        <v>7757</v>
      </c>
    </row>
    <row r="3156" spans="1:16" x14ac:dyDescent="0.25">
      <c r="A3156" s="1">
        <v>45742</v>
      </c>
      <c r="B3156" t="s">
        <v>3170</v>
      </c>
      <c r="C3156" t="s">
        <v>6382</v>
      </c>
      <c r="D3156" t="s">
        <v>7700</v>
      </c>
      <c r="E3156" t="s">
        <v>7702</v>
      </c>
      <c r="F3156" t="s">
        <v>7706</v>
      </c>
      <c r="G3156" t="s">
        <v>7706</v>
      </c>
      <c r="H3156" t="s">
        <v>7724</v>
      </c>
      <c r="I3156" t="s">
        <v>7731</v>
      </c>
      <c r="J3156">
        <v>15</v>
      </c>
      <c r="K3156">
        <v>1.66</v>
      </c>
      <c r="L3156">
        <v>2.3E-2</v>
      </c>
      <c r="M3156">
        <v>24.33</v>
      </c>
      <c r="N3156">
        <v>17.03</v>
      </c>
      <c r="O3156">
        <v>7.3</v>
      </c>
      <c r="P3156" t="s">
        <v>7760</v>
      </c>
    </row>
    <row r="3157" spans="1:16" x14ac:dyDescent="0.25">
      <c r="A3157" s="1">
        <v>45892</v>
      </c>
      <c r="B3157" t="s">
        <v>3171</v>
      </c>
      <c r="C3157" t="s">
        <v>7113</v>
      </c>
      <c r="D3157" t="s">
        <v>7698</v>
      </c>
      <c r="E3157" t="s">
        <v>7702</v>
      </c>
      <c r="F3157" t="s">
        <v>7709</v>
      </c>
      <c r="G3157" t="s">
        <v>7719</v>
      </c>
      <c r="H3157" t="s">
        <v>7723</v>
      </c>
      <c r="I3157" t="s">
        <v>7746</v>
      </c>
      <c r="J3157">
        <v>9</v>
      </c>
      <c r="K3157">
        <v>2.0499999999999998</v>
      </c>
      <c r="L3157">
        <v>5.0999999999999997E-2</v>
      </c>
      <c r="M3157">
        <v>17.510000000000002</v>
      </c>
      <c r="N3157">
        <v>11.73</v>
      </c>
      <c r="O3157">
        <v>5.78</v>
      </c>
      <c r="P3157" t="s">
        <v>7757</v>
      </c>
    </row>
    <row r="3158" spans="1:16" x14ac:dyDescent="0.25">
      <c r="A3158" s="1">
        <v>45379</v>
      </c>
      <c r="B3158" t="s">
        <v>3172</v>
      </c>
      <c r="C3158" t="s">
        <v>7114</v>
      </c>
      <c r="D3158" t="s">
        <v>7700</v>
      </c>
      <c r="E3158" t="s">
        <v>7702</v>
      </c>
      <c r="F3158" t="s">
        <v>7706</v>
      </c>
      <c r="G3158" t="s">
        <v>7706</v>
      </c>
      <c r="H3158" t="s">
        <v>7723</v>
      </c>
      <c r="I3158" t="s">
        <v>7746</v>
      </c>
      <c r="J3158">
        <v>7</v>
      </c>
      <c r="K3158">
        <v>1.33</v>
      </c>
      <c r="L3158">
        <v>5.0999999999999997E-2</v>
      </c>
      <c r="M3158">
        <v>8.84</v>
      </c>
      <c r="N3158">
        <v>5.92</v>
      </c>
      <c r="O3158">
        <v>2.92</v>
      </c>
      <c r="P3158" t="s">
        <v>7760</v>
      </c>
    </row>
    <row r="3159" spans="1:16" x14ac:dyDescent="0.25">
      <c r="A3159" s="1">
        <v>45800</v>
      </c>
      <c r="B3159" t="s">
        <v>3173</v>
      </c>
      <c r="C3159" t="s">
        <v>5275</v>
      </c>
      <c r="D3159" t="s">
        <v>7700</v>
      </c>
      <c r="E3159" t="s">
        <v>7701</v>
      </c>
      <c r="F3159" t="s">
        <v>7709</v>
      </c>
      <c r="G3159" t="s">
        <v>7706</v>
      </c>
      <c r="H3159" t="s">
        <v>7729</v>
      </c>
      <c r="I3159" t="s">
        <v>7742</v>
      </c>
      <c r="J3159">
        <v>15</v>
      </c>
      <c r="K3159">
        <v>1.82</v>
      </c>
      <c r="L3159">
        <v>8.4000000000000005E-2</v>
      </c>
      <c r="M3159">
        <v>25.01</v>
      </c>
      <c r="N3159">
        <v>18.010000000000002</v>
      </c>
      <c r="O3159">
        <v>7</v>
      </c>
      <c r="P3159" t="s">
        <v>7761</v>
      </c>
    </row>
    <row r="3160" spans="1:16" x14ac:dyDescent="0.25">
      <c r="A3160" s="1">
        <v>45700</v>
      </c>
      <c r="B3160" t="s">
        <v>3174</v>
      </c>
      <c r="C3160" t="s">
        <v>7115</v>
      </c>
      <c r="D3160" t="s">
        <v>7700</v>
      </c>
      <c r="E3160" t="s">
        <v>7702</v>
      </c>
      <c r="F3160" t="s">
        <v>7705</v>
      </c>
      <c r="G3160" t="s">
        <v>7705</v>
      </c>
      <c r="H3160" t="s">
        <v>7728</v>
      </c>
      <c r="I3160" t="s">
        <v>7754</v>
      </c>
      <c r="J3160">
        <v>5</v>
      </c>
      <c r="K3160">
        <v>2.29</v>
      </c>
      <c r="L3160">
        <v>5.0000000000000001E-3</v>
      </c>
      <c r="M3160">
        <v>11.39</v>
      </c>
      <c r="N3160">
        <v>7.4</v>
      </c>
      <c r="O3160">
        <v>3.99</v>
      </c>
      <c r="P3160" t="s">
        <v>7760</v>
      </c>
    </row>
    <row r="3161" spans="1:16" x14ac:dyDescent="0.25">
      <c r="A3161" s="1">
        <v>45908</v>
      </c>
      <c r="B3161" t="s">
        <v>3175</v>
      </c>
      <c r="C3161" t="s">
        <v>6749</v>
      </c>
      <c r="D3161" t="s">
        <v>7700</v>
      </c>
      <c r="E3161" t="s">
        <v>7702</v>
      </c>
      <c r="F3161" t="s">
        <v>7707</v>
      </c>
      <c r="G3161" t="s">
        <v>7717</v>
      </c>
      <c r="H3161" t="s">
        <v>7729</v>
      </c>
      <c r="I3161" t="s">
        <v>7753</v>
      </c>
      <c r="J3161">
        <v>10</v>
      </c>
      <c r="K3161">
        <v>3.06</v>
      </c>
      <c r="L3161">
        <v>0.13300000000000001</v>
      </c>
      <c r="M3161">
        <v>26.53</v>
      </c>
      <c r="N3161">
        <v>19.100000000000001</v>
      </c>
      <c r="O3161">
        <v>7.43</v>
      </c>
      <c r="P3161" t="s">
        <v>7760</v>
      </c>
    </row>
    <row r="3162" spans="1:16" x14ac:dyDescent="0.25">
      <c r="A3162" s="1">
        <v>45311</v>
      </c>
      <c r="B3162" t="s">
        <v>3176</v>
      </c>
      <c r="C3162" t="s">
        <v>6239</v>
      </c>
      <c r="D3162" t="s">
        <v>7698</v>
      </c>
      <c r="E3162" t="s">
        <v>7702</v>
      </c>
      <c r="F3162" t="s">
        <v>7705</v>
      </c>
      <c r="G3162" t="s">
        <v>7711</v>
      </c>
      <c r="H3162" t="s">
        <v>7723</v>
      </c>
      <c r="I3162" t="s">
        <v>7739</v>
      </c>
      <c r="J3162">
        <v>5</v>
      </c>
      <c r="K3162">
        <v>1.82</v>
      </c>
      <c r="L3162">
        <v>6.0000000000000001E-3</v>
      </c>
      <c r="M3162">
        <v>9.0500000000000007</v>
      </c>
      <c r="N3162">
        <v>6.06</v>
      </c>
      <c r="O3162">
        <v>2.99</v>
      </c>
      <c r="P3162" t="s">
        <v>7757</v>
      </c>
    </row>
    <row r="3163" spans="1:16" x14ac:dyDescent="0.25">
      <c r="A3163" s="1">
        <v>45408</v>
      </c>
      <c r="B3163" t="s">
        <v>3177</v>
      </c>
      <c r="C3163" t="s">
        <v>7116</v>
      </c>
      <c r="D3163" t="s">
        <v>7700</v>
      </c>
      <c r="E3163" t="s">
        <v>7701</v>
      </c>
      <c r="F3163" t="s">
        <v>7704</v>
      </c>
      <c r="G3163" t="s">
        <v>7710</v>
      </c>
      <c r="H3163" t="s">
        <v>7725</v>
      </c>
      <c r="I3163" t="s">
        <v>7735</v>
      </c>
      <c r="J3163">
        <v>12</v>
      </c>
      <c r="K3163">
        <v>2.4500000000000002</v>
      </c>
      <c r="L3163">
        <v>0.114</v>
      </c>
      <c r="M3163">
        <v>26.05</v>
      </c>
      <c r="N3163">
        <v>20.32</v>
      </c>
      <c r="O3163">
        <v>5.73</v>
      </c>
      <c r="P3163" t="s">
        <v>7759</v>
      </c>
    </row>
    <row r="3164" spans="1:16" x14ac:dyDescent="0.25">
      <c r="A3164" s="1">
        <v>45585</v>
      </c>
      <c r="B3164" t="s">
        <v>3178</v>
      </c>
      <c r="C3164" t="s">
        <v>7117</v>
      </c>
      <c r="D3164" t="s">
        <v>7700</v>
      </c>
      <c r="E3164" t="s">
        <v>7702</v>
      </c>
      <c r="F3164" t="s">
        <v>7707</v>
      </c>
      <c r="G3164" t="s">
        <v>7722</v>
      </c>
      <c r="H3164" t="s">
        <v>7729</v>
      </c>
      <c r="I3164" t="s">
        <v>7749</v>
      </c>
      <c r="J3164">
        <v>7</v>
      </c>
      <c r="K3164">
        <v>1.92</v>
      </c>
      <c r="L3164">
        <v>7.4999999999999997E-2</v>
      </c>
      <c r="M3164">
        <v>12.43</v>
      </c>
      <c r="N3164">
        <v>8.9499999999999993</v>
      </c>
      <c r="O3164">
        <v>3.48</v>
      </c>
      <c r="P3164" t="s">
        <v>7760</v>
      </c>
    </row>
    <row r="3165" spans="1:16" x14ac:dyDescent="0.25">
      <c r="A3165" s="1">
        <v>45435</v>
      </c>
      <c r="B3165" t="s">
        <v>3179</v>
      </c>
      <c r="C3165" t="s">
        <v>5971</v>
      </c>
      <c r="D3165" t="s">
        <v>7700</v>
      </c>
      <c r="E3165" t="s">
        <v>7702</v>
      </c>
      <c r="F3165" t="s">
        <v>7709</v>
      </c>
      <c r="G3165" t="s">
        <v>7719</v>
      </c>
      <c r="H3165" t="s">
        <v>7729</v>
      </c>
      <c r="I3165" t="s">
        <v>7737</v>
      </c>
      <c r="J3165">
        <v>3</v>
      </c>
      <c r="K3165">
        <v>1.49</v>
      </c>
      <c r="L3165">
        <v>1.6E-2</v>
      </c>
      <c r="M3165">
        <v>4.4000000000000004</v>
      </c>
      <c r="N3165">
        <v>3.17</v>
      </c>
      <c r="O3165">
        <v>1.23</v>
      </c>
      <c r="P3165" t="s">
        <v>7757</v>
      </c>
    </row>
    <row r="3166" spans="1:16" x14ac:dyDescent="0.25">
      <c r="A3166" s="1">
        <v>45368</v>
      </c>
      <c r="B3166" t="s">
        <v>3180</v>
      </c>
      <c r="C3166" t="s">
        <v>6285</v>
      </c>
      <c r="D3166" t="s">
        <v>7698</v>
      </c>
      <c r="E3166" t="s">
        <v>7702</v>
      </c>
      <c r="F3166" t="s">
        <v>7707</v>
      </c>
      <c r="G3166" t="s">
        <v>7717</v>
      </c>
      <c r="H3166" t="s">
        <v>7728</v>
      </c>
      <c r="I3166" t="s">
        <v>7754</v>
      </c>
      <c r="J3166">
        <v>13</v>
      </c>
      <c r="K3166">
        <v>2.57</v>
      </c>
      <c r="L3166">
        <v>0.105</v>
      </c>
      <c r="M3166">
        <v>29.9</v>
      </c>
      <c r="N3166">
        <v>19.440000000000001</v>
      </c>
      <c r="O3166">
        <v>10.46</v>
      </c>
      <c r="P3166" t="s">
        <v>7760</v>
      </c>
    </row>
    <row r="3167" spans="1:16" x14ac:dyDescent="0.25">
      <c r="A3167" s="1">
        <v>45652</v>
      </c>
      <c r="B3167" t="s">
        <v>3181</v>
      </c>
      <c r="C3167" t="s">
        <v>6873</v>
      </c>
      <c r="D3167" t="s">
        <v>7698</v>
      </c>
      <c r="E3167" t="s">
        <v>7701</v>
      </c>
      <c r="F3167" t="s">
        <v>7705</v>
      </c>
      <c r="G3167" t="s">
        <v>7711</v>
      </c>
      <c r="H3167" t="s">
        <v>7729</v>
      </c>
      <c r="I3167" t="s">
        <v>7737</v>
      </c>
      <c r="J3167">
        <v>7</v>
      </c>
      <c r="K3167">
        <v>2.17</v>
      </c>
      <c r="L3167">
        <v>0.153</v>
      </c>
      <c r="M3167">
        <v>12.87</v>
      </c>
      <c r="N3167">
        <v>9.27</v>
      </c>
      <c r="O3167">
        <v>3.6</v>
      </c>
      <c r="P3167" t="s">
        <v>7758</v>
      </c>
    </row>
    <row r="3168" spans="1:16" x14ac:dyDescent="0.25">
      <c r="A3168" s="1">
        <v>45330</v>
      </c>
      <c r="B3168" t="s">
        <v>3182</v>
      </c>
      <c r="C3168" t="s">
        <v>6243</v>
      </c>
      <c r="D3168" t="s">
        <v>7698</v>
      </c>
      <c r="E3168" t="s">
        <v>7701</v>
      </c>
      <c r="F3168" t="s">
        <v>7708</v>
      </c>
      <c r="G3168" t="s">
        <v>7720</v>
      </c>
      <c r="H3168" t="s">
        <v>7725</v>
      </c>
      <c r="I3168" t="s">
        <v>7735</v>
      </c>
      <c r="J3168">
        <v>14</v>
      </c>
      <c r="K3168">
        <v>2.3199999999999998</v>
      </c>
      <c r="L3168">
        <v>3.7999999999999999E-2</v>
      </c>
      <c r="M3168">
        <v>31.25</v>
      </c>
      <c r="N3168">
        <v>24.37</v>
      </c>
      <c r="O3168">
        <v>6.88</v>
      </c>
      <c r="P3168" t="s">
        <v>7760</v>
      </c>
    </row>
    <row r="3169" spans="1:16" x14ac:dyDescent="0.25">
      <c r="A3169" s="1">
        <v>45781</v>
      </c>
      <c r="B3169" t="s">
        <v>3183</v>
      </c>
      <c r="C3169" t="s">
        <v>6767</v>
      </c>
      <c r="D3169" t="s">
        <v>7698</v>
      </c>
      <c r="E3169" t="s">
        <v>7702</v>
      </c>
      <c r="F3169" t="s">
        <v>7707</v>
      </c>
      <c r="G3169" t="s">
        <v>7722</v>
      </c>
      <c r="H3169" t="s">
        <v>7728</v>
      </c>
      <c r="I3169" t="s">
        <v>7750</v>
      </c>
      <c r="J3169">
        <v>11</v>
      </c>
      <c r="K3169">
        <v>2.39</v>
      </c>
      <c r="L3169">
        <v>0.05</v>
      </c>
      <c r="M3169">
        <v>24.98</v>
      </c>
      <c r="N3169">
        <v>16.239999999999998</v>
      </c>
      <c r="O3169">
        <v>8.74</v>
      </c>
      <c r="P3169" t="s">
        <v>7761</v>
      </c>
    </row>
    <row r="3170" spans="1:16" x14ac:dyDescent="0.25">
      <c r="A3170" s="1">
        <v>45296</v>
      </c>
      <c r="B3170" t="s">
        <v>3184</v>
      </c>
      <c r="C3170" t="s">
        <v>6040</v>
      </c>
      <c r="D3170" t="s">
        <v>7698</v>
      </c>
      <c r="E3170" t="s">
        <v>7702</v>
      </c>
      <c r="F3170" t="s">
        <v>7708</v>
      </c>
      <c r="G3170" t="s">
        <v>7720</v>
      </c>
      <c r="H3170" t="s">
        <v>7727</v>
      </c>
      <c r="I3170" t="s">
        <v>7740</v>
      </c>
      <c r="J3170">
        <v>10</v>
      </c>
      <c r="K3170">
        <v>2.0299999999999998</v>
      </c>
      <c r="L3170">
        <v>9.5000000000000001E-2</v>
      </c>
      <c r="M3170">
        <v>18.37</v>
      </c>
      <c r="N3170">
        <v>13.78</v>
      </c>
      <c r="O3170">
        <v>4.59</v>
      </c>
      <c r="P3170" t="s">
        <v>7758</v>
      </c>
    </row>
    <row r="3171" spans="1:16" x14ac:dyDescent="0.25">
      <c r="A3171" s="1">
        <v>45526</v>
      </c>
      <c r="B3171" t="s">
        <v>3185</v>
      </c>
      <c r="C3171" t="s">
        <v>6918</v>
      </c>
      <c r="D3171" t="s">
        <v>7700</v>
      </c>
      <c r="E3171" t="s">
        <v>7701</v>
      </c>
      <c r="F3171" t="s">
        <v>7709</v>
      </c>
      <c r="G3171" t="s">
        <v>7706</v>
      </c>
      <c r="H3171" t="s">
        <v>7723</v>
      </c>
      <c r="I3171" t="s">
        <v>7730</v>
      </c>
      <c r="J3171">
        <v>17</v>
      </c>
      <c r="K3171">
        <v>1.99</v>
      </c>
      <c r="L3171">
        <v>1.9E-2</v>
      </c>
      <c r="M3171">
        <v>33.19</v>
      </c>
      <c r="N3171">
        <v>22.24</v>
      </c>
      <c r="O3171">
        <v>10.95</v>
      </c>
      <c r="P3171" t="s">
        <v>7760</v>
      </c>
    </row>
    <row r="3172" spans="1:16" x14ac:dyDescent="0.25">
      <c r="A3172" s="1">
        <v>45300</v>
      </c>
      <c r="B3172" t="s">
        <v>3186</v>
      </c>
      <c r="C3172" t="s">
        <v>5662</v>
      </c>
      <c r="D3172" t="s">
        <v>7698</v>
      </c>
      <c r="E3172" t="s">
        <v>7703</v>
      </c>
      <c r="F3172" t="s">
        <v>7704</v>
      </c>
      <c r="G3172" t="s">
        <v>7704</v>
      </c>
      <c r="H3172" t="s">
        <v>7723</v>
      </c>
      <c r="I3172" t="s">
        <v>7746</v>
      </c>
      <c r="J3172">
        <v>5</v>
      </c>
      <c r="K3172">
        <v>1.17</v>
      </c>
      <c r="L3172">
        <v>0.127</v>
      </c>
      <c r="M3172">
        <v>5.1100000000000003</v>
      </c>
      <c r="N3172">
        <v>3.42</v>
      </c>
      <c r="O3172">
        <v>1.69</v>
      </c>
      <c r="P3172" t="s">
        <v>7757</v>
      </c>
    </row>
    <row r="3173" spans="1:16" x14ac:dyDescent="0.25">
      <c r="A3173" s="1">
        <v>45549</v>
      </c>
      <c r="B3173" t="s">
        <v>3187</v>
      </c>
      <c r="C3173" t="s">
        <v>6714</v>
      </c>
      <c r="D3173" t="s">
        <v>7698</v>
      </c>
      <c r="E3173" t="s">
        <v>7701</v>
      </c>
      <c r="F3173" t="s">
        <v>7705</v>
      </c>
      <c r="G3173" t="s">
        <v>7721</v>
      </c>
      <c r="H3173" t="s">
        <v>7729</v>
      </c>
      <c r="I3173" t="s">
        <v>7753</v>
      </c>
      <c r="J3173">
        <v>18</v>
      </c>
      <c r="K3173">
        <v>2.7</v>
      </c>
      <c r="L3173">
        <v>4.2999999999999997E-2</v>
      </c>
      <c r="M3173">
        <v>46.51</v>
      </c>
      <c r="N3173">
        <v>33.49</v>
      </c>
      <c r="O3173">
        <v>13.02</v>
      </c>
      <c r="P3173" t="s">
        <v>7759</v>
      </c>
    </row>
    <row r="3174" spans="1:16" x14ac:dyDescent="0.25">
      <c r="A3174" s="1">
        <v>45856</v>
      </c>
      <c r="B3174" t="s">
        <v>3188</v>
      </c>
      <c r="C3174" t="s">
        <v>7019</v>
      </c>
      <c r="D3174" t="s">
        <v>7700</v>
      </c>
      <c r="E3174" t="s">
        <v>7702</v>
      </c>
      <c r="F3174" t="s">
        <v>7707</v>
      </c>
      <c r="G3174" t="s">
        <v>7717</v>
      </c>
      <c r="H3174" t="s">
        <v>7727</v>
      </c>
      <c r="I3174" t="s">
        <v>7740</v>
      </c>
      <c r="J3174">
        <v>2</v>
      </c>
      <c r="K3174">
        <v>2.0499999999999998</v>
      </c>
      <c r="L3174">
        <v>6.7000000000000004E-2</v>
      </c>
      <c r="M3174">
        <v>3.83</v>
      </c>
      <c r="N3174">
        <v>2.87</v>
      </c>
      <c r="O3174">
        <v>0.96</v>
      </c>
      <c r="P3174" t="s">
        <v>7760</v>
      </c>
    </row>
    <row r="3175" spans="1:16" x14ac:dyDescent="0.25">
      <c r="A3175" s="1">
        <v>45847</v>
      </c>
      <c r="B3175" t="s">
        <v>3189</v>
      </c>
      <c r="C3175" t="s">
        <v>7118</v>
      </c>
      <c r="D3175" t="s">
        <v>7700</v>
      </c>
      <c r="E3175" t="s">
        <v>7701</v>
      </c>
      <c r="F3175" t="s">
        <v>7706</v>
      </c>
      <c r="G3175" t="s">
        <v>7706</v>
      </c>
      <c r="H3175" t="s">
        <v>7725</v>
      </c>
      <c r="I3175" t="s">
        <v>7732</v>
      </c>
      <c r="J3175">
        <v>8</v>
      </c>
      <c r="K3175">
        <v>2.48</v>
      </c>
      <c r="L3175">
        <v>7.1999999999999995E-2</v>
      </c>
      <c r="M3175">
        <v>18.41</v>
      </c>
      <c r="N3175">
        <v>14.36</v>
      </c>
      <c r="O3175">
        <v>4.05</v>
      </c>
      <c r="P3175" t="s">
        <v>7759</v>
      </c>
    </row>
    <row r="3176" spans="1:16" x14ac:dyDescent="0.25">
      <c r="A3176" s="1">
        <v>45292</v>
      </c>
      <c r="B3176" t="s">
        <v>3190</v>
      </c>
      <c r="C3176" t="s">
        <v>7119</v>
      </c>
      <c r="D3176" t="s">
        <v>7700</v>
      </c>
      <c r="E3176" t="s">
        <v>7702</v>
      </c>
      <c r="F3176" t="s">
        <v>7705</v>
      </c>
      <c r="G3176" t="s">
        <v>7711</v>
      </c>
      <c r="H3176" t="s">
        <v>7726</v>
      </c>
      <c r="I3176" t="s">
        <v>7748</v>
      </c>
      <c r="J3176">
        <v>20</v>
      </c>
      <c r="K3176">
        <v>34.33</v>
      </c>
      <c r="L3176">
        <v>0.16</v>
      </c>
      <c r="M3176">
        <v>576.74</v>
      </c>
      <c r="N3176">
        <v>317.20999999999998</v>
      </c>
      <c r="O3176">
        <v>259.52999999999997</v>
      </c>
      <c r="P3176" t="s">
        <v>7760</v>
      </c>
    </row>
    <row r="3177" spans="1:16" x14ac:dyDescent="0.25">
      <c r="A3177" s="1">
        <v>45841</v>
      </c>
      <c r="B3177" t="s">
        <v>3191</v>
      </c>
      <c r="C3177" t="s">
        <v>7120</v>
      </c>
      <c r="D3177" t="s">
        <v>7699</v>
      </c>
      <c r="E3177" t="s">
        <v>7703</v>
      </c>
      <c r="F3177" t="s">
        <v>7708</v>
      </c>
      <c r="G3177" t="s">
        <v>7720</v>
      </c>
      <c r="H3177" t="s">
        <v>7728</v>
      </c>
      <c r="I3177" t="s">
        <v>7750</v>
      </c>
      <c r="J3177">
        <v>10</v>
      </c>
      <c r="K3177">
        <v>2.4500000000000002</v>
      </c>
      <c r="L3177">
        <v>0.127</v>
      </c>
      <c r="M3177">
        <v>21.39</v>
      </c>
      <c r="N3177">
        <v>13.9</v>
      </c>
      <c r="O3177">
        <v>7.49</v>
      </c>
      <c r="P3177" t="s">
        <v>7758</v>
      </c>
    </row>
    <row r="3178" spans="1:16" x14ac:dyDescent="0.25">
      <c r="A3178" s="1">
        <v>45779</v>
      </c>
      <c r="B3178" t="s">
        <v>3192</v>
      </c>
      <c r="C3178" t="s">
        <v>6742</v>
      </c>
      <c r="D3178" t="s">
        <v>7700</v>
      </c>
      <c r="E3178" t="s">
        <v>7701</v>
      </c>
      <c r="F3178" t="s">
        <v>7705</v>
      </c>
      <c r="G3178" t="s">
        <v>7705</v>
      </c>
      <c r="H3178" t="s">
        <v>7725</v>
      </c>
      <c r="I3178" t="s">
        <v>7735</v>
      </c>
      <c r="J3178">
        <v>14</v>
      </c>
      <c r="K3178">
        <v>1.2</v>
      </c>
      <c r="L3178">
        <v>4.0000000000000001E-3</v>
      </c>
      <c r="M3178">
        <v>16.73</v>
      </c>
      <c r="N3178">
        <v>13.05</v>
      </c>
      <c r="O3178">
        <v>3.68</v>
      </c>
      <c r="P3178" t="s">
        <v>7760</v>
      </c>
    </row>
    <row r="3179" spans="1:16" x14ac:dyDescent="0.25">
      <c r="A3179" s="1">
        <v>45463</v>
      </c>
      <c r="B3179" t="s">
        <v>3193</v>
      </c>
      <c r="C3179" t="s">
        <v>7121</v>
      </c>
      <c r="D3179" t="s">
        <v>7700</v>
      </c>
      <c r="E3179" t="s">
        <v>7702</v>
      </c>
      <c r="F3179" t="s">
        <v>7706</v>
      </c>
      <c r="G3179" t="s">
        <v>7706</v>
      </c>
      <c r="H3179" t="s">
        <v>7727</v>
      </c>
      <c r="I3179" t="s">
        <v>7734</v>
      </c>
      <c r="J3179">
        <v>4</v>
      </c>
      <c r="K3179">
        <v>1.62</v>
      </c>
      <c r="L3179">
        <v>0.13800000000000001</v>
      </c>
      <c r="M3179">
        <v>5.59</v>
      </c>
      <c r="N3179">
        <v>4.1900000000000004</v>
      </c>
      <c r="O3179">
        <v>1.4</v>
      </c>
      <c r="P3179" t="s">
        <v>7757</v>
      </c>
    </row>
    <row r="3180" spans="1:16" x14ac:dyDescent="0.25">
      <c r="A3180" s="1">
        <v>45714</v>
      </c>
      <c r="B3180" t="s">
        <v>3194</v>
      </c>
      <c r="C3180" t="s">
        <v>7122</v>
      </c>
      <c r="D3180" t="s">
        <v>7698</v>
      </c>
      <c r="E3180" t="s">
        <v>7702</v>
      </c>
      <c r="F3180" t="s">
        <v>7705</v>
      </c>
      <c r="G3180" t="s">
        <v>7711</v>
      </c>
      <c r="H3180" t="s">
        <v>7724</v>
      </c>
      <c r="I3180" t="s">
        <v>7747</v>
      </c>
      <c r="J3180">
        <v>19</v>
      </c>
      <c r="K3180">
        <v>1.88</v>
      </c>
      <c r="L3180">
        <v>0</v>
      </c>
      <c r="M3180">
        <v>35.72</v>
      </c>
      <c r="N3180">
        <v>25</v>
      </c>
      <c r="O3180">
        <v>10.72</v>
      </c>
      <c r="P3180" t="s">
        <v>7760</v>
      </c>
    </row>
    <row r="3181" spans="1:16" x14ac:dyDescent="0.25">
      <c r="A3181" s="1">
        <v>45587</v>
      </c>
      <c r="B3181" t="s">
        <v>3195</v>
      </c>
      <c r="C3181" t="s">
        <v>7123</v>
      </c>
      <c r="D3181" t="s">
        <v>7700</v>
      </c>
      <c r="E3181" t="s">
        <v>7702</v>
      </c>
      <c r="F3181" t="s">
        <v>7709</v>
      </c>
      <c r="G3181" t="s">
        <v>7709</v>
      </c>
      <c r="H3181" t="s">
        <v>7723</v>
      </c>
      <c r="I3181" t="s">
        <v>7730</v>
      </c>
      <c r="J3181">
        <v>1</v>
      </c>
      <c r="K3181">
        <v>1.36</v>
      </c>
      <c r="L3181">
        <v>9.4E-2</v>
      </c>
      <c r="M3181">
        <v>1.23</v>
      </c>
      <c r="N3181">
        <v>0.82</v>
      </c>
      <c r="O3181">
        <v>0.41</v>
      </c>
      <c r="P3181" t="s">
        <v>7760</v>
      </c>
    </row>
    <row r="3182" spans="1:16" x14ac:dyDescent="0.25">
      <c r="A3182" s="1">
        <v>45686</v>
      </c>
      <c r="B3182" t="s">
        <v>3196</v>
      </c>
      <c r="C3182" t="s">
        <v>7124</v>
      </c>
      <c r="D3182" t="s">
        <v>7698</v>
      </c>
      <c r="E3182" t="s">
        <v>7702</v>
      </c>
      <c r="F3182" t="s">
        <v>7709</v>
      </c>
      <c r="G3182" t="s">
        <v>7719</v>
      </c>
      <c r="H3182" t="s">
        <v>7728</v>
      </c>
      <c r="I3182" t="s">
        <v>7755</v>
      </c>
      <c r="J3182">
        <v>5</v>
      </c>
      <c r="K3182">
        <v>3.39</v>
      </c>
      <c r="L3182">
        <v>5.3999999999999999E-2</v>
      </c>
      <c r="M3182">
        <v>16.03</v>
      </c>
      <c r="N3182">
        <v>10.42</v>
      </c>
      <c r="O3182">
        <v>5.61</v>
      </c>
      <c r="P3182" t="s">
        <v>7761</v>
      </c>
    </row>
    <row r="3183" spans="1:16" x14ac:dyDescent="0.25">
      <c r="A3183" s="1">
        <v>45818</v>
      </c>
      <c r="B3183" t="s">
        <v>3197</v>
      </c>
      <c r="C3183" t="s">
        <v>6210</v>
      </c>
      <c r="D3183" t="s">
        <v>7700</v>
      </c>
      <c r="E3183" t="s">
        <v>7701</v>
      </c>
      <c r="F3183" t="s">
        <v>7706</v>
      </c>
      <c r="G3183" t="s">
        <v>7706</v>
      </c>
      <c r="H3183" t="s">
        <v>7728</v>
      </c>
      <c r="I3183" t="s">
        <v>7750</v>
      </c>
      <c r="J3183">
        <v>2</v>
      </c>
      <c r="K3183">
        <v>3.23</v>
      </c>
      <c r="L3183">
        <v>5.2999999999999999E-2</v>
      </c>
      <c r="M3183">
        <v>6.12</v>
      </c>
      <c r="N3183">
        <v>3.98</v>
      </c>
      <c r="O3183">
        <v>2.14</v>
      </c>
      <c r="P3183" t="s">
        <v>7758</v>
      </c>
    </row>
    <row r="3184" spans="1:16" x14ac:dyDescent="0.25">
      <c r="A3184" s="1">
        <v>45510</v>
      </c>
      <c r="B3184" t="s">
        <v>3198</v>
      </c>
      <c r="C3184" t="s">
        <v>6353</v>
      </c>
      <c r="D3184" t="s">
        <v>7699</v>
      </c>
      <c r="E3184" t="s">
        <v>7701</v>
      </c>
      <c r="F3184" t="s">
        <v>7705</v>
      </c>
      <c r="G3184" t="s">
        <v>7721</v>
      </c>
      <c r="H3184" t="s">
        <v>7727</v>
      </c>
      <c r="I3184" t="s">
        <v>7741</v>
      </c>
      <c r="J3184">
        <v>10</v>
      </c>
      <c r="K3184">
        <v>1.58</v>
      </c>
      <c r="L3184">
        <v>0.14599999999999999</v>
      </c>
      <c r="M3184">
        <v>13.49</v>
      </c>
      <c r="N3184">
        <v>10.119999999999999</v>
      </c>
      <c r="O3184">
        <v>3.37</v>
      </c>
      <c r="P3184" t="s">
        <v>7759</v>
      </c>
    </row>
    <row r="3185" spans="1:16" x14ac:dyDescent="0.25">
      <c r="A3185" s="1">
        <v>45380</v>
      </c>
      <c r="B3185" t="s">
        <v>3199</v>
      </c>
      <c r="C3185" t="s">
        <v>5432</v>
      </c>
      <c r="D3185" t="s">
        <v>7700</v>
      </c>
      <c r="E3185" t="s">
        <v>7701</v>
      </c>
      <c r="F3185" t="s">
        <v>7704</v>
      </c>
      <c r="G3185" t="s">
        <v>7710</v>
      </c>
      <c r="H3185" t="s">
        <v>7725</v>
      </c>
      <c r="I3185" t="s">
        <v>7735</v>
      </c>
      <c r="J3185">
        <v>9</v>
      </c>
      <c r="K3185">
        <v>2.0499999999999998</v>
      </c>
      <c r="L3185">
        <v>0.124</v>
      </c>
      <c r="M3185">
        <v>16.16</v>
      </c>
      <c r="N3185">
        <v>12.6</v>
      </c>
      <c r="O3185">
        <v>3.56</v>
      </c>
      <c r="P3185" t="s">
        <v>7757</v>
      </c>
    </row>
    <row r="3186" spans="1:16" x14ac:dyDescent="0.25">
      <c r="A3186" s="1">
        <v>45736</v>
      </c>
      <c r="B3186" t="s">
        <v>3200</v>
      </c>
      <c r="C3186" t="s">
        <v>7125</v>
      </c>
      <c r="D3186" t="s">
        <v>7699</v>
      </c>
      <c r="E3186" t="s">
        <v>7702</v>
      </c>
      <c r="F3186" t="s">
        <v>7704</v>
      </c>
      <c r="G3186" t="s">
        <v>7714</v>
      </c>
      <c r="H3186" t="s">
        <v>7725</v>
      </c>
      <c r="I3186" t="s">
        <v>7735</v>
      </c>
      <c r="J3186">
        <v>14</v>
      </c>
      <c r="K3186">
        <v>2.93</v>
      </c>
      <c r="L3186">
        <v>0.114</v>
      </c>
      <c r="M3186">
        <v>36.340000000000003</v>
      </c>
      <c r="N3186">
        <v>28.35</v>
      </c>
      <c r="O3186">
        <v>7.99</v>
      </c>
      <c r="P3186" t="s">
        <v>7758</v>
      </c>
    </row>
    <row r="3187" spans="1:16" x14ac:dyDescent="0.25">
      <c r="A3187" s="1">
        <v>45556</v>
      </c>
      <c r="B3187" t="s">
        <v>3201</v>
      </c>
      <c r="C3187" t="s">
        <v>5191</v>
      </c>
      <c r="D3187" t="s">
        <v>7699</v>
      </c>
      <c r="E3187" t="s">
        <v>7702</v>
      </c>
      <c r="F3187" t="s">
        <v>7708</v>
      </c>
      <c r="G3187" t="s">
        <v>7720</v>
      </c>
      <c r="H3187" t="s">
        <v>7726</v>
      </c>
      <c r="I3187" t="s">
        <v>7756</v>
      </c>
      <c r="J3187">
        <v>6</v>
      </c>
      <c r="K3187">
        <v>21.57</v>
      </c>
      <c r="L3187">
        <v>2.5000000000000001E-2</v>
      </c>
      <c r="M3187">
        <v>126.18</v>
      </c>
      <c r="N3187">
        <v>69.400000000000006</v>
      </c>
      <c r="O3187">
        <v>56.78</v>
      </c>
      <c r="P3187" t="s">
        <v>7759</v>
      </c>
    </row>
    <row r="3188" spans="1:16" x14ac:dyDescent="0.25">
      <c r="A3188" s="1">
        <v>45794</v>
      </c>
      <c r="B3188" t="s">
        <v>3202</v>
      </c>
      <c r="C3188" t="s">
        <v>7126</v>
      </c>
      <c r="D3188" t="s">
        <v>7698</v>
      </c>
      <c r="E3188" t="s">
        <v>7701</v>
      </c>
      <c r="F3188" t="s">
        <v>7708</v>
      </c>
      <c r="G3188" t="s">
        <v>7720</v>
      </c>
      <c r="H3188" t="s">
        <v>7728</v>
      </c>
      <c r="I3188" t="s">
        <v>7755</v>
      </c>
      <c r="J3188">
        <v>2</v>
      </c>
      <c r="K3188">
        <v>2.93</v>
      </c>
      <c r="L3188">
        <v>1.6E-2</v>
      </c>
      <c r="M3188">
        <v>5.77</v>
      </c>
      <c r="N3188">
        <v>3.75</v>
      </c>
      <c r="O3188">
        <v>2.02</v>
      </c>
      <c r="P3188" t="s">
        <v>7760</v>
      </c>
    </row>
    <row r="3189" spans="1:16" x14ac:dyDescent="0.25">
      <c r="A3189" s="1">
        <v>45816</v>
      </c>
      <c r="B3189" t="s">
        <v>3203</v>
      </c>
      <c r="C3189" t="s">
        <v>6658</v>
      </c>
      <c r="D3189" t="s">
        <v>7698</v>
      </c>
      <c r="E3189" t="s">
        <v>7701</v>
      </c>
      <c r="F3189" t="s">
        <v>7709</v>
      </c>
      <c r="G3189" t="s">
        <v>7706</v>
      </c>
      <c r="H3189" t="s">
        <v>7727</v>
      </c>
      <c r="I3189" t="s">
        <v>7741</v>
      </c>
      <c r="J3189">
        <v>16</v>
      </c>
      <c r="K3189">
        <v>1.53</v>
      </c>
      <c r="L3189">
        <v>0</v>
      </c>
      <c r="M3189">
        <v>24.48</v>
      </c>
      <c r="N3189">
        <v>18.36</v>
      </c>
      <c r="O3189">
        <v>6.12</v>
      </c>
      <c r="P3189" t="s">
        <v>7759</v>
      </c>
    </row>
    <row r="3190" spans="1:16" x14ac:dyDescent="0.25">
      <c r="A3190" s="1">
        <v>45867</v>
      </c>
      <c r="B3190" t="s">
        <v>3204</v>
      </c>
      <c r="C3190" t="s">
        <v>5948</v>
      </c>
      <c r="D3190" t="s">
        <v>7698</v>
      </c>
      <c r="E3190" t="s">
        <v>7702</v>
      </c>
      <c r="F3190" t="s">
        <v>7709</v>
      </c>
      <c r="G3190" t="s">
        <v>7709</v>
      </c>
      <c r="H3190" t="s">
        <v>7727</v>
      </c>
      <c r="I3190" t="s">
        <v>7738</v>
      </c>
      <c r="J3190">
        <v>11</v>
      </c>
      <c r="K3190">
        <v>1.21</v>
      </c>
      <c r="L3190">
        <v>0.1</v>
      </c>
      <c r="M3190">
        <v>11.98</v>
      </c>
      <c r="N3190">
        <v>8.98</v>
      </c>
      <c r="O3190">
        <v>3</v>
      </c>
      <c r="P3190" t="s">
        <v>7760</v>
      </c>
    </row>
    <row r="3191" spans="1:16" x14ac:dyDescent="0.25">
      <c r="A3191" s="1">
        <v>45755</v>
      </c>
      <c r="B3191" t="s">
        <v>3205</v>
      </c>
      <c r="C3191" t="s">
        <v>7127</v>
      </c>
      <c r="D3191" t="s">
        <v>7700</v>
      </c>
      <c r="E3191" t="s">
        <v>7701</v>
      </c>
      <c r="F3191" t="s">
        <v>7707</v>
      </c>
      <c r="G3191" t="s">
        <v>7722</v>
      </c>
      <c r="H3191" t="s">
        <v>7728</v>
      </c>
      <c r="I3191" t="s">
        <v>7750</v>
      </c>
      <c r="J3191">
        <v>17</v>
      </c>
      <c r="K3191">
        <v>3.37</v>
      </c>
      <c r="L3191">
        <v>0.112</v>
      </c>
      <c r="M3191">
        <v>50.87</v>
      </c>
      <c r="N3191">
        <v>33.07</v>
      </c>
      <c r="O3191">
        <v>17.8</v>
      </c>
      <c r="P3191" t="s">
        <v>7759</v>
      </c>
    </row>
    <row r="3192" spans="1:16" x14ac:dyDescent="0.25">
      <c r="A3192" s="1">
        <v>45907</v>
      </c>
      <c r="B3192" t="s">
        <v>3206</v>
      </c>
      <c r="C3192" t="s">
        <v>7128</v>
      </c>
      <c r="D3192" t="s">
        <v>7698</v>
      </c>
      <c r="E3192" t="s">
        <v>7702</v>
      </c>
      <c r="F3192" t="s">
        <v>7707</v>
      </c>
      <c r="G3192" t="s">
        <v>7722</v>
      </c>
      <c r="H3192" t="s">
        <v>7726</v>
      </c>
      <c r="I3192" t="s">
        <v>7733</v>
      </c>
      <c r="J3192">
        <v>9</v>
      </c>
      <c r="K3192">
        <v>28.91</v>
      </c>
      <c r="L3192">
        <v>0.13300000000000001</v>
      </c>
      <c r="M3192">
        <v>225.58</v>
      </c>
      <c r="N3192">
        <v>124.07</v>
      </c>
      <c r="O3192">
        <v>101.51</v>
      </c>
      <c r="P3192" t="s">
        <v>7760</v>
      </c>
    </row>
    <row r="3193" spans="1:16" x14ac:dyDescent="0.25">
      <c r="A3193" s="1">
        <v>45386</v>
      </c>
      <c r="B3193" t="s">
        <v>3207</v>
      </c>
      <c r="C3193" t="s">
        <v>6713</v>
      </c>
      <c r="D3193" t="s">
        <v>7700</v>
      </c>
      <c r="E3193" t="s">
        <v>7702</v>
      </c>
      <c r="F3193" t="s">
        <v>7704</v>
      </c>
      <c r="G3193" t="s">
        <v>7714</v>
      </c>
      <c r="H3193" t="s">
        <v>7727</v>
      </c>
      <c r="I3193" t="s">
        <v>7743</v>
      </c>
      <c r="J3193">
        <v>15</v>
      </c>
      <c r="K3193">
        <v>1.55</v>
      </c>
      <c r="L3193">
        <v>8.2000000000000003E-2</v>
      </c>
      <c r="M3193">
        <v>21.34</v>
      </c>
      <c r="N3193">
        <v>16</v>
      </c>
      <c r="O3193">
        <v>5.34</v>
      </c>
      <c r="P3193" t="s">
        <v>7758</v>
      </c>
    </row>
    <row r="3194" spans="1:16" x14ac:dyDescent="0.25">
      <c r="A3194" s="1">
        <v>45539</v>
      </c>
      <c r="B3194" t="s">
        <v>3208</v>
      </c>
      <c r="C3194" t="s">
        <v>5294</v>
      </c>
      <c r="D3194" t="s">
        <v>7698</v>
      </c>
      <c r="E3194" t="s">
        <v>7702</v>
      </c>
      <c r="F3194" t="s">
        <v>7706</v>
      </c>
      <c r="G3194" t="s">
        <v>7706</v>
      </c>
      <c r="H3194" t="s">
        <v>7727</v>
      </c>
      <c r="I3194" t="s">
        <v>7734</v>
      </c>
      <c r="J3194">
        <v>20</v>
      </c>
      <c r="K3194">
        <v>1.72</v>
      </c>
      <c r="L3194">
        <v>6.0999999999999999E-2</v>
      </c>
      <c r="M3194">
        <v>32.299999999999997</v>
      </c>
      <c r="N3194">
        <v>24.23</v>
      </c>
      <c r="O3194">
        <v>8.07</v>
      </c>
      <c r="P3194" t="s">
        <v>7760</v>
      </c>
    </row>
    <row r="3195" spans="1:16" x14ac:dyDescent="0.25">
      <c r="A3195" s="1">
        <v>45537</v>
      </c>
      <c r="B3195" t="s">
        <v>3209</v>
      </c>
      <c r="C3195" t="s">
        <v>7129</v>
      </c>
      <c r="D3195" t="s">
        <v>7698</v>
      </c>
      <c r="E3195" t="s">
        <v>7701</v>
      </c>
      <c r="F3195" t="s">
        <v>7705</v>
      </c>
      <c r="G3195" t="s">
        <v>7705</v>
      </c>
      <c r="H3195" t="s">
        <v>7728</v>
      </c>
      <c r="I3195" t="s">
        <v>7754</v>
      </c>
      <c r="J3195">
        <v>10</v>
      </c>
      <c r="K3195">
        <v>2.76</v>
      </c>
      <c r="L3195">
        <v>8.6999999999999994E-2</v>
      </c>
      <c r="M3195">
        <v>25.2</v>
      </c>
      <c r="N3195">
        <v>16.38</v>
      </c>
      <c r="O3195">
        <v>8.82</v>
      </c>
      <c r="P3195" t="s">
        <v>7760</v>
      </c>
    </row>
    <row r="3196" spans="1:16" x14ac:dyDescent="0.25">
      <c r="A3196" s="1">
        <v>45389</v>
      </c>
      <c r="B3196" t="s">
        <v>3210</v>
      </c>
      <c r="C3196" t="s">
        <v>7130</v>
      </c>
      <c r="D3196" t="s">
        <v>7698</v>
      </c>
      <c r="E3196" t="s">
        <v>7702</v>
      </c>
      <c r="F3196" t="s">
        <v>7709</v>
      </c>
      <c r="G3196" t="s">
        <v>7719</v>
      </c>
      <c r="H3196" t="s">
        <v>7723</v>
      </c>
      <c r="I3196" t="s">
        <v>7739</v>
      </c>
      <c r="J3196">
        <v>10</v>
      </c>
      <c r="K3196">
        <v>1.49</v>
      </c>
      <c r="L3196">
        <v>1.9E-2</v>
      </c>
      <c r="M3196">
        <v>14.62</v>
      </c>
      <c r="N3196">
        <v>9.8000000000000007</v>
      </c>
      <c r="O3196">
        <v>4.82</v>
      </c>
      <c r="P3196" t="s">
        <v>7761</v>
      </c>
    </row>
    <row r="3197" spans="1:16" x14ac:dyDescent="0.25">
      <c r="A3197" s="1">
        <v>45791</v>
      </c>
      <c r="B3197" t="s">
        <v>3211</v>
      </c>
      <c r="C3197" t="s">
        <v>7131</v>
      </c>
      <c r="D3197" t="s">
        <v>7698</v>
      </c>
      <c r="E3197" t="s">
        <v>7703</v>
      </c>
      <c r="F3197" t="s">
        <v>7709</v>
      </c>
      <c r="G3197" t="s">
        <v>7706</v>
      </c>
      <c r="H3197" t="s">
        <v>7723</v>
      </c>
      <c r="I3197" t="s">
        <v>7746</v>
      </c>
      <c r="J3197">
        <v>13</v>
      </c>
      <c r="K3197">
        <v>1.39</v>
      </c>
      <c r="L3197">
        <v>0</v>
      </c>
      <c r="M3197">
        <v>18.07</v>
      </c>
      <c r="N3197">
        <v>12.11</v>
      </c>
      <c r="O3197">
        <v>5.96</v>
      </c>
      <c r="P3197" t="s">
        <v>7760</v>
      </c>
    </row>
    <row r="3198" spans="1:16" x14ac:dyDescent="0.25">
      <c r="A3198" s="1">
        <v>45714</v>
      </c>
      <c r="B3198" t="s">
        <v>3212</v>
      </c>
      <c r="C3198" t="s">
        <v>7132</v>
      </c>
      <c r="D3198" t="s">
        <v>7700</v>
      </c>
      <c r="E3198" t="s">
        <v>7701</v>
      </c>
      <c r="F3198" t="s">
        <v>7707</v>
      </c>
      <c r="G3198" t="s">
        <v>7712</v>
      </c>
      <c r="H3198" t="s">
        <v>7729</v>
      </c>
      <c r="I3198" t="s">
        <v>7737</v>
      </c>
      <c r="J3198">
        <v>12</v>
      </c>
      <c r="K3198">
        <v>2.7</v>
      </c>
      <c r="L3198">
        <v>0</v>
      </c>
      <c r="M3198">
        <v>32.4</v>
      </c>
      <c r="N3198">
        <v>23.33</v>
      </c>
      <c r="O3198">
        <v>9.07</v>
      </c>
      <c r="P3198" t="s">
        <v>7759</v>
      </c>
    </row>
    <row r="3199" spans="1:16" x14ac:dyDescent="0.25">
      <c r="A3199" s="1">
        <v>45465</v>
      </c>
      <c r="B3199" t="s">
        <v>3213</v>
      </c>
      <c r="C3199" t="s">
        <v>5444</v>
      </c>
      <c r="D3199" t="s">
        <v>7700</v>
      </c>
      <c r="E3199" t="s">
        <v>7702</v>
      </c>
      <c r="F3199" t="s">
        <v>7707</v>
      </c>
      <c r="G3199" t="s">
        <v>7717</v>
      </c>
      <c r="H3199" t="s">
        <v>7723</v>
      </c>
      <c r="I3199" t="s">
        <v>7746</v>
      </c>
      <c r="J3199">
        <v>10</v>
      </c>
      <c r="K3199">
        <v>1.89</v>
      </c>
      <c r="L3199">
        <v>0</v>
      </c>
      <c r="M3199">
        <v>18.899999999999999</v>
      </c>
      <c r="N3199">
        <v>12.66</v>
      </c>
      <c r="O3199">
        <v>6.24</v>
      </c>
      <c r="P3199" t="s">
        <v>7760</v>
      </c>
    </row>
    <row r="3200" spans="1:16" x14ac:dyDescent="0.25">
      <c r="A3200" s="1">
        <v>45483</v>
      </c>
      <c r="B3200" t="s">
        <v>3214</v>
      </c>
      <c r="C3200" t="s">
        <v>7133</v>
      </c>
      <c r="D3200" t="s">
        <v>7698</v>
      </c>
      <c r="E3200" t="s">
        <v>7702</v>
      </c>
      <c r="F3200" t="s">
        <v>7704</v>
      </c>
      <c r="G3200" t="s">
        <v>7704</v>
      </c>
      <c r="H3200" t="s">
        <v>7728</v>
      </c>
      <c r="I3200" t="s">
        <v>7754</v>
      </c>
      <c r="J3200">
        <v>8</v>
      </c>
      <c r="K3200">
        <v>2.58</v>
      </c>
      <c r="L3200">
        <v>4.7E-2</v>
      </c>
      <c r="M3200">
        <v>19.670000000000002</v>
      </c>
      <c r="N3200">
        <v>12.79</v>
      </c>
      <c r="O3200">
        <v>6.88</v>
      </c>
      <c r="P3200" t="s">
        <v>7760</v>
      </c>
    </row>
    <row r="3201" spans="1:16" x14ac:dyDescent="0.25">
      <c r="A3201" s="1">
        <v>45586</v>
      </c>
      <c r="B3201" t="s">
        <v>3215</v>
      </c>
      <c r="C3201" t="s">
        <v>5353</v>
      </c>
      <c r="D3201" t="s">
        <v>7700</v>
      </c>
      <c r="E3201" t="s">
        <v>7702</v>
      </c>
      <c r="F3201" t="s">
        <v>7708</v>
      </c>
      <c r="G3201" t="s">
        <v>7716</v>
      </c>
      <c r="H3201" t="s">
        <v>7727</v>
      </c>
      <c r="I3201" t="s">
        <v>7738</v>
      </c>
      <c r="J3201">
        <v>18</v>
      </c>
      <c r="K3201">
        <v>1.99</v>
      </c>
      <c r="L3201">
        <v>3.7999999999999999E-2</v>
      </c>
      <c r="M3201">
        <v>34.46</v>
      </c>
      <c r="N3201">
        <v>25.84</v>
      </c>
      <c r="O3201">
        <v>8.6199999999999992</v>
      </c>
      <c r="P3201" t="s">
        <v>7760</v>
      </c>
    </row>
    <row r="3202" spans="1:16" x14ac:dyDescent="0.25">
      <c r="A3202" s="1">
        <v>45328</v>
      </c>
      <c r="B3202" t="s">
        <v>3216</v>
      </c>
      <c r="C3202" t="s">
        <v>6371</v>
      </c>
      <c r="D3202" t="s">
        <v>7700</v>
      </c>
      <c r="E3202" t="s">
        <v>7701</v>
      </c>
      <c r="F3202" t="s">
        <v>7706</v>
      </c>
      <c r="G3202" t="s">
        <v>7706</v>
      </c>
      <c r="H3202" t="s">
        <v>7729</v>
      </c>
      <c r="I3202" t="s">
        <v>7742</v>
      </c>
      <c r="J3202">
        <v>18</v>
      </c>
      <c r="K3202">
        <v>3.1</v>
      </c>
      <c r="L3202">
        <v>0.104</v>
      </c>
      <c r="M3202">
        <v>50</v>
      </c>
      <c r="N3202">
        <v>36</v>
      </c>
      <c r="O3202">
        <v>14</v>
      </c>
      <c r="P3202" t="s">
        <v>7760</v>
      </c>
    </row>
    <row r="3203" spans="1:16" x14ac:dyDescent="0.25">
      <c r="A3203" s="1">
        <v>45362</v>
      </c>
      <c r="B3203" t="s">
        <v>3217</v>
      </c>
      <c r="C3203" t="s">
        <v>5292</v>
      </c>
      <c r="D3203" t="s">
        <v>7700</v>
      </c>
      <c r="E3203" t="s">
        <v>7702</v>
      </c>
      <c r="F3203" t="s">
        <v>7704</v>
      </c>
      <c r="G3203" t="s">
        <v>7704</v>
      </c>
      <c r="H3203" t="s">
        <v>7729</v>
      </c>
      <c r="I3203" t="s">
        <v>7749</v>
      </c>
      <c r="J3203">
        <v>19</v>
      </c>
      <c r="K3203">
        <v>1.31</v>
      </c>
      <c r="L3203">
        <v>3.3000000000000002E-2</v>
      </c>
      <c r="M3203">
        <v>24.07</v>
      </c>
      <c r="N3203">
        <v>17.329999999999998</v>
      </c>
      <c r="O3203">
        <v>6.74</v>
      </c>
      <c r="P3203" t="s">
        <v>7760</v>
      </c>
    </row>
    <row r="3204" spans="1:16" x14ac:dyDescent="0.25">
      <c r="A3204" s="1">
        <v>45356</v>
      </c>
      <c r="B3204" t="s">
        <v>3218</v>
      </c>
      <c r="C3204" t="s">
        <v>5485</v>
      </c>
      <c r="D3204" t="s">
        <v>7700</v>
      </c>
      <c r="E3204" t="s">
        <v>7702</v>
      </c>
      <c r="F3204" t="s">
        <v>7705</v>
      </c>
      <c r="G3204" t="s">
        <v>7721</v>
      </c>
      <c r="H3204" t="s">
        <v>7729</v>
      </c>
      <c r="I3204" t="s">
        <v>7742</v>
      </c>
      <c r="J3204">
        <v>20</v>
      </c>
      <c r="K3204">
        <v>3.16</v>
      </c>
      <c r="L3204">
        <v>1.9E-2</v>
      </c>
      <c r="M3204">
        <v>62</v>
      </c>
      <c r="N3204">
        <v>44.64</v>
      </c>
      <c r="O3204">
        <v>17.36</v>
      </c>
      <c r="P3204" t="s">
        <v>7759</v>
      </c>
    </row>
    <row r="3205" spans="1:16" x14ac:dyDescent="0.25">
      <c r="A3205" s="1">
        <v>45915</v>
      </c>
      <c r="B3205" t="s">
        <v>3219</v>
      </c>
      <c r="C3205" t="s">
        <v>5098</v>
      </c>
      <c r="D3205" t="s">
        <v>7700</v>
      </c>
      <c r="E3205" t="s">
        <v>7702</v>
      </c>
      <c r="F3205" t="s">
        <v>7704</v>
      </c>
      <c r="G3205" t="s">
        <v>7704</v>
      </c>
      <c r="H3205" t="s">
        <v>7727</v>
      </c>
      <c r="I3205" t="s">
        <v>7743</v>
      </c>
      <c r="J3205">
        <v>12</v>
      </c>
      <c r="K3205">
        <v>1.66</v>
      </c>
      <c r="L3205">
        <v>7.9000000000000001E-2</v>
      </c>
      <c r="M3205">
        <v>18.350000000000001</v>
      </c>
      <c r="N3205">
        <v>13.76</v>
      </c>
      <c r="O3205">
        <v>4.59</v>
      </c>
      <c r="P3205" t="s">
        <v>7758</v>
      </c>
    </row>
    <row r="3206" spans="1:16" x14ac:dyDescent="0.25">
      <c r="A3206" s="1">
        <v>45712</v>
      </c>
      <c r="B3206" t="s">
        <v>3220</v>
      </c>
      <c r="C3206" t="s">
        <v>6583</v>
      </c>
      <c r="D3206" t="s">
        <v>7698</v>
      </c>
      <c r="E3206" t="s">
        <v>7702</v>
      </c>
      <c r="F3206" t="s">
        <v>7705</v>
      </c>
      <c r="G3206" t="s">
        <v>7721</v>
      </c>
      <c r="H3206" t="s">
        <v>7724</v>
      </c>
      <c r="I3206" t="s">
        <v>7747</v>
      </c>
      <c r="J3206">
        <v>17</v>
      </c>
      <c r="K3206">
        <v>2.38</v>
      </c>
      <c r="L3206">
        <v>6.7000000000000004E-2</v>
      </c>
      <c r="M3206">
        <v>37.75</v>
      </c>
      <c r="N3206">
        <v>26.43</v>
      </c>
      <c r="O3206">
        <v>11.32</v>
      </c>
      <c r="P3206" t="s">
        <v>7757</v>
      </c>
    </row>
    <row r="3207" spans="1:16" x14ac:dyDescent="0.25">
      <c r="A3207" s="1">
        <v>45372</v>
      </c>
      <c r="B3207" t="s">
        <v>3221</v>
      </c>
      <c r="C3207" t="s">
        <v>6367</v>
      </c>
      <c r="D3207" t="s">
        <v>7698</v>
      </c>
      <c r="E3207" t="s">
        <v>7702</v>
      </c>
      <c r="F3207" t="s">
        <v>7706</v>
      </c>
      <c r="G3207" t="s">
        <v>7706</v>
      </c>
      <c r="H3207" t="s">
        <v>7723</v>
      </c>
      <c r="I3207" t="s">
        <v>7739</v>
      </c>
      <c r="J3207">
        <v>10</v>
      </c>
      <c r="K3207">
        <v>1.01</v>
      </c>
      <c r="L3207">
        <v>4.2999999999999997E-2</v>
      </c>
      <c r="M3207">
        <v>9.67</v>
      </c>
      <c r="N3207">
        <v>6.48</v>
      </c>
      <c r="O3207">
        <v>3.19</v>
      </c>
      <c r="P3207" t="s">
        <v>7760</v>
      </c>
    </row>
    <row r="3208" spans="1:16" x14ac:dyDescent="0.25">
      <c r="A3208" s="1">
        <v>45336</v>
      </c>
      <c r="B3208" t="s">
        <v>3222</v>
      </c>
      <c r="C3208" t="s">
        <v>5787</v>
      </c>
      <c r="D3208" t="s">
        <v>7700</v>
      </c>
      <c r="E3208" t="s">
        <v>7701</v>
      </c>
      <c r="F3208" t="s">
        <v>7707</v>
      </c>
      <c r="G3208" t="s">
        <v>7717</v>
      </c>
      <c r="H3208" t="s">
        <v>7723</v>
      </c>
      <c r="I3208" t="s">
        <v>7746</v>
      </c>
      <c r="J3208">
        <v>1</v>
      </c>
      <c r="K3208">
        <v>1.22</v>
      </c>
      <c r="L3208">
        <v>8.7999999999999995E-2</v>
      </c>
      <c r="M3208">
        <v>1.1100000000000001</v>
      </c>
      <c r="N3208">
        <v>0.74</v>
      </c>
      <c r="O3208">
        <v>0.37</v>
      </c>
      <c r="P3208" t="s">
        <v>7757</v>
      </c>
    </row>
    <row r="3209" spans="1:16" x14ac:dyDescent="0.25">
      <c r="A3209" s="1">
        <v>45318</v>
      </c>
      <c r="B3209" t="s">
        <v>3223</v>
      </c>
      <c r="C3209" t="s">
        <v>5537</v>
      </c>
      <c r="D3209" t="s">
        <v>7700</v>
      </c>
      <c r="E3209" t="s">
        <v>7702</v>
      </c>
      <c r="F3209" t="s">
        <v>7709</v>
      </c>
      <c r="G3209" t="s">
        <v>7706</v>
      </c>
      <c r="H3209" t="s">
        <v>7728</v>
      </c>
      <c r="I3209" t="s">
        <v>7750</v>
      </c>
      <c r="J3209">
        <v>4</v>
      </c>
      <c r="K3209">
        <v>2.59</v>
      </c>
      <c r="L3209">
        <v>8.3000000000000004E-2</v>
      </c>
      <c r="M3209">
        <v>9.5</v>
      </c>
      <c r="N3209">
        <v>6.18</v>
      </c>
      <c r="O3209">
        <v>3.32</v>
      </c>
      <c r="P3209" t="s">
        <v>7760</v>
      </c>
    </row>
    <row r="3210" spans="1:16" x14ac:dyDescent="0.25">
      <c r="A3210" s="1">
        <v>45406</v>
      </c>
      <c r="B3210" t="s">
        <v>3224</v>
      </c>
      <c r="C3210" t="s">
        <v>6681</v>
      </c>
      <c r="D3210" t="s">
        <v>7698</v>
      </c>
      <c r="E3210" t="s">
        <v>7702</v>
      </c>
      <c r="F3210" t="s">
        <v>7709</v>
      </c>
      <c r="G3210" t="s">
        <v>7719</v>
      </c>
      <c r="H3210" t="s">
        <v>7727</v>
      </c>
      <c r="I3210" t="s">
        <v>7734</v>
      </c>
      <c r="J3210">
        <v>20</v>
      </c>
      <c r="K3210">
        <v>1.21</v>
      </c>
      <c r="L3210">
        <v>7.1999999999999995E-2</v>
      </c>
      <c r="M3210">
        <v>22.46</v>
      </c>
      <c r="N3210">
        <v>16.84</v>
      </c>
      <c r="O3210">
        <v>5.62</v>
      </c>
      <c r="P3210" t="s">
        <v>7759</v>
      </c>
    </row>
    <row r="3211" spans="1:16" x14ac:dyDescent="0.25">
      <c r="A3211" s="1">
        <v>45910</v>
      </c>
      <c r="B3211" t="s">
        <v>3225</v>
      </c>
      <c r="C3211" t="s">
        <v>6802</v>
      </c>
      <c r="D3211" t="s">
        <v>7698</v>
      </c>
      <c r="E3211" t="s">
        <v>7701</v>
      </c>
      <c r="F3211" t="s">
        <v>7708</v>
      </c>
      <c r="G3211" t="s">
        <v>7716</v>
      </c>
      <c r="H3211" t="s">
        <v>7725</v>
      </c>
      <c r="I3211" t="s">
        <v>7744</v>
      </c>
      <c r="J3211">
        <v>16</v>
      </c>
      <c r="K3211">
        <v>1.74</v>
      </c>
      <c r="L3211">
        <v>3.0000000000000001E-3</v>
      </c>
      <c r="M3211">
        <v>27.76</v>
      </c>
      <c r="N3211">
        <v>21.65</v>
      </c>
      <c r="O3211">
        <v>6.11</v>
      </c>
      <c r="P3211" t="s">
        <v>7760</v>
      </c>
    </row>
    <row r="3212" spans="1:16" x14ac:dyDescent="0.25">
      <c r="A3212" s="1">
        <v>45368</v>
      </c>
      <c r="B3212" t="s">
        <v>3226</v>
      </c>
      <c r="C3212" t="s">
        <v>7134</v>
      </c>
      <c r="D3212" t="s">
        <v>7700</v>
      </c>
      <c r="E3212" t="s">
        <v>7702</v>
      </c>
      <c r="F3212" t="s">
        <v>7707</v>
      </c>
      <c r="G3212" t="s">
        <v>7722</v>
      </c>
      <c r="H3212" t="s">
        <v>7726</v>
      </c>
      <c r="I3212" t="s">
        <v>7745</v>
      </c>
      <c r="J3212">
        <v>19</v>
      </c>
      <c r="K3212">
        <v>23.11</v>
      </c>
      <c r="L3212">
        <v>0</v>
      </c>
      <c r="M3212">
        <v>439.09</v>
      </c>
      <c r="N3212">
        <v>241.5</v>
      </c>
      <c r="O3212">
        <v>197.59</v>
      </c>
      <c r="P3212" t="s">
        <v>7760</v>
      </c>
    </row>
    <row r="3213" spans="1:16" x14ac:dyDescent="0.25">
      <c r="A3213" s="1">
        <v>45715</v>
      </c>
      <c r="B3213" t="s">
        <v>3227</v>
      </c>
      <c r="C3213" t="s">
        <v>7135</v>
      </c>
      <c r="D3213" t="s">
        <v>7699</v>
      </c>
      <c r="E3213" t="s">
        <v>7701</v>
      </c>
      <c r="F3213" t="s">
        <v>7707</v>
      </c>
      <c r="G3213" t="s">
        <v>7717</v>
      </c>
      <c r="H3213" t="s">
        <v>7728</v>
      </c>
      <c r="I3213" t="s">
        <v>7754</v>
      </c>
      <c r="J3213">
        <v>7</v>
      </c>
      <c r="K3213">
        <v>2.12</v>
      </c>
      <c r="L3213">
        <v>0.09</v>
      </c>
      <c r="M3213">
        <v>13.5</v>
      </c>
      <c r="N3213">
        <v>8.7799999999999994</v>
      </c>
      <c r="O3213">
        <v>4.72</v>
      </c>
      <c r="P3213" t="s">
        <v>7760</v>
      </c>
    </row>
    <row r="3214" spans="1:16" x14ac:dyDescent="0.25">
      <c r="A3214" s="1">
        <v>45317</v>
      </c>
      <c r="B3214" t="s">
        <v>3228</v>
      </c>
      <c r="C3214" t="s">
        <v>7136</v>
      </c>
      <c r="D3214" t="s">
        <v>7698</v>
      </c>
      <c r="E3214" t="s">
        <v>7701</v>
      </c>
      <c r="F3214" t="s">
        <v>7705</v>
      </c>
      <c r="G3214" t="s">
        <v>7705</v>
      </c>
      <c r="H3214" t="s">
        <v>7728</v>
      </c>
      <c r="I3214" t="s">
        <v>7755</v>
      </c>
      <c r="J3214">
        <v>20</v>
      </c>
      <c r="K3214">
        <v>2.64</v>
      </c>
      <c r="L3214">
        <v>0.112</v>
      </c>
      <c r="M3214">
        <v>46.89</v>
      </c>
      <c r="N3214">
        <v>30.48</v>
      </c>
      <c r="O3214">
        <v>16.41</v>
      </c>
      <c r="P3214" t="s">
        <v>7760</v>
      </c>
    </row>
    <row r="3215" spans="1:16" x14ac:dyDescent="0.25">
      <c r="A3215" s="1">
        <v>45810</v>
      </c>
      <c r="B3215" t="s">
        <v>3229</v>
      </c>
      <c r="C3215" t="s">
        <v>6994</v>
      </c>
      <c r="D3215" t="s">
        <v>7700</v>
      </c>
      <c r="E3215" t="s">
        <v>7703</v>
      </c>
      <c r="F3215" t="s">
        <v>7705</v>
      </c>
      <c r="G3215" t="s">
        <v>7721</v>
      </c>
      <c r="H3215" t="s">
        <v>7724</v>
      </c>
      <c r="I3215" t="s">
        <v>7731</v>
      </c>
      <c r="J3215">
        <v>7</v>
      </c>
      <c r="K3215">
        <v>2.41</v>
      </c>
      <c r="L3215">
        <v>8.5999999999999993E-2</v>
      </c>
      <c r="M3215">
        <v>15.42</v>
      </c>
      <c r="N3215">
        <v>10.79</v>
      </c>
      <c r="O3215">
        <v>4.63</v>
      </c>
      <c r="P3215" t="s">
        <v>7760</v>
      </c>
    </row>
    <row r="3216" spans="1:16" x14ac:dyDescent="0.25">
      <c r="A3216" s="1">
        <v>45772</v>
      </c>
      <c r="B3216" t="s">
        <v>3230</v>
      </c>
      <c r="C3216" t="s">
        <v>6527</v>
      </c>
      <c r="D3216" t="s">
        <v>7700</v>
      </c>
      <c r="E3216" t="s">
        <v>7702</v>
      </c>
      <c r="F3216" t="s">
        <v>7709</v>
      </c>
      <c r="G3216" t="s">
        <v>7719</v>
      </c>
      <c r="H3216" t="s">
        <v>7726</v>
      </c>
      <c r="I3216" t="s">
        <v>7756</v>
      </c>
      <c r="J3216">
        <v>17</v>
      </c>
      <c r="K3216">
        <v>29.99</v>
      </c>
      <c r="L3216">
        <v>5.0999999999999997E-2</v>
      </c>
      <c r="M3216">
        <v>483.83</v>
      </c>
      <c r="N3216">
        <v>266.11</v>
      </c>
      <c r="O3216">
        <v>217.72</v>
      </c>
      <c r="P3216" t="s">
        <v>7759</v>
      </c>
    </row>
    <row r="3217" spans="1:16" x14ac:dyDescent="0.25">
      <c r="A3217" s="1">
        <v>45518</v>
      </c>
      <c r="B3217" t="s">
        <v>3231</v>
      </c>
      <c r="C3217" t="s">
        <v>5868</v>
      </c>
      <c r="D3217" t="s">
        <v>7700</v>
      </c>
      <c r="E3217" t="s">
        <v>7703</v>
      </c>
      <c r="F3217" t="s">
        <v>7705</v>
      </c>
      <c r="G3217" t="s">
        <v>7711</v>
      </c>
      <c r="H3217" t="s">
        <v>7725</v>
      </c>
      <c r="I3217" t="s">
        <v>7735</v>
      </c>
      <c r="J3217">
        <v>15</v>
      </c>
      <c r="K3217">
        <v>1.93</v>
      </c>
      <c r="L3217">
        <v>6.0999999999999999E-2</v>
      </c>
      <c r="M3217">
        <v>27.18</v>
      </c>
      <c r="N3217">
        <v>21.2</v>
      </c>
      <c r="O3217">
        <v>5.98</v>
      </c>
      <c r="P3217" t="s">
        <v>7760</v>
      </c>
    </row>
    <row r="3218" spans="1:16" x14ac:dyDescent="0.25">
      <c r="A3218" s="1">
        <v>45866</v>
      </c>
      <c r="B3218" t="s">
        <v>3232</v>
      </c>
      <c r="C3218" t="s">
        <v>5940</v>
      </c>
      <c r="D3218" t="s">
        <v>7698</v>
      </c>
      <c r="E3218" t="s">
        <v>7702</v>
      </c>
      <c r="F3218" t="s">
        <v>7709</v>
      </c>
      <c r="G3218" t="s">
        <v>7719</v>
      </c>
      <c r="H3218" t="s">
        <v>7725</v>
      </c>
      <c r="I3218" t="s">
        <v>7735</v>
      </c>
      <c r="J3218">
        <v>3</v>
      </c>
      <c r="K3218">
        <v>1.65</v>
      </c>
      <c r="L3218">
        <v>0</v>
      </c>
      <c r="M3218">
        <v>4.95</v>
      </c>
      <c r="N3218">
        <v>3.86</v>
      </c>
      <c r="O3218">
        <v>1.0900000000000001</v>
      </c>
      <c r="P3218" t="s">
        <v>7760</v>
      </c>
    </row>
    <row r="3219" spans="1:16" x14ac:dyDescent="0.25">
      <c r="A3219" s="1">
        <v>45431</v>
      </c>
      <c r="B3219" t="s">
        <v>3233</v>
      </c>
      <c r="C3219" t="s">
        <v>6266</v>
      </c>
      <c r="D3219" t="s">
        <v>7698</v>
      </c>
      <c r="E3219" t="s">
        <v>7701</v>
      </c>
      <c r="F3219" t="s">
        <v>7708</v>
      </c>
      <c r="G3219" t="s">
        <v>7713</v>
      </c>
      <c r="H3219" t="s">
        <v>7727</v>
      </c>
      <c r="I3219" t="s">
        <v>7740</v>
      </c>
      <c r="J3219">
        <v>15</v>
      </c>
      <c r="K3219">
        <v>1.54</v>
      </c>
      <c r="L3219">
        <v>7.6999999999999999E-2</v>
      </c>
      <c r="M3219">
        <v>21.32</v>
      </c>
      <c r="N3219">
        <v>15.99</v>
      </c>
      <c r="O3219">
        <v>5.33</v>
      </c>
      <c r="P3219" t="s">
        <v>7761</v>
      </c>
    </row>
    <row r="3220" spans="1:16" x14ac:dyDescent="0.25">
      <c r="A3220" s="1">
        <v>45687</v>
      </c>
      <c r="B3220" t="s">
        <v>3234</v>
      </c>
      <c r="C3220" t="s">
        <v>6263</v>
      </c>
      <c r="D3220" t="s">
        <v>7698</v>
      </c>
      <c r="E3220" t="s">
        <v>7701</v>
      </c>
      <c r="F3220" t="s">
        <v>7709</v>
      </c>
      <c r="G3220" t="s">
        <v>7706</v>
      </c>
      <c r="H3220" t="s">
        <v>7723</v>
      </c>
      <c r="I3220" t="s">
        <v>7730</v>
      </c>
      <c r="J3220">
        <v>11</v>
      </c>
      <c r="K3220">
        <v>2.02</v>
      </c>
      <c r="L3220">
        <v>6.0999999999999999E-2</v>
      </c>
      <c r="M3220">
        <v>20.86</v>
      </c>
      <c r="N3220">
        <v>13.98</v>
      </c>
      <c r="O3220">
        <v>6.88</v>
      </c>
      <c r="P3220" t="s">
        <v>7757</v>
      </c>
    </row>
    <row r="3221" spans="1:16" x14ac:dyDescent="0.25">
      <c r="A3221" s="1">
        <v>45565</v>
      </c>
      <c r="B3221" t="s">
        <v>3235</v>
      </c>
      <c r="C3221" t="s">
        <v>7137</v>
      </c>
      <c r="D3221" t="s">
        <v>7700</v>
      </c>
      <c r="E3221" t="s">
        <v>7701</v>
      </c>
      <c r="F3221" t="s">
        <v>7707</v>
      </c>
      <c r="G3221" t="s">
        <v>7717</v>
      </c>
      <c r="H3221" t="s">
        <v>7725</v>
      </c>
      <c r="I3221" t="s">
        <v>7732</v>
      </c>
      <c r="J3221">
        <v>15</v>
      </c>
      <c r="K3221">
        <v>1.05</v>
      </c>
      <c r="L3221">
        <v>7.4999999999999997E-2</v>
      </c>
      <c r="M3221">
        <v>14.57</v>
      </c>
      <c r="N3221">
        <v>11.36</v>
      </c>
      <c r="O3221">
        <v>3.21</v>
      </c>
      <c r="P3221" t="s">
        <v>7760</v>
      </c>
    </row>
    <row r="3222" spans="1:16" x14ac:dyDescent="0.25">
      <c r="A3222" s="1">
        <v>45549</v>
      </c>
      <c r="B3222" t="s">
        <v>3236</v>
      </c>
      <c r="C3222" t="s">
        <v>5021</v>
      </c>
      <c r="D3222" t="s">
        <v>7700</v>
      </c>
      <c r="E3222" t="s">
        <v>7702</v>
      </c>
      <c r="F3222" t="s">
        <v>7707</v>
      </c>
      <c r="G3222" t="s">
        <v>7715</v>
      </c>
      <c r="H3222" t="s">
        <v>7727</v>
      </c>
      <c r="I3222" t="s">
        <v>7738</v>
      </c>
      <c r="J3222">
        <v>7</v>
      </c>
      <c r="K3222">
        <v>1.31</v>
      </c>
      <c r="L3222">
        <v>0.107</v>
      </c>
      <c r="M3222">
        <v>8.19</v>
      </c>
      <c r="N3222">
        <v>6.14</v>
      </c>
      <c r="O3222">
        <v>2.0499999999999998</v>
      </c>
      <c r="P3222" t="s">
        <v>7760</v>
      </c>
    </row>
    <row r="3223" spans="1:16" x14ac:dyDescent="0.25">
      <c r="A3223" s="1">
        <v>45452</v>
      </c>
      <c r="B3223" t="s">
        <v>3237</v>
      </c>
      <c r="C3223" t="s">
        <v>7138</v>
      </c>
      <c r="D3223" t="s">
        <v>7700</v>
      </c>
      <c r="E3223" t="s">
        <v>7702</v>
      </c>
      <c r="F3223" t="s">
        <v>7708</v>
      </c>
      <c r="G3223" t="s">
        <v>7713</v>
      </c>
      <c r="H3223" t="s">
        <v>7727</v>
      </c>
      <c r="I3223" t="s">
        <v>7734</v>
      </c>
      <c r="J3223">
        <v>5</v>
      </c>
      <c r="K3223">
        <v>1.1000000000000001</v>
      </c>
      <c r="L3223">
        <v>9.5000000000000001E-2</v>
      </c>
      <c r="M3223">
        <v>4.9800000000000004</v>
      </c>
      <c r="N3223">
        <v>3.73</v>
      </c>
      <c r="O3223">
        <v>1.25</v>
      </c>
      <c r="P3223" t="s">
        <v>7757</v>
      </c>
    </row>
    <row r="3224" spans="1:16" x14ac:dyDescent="0.25">
      <c r="A3224" s="1">
        <v>45300</v>
      </c>
      <c r="B3224" t="s">
        <v>3238</v>
      </c>
      <c r="C3224" t="s">
        <v>6653</v>
      </c>
      <c r="D3224" t="s">
        <v>7700</v>
      </c>
      <c r="E3224" t="s">
        <v>7701</v>
      </c>
      <c r="F3224" t="s">
        <v>7704</v>
      </c>
      <c r="G3224" t="s">
        <v>7710</v>
      </c>
      <c r="H3224" t="s">
        <v>7725</v>
      </c>
      <c r="I3224" t="s">
        <v>7744</v>
      </c>
      <c r="J3224">
        <v>4</v>
      </c>
      <c r="K3224">
        <v>1.31</v>
      </c>
      <c r="L3224">
        <v>0.06</v>
      </c>
      <c r="M3224">
        <v>4.93</v>
      </c>
      <c r="N3224">
        <v>3.85</v>
      </c>
      <c r="O3224">
        <v>1.08</v>
      </c>
      <c r="P3224" t="s">
        <v>7760</v>
      </c>
    </row>
    <row r="3225" spans="1:16" x14ac:dyDescent="0.25">
      <c r="A3225" s="1">
        <v>45500</v>
      </c>
      <c r="B3225" t="s">
        <v>3239</v>
      </c>
      <c r="C3225" t="s">
        <v>7139</v>
      </c>
      <c r="D3225" t="s">
        <v>7698</v>
      </c>
      <c r="E3225" t="s">
        <v>7702</v>
      </c>
      <c r="F3225" t="s">
        <v>7706</v>
      </c>
      <c r="G3225" t="s">
        <v>7706</v>
      </c>
      <c r="H3225" t="s">
        <v>7723</v>
      </c>
      <c r="I3225" t="s">
        <v>7746</v>
      </c>
      <c r="J3225">
        <v>18</v>
      </c>
      <c r="K3225">
        <v>1.21</v>
      </c>
      <c r="L3225">
        <v>2.5000000000000001E-2</v>
      </c>
      <c r="M3225">
        <v>21.24</v>
      </c>
      <c r="N3225">
        <v>14.23</v>
      </c>
      <c r="O3225">
        <v>7.01</v>
      </c>
      <c r="P3225" t="s">
        <v>7759</v>
      </c>
    </row>
    <row r="3226" spans="1:16" x14ac:dyDescent="0.25">
      <c r="A3226" s="1">
        <v>45895</v>
      </c>
      <c r="B3226" t="s">
        <v>3240</v>
      </c>
      <c r="C3226" t="s">
        <v>7140</v>
      </c>
      <c r="D3226" t="s">
        <v>7700</v>
      </c>
      <c r="E3226" t="s">
        <v>7702</v>
      </c>
      <c r="F3226" t="s">
        <v>7706</v>
      </c>
      <c r="G3226" t="s">
        <v>7706</v>
      </c>
      <c r="H3226" t="s">
        <v>7728</v>
      </c>
      <c r="I3226" t="s">
        <v>7755</v>
      </c>
      <c r="J3226">
        <v>18</v>
      </c>
      <c r="K3226">
        <v>3.3</v>
      </c>
      <c r="L3226">
        <v>3.2000000000000001E-2</v>
      </c>
      <c r="M3226">
        <v>57.5</v>
      </c>
      <c r="N3226">
        <v>37.380000000000003</v>
      </c>
      <c r="O3226">
        <v>20.12</v>
      </c>
      <c r="P3226" t="s">
        <v>7758</v>
      </c>
    </row>
    <row r="3227" spans="1:16" x14ac:dyDescent="0.25">
      <c r="A3227" s="1">
        <v>45653</v>
      </c>
      <c r="B3227" t="s">
        <v>3241</v>
      </c>
      <c r="C3227" t="s">
        <v>7141</v>
      </c>
      <c r="D3227" t="s">
        <v>7698</v>
      </c>
      <c r="E3227" t="s">
        <v>7702</v>
      </c>
      <c r="F3227" t="s">
        <v>7707</v>
      </c>
      <c r="G3227" t="s">
        <v>7717</v>
      </c>
      <c r="H3227" t="s">
        <v>7725</v>
      </c>
      <c r="I3227" t="s">
        <v>7744</v>
      </c>
      <c r="J3227">
        <v>1</v>
      </c>
      <c r="K3227">
        <v>1.87</v>
      </c>
      <c r="L3227">
        <v>8.7999999999999995E-2</v>
      </c>
      <c r="M3227">
        <v>1.71</v>
      </c>
      <c r="N3227">
        <v>1.33</v>
      </c>
      <c r="O3227">
        <v>0.38</v>
      </c>
      <c r="P3227" t="s">
        <v>7760</v>
      </c>
    </row>
    <row r="3228" spans="1:16" x14ac:dyDescent="0.25">
      <c r="A3228" s="1">
        <v>45753</v>
      </c>
      <c r="B3228" t="s">
        <v>3242</v>
      </c>
      <c r="C3228" t="s">
        <v>7128</v>
      </c>
      <c r="D3228" t="s">
        <v>7698</v>
      </c>
      <c r="E3228" t="s">
        <v>7701</v>
      </c>
      <c r="F3228" t="s">
        <v>7709</v>
      </c>
      <c r="G3228" t="s">
        <v>7719</v>
      </c>
      <c r="H3228" t="s">
        <v>7726</v>
      </c>
      <c r="I3228" t="s">
        <v>7733</v>
      </c>
      <c r="J3228">
        <v>15</v>
      </c>
      <c r="K3228">
        <v>32.17</v>
      </c>
      <c r="L3228">
        <v>0.123</v>
      </c>
      <c r="M3228">
        <v>423.2</v>
      </c>
      <c r="N3228">
        <v>232.76</v>
      </c>
      <c r="O3228">
        <v>190.44</v>
      </c>
      <c r="P3228" t="s">
        <v>7761</v>
      </c>
    </row>
    <row r="3229" spans="1:16" x14ac:dyDescent="0.25">
      <c r="A3229" s="1">
        <v>45478</v>
      </c>
      <c r="B3229" t="s">
        <v>3243</v>
      </c>
      <c r="C3229" t="s">
        <v>6009</v>
      </c>
      <c r="D3229" t="s">
        <v>7700</v>
      </c>
      <c r="E3229" t="s">
        <v>7701</v>
      </c>
      <c r="F3229" t="s">
        <v>7709</v>
      </c>
      <c r="G3229" t="s">
        <v>7709</v>
      </c>
      <c r="H3229" t="s">
        <v>7728</v>
      </c>
      <c r="I3229" t="s">
        <v>7736</v>
      </c>
      <c r="J3229">
        <v>14</v>
      </c>
      <c r="K3229">
        <v>3.48</v>
      </c>
      <c r="L3229">
        <v>4.2999999999999997E-2</v>
      </c>
      <c r="M3229">
        <v>46.63</v>
      </c>
      <c r="N3229">
        <v>30.31</v>
      </c>
      <c r="O3229">
        <v>16.32</v>
      </c>
      <c r="P3229" t="s">
        <v>7758</v>
      </c>
    </row>
    <row r="3230" spans="1:16" x14ac:dyDescent="0.25">
      <c r="A3230" s="1">
        <v>45416</v>
      </c>
      <c r="B3230" t="s">
        <v>3244</v>
      </c>
      <c r="C3230" t="s">
        <v>7142</v>
      </c>
      <c r="D3230" t="s">
        <v>7700</v>
      </c>
      <c r="E3230" t="s">
        <v>7701</v>
      </c>
      <c r="F3230" t="s">
        <v>7704</v>
      </c>
      <c r="G3230" t="s">
        <v>7714</v>
      </c>
      <c r="H3230" t="s">
        <v>7727</v>
      </c>
      <c r="I3230" t="s">
        <v>7734</v>
      </c>
      <c r="J3230">
        <v>19</v>
      </c>
      <c r="K3230">
        <v>1.93</v>
      </c>
      <c r="L3230">
        <v>4.8000000000000001E-2</v>
      </c>
      <c r="M3230">
        <v>34.909999999999997</v>
      </c>
      <c r="N3230">
        <v>26.18</v>
      </c>
      <c r="O3230">
        <v>8.73</v>
      </c>
      <c r="P3230" t="s">
        <v>7760</v>
      </c>
    </row>
    <row r="3231" spans="1:16" x14ac:dyDescent="0.25">
      <c r="A3231" s="1">
        <v>45445</v>
      </c>
      <c r="B3231" t="s">
        <v>3245</v>
      </c>
      <c r="C3231" t="s">
        <v>7143</v>
      </c>
      <c r="D3231" t="s">
        <v>7700</v>
      </c>
      <c r="E3231" t="s">
        <v>7702</v>
      </c>
      <c r="F3231" t="s">
        <v>7708</v>
      </c>
      <c r="G3231" t="s">
        <v>7713</v>
      </c>
      <c r="H3231" t="s">
        <v>7728</v>
      </c>
      <c r="I3231" t="s">
        <v>7754</v>
      </c>
      <c r="J3231">
        <v>18</v>
      </c>
      <c r="K3231">
        <v>2.73</v>
      </c>
      <c r="L3231">
        <v>0.1</v>
      </c>
      <c r="M3231">
        <v>44.23</v>
      </c>
      <c r="N3231">
        <v>28.75</v>
      </c>
      <c r="O3231">
        <v>15.48</v>
      </c>
      <c r="P3231" t="s">
        <v>7760</v>
      </c>
    </row>
    <row r="3232" spans="1:16" x14ac:dyDescent="0.25">
      <c r="A3232" s="1">
        <v>45808</v>
      </c>
      <c r="B3232" t="s">
        <v>3246</v>
      </c>
      <c r="C3232" t="s">
        <v>6107</v>
      </c>
      <c r="D3232" t="s">
        <v>7700</v>
      </c>
      <c r="E3232" t="s">
        <v>7701</v>
      </c>
      <c r="F3232" t="s">
        <v>7706</v>
      </c>
      <c r="G3232" t="s">
        <v>7706</v>
      </c>
      <c r="H3232" t="s">
        <v>7723</v>
      </c>
      <c r="I3232" t="s">
        <v>7730</v>
      </c>
      <c r="J3232">
        <v>6</v>
      </c>
      <c r="K3232">
        <v>1.88</v>
      </c>
      <c r="L3232">
        <v>0.03</v>
      </c>
      <c r="M3232">
        <v>10.94</v>
      </c>
      <c r="N3232">
        <v>7.33</v>
      </c>
      <c r="O3232">
        <v>3.61</v>
      </c>
      <c r="P3232" t="s">
        <v>7757</v>
      </c>
    </row>
    <row r="3233" spans="1:16" x14ac:dyDescent="0.25">
      <c r="A3233" s="1">
        <v>45875</v>
      </c>
      <c r="B3233" t="s">
        <v>3247</v>
      </c>
      <c r="C3233" t="s">
        <v>7144</v>
      </c>
      <c r="D3233" t="s">
        <v>7700</v>
      </c>
      <c r="E3233" t="s">
        <v>7701</v>
      </c>
      <c r="F3233" t="s">
        <v>7709</v>
      </c>
      <c r="G3233" t="s">
        <v>7706</v>
      </c>
      <c r="H3233" t="s">
        <v>7727</v>
      </c>
      <c r="I3233" t="s">
        <v>7734</v>
      </c>
      <c r="J3233">
        <v>6</v>
      </c>
      <c r="K3233">
        <v>1.87</v>
      </c>
      <c r="L3233">
        <v>1.7999999999999999E-2</v>
      </c>
      <c r="M3233">
        <v>11.02</v>
      </c>
      <c r="N3233">
        <v>8.26</v>
      </c>
      <c r="O3233">
        <v>2.76</v>
      </c>
      <c r="P3233" t="s">
        <v>7760</v>
      </c>
    </row>
    <row r="3234" spans="1:16" x14ac:dyDescent="0.25">
      <c r="A3234" s="1">
        <v>45789</v>
      </c>
      <c r="B3234" t="s">
        <v>3248</v>
      </c>
      <c r="C3234" t="s">
        <v>7145</v>
      </c>
      <c r="D3234" t="s">
        <v>7698</v>
      </c>
      <c r="E3234" t="s">
        <v>7701</v>
      </c>
      <c r="F3234" t="s">
        <v>7709</v>
      </c>
      <c r="G3234" t="s">
        <v>7706</v>
      </c>
      <c r="H3234" t="s">
        <v>7727</v>
      </c>
      <c r="I3234" t="s">
        <v>7740</v>
      </c>
      <c r="J3234">
        <v>17</v>
      </c>
      <c r="K3234">
        <v>1.79</v>
      </c>
      <c r="L3234">
        <v>3.2000000000000001E-2</v>
      </c>
      <c r="M3234">
        <v>29.46</v>
      </c>
      <c r="N3234">
        <v>22.1</v>
      </c>
      <c r="O3234">
        <v>7.36</v>
      </c>
      <c r="P3234" t="s">
        <v>7761</v>
      </c>
    </row>
    <row r="3235" spans="1:16" x14ac:dyDescent="0.25">
      <c r="A3235" s="1">
        <v>45538</v>
      </c>
      <c r="B3235" t="s">
        <v>3249</v>
      </c>
      <c r="C3235" t="s">
        <v>7146</v>
      </c>
      <c r="D3235" t="s">
        <v>7698</v>
      </c>
      <c r="E3235" t="s">
        <v>7701</v>
      </c>
      <c r="F3235" t="s">
        <v>7705</v>
      </c>
      <c r="G3235" t="s">
        <v>7721</v>
      </c>
      <c r="H3235" t="s">
        <v>7723</v>
      </c>
      <c r="I3235" t="s">
        <v>7739</v>
      </c>
      <c r="J3235">
        <v>15</v>
      </c>
      <c r="K3235">
        <v>1.93</v>
      </c>
      <c r="L3235">
        <v>8.2000000000000003E-2</v>
      </c>
      <c r="M3235">
        <v>26.58</v>
      </c>
      <c r="N3235">
        <v>17.809999999999999</v>
      </c>
      <c r="O3235">
        <v>8.77</v>
      </c>
      <c r="P3235" t="s">
        <v>7760</v>
      </c>
    </row>
    <row r="3236" spans="1:16" x14ac:dyDescent="0.25">
      <c r="A3236" s="1">
        <v>45874</v>
      </c>
      <c r="B3236" t="s">
        <v>3250</v>
      </c>
      <c r="C3236" t="s">
        <v>7147</v>
      </c>
      <c r="D3236" t="s">
        <v>7700</v>
      </c>
      <c r="E3236" t="s">
        <v>7702</v>
      </c>
      <c r="F3236" t="s">
        <v>7708</v>
      </c>
      <c r="G3236" t="s">
        <v>7713</v>
      </c>
      <c r="H3236" t="s">
        <v>7727</v>
      </c>
      <c r="I3236" t="s">
        <v>7738</v>
      </c>
      <c r="J3236">
        <v>1</v>
      </c>
      <c r="K3236">
        <v>1.0900000000000001</v>
      </c>
      <c r="L3236">
        <v>1.2E-2</v>
      </c>
      <c r="M3236">
        <v>1.08</v>
      </c>
      <c r="N3236">
        <v>0.81</v>
      </c>
      <c r="O3236">
        <v>0.27</v>
      </c>
      <c r="P3236" t="s">
        <v>7761</v>
      </c>
    </row>
    <row r="3237" spans="1:16" x14ac:dyDescent="0.25">
      <c r="A3237" s="1">
        <v>45333</v>
      </c>
      <c r="B3237" t="s">
        <v>3251</v>
      </c>
      <c r="C3237" t="s">
        <v>6041</v>
      </c>
      <c r="D3237" t="s">
        <v>7698</v>
      </c>
      <c r="E3237" t="s">
        <v>7701</v>
      </c>
      <c r="F3237" t="s">
        <v>7708</v>
      </c>
      <c r="G3237" t="s">
        <v>7720</v>
      </c>
      <c r="H3237" t="s">
        <v>7726</v>
      </c>
      <c r="I3237" t="s">
        <v>7745</v>
      </c>
      <c r="J3237">
        <v>2</v>
      </c>
      <c r="K3237">
        <v>30.01</v>
      </c>
      <c r="L3237">
        <v>0.15</v>
      </c>
      <c r="M3237">
        <v>51.02</v>
      </c>
      <c r="N3237">
        <v>28.06</v>
      </c>
      <c r="O3237">
        <v>22.96</v>
      </c>
      <c r="P3237" t="s">
        <v>7760</v>
      </c>
    </row>
    <row r="3238" spans="1:16" x14ac:dyDescent="0.25">
      <c r="A3238" s="1">
        <v>45673</v>
      </c>
      <c r="B3238" t="s">
        <v>3252</v>
      </c>
      <c r="C3238" t="s">
        <v>5988</v>
      </c>
      <c r="D3238" t="s">
        <v>7700</v>
      </c>
      <c r="E3238" t="s">
        <v>7701</v>
      </c>
      <c r="F3238" t="s">
        <v>7704</v>
      </c>
      <c r="G3238" t="s">
        <v>7710</v>
      </c>
      <c r="H3238" t="s">
        <v>7724</v>
      </c>
      <c r="I3238" t="s">
        <v>7731</v>
      </c>
      <c r="J3238">
        <v>3</v>
      </c>
      <c r="K3238">
        <v>1.51</v>
      </c>
      <c r="L3238">
        <v>8.9999999999999993E-3</v>
      </c>
      <c r="M3238">
        <v>4.49</v>
      </c>
      <c r="N3238">
        <v>3.14</v>
      </c>
      <c r="O3238">
        <v>1.35</v>
      </c>
      <c r="P3238" t="s">
        <v>7758</v>
      </c>
    </row>
    <row r="3239" spans="1:16" x14ac:dyDescent="0.25">
      <c r="A3239" s="1">
        <v>45432</v>
      </c>
      <c r="B3239" t="s">
        <v>3253</v>
      </c>
      <c r="C3239" t="s">
        <v>5754</v>
      </c>
      <c r="D3239" t="s">
        <v>7698</v>
      </c>
      <c r="E3239" t="s">
        <v>7702</v>
      </c>
      <c r="F3239" t="s">
        <v>7704</v>
      </c>
      <c r="G3239" t="s">
        <v>7704</v>
      </c>
      <c r="H3239" t="s">
        <v>7725</v>
      </c>
      <c r="I3239" t="s">
        <v>7735</v>
      </c>
      <c r="J3239">
        <v>2</v>
      </c>
      <c r="K3239">
        <v>2.2200000000000002</v>
      </c>
      <c r="L3239">
        <v>4.8000000000000001E-2</v>
      </c>
      <c r="M3239">
        <v>4.2300000000000004</v>
      </c>
      <c r="N3239">
        <v>3.3</v>
      </c>
      <c r="O3239">
        <v>0.93</v>
      </c>
      <c r="P3239" t="s">
        <v>7759</v>
      </c>
    </row>
    <row r="3240" spans="1:16" x14ac:dyDescent="0.25">
      <c r="A3240" s="1">
        <v>45801</v>
      </c>
      <c r="B3240" t="s">
        <v>3254</v>
      </c>
      <c r="C3240" t="s">
        <v>7148</v>
      </c>
      <c r="D3240" t="s">
        <v>7700</v>
      </c>
      <c r="E3240" t="s">
        <v>7702</v>
      </c>
      <c r="F3240" t="s">
        <v>7708</v>
      </c>
      <c r="G3240" t="s">
        <v>7716</v>
      </c>
      <c r="H3240" t="s">
        <v>7726</v>
      </c>
      <c r="I3240" t="s">
        <v>7748</v>
      </c>
      <c r="J3240">
        <v>2</v>
      </c>
      <c r="K3240">
        <v>24.33</v>
      </c>
      <c r="L3240">
        <v>0</v>
      </c>
      <c r="M3240">
        <v>48.66</v>
      </c>
      <c r="N3240">
        <v>26.76</v>
      </c>
      <c r="O3240">
        <v>21.9</v>
      </c>
      <c r="P3240" t="s">
        <v>7758</v>
      </c>
    </row>
    <row r="3241" spans="1:16" x14ac:dyDescent="0.25">
      <c r="A3241" s="1">
        <v>45324</v>
      </c>
      <c r="B3241" t="s">
        <v>3255</v>
      </c>
      <c r="C3241" t="s">
        <v>5989</v>
      </c>
      <c r="D3241" t="s">
        <v>7700</v>
      </c>
      <c r="E3241" t="s">
        <v>7702</v>
      </c>
      <c r="F3241" t="s">
        <v>7704</v>
      </c>
      <c r="G3241" t="s">
        <v>7714</v>
      </c>
      <c r="H3241" t="s">
        <v>7723</v>
      </c>
      <c r="I3241" t="s">
        <v>7730</v>
      </c>
      <c r="J3241">
        <v>7</v>
      </c>
      <c r="K3241">
        <v>1.1100000000000001</v>
      </c>
      <c r="L3241">
        <v>8.5000000000000006E-2</v>
      </c>
      <c r="M3241">
        <v>7.11</v>
      </c>
      <c r="N3241">
        <v>4.76</v>
      </c>
      <c r="O3241">
        <v>2.35</v>
      </c>
      <c r="P3241" t="s">
        <v>7759</v>
      </c>
    </row>
    <row r="3242" spans="1:16" x14ac:dyDescent="0.25">
      <c r="A3242" s="1">
        <v>45801</v>
      </c>
      <c r="B3242" t="s">
        <v>3256</v>
      </c>
      <c r="C3242" t="s">
        <v>7149</v>
      </c>
      <c r="D3242" t="s">
        <v>7698</v>
      </c>
      <c r="E3242" t="s">
        <v>7703</v>
      </c>
      <c r="F3242" t="s">
        <v>7709</v>
      </c>
      <c r="G3242" t="s">
        <v>7709</v>
      </c>
      <c r="H3242" t="s">
        <v>7726</v>
      </c>
      <c r="I3242" t="s">
        <v>7756</v>
      </c>
      <c r="J3242">
        <v>8</v>
      </c>
      <c r="K3242">
        <v>34.659999999999997</v>
      </c>
      <c r="L3242">
        <v>8.5999999999999993E-2</v>
      </c>
      <c r="M3242">
        <v>253.43</v>
      </c>
      <c r="N3242">
        <v>139.38999999999999</v>
      </c>
      <c r="O3242">
        <v>114.04</v>
      </c>
      <c r="P3242" t="s">
        <v>7761</v>
      </c>
    </row>
    <row r="3243" spans="1:16" x14ac:dyDescent="0.25">
      <c r="A3243" s="1">
        <v>45623</v>
      </c>
      <c r="B3243" t="s">
        <v>3257</v>
      </c>
      <c r="C3243" t="s">
        <v>7150</v>
      </c>
      <c r="D3243" t="s">
        <v>7700</v>
      </c>
      <c r="E3243" t="s">
        <v>7702</v>
      </c>
      <c r="F3243" t="s">
        <v>7704</v>
      </c>
      <c r="G3243" t="s">
        <v>7710</v>
      </c>
      <c r="H3243" t="s">
        <v>7729</v>
      </c>
      <c r="I3243" t="s">
        <v>7737</v>
      </c>
      <c r="J3243">
        <v>20</v>
      </c>
      <c r="K3243">
        <v>3.09</v>
      </c>
      <c r="L3243">
        <v>8.1000000000000003E-2</v>
      </c>
      <c r="M3243">
        <v>56.79</v>
      </c>
      <c r="N3243">
        <v>40.89</v>
      </c>
      <c r="O3243">
        <v>15.9</v>
      </c>
      <c r="P3243" t="s">
        <v>7760</v>
      </c>
    </row>
    <row r="3244" spans="1:16" x14ac:dyDescent="0.25">
      <c r="A3244" s="1">
        <v>45849</v>
      </c>
      <c r="B3244" t="s">
        <v>3258</v>
      </c>
      <c r="C3244" t="s">
        <v>7151</v>
      </c>
      <c r="D3244" t="s">
        <v>7700</v>
      </c>
      <c r="E3244" t="s">
        <v>7702</v>
      </c>
      <c r="F3244" t="s">
        <v>7705</v>
      </c>
      <c r="G3244" t="s">
        <v>7705</v>
      </c>
      <c r="H3244" t="s">
        <v>7724</v>
      </c>
      <c r="I3244" t="s">
        <v>7731</v>
      </c>
      <c r="J3244">
        <v>9</v>
      </c>
      <c r="K3244">
        <v>1.55</v>
      </c>
      <c r="L3244">
        <v>0.122</v>
      </c>
      <c r="M3244">
        <v>12.25</v>
      </c>
      <c r="N3244">
        <v>8.57</v>
      </c>
      <c r="O3244">
        <v>3.68</v>
      </c>
      <c r="P3244" t="s">
        <v>7760</v>
      </c>
    </row>
    <row r="3245" spans="1:16" x14ac:dyDescent="0.25">
      <c r="A3245" s="1">
        <v>45694</v>
      </c>
      <c r="B3245" t="s">
        <v>3259</v>
      </c>
      <c r="C3245" t="s">
        <v>7113</v>
      </c>
      <c r="D3245" t="s">
        <v>7698</v>
      </c>
      <c r="E3245" t="s">
        <v>7703</v>
      </c>
      <c r="F3245" t="s">
        <v>7704</v>
      </c>
      <c r="G3245" t="s">
        <v>7710</v>
      </c>
      <c r="H3245" t="s">
        <v>7725</v>
      </c>
      <c r="I3245" t="s">
        <v>7744</v>
      </c>
      <c r="J3245">
        <v>16</v>
      </c>
      <c r="K3245">
        <v>2.84</v>
      </c>
      <c r="L3245">
        <v>0.127</v>
      </c>
      <c r="M3245">
        <v>39.67</v>
      </c>
      <c r="N3245">
        <v>30.94</v>
      </c>
      <c r="O3245">
        <v>8.73</v>
      </c>
      <c r="P3245" t="s">
        <v>7759</v>
      </c>
    </row>
    <row r="3246" spans="1:16" x14ac:dyDescent="0.25">
      <c r="A3246" s="1">
        <v>45705</v>
      </c>
      <c r="B3246" t="s">
        <v>3260</v>
      </c>
      <c r="C3246" t="s">
        <v>6308</v>
      </c>
      <c r="D3246" t="s">
        <v>7700</v>
      </c>
      <c r="E3246" t="s">
        <v>7702</v>
      </c>
      <c r="F3246" t="s">
        <v>7709</v>
      </c>
      <c r="G3246" t="s">
        <v>7719</v>
      </c>
      <c r="H3246" t="s">
        <v>7727</v>
      </c>
      <c r="I3246" t="s">
        <v>7734</v>
      </c>
      <c r="J3246">
        <v>6</v>
      </c>
      <c r="K3246">
        <v>1.05</v>
      </c>
      <c r="L3246">
        <v>4.5999999999999999E-2</v>
      </c>
      <c r="M3246">
        <v>6.01</v>
      </c>
      <c r="N3246">
        <v>4.51</v>
      </c>
      <c r="O3246">
        <v>1.5</v>
      </c>
      <c r="P3246" t="s">
        <v>7760</v>
      </c>
    </row>
    <row r="3247" spans="1:16" x14ac:dyDescent="0.25">
      <c r="A3247" s="1">
        <v>45463</v>
      </c>
      <c r="B3247" t="s">
        <v>3261</v>
      </c>
      <c r="C3247" t="s">
        <v>7152</v>
      </c>
      <c r="D3247" t="s">
        <v>7700</v>
      </c>
      <c r="E3247" t="s">
        <v>7701</v>
      </c>
      <c r="F3247" t="s">
        <v>7706</v>
      </c>
      <c r="G3247" t="s">
        <v>7706</v>
      </c>
      <c r="H3247" t="s">
        <v>7725</v>
      </c>
      <c r="I3247" t="s">
        <v>7744</v>
      </c>
      <c r="J3247">
        <v>16</v>
      </c>
      <c r="K3247">
        <v>1.5</v>
      </c>
      <c r="L3247">
        <v>0.1</v>
      </c>
      <c r="M3247">
        <v>21.6</v>
      </c>
      <c r="N3247">
        <v>16.850000000000001</v>
      </c>
      <c r="O3247">
        <v>4.75</v>
      </c>
      <c r="P3247" t="s">
        <v>7761</v>
      </c>
    </row>
    <row r="3248" spans="1:16" x14ac:dyDescent="0.25">
      <c r="A3248" s="1">
        <v>45522</v>
      </c>
      <c r="B3248" t="s">
        <v>3262</v>
      </c>
      <c r="C3248" t="s">
        <v>6190</v>
      </c>
      <c r="D3248" t="s">
        <v>7700</v>
      </c>
      <c r="E3248" t="s">
        <v>7702</v>
      </c>
      <c r="F3248" t="s">
        <v>7709</v>
      </c>
      <c r="G3248" t="s">
        <v>7706</v>
      </c>
      <c r="H3248" t="s">
        <v>7725</v>
      </c>
      <c r="I3248" t="s">
        <v>7744</v>
      </c>
      <c r="J3248">
        <v>1</v>
      </c>
      <c r="K3248">
        <v>2.5299999999999998</v>
      </c>
      <c r="L3248">
        <v>7.8E-2</v>
      </c>
      <c r="M3248">
        <v>2.33</v>
      </c>
      <c r="N3248">
        <v>1.82</v>
      </c>
      <c r="O3248">
        <v>0.51</v>
      </c>
      <c r="P3248" t="s">
        <v>7760</v>
      </c>
    </row>
    <row r="3249" spans="1:16" x14ac:dyDescent="0.25">
      <c r="A3249" s="1">
        <v>45827</v>
      </c>
      <c r="B3249" t="s">
        <v>3263</v>
      </c>
      <c r="C3249" t="s">
        <v>7153</v>
      </c>
      <c r="D3249" t="s">
        <v>7700</v>
      </c>
      <c r="E3249" t="s">
        <v>7702</v>
      </c>
      <c r="F3249" t="s">
        <v>7704</v>
      </c>
      <c r="G3249" t="s">
        <v>7704</v>
      </c>
      <c r="H3249" t="s">
        <v>7723</v>
      </c>
      <c r="I3249" t="s">
        <v>7739</v>
      </c>
      <c r="J3249">
        <v>9</v>
      </c>
      <c r="K3249">
        <v>1.36</v>
      </c>
      <c r="L3249">
        <v>0.14000000000000001</v>
      </c>
      <c r="M3249">
        <v>10.53</v>
      </c>
      <c r="N3249">
        <v>7.06</v>
      </c>
      <c r="O3249">
        <v>3.47</v>
      </c>
      <c r="P3249" t="s">
        <v>7760</v>
      </c>
    </row>
    <row r="3250" spans="1:16" x14ac:dyDescent="0.25">
      <c r="A3250" s="1">
        <v>45568</v>
      </c>
      <c r="B3250" t="s">
        <v>3264</v>
      </c>
      <c r="C3250" t="s">
        <v>7023</v>
      </c>
      <c r="D3250" t="s">
        <v>7698</v>
      </c>
      <c r="E3250" t="s">
        <v>7702</v>
      </c>
      <c r="F3250" t="s">
        <v>7708</v>
      </c>
      <c r="G3250" t="s">
        <v>7718</v>
      </c>
      <c r="H3250" t="s">
        <v>7728</v>
      </c>
      <c r="I3250" t="s">
        <v>7755</v>
      </c>
      <c r="J3250">
        <v>3</v>
      </c>
      <c r="K3250">
        <v>2.21</v>
      </c>
      <c r="L3250">
        <v>0.109</v>
      </c>
      <c r="M3250">
        <v>5.91</v>
      </c>
      <c r="N3250">
        <v>3.84</v>
      </c>
      <c r="O3250">
        <v>2.0699999999999998</v>
      </c>
      <c r="P3250" t="s">
        <v>7760</v>
      </c>
    </row>
    <row r="3251" spans="1:16" x14ac:dyDescent="0.25">
      <c r="A3251" s="1">
        <v>45348</v>
      </c>
      <c r="B3251" t="s">
        <v>3265</v>
      </c>
      <c r="C3251" t="s">
        <v>7154</v>
      </c>
      <c r="D3251" t="s">
        <v>7700</v>
      </c>
      <c r="E3251" t="s">
        <v>7701</v>
      </c>
      <c r="F3251" t="s">
        <v>7704</v>
      </c>
      <c r="G3251" t="s">
        <v>7714</v>
      </c>
      <c r="H3251" t="s">
        <v>7724</v>
      </c>
      <c r="I3251" t="s">
        <v>7751</v>
      </c>
      <c r="J3251">
        <v>16</v>
      </c>
      <c r="K3251">
        <v>1.86</v>
      </c>
      <c r="L3251">
        <v>0.16</v>
      </c>
      <c r="M3251">
        <v>25</v>
      </c>
      <c r="N3251">
        <v>17.5</v>
      </c>
      <c r="O3251">
        <v>7.5</v>
      </c>
      <c r="P3251" t="s">
        <v>7760</v>
      </c>
    </row>
    <row r="3252" spans="1:16" x14ac:dyDescent="0.25">
      <c r="A3252" s="1">
        <v>45365</v>
      </c>
      <c r="B3252" t="s">
        <v>3266</v>
      </c>
      <c r="C3252" t="s">
        <v>5040</v>
      </c>
      <c r="D3252" t="s">
        <v>7700</v>
      </c>
      <c r="E3252" t="s">
        <v>7702</v>
      </c>
      <c r="F3252" t="s">
        <v>7708</v>
      </c>
      <c r="G3252" t="s">
        <v>7718</v>
      </c>
      <c r="H3252" t="s">
        <v>7727</v>
      </c>
      <c r="I3252" t="s">
        <v>7743</v>
      </c>
      <c r="J3252">
        <v>11</v>
      </c>
      <c r="K3252">
        <v>1.47</v>
      </c>
      <c r="L3252">
        <v>0</v>
      </c>
      <c r="M3252">
        <v>16.170000000000002</v>
      </c>
      <c r="N3252">
        <v>12.13</v>
      </c>
      <c r="O3252">
        <v>4.04</v>
      </c>
      <c r="P3252" t="s">
        <v>7759</v>
      </c>
    </row>
    <row r="3253" spans="1:16" x14ac:dyDescent="0.25">
      <c r="A3253" s="1">
        <v>45388</v>
      </c>
      <c r="B3253" t="s">
        <v>3267</v>
      </c>
      <c r="C3253" t="s">
        <v>7155</v>
      </c>
      <c r="D3253" t="s">
        <v>7698</v>
      </c>
      <c r="E3253" t="s">
        <v>7701</v>
      </c>
      <c r="F3253" t="s">
        <v>7705</v>
      </c>
      <c r="G3253" t="s">
        <v>7711</v>
      </c>
      <c r="H3253" t="s">
        <v>7728</v>
      </c>
      <c r="I3253" t="s">
        <v>7754</v>
      </c>
      <c r="J3253">
        <v>17</v>
      </c>
      <c r="K3253">
        <v>2.79</v>
      </c>
      <c r="L3253">
        <v>5.7000000000000002E-2</v>
      </c>
      <c r="M3253">
        <v>44.73</v>
      </c>
      <c r="N3253">
        <v>29.07</v>
      </c>
      <c r="O3253">
        <v>15.66</v>
      </c>
      <c r="P3253" t="s">
        <v>7761</v>
      </c>
    </row>
    <row r="3254" spans="1:16" x14ac:dyDescent="0.25">
      <c r="A3254" s="1">
        <v>45863</v>
      </c>
      <c r="B3254" t="s">
        <v>3268</v>
      </c>
      <c r="C3254" t="s">
        <v>7156</v>
      </c>
      <c r="D3254" t="s">
        <v>7698</v>
      </c>
      <c r="E3254" t="s">
        <v>7702</v>
      </c>
      <c r="F3254" t="s">
        <v>7708</v>
      </c>
      <c r="G3254" t="s">
        <v>7716</v>
      </c>
      <c r="H3254" t="s">
        <v>7724</v>
      </c>
      <c r="I3254" t="s">
        <v>7751</v>
      </c>
      <c r="J3254">
        <v>20</v>
      </c>
      <c r="K3254">
        <v>1.67</v>
      </c>
      <c r="L3254">
        <v>0</v>
      </c>
      <c r="M3254">
        <v>33.4</v>
      </c>
      <c r="N3254">
        <v>23.38</v>
      </c>
      <c r="O3254">
        <v>10.02</v>
      </c>
      <c r="P3254" t="s">
        <v>7760</v>
      </c>
    </row>
    <row r="3255" spans="1:16" x14ac:dyDescent="0.25">
      <c r="A3255" s="1">
        <v>45693</v>
      </c>
      <c r="B3255" t="s">
        <v>3269</v>
      </c>
      <c r="C3255" t="s">
        <v>6168</v>
      </c>
      <c r="D3255" t="s">
        <v>7699</v>
      </c>
      <c r="E3255" t="s">
        <v>7701</v>
      </c>
      <c r="F3255" t="s">
        <v>7707</v>
      </c>
      <c r="G3255" t="s">
        <v>7715</v>
      </c>
      <c r="H3255" t="s">
        <v>7723</v>
      </c>
      <c r="I3255" t="s">
        <v>7746</v>
      </c>
      <c r="J3255">
        <v>4</v>
      </c>
      <c r="K3255">
        <v>1.95</v>
      </c>
      <c r="L3255">
        <v>2.3E-2</v>
      </c>
      <c r="M3255">
        <v>7.62</v>
      </c>
      <c r="N3255">
        <v>5.1100000000000003</v>
      </c>
      <c r="O3255">
        <v>2.5099999999999998</v>
      </c>
      <c r="P3255" t="s">
        <v>7757</v>
      </c>
    </row>
    <row r="3256" spans="1:16" x14ac:dyDescent="0.25">
      <c r="A3256" s="1">
        <v>45457</v>
      </c>
      <c r="B3256" t="s">
        <v>3270</v>
      </c>
      <c r="C3256" t="s">
        <v>5355</v>
      </c>
      <c r="D3256" t="s">
        <v>7700</v>
      </c>
      <c r="E3256" t="s">
        <v>7701</v>
      </c>
      <c r="F3256" t="s">
        <v>7705</v>
      </c>
      <c r="G3256" t="s">
        <v>7711</v>
      </c>
      <c r="H3256" t="s">
        <v>7723</v>
      </c>
      <c r="I3256" t="s">
        <v>7739</v>
      </c>
      <c r="J3256">
        <v>15</v>
      </c>
      <c r="K3256">
        <v>2.04</v>
      </c>
      <c r="L3256">
        <v>0</v>
      </c>
      <c r="M3256">
        <v>30.6</v>
      </c>
      <c r="N3256">
        <v>20.5</v>
      </c>
      <c r="O3256">
        <v>10.1</v>
      </c>
      <c r="P3256" t="s">
        <v>7760</v>
      </c>
    </row>
    <row r="3257" spans="1:16" x14ac:dyDescent="0.25">
      <c r="A3257" s="1">
        <v>45428</v>
      </c>
      <c r="B3257" t="s">
        <v>3271</v>
      </c>
      <c r="C3257" t="s">
        <v>6008</v>
      </c>
      <c r="D3257" t="s">
        <v>7699</v>
      </c>
      <c r="E3257" t="s">
        <v>7702</v>
      </c>
      <c r="F3257" t="s">
        <v>7708</v>
      </c>
      <c r="G3257" t="s">
        <v>7720</v>
      </c>
      <c r="H3257" t="s">
        <v>7723</v>
      </c>
      <c r="I3257" t="s">
        <v>7730</v>
      </c>
      <c r="J3257">
        <v>12</v>
      </c>
      <c r="K3257">
        <v>1.43</v>
      </c>
      <c r="L3257">
        <v>9.5000000000000001E-2</v>
      </c>
      <c r="M3257">
        <v>15.53</v>
      </c>
      <c r="N3257">
        <v>10.41</v>
      </c>
      <c r="O3257">
        <v>5.12</v>
      </c>
      <c r="P3257" t="s">
        <v>7760</v>
      </c>
    </row>
    <row r="3258" spans="1:16" x14ac:dyDescent="0.25">
      <c r="A3258" s="1">
        <v>45377</v>
      </c>
      <c r="B3258" t="s">
        <v>3272</v>
      </c>
      <c r="C3258" t="s">
        <v>7157</v>
      </c>
      <c r="D3258" t="s">
        <v>7700</v>
      </c>
      <c r="E3258" t="s">
        <v>7701</v>
      </c>
      <c r="F3258" t="s">
        <v>7704</v>
      </c>
      <c r="G3258" t="s">
        <v>7704</v>
      </c>
      <c r="H3258" t="s">
        <v>7725</v>
      </c>
      <c r="I3258" t="s">
        <v>7744</v>
      </c>
      <c r="J3258">
        <v>20</v>
      </c>
      <c r="K3258">
        <v>2.7</v>
      </c>
      <c r="L3258">
        <v>7.4999999999999997E-2</v>
      </c>
      <c r="M3258">
        <v>49.95</v>
      </c>
      <c r="N3258">
        <v>38.96</v>
      </c>
      <c r="O3258">
        <v>10.99</v>
      </c>
      <c r="P3258" t="s">
        <v>7761</v>
      </c>
    </row>
    <row r="3259" spans="1:16" x14ac:dyDescent="0.25">
      <c r="A3259" s="1">
        <v>45299</v>
      </c>
      <c r="B3259" t="s">
        <v>3273</v>
      </c>
      <c r="C3259" t="s">
        <v>7122</v>
      </c>
      <c r="D3259" t="s">
        <v>7698</v>
      </c>
      <c r="E3259" t="s">
        <v>7703</v>
      </c>
      <c r="F3259" t="s">
        <v>7705</v>
      </c>
      <c r="G3259" t="s">
        <v>7711</v>
      </c>
      <c r="H3259" t="s">
        <v>7723</v>
      </c>
      <c r="I3259" t="s">
        <v>7730</v>
      </c>
      <c r="J3259">
        <v>20</v>
      </c>
      <c r="K3259">
        <v>1.97</v>
      </c>
      <c r="L3259">
        <v>3.1E-2</v>
      </c>
      <c r="M3259">
        <v>38.18</v>
      </c>
      <c r="N3259">
        <v>25.58</v>
      </c>
      <c r="O3259">
        <v>12.6</v>
      </c>
      <c r="P3259" t="s">
        <v>7760</v>
      </c>
    </row>
    <row r="3260" spans="1:16" x14ac:dyDescent="0.25">
      <c r="A3260" s="1">
        <v>45834</v>
      </c>
      <c r="B3260" t="s">
        <v>3274</v>
      </c>
      <c r="C3260" t="s">
        <v>7158</v>
      </c>
      <c r="D3260" t="s">
        <v>7698</v>
      </c>
      <c r="E3260" t="s">
        <v>7701</v>
      </c>
      <c r="F3260" t="s">
        <v>7709</v>
      </c>
      <c r="G3260" t="s">
        <v>7706</v>
      </c>
      <c r="H3260" t="s">
        <v>7729</v>
      </c>
      <c r="I3260" t="s">
        <v>7749</v>
      </c>
      <c r="J3260">
        <v>3</v>
      </c>
      <c r="K3260">
        <v>1.58</v>
      </c>
      <c r="L3260">
        <v>0.13800000000000001</v>
      </c>
      <c r="M3260">
        <v>4.09</v>
      </c>
      <c r="N3260">
        <v>2.94</v>
      </c>
      <c r="O3260">
        <v>1.1499999999999999</v>
      </c>
      <c r="P3260" t="s">
        <v>7761</v>
      </c>
    </row>
    <row r="3261" spans="1:16" x14ac:dyDescent="0.25">
      <c r="A3261" s="1">
        <v>45614</v>
      </c>
      <c r="B3261" t="s">
        <v>3275</v>
      </c>
      <c r="C3261" t="s">
        <v>6481</v>
      </c>
      <c r="D3261" t="s">
        <v>7700</v>
      </c>
      <c r="E3261" t="s">
        <v>7701</v>
      </c>
      <c r="F3261" t="s">
        <v>7709</v>
      </c>
      <c r="G3261" t="s">
        <v>7709</v>
      </c>
      <c r="H3261" t="s">
        <v>7724</v>
      </c>
      <c r="I3261" t="s">
        <v>7752</v>
      </c>
      <c r="J3261">
        <v>9</v>
      </c>
      <c r="K3261">
        <v>1.43</v>
      </c>
      <c r="L3261">
        <v>9.8000000000000004E-2</v>
      </c>
      <c r="M3261">
        <v>11.61</v>
      </c>
      <c r="N3261">
        <v>8.1300000000000008</v>
      </c>
      <c r="O3261">
        <v>3.48</v>
      </c>
      <c r="P3261" t="s">
        <v>7759</v>
      </c>
    </row>
    <row r="3262" spans="1:16" x14ac:dyDescent="0.25">
      <c r="A3262" s="1">
        <v>45803</v>
      </c>
      <c r="B3262" t="s">
        <v>3276</v>
      </c>
      <c r="C3262" t="s">
        <v>6497</v>
      </c>
      <c r="D3262" t="s">
        <v>7700</v>
      </c>
      <c r="E3262" t="s">
        <v>7702</v>
      </c>
      <c r="F3262" t="s">
        <v>7706</v>
      </c>
      <c r="G3262" t="s">
        <v>7706</v>
      </c>
      <c r="H3262" t="s">
        <v>7725</v>
      </c>
      <c r="I3262" t="s">
        <v>7744</v>
      </c>
      <c r="J3262">
        <v>8</v>
      </c>
      <c r="K3262">
        <v>1.1399999999999999</v>
      </c>
      <c r="L3262">
        <v>0.125</v>
      </c>
      <c r="M3262">
        <v>7.98</v>
      </c>
      <c r="N3262">
        <v>6.22</v>
      </c>
      <c r="O3262">
        <v>1.76</v>
      </c>
      <c r="P3262" t="s">
        <v>7760</v>
      </c>
    </row>
    <row r="3263" spans="1:16" x14ac:dyDescent="0.25">
      <c r="A3263" s="1">
        <v>45827</v>
      </c>
      <c r="B3263" t="s">
        <v>3277</v>
      </c>
      <c r="C3263" t="s">
        <v>6951</v>
      </c>
      <c r="D3263" t="s">
        <v>7700</v>
      </c>
      <c r="E3263" t="s">
        <v>7703</v>
      </c>
      <c r="F3263" t="s">
        <v>7707</v>
      </c>
      <c r="G3263" t="s">
        <v>7717</v>
      </c>
      <c r="H3263" t="s">
        <v>7724</v>
      </c>
      <c r="I3263" t="s">
        <v>7731</v>
      </c>
      <c r="J3263">
        <v>19</v>
      </c>
      <c r="K3263">
        <v>1.54</v>
      </c>
      <c r="L3263">
        <v>0.10100000000000001</v>
      </c>
      <c r="M3263">
        <v>26.3</v>
      </c>
      <c r="N3263">
        <v>18.41</v>
      </c>
      <c r="O3263">
        <v>7.89</v>
      </c>
      <c r="P3263" t="s">
        <v>7759</v>
      </c>
    </row>
    <row r="3264" spans="1:16" x14ac:dyDescent="0.25">
      <c r="A3264" s="1">
        <v>45544</v>
      </c>
      <c r="B3264" t="s">
        <v>3278</v>
      </c>
      <c r="C3264" t="s">
        <v>5520</v>
      </c>
      <c r="D3264" t="s">
        <v>7700</v>
      </c>
      <c r="E3264" t="s">
        <v>7702</v>
      </c>
      <c r="F3264" t="s">
        <v>7706</v>
      </c>
      <c r="G3264" t="s">
        <v>7706</v>
      </c>
      <c r="H3264" t="s">
        <v>7725</v>
      </c>
      <c r="I3264" t="s">
        <v>7744</v>
      </c>
      <c r="J3264">
        <v>6</v>
      </c>
      <c r="K3264">
        <v>1.9</v>
      </c>
      <c r="L3264">
        <v>7.8E-2</v>
      </c>
      <c r="M3264">
        <v>10.51</v>
      </c>
      <c r="N3264">
        <v>8.1999999999999993</v>
      </c>
      <c r="O3264">
        <v>2.31</v>
      </c>
      <c r="P3264" t="s">
        <v>7758</v>
      </c>
    </row>
    <row r="3265" spans="1:16" x14ac:dyDescent="0.25">
      <c r="A3265" s="1">
        <v>45380</v>
      </c>
      <c r="B3265" t="s">
        <v>3279</v>
      </c>
      <c r="C3265" t="s">
        <v>6073</v>
      </c>
      <c r="D3265" t="s">
        <v>7700</v>
      </c>
      <c r="E3265" t="s">
        <v>7702</v>
      </c>
      <c r="F3265" t="s">
        <v>7706</v>
      </c>
      <c r="G3265" t="s">
        <v>7706</v>
      </c>
      <c r="H3265" t="s">
        <v>7727</v>
      </c>
      <c r="I3265" t="s">
        <v>7741</v>
      </c>
      <c r="J3265">
        <v>6</v>
      </c>
      <c r="K3265">
        <v>1.21</v>
      </c>
      <c r="L3265">
        <v>2.5000000000000001E-2</v>
      </c>
      <c r="M3265">
        <v>7.08</v>
      </c>
      <c r="N3265">
        <v>5.31</v>
      </c>
      <c r="O3265">
        <v>1.77</v>
      </c>
      <c r="P3265" t="s">
        <v>7760</v>
      </c>
    </row>
    <row r="3266" spans="1:16" x14ac:dyDescent="0.25">
      <c r="A3266" s="1">
        <v>45295</v>
      </c>
      <c r="B3266" t="s">
        <v>3280</v>
      </c>
      <c r="C3266" t="s">
        <v>7159</v>
      </c>
      <c r="D3266" t="s">
        <v>7700</v>
      </c>
      <c r="E3266" t="s">
        <v>7701</v>
      </c>
      <c r="F3266" t="s">
        <v>7705</v>
      </c>
      <c r="G3266" t="s">
        <v>7721</v>
      </c>
      <c r="H3266" t="s">
        <v>7728</v>
      </c>
      <c r="I3266" t="s">
        <v>7750</v>
      </c>
      <c r="J3266">
        <v>16</v>
      </c>
      <c r="K3266">
        <v>3.22</v>
      </c>
      <c r="L3266">
        <v>2.9000000000000001E-2</v>
      </c>
      <c r="M3266">
        <v>50.03</v>
      </c>
      <c r="N3266">
        <v>32.520000000000003</v>
      </c>
      <c r="O3266">
        <v>17.510000000000002</v>
      </c>
      <c r="P3266" t="s">
        <v>7760</v>
      </c>
    </row>
    <row r="3267" spans="1:16" x14ac:dyDescent="0.25">
      <c r="A3267" s="1">
        <v>45465</v>
      </c>
      <c r="B3267" t="s">
        <v>3281</v>
      </c>
      <c r="C3267" t="s">
        <v>7160</v>
      </c>
      <c r="D3267" t="s">
        <v>7700</v>
      </c>
      <c r="E3267" t="s">
        <v>7701</v>
      </c>
      <c r="F3267" t="s">
        <v>7709</v>
      </c>
      <c r="G3267" t="s">
        <v>7719</v>
      </c>
      <c r="H3267" t="s">
        <v>7723</v>
      </c>
      <c r="I3267" t="s">
        <v>7746</v>
      </c>
      <c r="J3267">
        <v>1</v>
      </c>
      <c r="K3267">
        <v>1.83</v>
      </c>
      <c r="L3267">
        <v>0.16500000000000001</v>
      </c>
      <c r="M3267">
        <v>1.53</v>
      </c>
      <c r="N3267">
        <v>1.03</v>
      </c>
      <c r="O3267">
        <v>0.5</v>
      </c>
      <c r="P3267" t="s">
        <v>7760</v>
      </c>
    </row>
    <row r="3268" spans="1:16" x14ac:dyDescent="0.25">
      <c r="A3268" s="1">
        <v>45926</v>
      </c>
      <c r="B3268" t="s">
        <v>3282</v>
      </c>
      <c r="C3268" t="s">
        <v>6199</v>
      </c>
      <c r="D3268" t="s">
        <v>7700</v>
      </c>
      <c r="E3268" t="s">
        <v>7703</v>
      </c>
      <c r="F3268" t="s">
        <v>7707</v>
      </c>
      <c r="G3268" t="s">
        <v>7712</v>
      </c>
      <c r="H3268" t="s">
        <v>7725</v>
      </c>
      <c r="I3268" t="s">
        <v>7744</v>
      </c>
      <c r="J3268">
        <v>1</v>
      </c>
      <c r="K3268">
        <v>2.2799999999999998</v>
      </c>
      <c r="L3268">
        <v>0.121</v>
      </c>
      <c r="M3268">
        <v>2</v>
      </c>
      <c r="N3268">
        <v>1.56</v>
      </c>
      <c r="O3268">
        <v>0.44</v>
      </c>
      <c r="P3268" t="s">
        <v>7757</v>
      </c>
    </row>
    <row r="3269" spans="1:16" x14ac:dyDescent="0.25">
      <c r="A3269" s="1">
        <v>45664</v>
      </c>
      <c r="B3269" t="s">
        <v>3283</v>
      </c>
      <c r="C3269" t="s">
        <v>7161</v>
      </c>
      <c r="D3269" t="s">
        <v>7700</v>
      </c>
      <c r="E3269" t="s">
        <v>7702</v>
      </c>
      <c r="F3269" t="s">
        <v>7707</v>
      </c>
      <c r="G3269" t="s">
        <v>7712</v>
      </c>
      <c r="H3269" t="s">
        <v>7729</v>
      </c>
      <c r="I3269" t="s">
        <v>7749</v>
      </c>
      <c r="J3269">
        <v>5</v>
      </c>
      <c r="K3269">
        <v>2.59</v>
      </c>
      <c r="L3269">
        <v>0.19800000000000001</v>
      </c>
      <c r="M3269">
        <v>10.39</v>
      </c>
      <c r="N3269">
        <v>7.48</v>
      </c>
      <c r="O3269">
        <v>2.91</v>
      </c>
      <c r="P3269" t="s">
        <v>7759</v>
      </c>
    </row>
    <row r="3270" spans="1:16" x14ac:dyDescent="0.25">
      <c r="A3270" s="1">
        <v>45422</v>
      </c>
      <c r="B3270" t="s">
        <v>3284</v>
      </c>
      <c r="C3270" t="s">
        <v>5895</v>
      </c>
      <c r="D3270" t="s">
        <v>7698</v>
      </c>
      <c r="E3270" t="s">
        <v>7702</v>
      </c>
      <c r="F3270" t="s">
        <v>7709</v>
      </c>
      <c r="G3270" t="s">
        <v>7709</v>
      </c>
      <c r="H3270" t="s">
        <v>7725</v>
      </c>
      <c r="I3270" t="s">
        <v>7744</v>
      </c>
      <c r="J3270">
        <v>14</v>
      </c>
      <c r="K3270">
        <v>2.93</v>
      </c>
      <c r="L3270">
        <v>6.4000000000000001E-2</v>
      </c>
      <c r="M3270">
        <v>38.39</v>
      </c>
      <c r="N3270">
        <v>29.94</v>
      </c>
      <c r="O3270">
        <v>8.4499999999999993</v>
      </c>
      <c r="P3270" t="s">
        <v>7759</v>
      </c>
    </row>
    <row r="3271" spans="1:16" x14ac:dyDescent="0.25">
      <c r="A3271" s="1">
        <v>45743</v>
      </c>
      <c r="B3271" t="s">
        <v>3285</v>
      </c>
      <c r="C3271" t="s">
        <v>5279</v>
      </c>
      <c r="D3271" t="s">
        <v>7698</v>
      </c>
      <c r="E3271" t="s">
        <v>7701</v>
      </c>
      <c r="F3271" t="s">
        <v>7708</v>
      </c>
      <c r="G3271" t="s">
        <v>7716</v>
      </c>
      <c r="H3271" t="s">
        <v>7728</v>
      </c>
      <c r="I3271" t="s">
        <v>7754</v>
      </c>
      <c r="J3271">
        <v>3</v>
      </c>
      <c r="K3271">
        <v>3.02</v>
      </c>
      <c r="L3271">
        <v>2.5000000000000001E-2</v>
      </c>
      <c r="M3271">
        <v>8.83</v>
      </c>
      <c r="N3271">
        <v>5.74</v>
      </c>
      <c r="O3271">
        <v>3.09</v>
      </c>
      <c r="P3271" t="s">
        <v>7757</v>
      </c>
    </row>
    <row r="3272" spans="1:16" x14ac:dyDescent="0.25">
      <c r="A3272" s="1">
        <v>45630</v>
      </c>
      <c r="B3272" t="s">
        <v>3286</v>
      </c>
      <c r="C3272" t="s">
        <v>7031</v>
      </c>
      <c r="D3272" t="s">
        <v>7700</v>
      </c>
      <c r="E3272" t="s">
        <v>7701</v>
      </c>
      <c r="F3272" t="s">
        <v>7705</v>
      </c>
      <c r="G3272" t="s">
        <v>7721</v>
      </c>
      <c r="H3272" t="s">
        <v>7723</v>
      </c>
      <c r="I3272" t="s">
        <v>7730</v>
      </c>
      <c r="J3272">
        <v>20</v>
      </c>
      <c r="K3272">
        <v>1.46</v>
      </c>
      <c r="L3272">
        <v>6.3E-2</v>
      </c>
      <c r="M3272">
        <v>27.36</v>
      </c>
      <c r="N3272">
        <v>18.329999999999998</v>
      </c>
      <c r="O3272">
        <v>9.0299999999999994</v>
      </c>
      <c r="P3272" t="s">
        <v>7757</v>
      </c>
    </row>
    <row r="3273" spans="1:16" x14ac:dyDescent="0.25">
      <c r="A3273" s="1">
        <v>45660</v>
      </c>
      <c r="B3273" t="s">
        <v>3287</v>
      </c>
      <c r="C3273" t="s">
        <v>7162</v>
      </c>
      <c r="D3273" t="s">
        <v>7698</v>
      </c>
      <c r="E3273" t="s">
        <v>7702</v>
      </c>
      <c r="F3273" t="s">
        <v>7705</v>
      </c>
      <c r="G3273" t="s">
        <v>7705</v>
      </c>
      <c r="H3273" t="s">
        <v>7729</v>
      </c>
      <c r="I3273" t="s">
        <v>7749</v>
      </c>
      <c r="J3273">
        <v>10</v>
      </c>
      <c r="K3273">
        <v>1.52</v>
      </c>
      <c r="L3273">
        <v>9.9000000000000005E-2</v>
      </c>
      <c r="M3273">
        <v>13.7</v>
      </c>
      <c r="N3273">
        <v>9.86</v>
      </c>
      <c r="O3273">
        <v>3.84</v>
      </c>
      <c r="P3273" t="s">
        <v>7760</v>
      </c>
    </row>
    <row r="3274" spans="1:16" x14ac:dyDescent="0.25">
      <c r="A3274" s="1">
        <v>45331</v>
      </c>
      <c r="B3274" t="s">
        <v>3288</v>
      </c>
      <c r="C3274" t="s">
        <v>5982</v>
      </c>
      <c r="D3274" t="s">
        <v>7700</v>
      </c>
      <c r="E3274" t="s">
        <v>7701</v>
      </c>
      <c r="F3274" t="s">
        <v>7708</v>
      </c>
      <c r="G3274" t="s">
        <v>7716</v>
      </c>
      <c r="H3274" t="s">
        <v>7729</v>
      </c>
      <c r="I3274" t="s">
        <v>7749</v>
      </c>
      <c r="J3274">
        <v>2</v>
      </c>
      <c r="K3274">
        <v>2.38</v>
      </c>
      <c r="L3274">
        <v>0.16400000000000001</v>
      </c>
      <c r="M3274">
        <v>3.98</v>
      </c>
      <c r="N3274">
        <v>2.87</v>
      </c>
      <c r="O3274">
        <v>1.1100000000000001</v>
      </c>
      <c r="P3274" t="s">
        <v>7758</v>
      </c>
    </row>
    <row r="3275" spans="1:16" x14ac:dyDescent="0.25">
      <c r="A3275" s="1">
        <v>45797</v>
      </c>
      <c r="B3275" t="s">
        <v>3289</v>
      </c>
      <c r="C3275" t="s">
        <v>5940</v>
      </c>
      <c r="D3275" t="s">
        <v>7700</v>
      </c>
      <c r="E3275" t="s">
        <v>7702</v>
      </c>
      <c r="F3275" t="s">
        <v>7708</v>
      </c>
      <c r="G3275" t="s">
        <v>7718</v>
      </c>
      <c r="H3275" t="s">
        <v>7725</v>
      </c>
      <c r="I3275" t="s">
        <v>7735</v>
      </c>
      <c r="J3275">
        <v>19</v>
      </c>
      <c r="K3275">
        <v>2.83</v>
      </c>
      <c r="L3275">
        <v>0</v>
      </c>
      <c r="M3275">
        <v>53.77</v>
      </c>
      <c r="N3275">
        <v>41.94</v>
      </c>
      <c r="O3275">
        <v>11.83</v>
      </c>
      <c r="P3275" t="s">
        <v>7761</v>
      </c>
    </row>
    <row r="3276" spans="1:16" x14ac:dyDescent="0.25">
      <c r="A3276" s="1">
        <v>45556</v>
      </c>
      <c r="B3276" t="s">
        <v>3290</v>
      </c>
      <c r="C3276" t="s">
        <v>5021</v>
      </c>
      <c r="D3276" t="s">
        <v>7700</v>
      </c>
      <c r="E3276" t="s">
        <v>7701</v>
      </c>
      <c r="F3276" t="s">
        <v>7707</v>
      </c>
      <c r="G3276" t="s">
        <v>7722</v>
      </c>
      <c r="H3276" t="s">
        <v>7723</v>
      </c>
      <c r="I3276" t="s">
        <v>7746</v>
      </c>
      <c r="J3276">
        <v>12</v>
      </c>
      <c r="K3276">
        <v>1.59</v>
      </c>
      <c r="L3276">
        <v>7.0999999999999994E-2</v>
      </c>
      <c r="M3276">
        <v>17.73</v>
      </c>
      <c r="N3276">
        <v>11.88</v>
      </c>
      <c r="O3276">
        <v>5.85</v>
      </c>
      <c r="P3276" t="s">
        <v>7760</v>
      </c>
    </row>
    <row r="3277" spans="1:16" x14ac:dyDescent="0.25">
      <c r="A3277" s="1">
        <v>45619</v>
      </c>
      <c r="B3277" t="s">
        <v>3291</v>
      </c>
      <c r="C3277" t="s">
        <v>5084</v>
      </c>
      <c r="D3277" t="s">
        <v>7700</v>
      </c>
      <c r="E3277" t="s">
        <v>7701</v>
      </c>
      <c r="F3277" t="s">
        <v>7705</v>
      </c>
      <c r="G3277" t="s">
        <v>7711</v>
      </c>
      <c r="H3277" t="s">
        <v>7726</v>
      </c>
      <c r="I3277" t="s">
        <v>7748</v>
      </c>
      <c r="J3277">
        <v>11</v>
      </c>
      <c r="K3277">
        <v>30.76</v>
      </c>
      <c r="L3277">
        <v>0.14799999999999999</v>
      </c>
      <c r="M3277">
        <v>288.27999999999997</v>
      </c>
      <c r="N3277">
        <v>158.55000000000001</v>
      </c>
      <c r="O3277">
        <v>129.72999999999999</v>
      </c>
      <c r="P3277" t="s">
        <v>7760</v>
      </c>
    </row>
    <row r="3278" spans="1:16" x14ac:dyDescent="0.25">
      <c r="A3278" s="1">
        <v>45581</v>
      </c>
      <c r="B3278" t="s">
        <v>3292</v>
      </c>
      <c r="C3278" t="s">
        <v>6535</v>
      </c>
      <c r="D3278" t="s">
        <v>7700</v>
      </c>
      <c r="E3278" t="s">
        <v>7702</v>
      </c>
      <c r="F3278" t="s">
        <v>7709</v>
      </c>
      <c r="G3278" t="s">
        <v>7706</v>
      </c>
      <c r="H3278" t="s">
        <v>7725</v>
      </c>
      <c r="I3278" t="s">
        <v>7732</v>
      </c>
      <c r="J3278">
        <v>2</v>
      </c>
      <c r="K3278">
        <v>2.72</v>
      </c>
      <c r="L3278">
        <v>2.4E-2</v>
      </c>
      <c r="M3278">
        <v>5.31</v>
      </c>
      <c r="N3278">
        <v>4.1399999999999997</v>
      </c>
      <c r="O3278">
        <v>1.17</v>
      </c>
      <c r="P3278" t="s">
        <v>7761</v>
      </c>
    </row>
    <row r="3279" spans="1:16" x14ac:dyDescent="0.25">
      <c r="A3279" s="1">
        <v>45554</v>
      </c>
      <c r="B3279" t="s">
        <v>3293</v>
      </c>
      <c r="C3279" t="s">
        <v>6910</v>
      </c>
      <c r="D3279" t="s">
        <v>7700</v>
      </c>
      <c r="E3279" t="s">
        <v>7701</v>
      </c>
      <c r="F3279" t="s">
        <v>7704</v>
      </c>
      <c r="G3279" t="s">
        <v>7710</v>
      </c>
      <c r="H3279" t="s">
        <v>7724</v>
      </c>
      <c r="I3279" t="s">
        <v>7747</v>
      </c>
      <c r="J3279">
        <v>15</v>
      </c>
      <c r="K3279">
        <v>2.36</v>
      </c>
      <c r="L3279">
        <v>9.6000000000000002E-2</v>
      </c>
      <c r="M3279">
        <v>32</v>
      </c>
      <c r="N3279">
        <v>22.4</v>
      </c>
      <c r="O3279">
        <v>9.6</v>
      </c>
      <c r="P3279" t="s">
        <v>7757</v>
      </c>
    </row>
    <row r="3280" spans="1:16" x14ac:dyDescent="0.25">
      <c r="A3280" s="1">
        <v>45450</v>
      </c>
      <c r="B3280" t="s">
        <v>3294</v>
      </c>
      <c r="C3280" t="s">
        <v>7163</v>
      </c>
      <c r="D3280" t="s">
        <v>7700</v>
      </c>
      <c r="E3280" t="s">
        <v>7701</v>
      </c>
      <c r="F3280" t="s">
        <v>7706</v>
      </c>
      <c r="G3280" t="s">
        <v>7706</v>
      </c>
      <c r="H3280" t="s">
        <v>7728</v>
      </c>
      <c r="I3280" t="s">
        <v>7750</v>
      </c>
      <c r="J3280">
        <v>8</v>
      </c>
      <c r="K3280">
        <v>1.74</v>
      </c>
      <c r="L3280">
        <v>0.15</v>
      </c>
      <c r="M3280">
        <v>11.83</v>
      </c>
      <c r="N3280">
        <v>7.69</v>
      </c>
      <c r="O3280">
        <v>4.1399999999999997</v>
      </c>
      <c r="P3280" t="s">
        <v>7757</v>
      </c>
    </row>
    <row r="3281" spans="1:16" x14ac:dyDescent="0.25">
      <c r="A3281" s="1">
        <v>45611</v>
      </c>
      <c r="B3281" t="s">
        <v>3295</v>
      </c>
      <c r="C3281" t="s">
        <v>6554</v>
      </c>
      <c r="D3281" t="s">
        <v>7698</v>
      </c>
      <c r="E3281" t="s">
        <v>7701</v>
      </c>
      <c r="F3281" t="s">
        <v>7705</v>
      </c>
      <c r="G3281" t="s">
        <v>7705</v>
      </c>
      <c r="H3281" t="s">
        <v>7728</v>
      </c>
      <c r="I3281" t="s">
        <v>7754</v>
      </c>
      <c r="J3281">
        <v>13</v>
      </c>
      <c r="K3281">
        <v>2.6</v>
      </c>
      <c r="L3281">
        <v>2.7E-2</v>
      </c>
      <c r="M3281">
        <v>32.89</v>
      </c>
      <c r="N3281">
        <v>21.38</v>
      </c>
      <c r="O3281">
        <v>11.51</v>
      </c>
      <c r="P3281" t="s">
        <v>7757</v>
      </c>
    </row>
    <row r="3282" spans="1:16" x14ac:dyDescent="0.25">
      <c r="A3282" s="1">
        <v>45894</v>
      </c>
      <c r="B3282" t="s">
        <v>3296</v>
      </c>
      <c r="C3282" t="s">
        <v>6408</v>
      </c>
      <c r="D3282" t="s">
        <v>7700</v>
      </c>
      <c r="E3282" t="s">
        <v>7701</v>
      </c>
      <c r="F3282" t="s">
        <v>7708</v>
      </c>
      <c r="G3282" t="s">
        <v>7713</v>
      </c>
      <c r="H3282" t="s">
        <v>7724</v>
      </c>
      <c r="I3282" t="s">
        <v>7747</v>
      </c>
      <c r="J3282">
        <v>4</v>
      </c>
      <c r="K3282">
        <v>1.89</v>
      </c>
      <c r="L3282">
        <v>4.0000000000000001E-3</v>
      </c>
      <c r="M3282">
        <v>7.53</v>
      </c>
      <c r="N3282">
        <v>5.27</v>
      </c>
      <c r="O3282">
        <v>2.2599999999999998</v>
      </c>
      <c r="P3282" t="s">
        <v>7759</v>
      </c>
    </row>
    <row r="3283" spans="1:16" x14ac:dyDescent="0.25">
      <c r="A3283" s="1">
        <v>45806</v>
      </c>
      <c r="B3283" t="s">
        <v>3297</v>
      </c>
      <c r="C3283" t="s">
        <v>5160</v>
      </c>
      <c r="D3283" t="s">
        <v>7699</v>
      </c>
      <c r="E3283" t="s">
        <v>7703</v>
      </c>
      <c r="F3283" t="s">
        <v>7708</v>
      </c>
      <c r="G3283" t="s">
        <v>7713</v>
      </c>
      <c r="H3283" t="s">
        <v>7723</v>
      </c>
      <c r="I3283" t="s">
        <v>7730</v>
      </c>
      <c r="J3283">
        <v>15</v>
      </c>
      <c r="K3283">
        <v>1.53</v>
      </c>
      <c r="L3283">
        <v>2.4E-2</v>
      </c>
      <c r="M3283">
        <v>22.4</v>
      </c>
      <c r="N3283">
        <v>15.01</v>
      </c>
      <c r="O3283">
        <v>7.39</v>
      </c>
      <c r="P3283" t="s">
        <v>7758</v>
      </c>
    </row>
    <row r="3284" spans="1:16" x14ac:dyDescent="0.25">
      <c r="A3284" s="1">
        <v>45336</v>
      </c>
      <c r="B3284" t="s">
        <v>3298</v>
      </c>
      <c r="C3284" t="s">
        <v>7164</v>
      </c>
      <c r="D3284" t="s">
        <v>7698</v>
      </c>
      <c r="E3284" t="s">
        <v>7702</v>
      </c>
      <c r="F3284" t="s">
        <v>7704</v>
      </c>
      <c r="G3284" t="s">
        <v>7704</v>
      </c>
      <c r="H3284" t="s">
        <v>7727</v>
      </c>
      <c r="I3284" t="s">
        <v>7738</v>
      </c>
      <c r="J3284">
        <v>8</v>
      </c>
      <c r="K3284">
        <v>1.24</v>
      </c>
      <c r="L3284">
        <v>0.105</v>
      </c>
      <c r="M3284">
        <v>8.8800000000000008</v>
      </c>
      <c r="N3284">
        <v>6.66</v>
      </c>
      <c r="O3284">
        <v>2.2200000000000002</v>
      </c>
      <c r="P3284" t="s">
        <v>7760</v>
      </c>
    </row>
    <row r="3285" spans="1:16" x14ac:dyDescent="0.25">
      <c r="A3285" s="1">
        <v>45600</v>
      </c>
      <c r="B3285" t="s">
        <v>3299</v>
      </c>
      <c r="C3285" t="s">
        <v>7165</v>
      </c>
      <c r="D3285" t="s">
        <v>7698</v>
      </c>
      <c r="E3285" t="s">
        <v>7703</v>
      </c>
      <c r="F3285" t="s">
        <v>7705</v>
      </c>
      <c r="G3285" t="s">
        <v>7705</v>
      </c>
      <c r="H3285" t="s">
        <v>7724</v>
      </c>
      <c r="I3285" t="s">
        <v>7751</v>
      </c>
      <c r="J3285">
        <v>15</v>
      </c>
      <c r="K3285">
        <v>2.15</v>
      </c>
      <c r="L3285">
        <v>4.4999999999999998E-2</v>
      </c>
      <c r="M3285">
        <v>30.8</v>
      </c>
      <c r="N3285">
        <v>21.56</v>
      </c>
      <c r="O3285">
        <v>9.24</v>
      </c>
      <c r="P3285" t="s">
        <v>7761</v>
      </c>
    </row>
    <row r="3286" spans="1:16" x14ac:dyDescent="0.25">
      <c r="A3286" s="1">
        <v>45388</v>
      </c>
      <c r="B3286" t="s">
        <v>3300</v>
      </c>
      <c r="C3286" t="s">
        <v>6952</v>
      </c>
      <c r="D3286" t="s">
        <v>7698</v>
      </c>
      <c r="E3286" t="s">
        <v>7701</v>
      </c>
      <c r="F3286" t="s">
        <v>7707</v>
      </c>
      <c r="G3286" t="s">
        <v>7717</v>
      </c>
      <c r="H3286" t="s">
        <v>7724</v>
      </c>
      <c r="I3286" t="s">
        <v>7747</v>
      </c>
      <c r="J3286">
        <v>9</v>
      </c>
      <c r="K3286">
        <v>1.82</v>
      </c>
      <c r="L3286">
        <v>4.1000000000000002E-2</v>
      </c>
      <c r="M3286">
        <v>15.71</v>
      </c>
      <c r="N3286">
        <v>11</v>
      </c>
      <c r="O3286">
        <v>4.71</v>
      </c>
      <c r="P3286" t="s">
        <v>7760</v>
      </c>
    </row>
    <row r="3287" spans="1:16" x14ac:dyDescent="0.25">
      <c r="A3287" s="1">
        <v>45481</v>
      </c>
      <c r="B3287" t="s">
        <v>3301</v>
      </c>
      <c r="C3287" t="s">
        <v>6842</v>
      </c>
      <c r="D3287" t="s">
        <v>7700</v>
      </c>
      <c r="E3287" t="s">
        <v>7702</v>
      </c>
      <c r="F3287" t="s">
        <v>7708</v>
      </c>
      <c r="G3287" t="s">
        <v>7716</v>
      </c>
      <c r="H3287" t="s">
        <v>7727</v>
      </c>
      <c r="I3287" t="s">
        <v>7740</v>
      </c>
      <c r="J3287">
        <v>6</v>
      </c>
      <c r="K3287">
        <v>1.27</v>
      </c>
      <c r="L3287">
        <v>0.04</v>
      </c>
      <c r="M3287">
        <v>7.32</v>
      </c>
      <c r="N3287">
        <v>5.49</v>
      </c>
      <c r="O3287">
        <v>1.83</v>
      </c>
      <c r="P3287" t="s">
        <v>7760</v>
      </c>
    </row>
    <row r="3288" spans="1:16" x14ac:dyDescent="0.25">
      <c r="A3288" s="1">
        <v>45339</v>
      </c>
      <c r="B3288" t="s">
        <v>3302</v>
      </c>
      <c r="C3288" t="s">
        <v>6157</v>
      </c>
      <c r="D3288" t="s">
        <v>7698</v>
      </c>
      <c r="E3288" t="s">
        <v>7702</v>
      </c>
      <c r="F3288" t="s">
        <v>7708</v>
      </c>
      <c r="G3288" t="s">
        <v>7713</v>
      </c>
      <c r="H3288" t="s">
        <v>7728</v>
      </c>
      <c r="I3288" t="s">
        <v>7736</v>
      </c>
      <c r="J3288">
        <v>4</v>
      </c>
      <c r="K3288">
        <v>1.61</v>
      </c>
      <c r="L3288">
        <v>9.7000000000000003E-2</v>
      </c>
      <c r="M3288">
        <v>5.82</v>
      </c>
      <c r="N3288">
        <v>3.78</v>
      </c>
      <c r="O3288">
        <v>2.04</v>
      </c>
      <c r="P3288" t="s">
        <v>7760</v>
      </c>
    </row>
    <row r="3289" spans="1:16" x14ac:dyDescent="0.25">
      <c r="A3289" s="1">
        <v>45620</v>
      </c>
      <c r="B3289" t="s">
        <v>3303</v>
      </c>
      <c r="C3289" t="s">
        <v>6100</v>
      </c>
      <c r="D3289" t="s">
        <v>7700</v>
      </c>
      <c r="E3289" t="s">
        <v>7701</v>
      </c>
      <c r="F3289" t="s">
        <v>7707</v>
      </c>
      <c r="G3289" t="s">
        <v>7722</v>
      </c>
      <c r="H3289" t="s">
        <v>7729</v>
      </c>
      <c r="I3289" t="s">
        <v>7737</v>
      </c>
      <c r="J3289">
        <v>3</v>
      </c>
      <c r="K3289">
        <v>2.2000000000000002</v>
      </c>
      <c r="L3289">
        <v>1.2E-2</v>
      </c>
      <c r="M3289">
        <v>6.52</v>
      </c>
      <c r="N3289">
        <v>4.6900000000000004</v>
      </c>
      <c r="O3289">
        <v>1.83</v>
      </c>
      <c r="P3289" t="s">
        <v>7760</v>
      </c>
    </row>
    <row r="3290" spans="1:16" x14ac:dyDescent="0.25">
      <c r="A3290" s="1">
        <v>45316</v>
      </c>
      <c r="B3290" t="s">
        <v>3304</v>
      </c>
      <c r="C3290" t="s">
        <v>7166</v>
      </c>
      <c r="D3290" t="s">
        <v>7698</v>
      </c>
      <c r="E3290" t="s">
        <v>7701</v>
      </c>
      <c r="F3290" t="s">
        <v>7705</v>
      </c>
      <c r="G3290" t="s">
        <v>7711</v>
      </c>
      <c r="H3290" t="s">
        <v>7729</v>
      </c>
      <c r="I3290" t="s">
        <v>7737</v>
      </c>
      <c r="J3290">
        <v>12</v>
      </c>
      <c r="K3290">
        <v>3.18</v>
      </c>
      <c r="L3290">
        <v>0</v>
      </c>
      <c r="M3290">
        <v>38.159999999999997</v>
      </c>
      <c r="N3290">
        <v>27.48</v>
      </c>
      <c r="O3290">
        <v>10.68</v>
      </c>
      <c r="P3290" t="s">
        <v>7761</v>
      </c>
    </row>
    <row r="3291" spans="1:16" x14ac:dyDescent="0.25">
      <c r="A3291" s="1">
        <v>45559</v>
      </c>
      <c r="B3291" t="s">
        <v>3305</v>
      </c>
      <c r="C3291" t="s">
        <v>5962</v>
      </c>
      <c r="D3291" t="s">
        <v>7700</v>
      </c>
      <c r="E3291" t="s">
        <v>7702</v>
      </c>
      <c r="F3291" t="s">
        <v>7707</v>
      </c>
      <c r="G3291" t="s">
        <v>7722</v>
      </c>
      <c r="H3291" t="s">
        <v>7729</v>
      </c>
      <c r="I3291" t="s">
        <v>7753</v>
      </c>
      <c r="J3291">
        <v>17</v>
      </c>
      <c r="K3291">
        <v>2.06</v>
      </c>
      <c r="L3291">
        <v>3.4000000000000002E-2</v>
      </c>
      <c r="M3291">
        <v>33.83</v>
      </c>
      <c r="N3291">
        <v>24.36</v>
      </c>
      <c r="O3291">
        <v>9.4700000000000006</v>
      </c>
      <c r="P3291" t="s">
        <v>7758</v>
      </c>
    </row>
    <row r="3292" spans="1:16" x14ac:dyDescent="0.25">
      <c r="A3292" s="1">
        <v>45632</v>
      </c>
      <c r="B3292" t="s">
        <v>3306</v>
      </c>
      <c r="C3292" t="s">
        <v>6018</v>
      </c>
      <c r="D3292" t="s">
        <v>7700</v>
      </c>
      <c r="E3292" t="s">
        <v>7701</v>
      </c>
      <c r="F3292" t="s">
        <v>7704</v>
      </c>
      <c r="G3292" t="s">
        <v>7710</v>
      </c>
      <c r="H3292" t="s">
        <v>7725</v>
      </c>
      <c r="I3292" t="s">
        <v>7735</v>
      </c>
      <c r="J3292">
        <v>13</v>
      </c>
      <c r="K3292">
        <v>1.3</v>
      </c>
      <c r="L3292">
        <v>2.5000000000000001E-2</v>
      </c>
      <c r="M3292">
        <v>16.48</v>
      </c>
      <c r="N3292">
        <v>12.85</v>
      </c>
      <c r="O3292">
        <v>3.63</v>
      </c>
      <c r="P3292" t="s">
        <v>7758</v>
      </c>
    </row>
    <row r="3293" spans="1:16" x14ac:dyDescent="0.25">
      <c r="A3293" s="1">
        <v>45910</v>
      </c>
      <c r="B3293" t="s">
        <v>3307</v>
      </c>
      <c r="C3293" t="s">
        <v>6101</v>
      </c>
      <c r="D3293" t="s">
        <v>7700</v>
      </c>
      <c r="E3293" t="s">
        <v>7702</v>
      </c>
      <c r="F3293" t="s">
        <v>7709</v>
      </c>
      <c r="G3293" t="s">
        <v>7719</v>
      </c>
      <c r="H3293" t="s">
        <v>7729</v>
      </c>
      <c r="I3293" t="s">
        <v>7753</v>
      </c>
      <c r="J3293">
        <v>7</v>
      </c>
      <c r="K3293">
        <v>1.3</v>
      </c>
      <c r="L3293">
        <v>0</v>
      </c>
      <c r="M3293">
        <v>9.1</v>
      </c>
      <c r="N3293">
        <v>6.55</v>
      </c>
      <c r="O3293">
        <v>2.5499999999999998</v>
      </c>
      <c r="P3293" t="s">
        <v>7757</v>
      </c>
    </row>
    <row r="3294" spans="1:16" x14ac:dyDescent="0.25">
      <c r="A3294" s="1">
        <v>45532</v>
      </c>
      <c r="B3294" t="s">
        <v>3308</v>
      </c>
      <c r="C3294" t="s">
        <v>7167</v>
      </c>
      <c r="D3294" t="s">
        <v>7700</v>
      </c>
      <c r="E3294" t="s">
        <v>7701</v>
      </c>
      <c r="F3294" t="s">
        <v>7709</v>
      </c>
      <c r="G3294" t="s">
        <v>7709</v>
      </c>
      <c r="H3294" t="s">
        <v>7725</v>
      </c>
      <c r="I3294" t="s">
        <v>7744</v>
      </c>
      <c r="J3294">
        <v>13</v>
      </c>
      <c r="K3294">
        <v>1.5</v>
      </c>
      <c r="L3294">
        <v>0.14499999999999999</v>
      </c>
      <c r="M3294">
        <v>16.670000000000002</v>
      </c>
      <c r="N3294">
        <v>13</v>
      </c>
      <c r="O3294">
        <v>3.67</v>
      </c>
      <c r="P3294" t="s">
        <v>7760</v>
      </c>
    </row>
    <row r="3295" spans="1:16" x14ac:dyDescent="0.25">
      <c r="A3295" s="1">
        <v>45456</v>
      </c>
      <c r="B3295" t="s">
        <v>3309</v>
      </c>
      <c r="C3295" t="s">
        <v>7168</v>
      </c>
      <c r="D3295" t="s">
        <v>7700</v>
      </c>
      <c r="E3295" t="s">
        <v>7702</v>
      </c>
      <c r="F3295" t="s">
        <v>7706</v>
      </c>
      <c r="G3295" t="s">
        <v>7706</v>
      </c>
      <c r="H3295" t="s">
        <v>7725</v>
      </c>
      <c r="I3295" t="s">
        <v>7735</v>
      </c>
      <c r="J3295">
        <v>17</v>
      </c>
      <c r="K3295">
        <v>1.93</v>
      </c>
      <c r="L3295">
        <v>0</v>
      </c>
      <c r="M3295">
        <v>32.81</v>
      </c>
      <c r="N3295">
        <v>25.59</v>
      </c>
      <c r="O3295">
        <v>7.22</v>
      </c>
      <c r="P3295" t="s">
        <v>7761</v>
      </c>
    </row>
    <row r="3296" spans="1:16" x14ac:dyDescent="0.25">
      <c r="A3296" s="1">
        <v>45496</v>
      </c>
      <c r="B3296" t="s">
        <v>3310</v>
      </c>
      <c r="C3296" t="s">
        <v>6615</v>
      </c>
      <c r="D3296" t="s">
        <v>7698</v>
      </c>
      <c r="E3296" t="s">
        <v>7702</v>
      </c>
      <c r="F3296" t="s">
        <v>7707</v>
      </c>
      <c r="G3296" t="s">
        <v>7722</v>
      </c>
      <c r="H3296" t="s">
        <v>7723</v>
      </c>
      <c r="I3296" t="s">
        <v>7730</v>
      </c>
      <c r="J3296">
        <v>16</v>
      </c>
      <c r="K3296">
        <v>1.43</v>
      </c>
      <c r="L3296">
        <v>9.9000000000000005E-2</v>
      </c>
      <c r="M3296">
        <v>20.61</v>
      </c>
      <c r="N3296">
        <v>13.81</v>
      </c>
      <c r="O3296">
        <v>6.8</v>
      </c>
      <c r="P3296" t="s">
        <v>7758</v>
      </c>
    </row>
    <row r="3297" spans="1:16" x14ac:dyDescent="0.25">
      <c r="A3297" s="1">
        <v>45622</v>
      </c>
      <c r="B3297" t="s">
        <v>3311</v>
      </c>
      <c r="C3297" t="s">
        <v>6897</v>
      </c>
      <c r="D3297" t="s">
        <v>7700</v>
      </c>
      <c r="E3297" t="s">
        <v>7702</v>
      </c>
      <c r="F3297" t="s">
        <v>7705</v>
      </c>
      <c r="G3297" t="s">
        <v>7711</v>
      </c>
      <c r="H3297" t="s">
        <v>7724</v>
      </c>
      <c r="I3297" t="s">
        <v>7747</v>
      </c>
      <c r="J3297">
        <v>2</v>
      </c>
      <c r="K3297">
        <v>2.79</v>
      </c>
      <c r="L3297">
        <v>0.25</v>
      </c>
      <c r="M3297">
        <v>4.1900000000000004</v>
      </c>
      <c r="N3297">
        <v>2.93</v>
      </c>
      <c r="O3297">
        <v>1.26</v>
      </c>
      <c r="P3297" t="s">
        <v>7757</v>
      </c>
    </row>
    <row r="3298" spans="1:16" x14ac:dyDescent="0.25">
      <c r="A3298" s="1">
        <v>45541</v>
      </c>
      <c r="B3298" t="s">
        <v>3312</v>
      </c>
      <c r="C3298" t="s">
        <v>7169</v>
      </c>
      <c r="D3298" t="s">
        <v>7699</v>
      </c>
      <c r="E3298" t="s">
        <v>7701</v>
      </c>
      <c r="F3298" t="s">
        <v>7708</v>
      </c>
      <c r="G3298" t="s">
        <v>7716</v>
      </c>
      <c r="H3298" t="s">
        <v>7723</v>
      </c>
      <c r="I3298" t="s">
        <v>7746</v>
      </c>
      <c r="J3298">
        <v>5</v>
      </c>
      <c r="K3298">
        <v>1.06</v>
      </c>
      <c r="L3298">
        <v>8.5999999999999993E-2</v>
      </c>
      <c r="M3298">
        <v>4.84</v>
      </c>
      <c r="N3298">
        <v>3.24</v>
      </c>
      <c r="O3298">
        <v>1.6</v>
      </c>
      <c r="P3298" t="s">
        <v>7759</v>
      </c>
    </row>
    <row r="3299" spans="1:16" x14ac:dyDescent="0.25">
      <c r="A3299" s="1">
        <v>45500</v>
      </c>
      <c r="B3299" t="s">
        <v>3313</v>
      </c>
      <c r="C3299" t="s">
        <v>5926</v>
      </c>
      <c r="D3299" t="s">
        <v>7700</v>
      </c>
      <c r="E3299" t="s">
        <v>7703</v>
      </c>
      <c r="F3299" t="s">
        <v>7706</v>
      </c>
      <c r="G3299" t="s">
        <v>7706</v>
      </c>
      <c r="H3299" t="s">
        <v>7723</v>
      </c>
      <c r="I3299" t="s">
        <v>7739</v>
      </c>
      <c r="J3299">
        <v>17</v>
      </c>
      <c r="K3299">
        <v>1.6</v>
      </c>
      <c r="L3299">
        <v>0.111</v>
      </c>
      <c r="M3299">
        <v>24.18</v>
      </c>
      <c r="N3299">
        <v>16.2</v>
      </c>
      <c r="O3299">
        <v>7.98</v>
      </c>
      <c r="P3299" t="s">
        <v>7760</v>
      </c>
    </row>
    <row r="3300" spans="1:16" x14ac:dyDescent="0.25">
      <c r="A3300" s="1">
        <v>45760</v>
      </c>
      <c r="B3300" t="s">
        <v>3314</v>
      </c>
      <c r="C3300" t="s">
        <v>7170</v>
      </c>
      <c r="D3300" t="s">
        <v>7700</v>
      </c>
      <c r="E3300" t="s">
        <v>7701</v>
      </c>
      <c r="F3300" t="s">
        <v>7708</v>
      </c>
      <c r="G3300" t="s">
        <v>7718</v>
      </c>
      <c r="H3300" t="s">
        <v>7724</v>
      </c>
      <c r="I3300" t="s">
        <v>7731</v>
      </c>
      <c r="J3300">
        <v>19</v>
      </c>
      <c r="K3300">
        <v>1.32</v>
      </c>
      <c r="L3300">
        <v>4.4999999999999998E-2</v>
      </c>
      <c r="M3300">
        <v>23.95</v>
      </c>
      <c r="N3300">
        <v>16.77</v>
      </c>
      <c r="O3300">
        <v>7.18</v>
      </c>
      <c r="P3300" t="s">
        <v>7761</v>
      </c>
    </row>
    <row r="3301" spans="1:16" x14ac:dyDescent="0.25">
      <c r="A3301" s="1">
        <v>45750</v>
      </c>
      <c r="B3301" t="s">
        <v>3315</v>
      </c>
      <c r="C3301" t="s">
        <v>6810</v>
      </c>
      <c r="D3301" t="s">
        <v>7700</v>
      </c>
      <c r="E3301" t="s">
        <v>7702</v>
      </c>
      <c r="F3301" t="s">
        <v>7708</v>
      </c>
      <c r="G3301" t="s">
        <v>7713</v>
      </c>
      <c r="H3301" t="s">
        <v>7728</v>
      </c>
      <c r="I3301" t="s">
        <v>7754</v>
      </c>
      <c r="J3301">
        <v>6</v>
      </c>
      <c r="K3301">
        <v>2.52</v>
      </c>
      <c r="L3301">
        <v>4.9000000000000002E-2</v>
      </c>
      <c r="M3301">
        <v>14.38</v>
      </c>
      <c r="N3301">
        <v>9.35</v>
      </c>
      <c r="O3301">
        <v>5.03</v>
      </c>
      <c r="P3301" t="s">
        <v>7760</v>
      </c>
    </row>
    <row r="3302" spans="1:16" x14ac:dyDescent="0.25">
      <c r="A3302" s="1">
        <v>45718</v>
      </c>
      <c r="B3302" t="s">
        <v>3316</v>
      </c>
      <c r="C3302" t="s">
        <v>7171</v>
      </c>
      <c r="D3302" t="s">
        <v>7700</v>
      </c>
      <c r="E3302" t="s">
        <v>7702</v>
      </c>
      <c r="F3302" t="s">
        <v>7706</v>
      </c>
      <c r="G3302" t="s">
        <v>7706</v>
      </c>
      <c r="H3302" t="s">
        <v>7723</v>
      </c>
      <c r="I3302" t="s">
        <v>7739</v>
      </c>
      <c r="J3302">
        <v>13</v>
      </c>
      <c r="K3302">
        <v>2.16</v>
      </c>
      <c r="L3302">
        <v>8.4000000000000005E-2</v>
      </c>
      <c r="M3302">
        <v>25.72</v>
      </c>
      <c r="N3302">
        <v>17.23</v>
      </c>
      <c r="O3302">
        <v>8.49</v>
      </c>
      <c r="P3302" t="s">
        <v>7760</v>
      </c>
    </row>
    <row r="3303" spans="1:16" x14ac:dyDescent="0.25">
      <c r="A3303" s="1">
        <v>45639</v>
      </c>
      <c r="B3303" t="s">
        <v>3317</v>
      </c>
      <c r="C3303" t="s">
        <v>7172</v>
      </c>
      <c r="D3303" t="s">
        <v>7700</v>
      </c>
      <c r="E3303" t="s">
        <v>7702</v>
      </c>
      <c r="F3303" t="s">
        <v>7708</v>
      </c>
      <c r="G3303" t="s">
        <v>7713</v>
      </c>
      <c r="H3303" t="s">
        <v>7725</v>
      </c>
      <c r="I3303" t="s">
        <v>7744</v>
      </c>
      <c r="J3303">
        <v>15</v>
      </c>
      <c r="K3303">
        <v>1.96</v>
      </c>
      <c r="L3303">
        <v>0</v>
      </c>
      <c r="M3303">
        <v>29.4</v>
      </c>
      <c r="N3303">
        <v>22.93</v>
      </c>
      <c r="O3303">
        <v>6.47</v>
      </c>
      <c r="P3303" t="s">
        <v>7757</v>
      </c>
    </row>
    <row r="3304" spans="1:16" x14ac:dyDescent="0.25">
      <c r="A3304" s="1">
        <v>45889</v>
      </c>
      <c r="B3304" t="s">
        <v>3318</v>
      </c>
      <c r="C3304" t="s">
        <v>7173</v>
      </c>
      <c r="D3304" t="s">
        <v>7698</v>
      </c>
      <c r="E3304" t="s">
        <v>7702</v>
      </c>
      <c r="F3304" t="s">
        <v>7705</v>
      </c>
      <c r="G3304" t="s">
        <v>7705</v>
      </c>
      <c r="H3304" t="s">
        <v>7723</v>
      </c>
      <c r="I3304" t="s">
        <v>7730</v>
      </c>
      <c r="J3304">
        <v>15</v>
      </c>
      <c r="K3304">
        <v>1.34</v>
      </c>
      <c r="L3304">
        <v>1.7999999999999999E-2</v>
      </c>
      <c r="M3304">
        <v>19.739999999999998</v>
      </c>
      <c r="N3304">
        <v>13.23</v>
      </c>
      <c r="O3304">
        <v>6.51</v>
      </c>
      <c r="P3304" t="s">
        <v>7761</v>
      </c>
    </row>
    <row r="3305" spans="1:16" x14ac:dyDescent="0.25">
      <c r="A3305" s="1">
        <v>45343</v>
      </c>
      <c r="B3305" t="s">
        <v>3319</v>
      </c>
      <c r="C3305" t="s">
        <v>5129</v>
      </c>
      <c r="D3305" t="s">
        <v>7700</v>
      </c>
      <c r="E3305" t="s">
        <v>7702</v>
      </c>
      <c r="F3305" t="s">
        <v>7708</v>
      </c>
      <c r="G3305" t="s">
        <v>7716</v>
      </c>
      <c r="H3305" t="s">
        <v>7726</v>
      </c>
      <c r="I3305" t="s">
        <v>7745</v>
      </c>
      <c r="J3305">
        <v>16</v>
      </c>
      <c r="K3305">
        <v>17.27</v>
      </c>
      <c r="L3305">
        <v>8.5999999999999993E-2</v>
      </c>
      <c r="M3305">
        <v>252.56</v>
      </c>
      <c r="N3305">
        <v>138.91</v>
      </c>
      <c r="O3305">
        <v>113.65</v>
      </c>
      <c r="P3305" t="s">
        <v>7760</v>
      </c>
    </row>
    <row r="3306" spans="1:16" x14ac:dyDescent="0.25">
      <c r="A3306" s="1">
        <v>45554</v>
      </c>
      <c r="B3306" t="s">
        <v>3320</v>
      </c>
      <c r="C3306" t="s">
        <v>7174</v>
      </c>
      <c r="D3306" t="s">
        <v>7700</v>
      </c>
      <c r="E3306" t="s">
        <v>7701</v>
      </c>
      <c r="F3306" t="s">
        <v>7709</v>
      </c>
      <c r="G3306" t="s">
        <v>7719</v>
      </c>
      <c r="H3306" t="s">
        <v>7728</v>
      </c>
      <c r="I3306" t="s">
        <v>7755</v>
      </c>
      <c r="J3306">
        <v>18</v>
      </c>
      <c r="K3306">
        <v>2.86</v>
      </c>
      <c r="L3306">
        <v>0</v>
      </c>
      <c r="M3306">
        <v>51.48</v>
      </c>
      <c r="N3306">
        <v>33.46</v>
      </c>
      <c r="O3306">
        <v>18.02</v>
      </c>
      <c r="P3306" t="s">
        <v>7758</v>
      </c>
    </row>
    <row r="3307" spans="1:16" x14ac:dyDescent="0.25">
      <c r="A3307" s="1">
        <v>45326</v>
      </c>
      <c r="B3307" t="s">
        <v>3321</v>
      </c>
      <c r="C3307" t="s">
        <v>5084</v>
      </c>
      <c r="D3307" t="s">
        <v>7700</v>
      </c>
      <c r="E3307" t="s">
        <v>7702</v>
      </c>
      <c r="F3307" t="s">
        <v>7705</v>
      </c>
      <c r="G3307" t="s">
        <v>7721</v>
      </c>
      <c r="H3307" t="s">
        <v>7726</v>
      </c>
      <c r="I3307" t="s">
        <v>7733</v>
      </c>
      <c r="J3307">
        <v>13</v>
      </c>
      <c r="K3307">
        <v>29.81</v>
      </c>
      <c r="L3307">
        <v>0</v>
      </c>
      <c r="M3307">
        <v>387.53</v>
      </c>
      <c r="N3307">
        <v>213.14</v>
      </c>
      <c r="O3307">
        <v>174.39</v>
      </c>
      <c r="P3307" t="s">
        <v>7760</v>
      </c>
    </row>
    <row r="3308" spans="1:16" x14ac:dyDescent="0.25">
      <c r="A3308" s="1">
        <v>45466</v>
      </c>
      <c r="B3308" t="s">
        <v>3322</v>
      </c>
      <c r="C3308" t="s">
        <v>6424</v>
      </c>
      <c r="D3308" t="s">
        <v>7700</v>
      </c>
      <c r="E3308" t="s">
        <v>7702</v>
      </c>
      <c r="F3308" t="s">
        <v>7705</v>
      </c>
      <c r="G3308" t="s">
        <v>7711</v>
      </c>
      <c r="H3308" t="s">
        <v>7728</v>
      </c>
      <c r="I3308" t="s">
        <v>7755</v>
      </c>
      <c r="J3308">
        <v>9</v>
      </c>
      <c r="K3308">
        <v>1.86</v>
      </c>
      <c r="L3308">
        <v>9.7000000000000003E-2</v>
      </c>
      <c r="M3308">
        <v>15.12</v>
      </c>
      <c r="N3308">
        <v>9.83</v>
      </c>
      <c r="O3308">
        <v>5.29</v>
      </c>
      <c r="P3308" t="s">
        <v>7760</v>
      </c>
    </row>
    <row r="3309" spans="1:16" x14ac:dyDescent="0.25">
      <c r="A3309" s="1">
        <v>45696</v>
      </c>
      <c r="B3309" t="s">
        <v>3323</v>
      </c>
      <c r="C3309" t="s">
        <v>7175</v>
      </c>
      <c r="D3309" t="s">
        <v>7698</v>
      </c>
      <c r="E3309" t="s">
        <v>7701</v>
      </c>
      <c r="F3309" t="s">
        <v>7708</v>
      </c>
      <c r="G3309" t="s">
        <v>7716</v>
      </c>
      <c r="H3309" t="s">
        <v>7725</v>
      </c>
      <c r="I3309" t="s">
        <v>7732</v>
      </c>
      <c r="J3309">
        <v>20</v>
      </c>
      <c r="K3309">
        <v>1.1200000000000001</v>
      </c>
      <c r="L3309">
        <v>2.7E-2</v>
      </c>
      <c r="M3309">
        <v>21.8</v>
      </c>
      <c r="N3309">
        <v>17</v>
      </c>
      <c r="O3309">
        <v>4.8</v>
      </c>
      <c r="P3309" t="s">
        <v>7760</v>
      </c>
    </row>
    <row r="3310" spans="1:16" x14ac:dyDescent="0.25">
      <c r="A3310" s="1">
        <v>45567</v>
      </c>
      <c r="B3310" t="s">
        <v>3324</v>
      </c>
      <c r="C3310" t="s">
        <v>7176</v>
      </c>
      <c r="D3310" t="s">
        <v>7700</v>
      </c>
      <c r="E3310" t="s">
        <v>7701</v>
      </c>
      <c r="F3310" t="s">
        <v>7704</v>
      </c>
      <c r="G3310" t="s">
        <v>7704</v>
      </c>
      <c r="H3310" t="s">
        <v>7726</v>
      </c>
      <c r="I3310" t="s">
        <v>7733</v>
      </c>
      <c r="J3310">
        <v>2</v>
      </c>
      <c r="K3310">
        <v>19.989999999999998</v>
      </c>
      <c r="L3310">
        <v>0.02</v>
      </c>
      <c r="M3310">
        <v>39.18</v>
      </c>
      <c r="N3310">
        <v>21.55</v>
      </c>
      <c r="O3310">
        <v>17.63</v>
      </c>
      <c r="P3310" t="s">
        <v>7761</v>
      </c>
    </row>
    <row r="3311" spans="1:16" x14ac:dyDescent="0.25">
      <c r="A3311" s="1">
        <v>45750</v>
      </c>
      <c r="B3311" t="s">
        <v>3325</v>
      </c>
      <c r="C3311" t="s">
        <v>5030</v>
      </c>
      <c r="D3311" t="s">
        <v>7700</v>
      </c>
      <c r="E3311" t="s">
        <v>7701</v>
      </c>
      <c r="F3311" t="s">
        <v>7707</v>
      </c>
      <c r="G3311" t="s">
        <v>7715</v>
      </c>
      <c r="H3311" t="s">
        <v>7724</v>
      </c>
      <c r="I3311" t="s">
        <v>7731</v>
      </c>
      <c r="J3311">
        <v>9</v>
      </c>
      <c r="K3311">
        <v>2.23</v>
      </c>
      <c r="L3311">
        <v>8.4000000000000005E-2</v>
      </c>
      <c r="M3311">
        <v>18.38</v>
      </c>
      <c r="N3311">
        <v>12.87</v>
      </c>
      <c r="O3311">
        <v>5.51</v>
      </c>
      <c r="P3311" t="s">
        <v>7759</v>
      </c>
    </row>
    <row r="3312" spans="1:16" x14ac:dyDescent="0.25">
      <c r="A3312" s="1">
        <v>45916</v>
      </c>
      <c r="B3312" t="s">
        <v>3326</v>
      </c>
      <c r="C3312" t="s">
        <v>7177</v>
      </c>
      <c r="D3312" t="s">
        <v>7700</v>
      </c>
      <c r="E3312" t="s">
        <v>7701</v>
      </c>
      <c r="F3312" t="s">
        <v>7706</v>
      </c>
      <c r="G3312" t="s">
        <v>7706</v>
      </c>
      <c r="H3312" t="s">
        <v>7725</v>
      </c>
      <c r="I3312" t="s">
        <v>7732</v>
      </c>
      <c r="J3312">
        <v>9</v>
      </c>
      <c r="K3312">
        <v>1.83</v>
      </c>
      <c r="L3312">
        <v>7.1999999999999995E-2</v>
      </c>
      <c r="M3312">
        <v>15.28</v>
      </c>
      <c r="N3312">
        <v>11.92</v>
      </c>
      <c r="O3312">
        <v>3.36</v>
      </c>
      <c r="P3312" t="s">
        <v>7759</v>
      </c>
    </row>
    <row r="3313" spans="1:16" x14ac:dyDescent="0.25">
      <c r="A3313" s="1">
        <v>45668</v>
      </c>
      <c r="B3313" t="s">
        <v>3327</v>
      </c>
      <c r="C3313" t="s">
        <v>7178</v>
      </c>
      <c r="D3313" t="s">
        <v>7700</v>
      </c>
      <c r="E3313" t="s">
        <v>7702</v>
      </c>
      <c r="F3313" t="s">
        <v>7705</v>
      </c>
      <c r="G3313" t="s">
        <v>7705</v>
      </c>
      <c r="H3313" t="s">
        <v>7727</v>
      </c>
      <c r="I3313" t="s">
        <v>7738</v>
      </c>
      <c r="J3313">
        <v>6</v>
      </c>
      <c r="K3313">
        <v>1.44</v>
      </c>
      <c r="L3313">
        <v>3.6999999999999998E-2</v>
      </c>
      <c r="M3313">
        <v>8.32</v>
      </c>
      <c r="N3313">
        <v>6.24</v>
      </c>
      <c r="O3313">
        <v>2.08</v>
      </c>
      <c r="P3313" t="s">
        <v>7758</v>
      </c>
    </row>
    <row r="3314" spans="1:16" x14ac:dyDescent="0.25">
      <c r="A3314" s="1">
        <v>45929</v>
      </c>
      <c r="B3314" t="s">
        <v>3328</v>
      </c>
      <c r="C3314" t="s">
        <v>7179</v>
      </c>
      <c r="D3314" t="s">
        <v>7698</v>
      </c>
      <c r="E3314" t="s">
        <v>7701</v>
      </c>
      <c r="F3314" t="s">
        <v>7705</v>
      </c>
      <c r="G3314" t="s">
        <v>7711</v>
      </c>
      <c r="H3314" t="s">
        <v>7726</v>
      </c>
      <c r="I3314" t="s">
        <v>7748</v>
      </c>
      <c r="J3314">
        <v>12</v>
      </c>
      <c r="K3314">
        <v>12.79</v>
      </c>
      <c r="L3314">
        <v>4.8000000000000001E-2</v>
      </c>
      <c r="M3314">
        <v>146.11000000000001</v>
      </c>
      <c r="N3314">
        <v>80.36</v>
      </c>
      <c r="O3314">
        <v>65.75</v>
      </c>
      <c r="P3314" t="s">
        <v>7761</v>
      </c>
    </row>
    <row r="3315" spans="1:16" x14ac:dyDescent="0.25">
      <c r="A3315" s="1">
        <v>45578</v>
      </c>
      <c r="B3315" t="s">
        <v>3329</v>
      </c>
      <c r="C3315" t="s">
        <v>5860</v>
      </c>
      <c r="D3315" t="s">
        <v>7700</v>
      </c>
      <c r="E3315" t="s">
        <v>7702</v>
      </c>
      <c r="F3315" t="s">
        <v>7709</v>
      </c>
      <c r="G3315" t="s">
        <v>7719</v>
      </c>
      <c r="H3315" t="s">
        <v>7725</v>
      </c>
      <c r="I3315" t="s">
        <v>7735</v>
      </c>
      <c r="J3315">
        <v>20</v>
      </c>
      <c r="K3315">
        <v>2.21</v>
      </c>
      <c r="L3315">
        <v>8.6999999999999994E-2</v>
      </c>
      <c r="M3315">
        <v>40.35</v>
      </c>
      <c r="N3315">
        <v>31.47</v>
      </c>
      <c r="O3315">
        <v>8.8800000000000008</v>
      </c>
      <c r="P3315" t="s">
        <v>7761</v>
      </c>
    </row>
    <row r="3316" spans="1:16" x14ac:dyDescent="0.25">
      <c r="A3316" s="1">
        <v>45571</v>
      </c>
      <c r="B3316" t="s">
        <v>3330</v>
      </c>
      <c r="C3316" t="s">
        <v>5999</v>
      </c>
      <c r="D3316" t="s">
        <v>7700</v>
      </c>
      <c r="E3316" t="s">
        <v>7701</v>
      </c>
      <c r="F3316" t="s">
        <v>7704</v>
      </c>
      <c r="G3316" t="s">
        <v>7714</v>
      </c>
      <c r="H3316" t="s">
        <v>7727</v>
      </c>
      <c r="I3316" t="s">
        <v>7738</v>
      </c>
      <c r="J3316">
        <v>11</v>
      </c>
      <c r="K3316">
        <v>1.67</v>
      </c>
      <c r="L3316">
        <v>9.4E-2</v>
      </c>
      <c r="M3316">
        <v>16.64</v>
      </c>
      <c r="N3316">
        <v>12.48</v>
      </c>
      <c r="O3316">
        <v>4.16</v>
      </c>
      <c r="P3316" t="s">
        <v>7761</v>
      </c>
    </row>
    <row r="3317" spans="1:16" x14ac:dyDescent="0.25">
      <c r="A3317" s="1">
        <v>45624</v>
      </c>
      <c r="B3317" t="s">
        <v>3331</v>
      </c>
      <c r="C3317" t="s">
        <v>5644</v>
      </c>
      <c r="D3317" t="s">
        <v>7700</v>
      </c>
      <c r="E3317" t="s">
        <v>7702</v>
      </c>
      <c r="F3317" t="s">
        <v>7705</v>
      </c>
      <c r="G3317" t="s">
        <v>7711</v>
      </c>
      <c r="H3317" t="s">
        <v>7725</v>
      </c>
      <c r="I3317" t="s">
        <v>7744</v>
      </c>
      <c r="J3317">
        <v>17</v>
      </c>
      <c r="K3317">
        <v>1.6</v>
      </c>
      <c r="L3317">
        <v>0.11899999999999999</v>
      </c>
      <c r="M3317">
        <v>23.96</v>
      </c>
      <c r="N3317">
        <v>18.690000000000001</v>
      </c>
      <c r="O3317">
        <v>5.27</v>
      </c>
      <c r="P3317" t="s">
        <v>7761</v>
      </c>
    </row>
    <row r="3318" spans="1:16" x14ac:dyDescent="0.25">
      <c r="A3318" s="1">
        <v>45733</v>
      </c>
      <c r="B3318" t="s">
        <v>3332</v>
      </c>
      <c r="C3318" t="s">
        <v>6768</v>
      </c>
      <c r="D3318" t="s">
        <v>7700</v>
      </c>
      <c r="E3318" t="s">
        <v>7701</v>
      </c>
      <c r="F3318" t="s">
        <v>7708</v>
      </c>
      <c r="G3318" t="s">
        <v>7713</v>
      </c>
      <c r="H3318" t="s">
        <v>7724</v>
      </c>
      <c r="I3318" t="s">
        <v>7752</v>
      </c>
      <c r="J3318">
        <v>1</v>
      </c>
      <c r="K3318">
        <v>1.42</v>
      </c>
      <c r="L3318">
        <v>5.3999999999999999E-2</v>
      </c>
      <c r="M3318">
        <v>1.34</v>
      </c>
      <c r="N3318">
        <v>0.94</v>
      </c>
      <c r="O3318">
        <v>0.4</v>
      </c>
      <c r="P3318" t="s">
        <v>7760</v>
      </c>
    </row>
    <row r="3319" spans="1:16" x14ac:dyDescent="0.25">
      <c r="A3319" s="1">
        <v>45743</v>
      </c>
      <c r="B3319" t="s">
        <v>3333</v>
      </c>
      <c r="C3319" t="s">
        <v>5175</v>
      </c>
      <c r="D3319" t="s">
        <v>7700</v>
      </c>
      <c r="E3319" t="s">
        <v>7702</v>
      </c>
      <c r="F3319" t="s">
        <v>7704</v>
      </c>
      <c r="G3319" t="s">
        <v>7704</v>
      </c>
      <c r="H3319" t="s">
        <v>7729</v>
      </c>
      <c r="I3319" t="s">
        <v>7742</v>
      </c>
      <c r="J3319">
        <v>13</v>
      </c>
      <c r="K3319">
        <v>2.44</v>
      </c>
      <c r="L3319">
        <v>5.2999999999999999E-2</v>
      </c>
      <c r="M3319">
        <v>30.04</v>
      </c>
      <c r="N3319">
        <v>21.63</v>
      </c>
      <c r="O3319">
        <v>8.41</v>
      </c>
      <c r="P3319" t="s">
        <v>7761</v>
      </c>
    </row>
    <row r="3320" spans="1:16" x14ac:dyDescent="0.25">
      <c r="A3320" s="1">
        <v>45347</v>
      </c>
      <c r="B3320" t="s">
        <v>3334</v>
      </c>
      <c r="C3320" t="s">
        <v>7180</v>
      </c>
      <c r="D3320" t="s">
        <v>7699</v>
      </c>
      <c r="E3320" t="s">
        <v>7702</v>
      </c>
      <c r="F3320" t="s">
        <v>7708</v>
      </c>
      <c r="G3320" t="s">
        <v>7718</v>
      </c>
      <c r="H3320" t="s">
        <v>7723</v>
      </c>
      <c r="I3320" t="s">
        <v>7730</v>
      </c>
      <c r="J3320">
        <v>4</v>
      </c>
      <c r="K3320">
        <v>1.95</v>
      </c>
      <c r="L3320">
        <v>2E-3</v>
      </c>
      <c r="M3320">
        <v>7.78</v>
      </c>
      <c r="N3320">
        <v>5.21</v>
      </c>
      <c r="O3320">
        <v>2.57</v>
      </c>
      <c r="P3320" t="s">
        <v>7760</v>
      </c>
    </row>
    <row r="3321" spans="1:16" x14ac:dyDescent="0.25">
      <c r="A3321" s="1">
        <v>45308</v>
      </c>
      <c r="B3321" t="s">
        <v>3335</v>
      </c>
      <c r="C3321" t="s">
        <v>6462</v>
      </c>
      <c r="D3321" t="s">
        <v>7700</v>
      </c>
      <c r="E3321" t="s">
        <v>7702</v>
      </c>
      <c r="F3321" t="s">
        <v>7707</v>
      </c>
      <c r="G3321" t="s">
        <v>7717</v>
      </c>
      <c r="H3321" t="s">
        <v>7729</v>
      </c>
      <c r="I3321" t="s">
        <v>7749</v>
      </c>
      <c r="J3321">
        <v>12</v>
      </c>
      <c r="K3321">
        <v>2.8</v>
      </c>
      <c r="L3321">
        <v>5.5E-2</v>
      </c>
      <c r="M3321">
        <v>31.75</v>
      </c>
      <c r="N3321">
        <v>22.86</v>
      </c>
      <c r="O3321">
        <v>8.89</v>
      </c>
      <c r="P3321" t="s">
        <v>7757</v>
      </c>
    </row>
    <row r="3322" spans="1:16" x14ac:dyDescent="0.25">
      <c r="A3322" s="1">
        <v>45463</v>
      </c>
      <c r="B3322" t="s">
        <v>3336</v>
      </c>
      <c r="C3322" t="s">
        <v>5263</v>
      </c>
      <c r="D3322" t="s">
        <v>7700</v>
      </c>
      <c r="E3322" t="s">
        <v>7702</v>
      </c>
      <c r="F3322" t="s">
        <v>7707</v>
      </c>
      <c r="G3322" t="s">
        <v>7715</v>
      </c>
      <c r="H3322" t="s">
        <v>7725</v>
      </c>
      <c r="I3322" t="s">
        <v>7744</v>
      </c>
      <c r="J3322">
        <v>17</v>
      </c>
      <c r="K3322">
        <v>1.82</v>
      </c>
      <c r="L3322">
        <v>7.4999999999999997E-2</v>
      </c>
      <c r="M3322">
        <v>28.62</v>
      </c>
      <c r="N3322">
        <v>22.32</v>
      </c>
      <c r="O3322">
        <v>6.3</v>
      </c>
      <c r="P3322" t="s">
        <v>7761</v>
      </c>
    </row>
    <row r="3323" spans="1:16" x14ac:dyDescent="0.25">
      <c r="A3323" s="1">
        <v>45674</v>
      </c>
      <c r="B3323" t="s">
        <v>3337</v>
      </c>
      <c r="C3323" t="s">
        <v>7181</v>
      </c>
      <c r="D3323" t="s">
        <v>7698</v>
      </c>
      <c r="E3323" t="s">
        <v>7702</v>
      </c>
      <c r="F3323" t="s">
        <v>7709</v>
      </c>
      <c r="G3323" t="s">
        <v>7709</v>
      </c>
      <c r="H3323" t="s">
        <v>7725</v>
      </c>
      <c r="I3323" t="s">
        <v>7732</v>
      </c>
      <c r="J3323">
        <v>2</v>
      </c>
      <c r="K3323">
        <v>2.5299999999999998</v>
      </c>
      <c r="L3323">
        <v>0.155</v>
      </c>
      <c r="M3323">
        <v>4.28</v>
      </c>
      <c r="N3323">
        <v>3.34</v>
      </c>
      <c r="O3323">
        <v>0.94</v>
      </c>
      <c r="P3323" t="s">
        <v>7761</v>
      </c>
    </row>
    <row r="3324" spans="1:16" x14ac:dyDescent="0.25">
      <c r="A3324" s="1">
        <v>45760</v>
      </c>
      <c r="B3324" t="s">
        <v>3338</v>
      </c>
      <c r="C3324" t="s">
        <v>5289</v>
      </c>
      <c r="D3324" t="s">
        <v>7700</v>
      </c>
      <c r="E3324" t="s">
        <v>7702</v>
      </c>
      <c r="F3324" t="s">
        <v>7706</v>
      </c>
      <c r="G3324" t="s">
        <v>7706</v>
      </c>
      <c r="H3324" t="s">
        <v>7724</v>
      </c>
      <c r="I3324" t="s">
        <v>7731</v>
      </c>
      <c r="J3324">
        <v>4</v>
      </c>
      <c r="K3324">
        <v>2.76</v>
      </c>
      <c r="L3324">
        <v>6.6000000000000003E-2</v>
      </c>
      <c r="M3324">
        <v>10.31</v>
      </c>
      <c r="N3324">
        <v>7.22</v>
      </c>
      <c r="O3324">
        <v>3.09</v>
      </c>
      <c r="P3324" t="s">
        <v>7761</v>
      </c>
    </row>
    <row r="3325" spans="1:16" x14ac:dyDescent="0.25">
      <c r="A3325" s="1">
        <v>45894</v>
      </c>
      <c r="B3325" t="s">
        <v>3339</v>
      </c>
      <c r="C3325" t="s">
        <v>5608</v>
      </c>
      <c r="D3325" t="s">
        <v>7700</v>
      </c>
      <c r="E3325" t="s">
        <v>7701</v>
      </c>
      <c r="F3325" t="s">
        <v>7707</v>
      </c>
      <c r="G3325" t="s">
        <v>7717</v>
      </c>
      <c r="H3325" t="s">
        <v>7724</v>
      </c>
      <c r="I3325" t="s">
        <v>7731</v>
      </c>
      <c r="J3325">
        <v>3</v>
      </c>
      <c r="K3325">
        <v>2.4300000000000002</v>
      </c>
      <c r="L3325">
        <v>3.5000000000000003E-2</v>
      </c>
      <c r="M3325">
        <v>7.03</v>
      </c>
      <c r="N3325">
        <v>4.92</v>
      </c>
      <c r="O3325">
        <v>2.11</v>
      </c>
      <c r="P3325" t="s">
        <v>7759</v>
      </c>
    </row>
    <row r="3326" spans="1:16" x14ac:dyDescent="0.25">
      <c r="A3326" s="1">
        <v>45566</v>
      </c>
      <c r="B3326" t="s">
        <v>3340</v>
      </c>
      <c r="C3326" t="s">
        <v>6291</v>
      </c>
      <c r="D3326" t="s">
        <v>7700</v>
      </c>
      <c r="E3326" t="s">
        <v>7701</v>
      </c>
      <c r="F3326" t="s">
        <v>7705</v>
      </c>
      <c r="G3326" t="s">
        <v>7721</v>
      </c>
      <c r="H3326" t="s">
        <v>7727</v>
      </c>
      <c r="I3326" t="s">
        <v>7734</v>
      </c>
      <c r="J3326">
        <v>15</v>
      </c>
      <c r="K3326">
        <v>1.66</v>
      </c>
      <c r="L3326">
        <v>0.17299999999999999</v>
      </c>
      <c r="M3326">
        <v>20.59</v>
      </c>
      <c r="N3326">
        <v>15.44</v>
      </c>
      <c r="O3326">
        <v>5.15</v>
      </c>
      <c r="P3326" t="s">
        <v>7760</v>
      </c>
    </row>
    <row r="3327" spans="1:16" x14ac:dyDescent="0.25">
      <c r="A3327" s="1">
        <v>45802</v>
      </c>
      <c r="B3327" t="s">
        <v>3341</v>
      </c>
      <c r="C3327" t="s">
        <v>5525</v>
      </c>
      <c r="D3327" t="s">
        <v>7700</v>
      </c>
      <c r="E3327" t="s">
        <v>7702</v>
      </c>
      <c r="F3327" t="s">
        <v>7704</v>
      </c>
      <c r="G3327" t="s">
        <v>7714</v>
      </c>
      <c r="H3327" t="s">
        <v>7726</v>
      </c>
      <c r="I3327" t="s">
        <v>7745</v>
      </c>
      <c r="J3327">
        <v>13</v>
      </c>
      <c r="K3327">
        <v>11.68</v>
      </c>
      <c r="L3327">
        <v>0.123</v>
      </c>
      <c r="M3327">
        <v>133.16</v>
      </c>
      <c r="N3327">
        <v>73.239999999999995</v>
      </c>
      <c r="O3327">
        <v>59.92</v>
      </c>
      <c r="P3327" t="s">
        <v>7761</v>
      </c>
    </row>
    <row r="3328" spans="1:16" x14ac:dyDescent="0.25">
      <c r="A3328" s="1">
        <v>45660</v>
      </c>
      <c r="B3328" t="s">
        <v>3342</v>
      </c>
      <c r="C3328" t="s">
        <v>5585</v>
      </c>
      <c r="D3328" t="s">
        <v>7700</v>
      </c>
      <c r="E3328" t="s">
        <v>7701</v>
      </c>
      <c r="F3328" t="s">
        <v>7708</v>
      </c>
      <c r="G3328" t="s">
        <v>7716</v>
      </c>
      <c r="H3328" t="s">
        <v>7723</v>
      </c>
      <c r="I3328" t="s">
        <v>7739</v>
      </c>
      <c r="J3328">
        <v>4</v>
      </c>
      <c r="K3328">
        <v>1.36</v>
      </c>
      <c r="L3328">
        <v>5.8000000000000003E-2</v>
      </c>
      <c r="M3328">
        <v>5.12</v>
      </c>
      <c r="N3328">
        <v>3.43</v>
      </c>
      <c r="O3328">
        <v>1.69</v>
      </c>
      <c r="P3328" t="s">
        <v>7760</v>
      </c>
    </row>
    <row r="3329" spans="1:16" x14ac:dyDescent="0.25">
      <c r="A3329" s="1">
        <v>45588</v>
      </c>
      <c r="B3329" t="s">
        <v>3343</v>
      </c>
      <c r="C3329" t="s">
        <v>7182</v>
      </c>
      <c r="D3329" t="s">
        <v>7700</v>
      </c>
      <c r="E3329" t="s">
        <v>7703</v>
      </c>
      <c r="F3329" t="s">
        <v>7708</v>
      </c>
      <c r="G3329" t="s">
        <v>7713</v>
      </c>
      <c r="H3329" t="s">
        <v>7723</v>
      </c>
      <c r="I3329" t="s">
        <v>7746</v>
      </c>
      <c r="J3329">
        <v>10</v>
      </c>
      <c r="K3329">
        <v>1.71</v>
      </c>
      <c r="L3329">
        <v>0.01</v>
      </c>
      <c r="M3329">
        <v>16.93</v>
      </c>
      <c r="N3329">
        <v>11.34</v>
      </c>
      <c r="O3329">
        <v>5.59</v>
      </c>
      <c r="P3329" t="s">
        <v>7761</v>
      </c>
    </row>
    <row r="3330" spans="1:16" x14ac:dyDescent="0.25">
      <c r="A3330" s="1">
        <v>45419</v>
      </c>
      <c r="B3330" t="s">
        <v>3344</v>
      </c>
      <c r="C3330" t="s">
        <v>7183</v>
      </c>
      <c r="D3330" t="s">
        <v>7698</v>
      </c>
      <c r="E3330" t="s">
        <v>7702</v>
      </c>
      <c r="F3330" t="s">
        <v>7706</v>
      </c>
      <c r="G3330" t="s">
        <v>7706</v>
      </c>
      <c r="H3330" t="s">
        <v>7729</v>
      </c>
      <c r="I3330" t="s">
        <v>7742</v>
      </c>
      <c r="J3330">
        <v>2</v>
      </c>
      <c r="K3330">
        <v>2.1</v>
      </c>
      <c r="L3330">
        <v>0.183</v>
      </c>
      <c r="M3330">
        <v>3.43</v>
      </c>
      <c r="N3330">
        <v>2.4700000000000002</v>
      </c>
      <c r="O3330">
        <v>0.96</v>
      </c>
      <c r="P3330" t="s">
        <v>7760</v>
      </c>
    </row>
    <row r="3331" spans="1:16" x14ac:dyDescent="0.25">
      <c r="A3331" s="1">
        <v>45694</v>
      </c>
      <c r="B3331" t="s">
        <v>3345</v>
      </c>
      <c r="C3331" t="s">
        <v>7184</v>
      </c>
      <c r="D3331" t="s">
        <v>7700</v>
      </c>
      <c r="E3331" t="s">
        <v>7701</v>
      </c>
      <c r="F3331" t="s">
        <v>7708</v>
      </c>
      <c r="G3331" t="s">
        <v>7718</v>
      </c>
      <c r="H3331" t="s">
        <v>7729</v>
      </c>
      <c r="I3331" t="s">
        <v>7749</v>
      </c>
      <c r="J3331">
        <v>4</v>
      </c>
      <c r="K3331">
        <v>2.79</v>
      </c>
      <c r="L3331">
        <v>0.154</v>
      </c>
      <c r="M3331">
        <v>9.44</v>
      </c>
      <c r="N3331">
        <v>6.8</v>
      </c>
      <c r="O3331">
        <v>2.64</v>
      </c>
      <c r="P3331" t="s">
        <v>7760</v>
      </c>
    </row>
    <row r="3332" spans="1:16" x14ac:dyDescent="0.25">
      <c r="A3332" s="1">
        <v>45457</v>
      </c>
      <c r="B3332" t="s">
        <v>3346</v>
      </c>
      <c r="C3332" t="s">
        <v>7185</v>
      </c>
      <c r="D3332" t="s">
        <v>7700</v>
      </c>
      <c r="E3332" t="s">
        <v>7701</v>
      </c>
      <c r="F3332" t="s">
        <v>7707</v>
      </c>
      <c r="G3332" t="s">
        <v>7717</v>
      </c>
      <c r="H3332" t="s">
        <v>7724</v>
      </c>
      <c r="I3332" t="s">
        <v>7752</v>
      </c>
      <c r="J3332">
        <v>6</v>
      </c>
      <c r="K3332">
        <v>2.02</v>
      </c>
      <c r="L3332">
        <v>0.11799999999999999</v>
      </c>
      <c r="M3332">
        <v>10.69</v>
      </c>
      <c r="N3332">
        <v>7.48</v>
      </c>
      <c r="O3332">
        <v>3.21</v>
      </c>
      <c r="P3332" t="s">
        <v>7761</v>
      </c>
    </row>
    <row r="3333" spans="1:16" x14ac:dyDescent="0.25">
      <c r="A3333" s="1">
        <v>45430</v>
      </c>
      <c r="B3333" t="s">
        <v>3347</v>
      </c>
      <c r="C3333" t="s">
        <v>6488</v>
      </c>
      <c r="D3333" t="s">
        <v>7700</v>
      </c>
      <c r="E3333" t="s">
        <v>7702</v>
      </c>
      <c r="F3333" t="s">
        <v>7708</v>
      </c>
      <c r="G3333" t="s">
        <v>7713</v>
      </c>
      <c r="H3333" t="s">
        <v>7725</v>
      </c>
      <c r="I3333" t="s">
        <v>7735</v>
      </c>
      <c r="J3333">
        <v>18</v>
      </c>
      <c r="K3333">
        <v>1.04</v>
      </c>
      <c r="L3333">
        <v>2.5999999999999999E-2</v>
      </c>
      <c r="M3333">
        <v>18.23</v>
      </c>
      <c r="N3333">
        <v>14.22</v>
      </c>
      <c r="O3333">
        <v>4.01</v>
      </c>
      <c r="P3333" t="s">
        <v>7757</v>
      </c>
    </row>
    <row r="3334" spans="1:16" x14ac:dyDescent="0.25">
      <c r="A3334" s="1">
        <v>45584</v>
      </c>
      <c r="B3334" t="s">
        <v>3348</v>
      </c>
      <c r="C3334" t="s">
        <v>7186</v>
      </c>
      <c r="D3334" t="s">
        <v>7700</v>
      </c>
      <c r="E3334" t="s">
        <v>7703</v>
      </c>
      <c r="F3334" t="s">
        <v>7709</v>
      </c>
      <c r="G3334" t="s">
        <v>7719</v>
      </c>
      <c r="H3334" t="s">
        <v>7723</v>
      </c>
      <c r="I3334" t="s">
        <v>7739</v>
      </c>
      <c r="J3334">
        <v>12</v>
      </c>
      <c r="K3334">
        <v>1.53</v>
      </c>
      <c r="L3334">
        <v>6.7000000000000004E-2</v>
      </c>
      <c r="M3334">
        <v>17.13</v>
      </c>
      <c r="N3334">
        <v>11.48</v>
      </c>
      <c r="O3334">
        <v>5.65</v>
      </c>
      <c r="P3334" t="s">
        <v>7760</v>
      </c>
    </row>
    <row r="3335" spans="1:16" x14ac:dyDescent="0.25">
      <c r="A3335" s="1">
        <v>45921</v>
      </c>
      <c r="B3335" t="s">
        <v>3349</v>
      </c>
      <c r="C3335" t="s">
        <v>6951</v>
      </c>
      <c r="D3335" t="s">
        <v>7698</v>
      </c>
      <c r="E3335" t="s">
        <v>7703</v>
      </c>
      <c r="F3335" t="s">
        <v>7705</v>
      </c>
      <c r="G3335" t="s">
        <v>7705</v>
      </c>
      <c r="H3335" t="s">
        <v>7725</v>
      </c>
      <c r="I3335" t="s">
        <v>7735</v>
      </c>
      <c r="J3335">
        <v>11</v>
      </c>
      <c r="K3335">
        <v>2.04</v>
      </c>
      <c r="L3335">
        <v>7.0000000000000001E-3</v>
      </c>
      <c r="M3335">
        <v>22.28</v>
      </c>
      <c r="N3335">
        <v>17.38</v>
      </c>
      <c r="O3335">
        <v>4.9000000000000004</v>
      </c>
      <c r="P3335" t="s">
        <v>7760</v>
      </c>
    </row>
    <row r="3336" spans="1:16" x14ac:dyDescent="0.25">
      <c r="A3336" s="1">
        <v>45696</v>
      </c>
      <c r="B3336" t="s">
        <v>3350</v>
      </c>
      <c r="C3336" t="s">
        <v>7187</v>
      </c>
      <c r="D3336" t="s">
        <v>7699</v>
      </c>
      <c r="E3336" t="s">
        <v>7703</v>
      </c>
      <c r="F3336" t="s">
        <v>7709</v>
      </c>
      <c r="G3336" t="s">
        <v>7706</v>
      </c>
      <c r="H3336" t="s">
        <v>7723</v>
      </c>
      <c r="I3336" t="s">
        <v>7746</v>
      </c>
      <c r="J3336">
        <v>1</v>
      </c>
      <c r="K3336">
        <v>1.33</v>
      </c>
      <c r="L3336">
        <v>1E-3</v>
      </c>
      <c r="M3336">
        <v>1.33</v>
      </c>
      <c r="N3336">
        <v>0.89</v>
      </c>
      <c r="O3336">
        <v>0.44</v>
      </c>
      <c r="P3336" t="s">
        <v>7759</v>
      </c>
    </row>
    <row r="3337" spans="1:16" x14ac:dyDescent="0.25">
      <c r="A3337" s="1">
        <v>45660</v>
      </c>
      <c r="B3337" t="s">
        <v>3351</v>
      </c>
      <c r="C3337" t="s">
        <v>5427</v>
      </c>
      <c r="D3337" t="s">
        <v>7700</v>
      </c>
      <c r="E3337" t="s">
        <v>7701</v>
      </c>
      <c r="F3337" t="s">
        <v>7704</v>
      </c>
      <c r="G3337" t="s">
        <v>7714</v>
      </c>
      <c r="H3337" t="s">
        <v>7726</v>
      </c>
      <c r="I3337" t="s">
        <v>7756</v>
      </c>
      <c r="J3337">
        <v>1</v>
      </c>
      <c r="K3337">
        <v>29.65</v>
      </c>
      <c r="L3337">
        <v>0.158</v>
      </c>
      <c r="M3337">
        <v>24.97</v>
      </c>
      <c r="N3337">
        <v>13.73</v>
      </c>
      <c r="O3337">
        <v>11.24</v>
      </c>
      <c r="P3337" t="s">
        <v>7760</v>
      </c>
    </row>
    <row r="3338" spans="1:16" x14ac:dyDescent="0.25">
      <c r="A3338" s="1">
        <v>45874</v>
      </c>
      <c r="B3338" t="s">
        <v>3352</v>
      </c>
      <c r="C3338" t="s">
        <v>6107</v>
      </c>
      <c r="D3338" t="s">
        <v>7698</v>
      </c>
      <c r="E3338" t="s">
        <v>7701</v>
      </c>
      <c r="F3338" t="s">
        <v>7709</v>
      </c>
      <c r="G3338" t="s">
        <v>7706</v>
      </c>
      <c r="H3338" t="s">
        <v>7727</v>
      </c>
      <c r="I3338" t="s">
        <v>7738</v>
      </c>
      <c r="J3338">
        <v>9</v>
      </c>
      <c r="K3338">
        <v>2.0499999999999998</v>
      </c>
      <c r="L3338">
        <v>0</v>
      </c>
      <c r="M3338">
        <v>18.45</v>
      </c>
      <c r="N3338">
        <v>13.84</v>
      </c>
      <c r="O3338">
        <v>4.6100000000000003</v>
      </c>
      <c r="P3338" t="s">
        <v>7757</v>
      </c>
    </row>
    <row r="3339" spans="1:16" x14ac:dyDescent="0.25">
      <c r="A3339" s="1">
        <v>45441</v>
      </c>
      <c r="B3339" t="s">
        <v>3353</v>
      </c>
      <c r="C3339" t="s">
        <v>5862</v>
      </c>
      <c r="D3339" t="s">
        <v>7698</v>
      </c>
      <c r="E3339" t="s">
        <v>7702</v>
      </c>
      <c r="F3339" t="s">
        <v>7704</v>
      </c>
      <c r="G3339" t="s">
        <v>7714</v>
      </c>
      <c r="H3339" t="s">
        <v>7726</v>
      </c>
      <c r="I3339" t="s">
        <v>7733</v>
      </c>
      <c r="J3339">
        <v>19</v>
      </c>
      <c r="K3339">
        <v>28.77</v>
      </c>
      <c r="L3339">
        <v>5.0000000000000001E-3</v>
      </c>
      <c r="M3339">
        <v>543.9</v>
      </c>
      <c r="N3339">
        <v>299.14</v>
      </c>
      <c r="O3339">
        <v>244.76</v>
      </c>
      <c r="P3339" t="s">
        <v>7757</v>
      </c>
    </row>
    <row r="3340" spans="1:16" x14ac:dyDescent="0.25">
      <c r="A3340" s="1">
        <v>45902</v>
      </c>
      <c r="B3340" t="s">
        <v>3354</v>
      </c>
      <c r="C3340" t="s">
        <v>7188</v>
      </c>
      <c r="D3340" t="s">
        <v>7700</v>
      </c>
      <c r="E3340" t="s">
        <v>7702</v>
      </c>
      <c r="F3340" t="s">
        <v>7708</v>
      </c>
      <c r="G3340" t="s">
        <v>7716</v>
      </c>
      <c r="H3340" t="s">
        <v>7725</v>
      </c>
      <c r="I3340" t="s">
        <v>7732</v>
      </c>
      <c r="J3340">
        <v>1</v>
      </c>
      <c r="K3340">
        <v>1.6</v>
      </c>
      <c r="L3340">
        <v>6.9000000000000006E-2</v>
      </c>
      <c r="M3340">
        <v>1.49</v>
      </c>
      <c r="N3340">
        <v>1.1599999999999999</v>
      </c>
      <c r="O3340">
        <v>0.33</v>
      </c>
      <c r="P3340" t="s">
        <v>7757</v>
      </c>
    </row>
    <row r="3341" spans="1:16" x14ac:dyDescent="0.25">
      <c r="A3341" s="1">
        <v>45331</v>
      </c>
      <c r="B3341" t="s">
        <v>3355</v>
      </c>
      <c r="C3341" t="s">
        <v>7189</v>
      </c>
      <c r="D3341" t="s">
        <v>7699</v>
      </c>
      <c r="E3341" t="s">
        <v>7702</v>
      </c>
      <c r="F3341" t="s">
        <v>7708</v>
      </c>
      <c r="G3341" t="s">
        <v>7718</v>
      </c>
      <c r="H3341" t="s">
        <v>7725</v>
      </c>
      <c r="I3341" t="s">
        <v>7735</v>
      </c>
      <c r="J3341">
        <v>2</v>
      </c>
      <c r="K3341">
        <v>1.48</v>
      </c>
      <c r="L3341">
        <v>4.1000000000000002E-2</v>
      </c>
      <c r="M3341">
        <v>2.84</v>
      </c>
      <c r="N3341">
        <v>2.2200000000000002</v>
      </c>
      <c r="O3341">
        <v>0.62</v>
      </c>
      <c r="P3341" t="s">
        <v>7757</v>
      </c>
    </row>
    <row r="3342" spans="1:16" x14ac:dyDescent="0.25">
      <c r="A3342" s="1">
        <v>45378</v>
      </c>
      <c r="B3342" t="s">
        <v>3356</v>
      </c>
      <c r="C3342" t="s">
        <v>5091</v>
      </c>
      <c r="D3342" t="s">
        <v>7698</v>
      </c>
      <c r="E3342" t="s">
        <v>7701</v>
      </c>
      <c r="F3342" t="s">
        <v>7706</v>
      </c>
      <c r="G3342" t="s">
        <v>7706</v>
      </c>
      <c r="H3342" t="s">
        <v>7723</v>
      </c>
      <c r="I3342" t="s">
        <v>7739</v>
      </c>
      <c r="J3342">
        <v>6</v>
      </c>
      <c r="K3342">
        <v>1.77</v>
      </c>
      <c r="L3342">
        <v>0</v>
      </c>
      <c r="M3342">
        <v>10.62</v>
      </c>
      <c r="N3342">
        <v>7.12</v>
      </c>
      <c r="O3342">
        <v>3.5</v>
      </c>
      <c r="P3342" t="s">
        <v>7760</v>
      </c>
    </row>
    <row r="3343" spans="1:16" x14ac:dyDescent="0.25">
      <c r="A3343" s="1">
        <v>45734</v>
      </c>
      <c r="B3343" t="s">
        <v>3357</v>
      </c>
      <c r="C3343" t="s">
        <v>7190</v>
      </c>
      <c r="D3343" t="s">
        <v>7700</v>
      </c>
      <c r="E3343" t="s">
        <v>7701</v>
      </c>
      <c r="F3343" t="s">
        <v>7706</v>
      </c>
      <c r="G3343" t="s">
        <v>7706</v>
      </c>
      <c r="H3343" t="s">
        <v>7727</v>
      </c>
      <c r="I3343" t="s">
        <v>7738</v>
      </c>
      <c r="J3343">
        <v>16</v>
      </c>
      <c r="K3343">
        <v>1.0900000000000001</v>
      </c>
      <c r="L3343">
        <v>8.3000000000000004E-2</v>
      </c>
      <c r="M3343">
        <v>15.99</v>
      </c>
      <c r="N3343">
        <v>11.99</v>
      </c>
      <c r="O3343">
        <v>4</v>
      </c>
      <c r="P3343" t="s">
        <v>7761</v>
      </c>
    </row>
    <row r="3344" spans="1:16" x14ac:dyDescent="0.25">
      <c r="A3344" s="1">
        <v>45747</v>
      </c>
      <c r="B3344" t="s">
        <v>3358</v>
      </c>
      <c r="C3344" t="s">
        <v>5572</v>
      </c>
      <c r="D3344" t="s">
        <v>7700</v>
      </c>
      <c r="E3344" t="s">
        <v>7701</v>
      </c>
      <c r="F3344" t="s">
        <v>7705</v>
      </c>
      <c r="G3344" t="s">
        <v>7721</v>
      </c>
      <c r="H3344" t="s">
        <v>7727</v>
      </c>
      <c r="I3344" t="s">
        <v>7740</v>
      </c>
      <c r="J3344">
        <v>9</v>
      </c>
      <c r="K3344">
        <v>1.41</v>
      </c>
      <c r="L3344">
        <v>0.14599999999999999</v>
      </c>
      <c r="M3344">
        <v>10.84</v>
      </c>
      <c r="N3344">
        <v>8.1300000000000008</v>
      </c>
      <c r="O3344">
        <v>2.71</v>
      </c>
      <c r="P3344" t="s">
        <v>7761</v>
      </c>
    </row>
    <row r="3345" spans="1:16" x14ac:dyDescent="0.25">
      <c r="A3345" s="1">
        <v>45598</v>
      </c>
      <c r="B3345" t="s">
        <v>3359</v>
      </c>
      <c r="C3345" t="s">
        <v>7191</v>
      </c>
      <c r="D3345" t="s">
        <v>7700</v>
      </c>
      <c r="E3345" t="s">
        <v>7702</v>
      </c>
      <c r="F3345" t="s">
        <v>7705</v>
      </c>
      <c r="G3345" t="s">
        <v>7705</v>
      </c>
      <c r="H3345" t="s">
        <v>7726</v>
      </c>
      <c r="I3345" t="s">
        <v>7733</v>
      </c>
      <c r="J3345">
        <v>14</v>
      </c>
      <c r="K3345">
        <v>15.16</v>
      </c>
      <c r="L3345">
        <v>0.122</v>
      </c>
      <c r="M3345">
        <v>186.35</v>
      </c>
      <c r="N3345">
        <v>102.49</v>
      </c>
      <c r="O3345">
        <v>83.86</v>
      </c>
      <c r="P3345" t="s">
        <v>7757</v>
      </c>
    </row>
    <row r="3346" spans="1:16" x14ac:dyDescent="0.25">
      <c r="A3346" s="1">
        <v>45721</v>
      </c>
      <c r="B3346" t="s">
        <v>3360</v>
      </c>
      <c r="C3346" t="s">
        <v>7192</v>
      </c>
      <c r="D3346" t="s">
        <v>7700</v>
      </c>
      <c r="E3346" t="s">
        <v>7701</v>
      </c>
      <c r="F3346" t="s">
        <v>7708</v>
      </c>
      <c r="G3346" t="s">
        <v>7713</v>
      </c>
      <c r="H3346" t="s">
        <v>7727</v>
      </c>
      <c r="I3346" t="s">
        <v>7738</v>
      </c>
      <c r="J3346">
        <v>15</v>
      </c>
      <c r="K3346">
        <v>1.85</v>
      </c>
      <c r="L3346">
        <v>6.9000000000000006E-2</v>
      </c>
      <c r="M3346">
        <v>25.84</v>
      </c>
      <c r="N3346">
        <v>19.38</v>
      </c>
      <c r="O3346">
        <v>6.46</v>
      </c>
      <c r="P3346" t="s">
        <v>7759</v>
      </c>
    </row>
    <row r="3347" spans="1:16" x14ac:dyDescent="0.25">
      <c r="A3347" s="1">
        <v>45795</v>
      </c>
      <c r="B3347" t="s">
        <v>3361</v>
      </c>
      <c r="C3347" t="s">
        <v>7193</v>
      </c>
      <c r="D3347" t="s">
        <v>7698</v>
      </c>
      <c r="E3347" t="s">
        <v>7702</v>
      </c>
      <c r="F3347" t="s">
        <v>7704</v>
      </c>
      <c r="G3347" t="s">
        <v>7710</v>
      </c>
      <c r="H3347" t="s">
        <v>7727</v>
      </c>
      <c r="I3347" t="s">
        <v>7738</v>
      </c>
      <c r="J3347">
        <v>20</v>
      </c>
      <c r="K3347">
        <v>1.29</v>
      </c>
      <c r="L3347">
        <v>0.153</v>
      </c>
      <c r="M3347">
        <v>21.85</v>
      </c>
      <c r="N3347">
        <v>16.39</v>
      </c>
      <c r="O3347">
        <v>5.46</v>
      </c>
      <c r="P3347" t="s">
        <v>7760</v>
      </c>
    </row>
    <row r="3348" spans="1:16" x14ac:dyDescent="0.25">
      <c r="A3348" s="1">
        <v>45864</v>
      </c>
      <c r="B3348" t="s">
        <v>3362</v>
      </c>
      <c r="C3348" t="s">
        <v>7128</v>
      </c>
      <c r="D3348" t="s">
        <v>7699</v>
      </c>
      <c r="E3348" t="s">
        <v>7701</v>
      </c>
      <c r="F3348" t="s">
        <v>7708</v>
      </c>
      <c r="G3348" t="s">
        <v>7718</v>
      </c>
      <c r="H3348" t="s">
        <v>7723</v>
      </c>
      <c r="I3348" t="s">
        <v>7739</v>
      </c>
      <c r="J3348">
        <v>18</v>
      </c>
      <c r="K3348">
        <v>1.84</v>
      </c>
      <c r="L3348">
        <v>0</v>
      </c>
      <c r="M3348">
        <v>33.119999999999997</v>
      </c>
      <c r="N3348">
        <v>22.19</v>
      </c>
      <c r="O3348">
        <v>10.93</v>
      </c>
      <c r="P3348" t="s">
        <v>7760</v>
      </c>
    </row>
    <row r="3349" spans="1:16" x14ac:dyDescent="0.25">
      <c r="A3349" s="1">
        <v>45497</v>
      </c>
      <c r="B3349" t="s">
        <v>3363</v>
      </c>
      <c r="C3349" t="s">
        <v>7194</v>
      </c>
      <c r="D3349" t="s">
        <v>7700</v>
      </c>
      <c r="E3349" t="s">
        <v>7702</v>
      </c>
      <c r="F3349" t="s">
        <v>7708</v>
      </c>
      <c r="G3349" t="s">
        <v>7718</v>
      </c>
      <c r="H3349" t="s">
        <v>7727</v>
      </c>
      <c r="I3349" t="s">
        <v>7740</v>
      </c>
      <c r="J3349">
        <v>9</v>
      </c>
      <c r="K3349">
        <v>1.33</v>
      </c>
      <c r="L3349">
        <v>6.9000000000000006E-2</v>
      </c>
      <c r="M3349">
        <v>11.14</v>
      </c>
      <c r="N3349">
        <v>8.36</v>
      </c>
      <c r="O3349">
        <v>2.78</v>
      </c>
      <c r="P3349" t="s">
        <v>7760</v>
      </c>
    </row>
    <row r="3350" spans="1:16" x14ac:dyDescent="0.25">
      <c r="A3350" s="1">
        <v>45775</v>
      </c>
      <c r="B3350" t="s">
        <v>3364</v>
      </c>
      <c r="C3350" t="s">
        <v>7195</v>
      </c>
      <c r="D3350" t="s">
        <v>7700</v>
      </c>
      <c r="E3350" t="s">
        <v>7701</v>
      </c>
      <c r="F3350" t="s">
        <v>7705</v>
      </c>
      <c r="G3350" t="s">
        <v>7711</v>
      </c>
      <c r="H3350" t="s">
        <v>7723</v>
      </c>
      <c r="I3350" t="s">
        <v>7730</v>
      </c>
      <c r="J3350">
        <v>15</v>
      </c>
      <c r="K3350">
        <v>1.01</v>
      </c>
      <c r="L3350">
        <v>9.6000000000000002E-2</v>
      </c>
      <c r="M3350">
        <v>13.7</v>
      </c>
      <c r="N3350">
        <v>9.18</v>
      </c>
      <c r="O3350">
        <v>4.5199999999999996</v>
      </c>
      <c r="P3350" t="s">
        <v>7760</v>
      </c>
    </row>
    <row r="3351" spans="1:16" x14ac:dyDescent="0.25">
      <c r="A3351" s="1">
        <v>45516</v>
      </c>
      <c r="B3351" t="s">
        <v>3365</v>
      </c>
      <c r="C3351" t="s">
        <v>6271</v>
      </c>
      <c r="D3351" t="s">
        <v>7700</v>
      </c>
      <c r="E3351" t="s">
        <v>7702</v>
      </c>
      <c r="F3351" t="s">
        <v>7709</v>
      </c>
      <c r="G3351" t="s">
        <v>7719</v>
      </c>
      <c r="H3351" t="s">
        <v>7723</v>
      </c>
      <c r="I3351" t="s">
        <v>7730</v>
      </c>
      <c r="J3351">
        <v>5</v>
      </c>
      <c r="K3351">
        <v>1.77</v>
      </c>
      <c r="L3351">
        <v>8.6999999999999994E-2</v>
      </c>
      <c r="M3351">
        <v>8.08</v>
      </c>
      <c r="N3351">
        <v>5.41</v>
      </c>
      <c r="O3351">
        <v>2.67</v>
      </c>
      <c r="P3351" t="s">
        <v>7757</v>
      </c>
    </row>
    <row r="3352" spans="1:16" x14ac:dyDescent="0.25">
      <c r="A3352" s="1">
        <v>45394</v>
      </c>
      <c r="B3352" t="s">
        <v>3366</v>
      </c>
      <c r="C3352" t="s">
        <v>7196</v>
      </c>
      <c r="D3352" t="s">
        <v>7698</v>
      </c>
      <c r="E3352" t="s">
        <v>7701</v>
      </c>
      <c r="F3352" t="s">
        <v>7708</v>
      </c>
      <c r="G3352" t="s">
        <v>7720</v>
      </c>
      <c r="H3352" t="s">
        <v>7727</v>
      </c>
      <c r="I3352" t="s">
        <v>7738</v>
      </c>
      <c r="J3352">
        <v>19</v>
      </c>
      <c r="K3352">
        <v>2.09</v>
      </c>
      <c r="L3352">
        <v>9.2999999999999999E-2</v>
      </c>
      <c r="M3352">
        <v>36.020000000000003</v>
      </c>
      <c r="N3352">
        <v>27.01</v>
      </c>
      <c r="O3352">
        <v>9.01</v>
      </c>
      <c r="P3352" t="s">
        <v>7760</v>
      </c>
    </row>
    <row r="3353" spans="1:16" x14ac:dyDescent="0.25">
      <c r="A3353" s="1">
        <v>45884</v>
      </c>
      <c r="B3353" t="s">
        <v>3367</v>
      </c>
      <c r="C3353" t="s">
        <v>6010</v>
      </c>
      <c r="D3353" t="s">
        <v>7700</v>
      </c>
      <c r="E3353" t="s">
        <v>7701</v>
      </c>
      <c r="F3353" t="s">
        <v>7708</v>
      </c>
      <c r="G3353" t="s">
        <v>7713</v>
      </c>
      <c r="H3353" t="s">
        <v>7723</v>
      </c>
      <c r="I3353" t="s">
        <v>7730</v>
      </c>
      <c r="J3353">
        <v>10</v>
      </c>
      <c r="K3353">
        <v>1.49</v>
      </c>
      <c r="L3353">
        <v>0</v>
      </c>
      <c r="M3353">
        <v>14.9</v>
      </c>
      <c r="N3353">
        <v>9.98</v>
      </c>
      <c r="O3353">
        <v>4.92</v>
      </c>
      <c r="P3353" t="s">
        <v>7760</v>
      </c>
    </row>
    <row r="3354" spans="1:16" x14ac:dyDescent="0.25">
      <c r="A3354" s="1">
        <v>45897</v>
      </c>
      <c r="B3354" t="s">
        <v>3368</v>
      </c>
      <c r="C3354" t="s">
        <v>7197</v>
      </c>
      <c r="D3354" t="s">
        <v>7700</v>
      </c>
      <c r="E3354" t="s">
        <v>7701</v>
      </c>
      <c r="F3354" t="s">
        <v>7709</v>
      </c>
      <c r="G3354" t="s">
        <v>7719</v>
      </c>
      <c r="H3354" t="s">
        <v>7729</v>
      </c>
      <c r="I3354" t="s">
        <v>7742</v>
      </c>
      <c r="J3354">
        <v>10</v>
      </c>
      <c r="K3354">
        <v>3.14</v>
      </c>
      <c r="L3354">
        <v>0.08</v>
      </c>
      <c r="M3354">
        <v>28.89</v>
      </c>
      <c r="N3354">
        <v>20.8</v>
      </c>
      <c r="O3354">
        <v>8.09</v>
      </c>
      <c r="P3354" t="s">
        <v>7757</v>
      </c>
    </row>
    <row r="3355" spans="1:16" x14ac:dyDescent="0.25">
      <c r="A3355" s="1">
        <v>45741</v>
      </c>
      <c r="B3355" t="s">
        <v>3369</v>
      </c>
      <c r="C3355" t="s">
        <v>5722</v>
      </c>
      <c r="D3355" t="s">
        <v>7700</v>
      </c>
      <c r="E3355" t="s">
        <v>7702</v>
      </c>
      <c r="F3355" t="s">
        <v>7704</v>
      </c>
      <c r="G3355" t="s">
        <v>7704</v>
      </c>
      <c r="H3355" t="s">
        <v>7729</v>
      </c>
      <c r="I3355" t="s">
        <v>7737</v>
      </c>
      <c r="J3355">
        <v>17</v>
      </c>
      <c r="K3355">
        <v>2.56</v>
      </c>
      <c r="L3355">
        <v>0</v>
      </c>
      <c r="M3355">
        <v>43.52</v>
      </c>
      <c r="N3355">
        <v>31.33</v>
      </c>
      <c r="O3355">
        <v>12.19</v>
      </c>
      <c r="P3355" t="s">
        <v>7761</v>
      </c>
    </row>
    <row r="3356" spans="1:16" x14ac:dyDescent="0.25">
      <c r="A3356" s="1">
        <v>45676</v>
      </c>
      <c r="B3356" t="s">
        <v>3370</v>
      </c>
      <c r="C3356" t="s">
        <v>6431</v>
      </c>
      <c r="D3356" t="s">
        <v>7700</v>
      </c>
      <c r="E3356" t="s">
        <v>7702</v>
      </c>
      <c r="F3356" t="s">
        <v>7706</v>
      </c>
      <c r="G3356" t="s">
        <v>7706</v>
      </c>
      <c r="H3356" t="s">
        <v>7729</v>
      </c>
      <c r="I3356" t="s">
        <v>7742</v>
      </c>
      <c r="J3356">
        <v>13</v>
      </c>
      <c r="K3356">
        <v>2.4</v>
      </c>
      <c r="L3356">
        <v>0.114</v>
      </c>
      <c r="M3356">
        <v>27.64</v>
      </c>
      <c r="N3356">
        <v>19.899999999999999</v>
      </c>
      <c r="O3356">
        <v>7.74</v>
      </c>
      <c r="P3356" t="s">
        <v>7761</v>
      </c>
    </row>
    <row r="3357" spans="1:16" x14ac:dyDescent="0.25">
      <c r="A3357" s="1">
        <v>45790</v>
      </c>
      <c r="B3357" t="s">
        <v>3371</v>
      </c>
      <c r="C3357" t="s">
        <v>7198</v>
      </c>
      <c r="D3357" t="s">
        <v>7698</v>
      </c>
      <c r="E3357" t="s">
        <v>7701</v>
      </c>
      <c r="F3357" t="s">
        <v>7709</v>
      </c>
      <c r="G3357" t="s">
        <v>7719</v>
      </c>
      <c r="H3357" t="s">
        <v>7727</v>
      </c>
      <c r="I3357" t="s">
        <v>7740</v>
      </c>
      <c r="J3357">
        <v>4</v>
      </c>
      <c r="K3357">
        <v>1.53</v>
      </c>
      <c r="L3357">
        <v>0.121</v>
      </c>
      <c r="M3357">
        <v>5.38</v>
      </c>
      <c r="N3357">
        <v>4.04</v>
      </c>
      <c r="O3357">
        <v>1.34</v>
      </c>
      <c r="P3357" t="s">
        <v>7760</v>
      </c>
    </row>
    <row r="3358" spans="1:16" x14ac:dyDescent="0.25">
      <c r="A3358" s="1">
        <v>45860</v>
      </c>
      <c r="B3358" t="s">
        <v>3372</v>
      </c>
      <c r="C3358" t="s">
        <v>5689</v>
      </c>
      <c r="D3358" t="s">
        <v>7700</v>
      </c>
      <c r="E3358" t="s">
        <v>7702</v>
      </c>
      <c r="F3358" t="s">
        <v>7705</v>
      </c>
      <c r="G3358" t="s">
        <v>7705</v>
      </c>
      <c r="H3358" t="s">
        <v>7725</v>
      </c>
      <c r="I3358" t="s">
        <v>7735</v>
      </c>
      <c r="J3358">
        <v>14</v>
      </c>
      <c r="K3358">
        <v>1.08</v>
      </c>
      <c r="L3358">
        <v>5.7000000000000002E-2</v>
      </c>
      <c r="M3358">
        <v>14.26</v>
      </c>
      <c r="N3358">
        <v>11.12</v>
      </c>
      <c r="O3358">
        <v>3.14</v>
      </c>
      <c r="P3358" t="s">
        <v>7757</v>
      </c>
    </row>
    <row r="3359" spans="1:16" x14ac:dyDescent="0.25">
      <c r="A3359" s="1">
        <v>45537</v>
      </c>
      <c r="B3359" t="s">
        <v>3373</v>
      </c>
      <c r="C3359" t="s">
        <v>6414</v>
      </c>
      <c r="D3359" t="s">
        <v>7700</v>
      </c>
      <c r="E3359" t="s">
        <v>7701</v>
      </c>
      <c r="F3359" t="s">
        <v>7705</v>
      </c>
      <c r="G3359" t="s">
        <v>7711</v>
      </c>
      <c r="H3359" t="s">
        <v>7725</v>
      </c>
      <c r="I3359" t="s">
        <v>7732</v>
      </c>
      <c r="J3359">
        <v>3</v>
      </c>
      <c r="K3359">
        <v>1.1200000000000001</v>
      </c>
      <c r="L3359">
        <v>3.5999999999999997E-2</v>
      </c>
      <c r="M3359">
        <v>3.24</v>
      </c>
      <c r="N3359">
        <v>2.5299999999999998</v>
      </c>
      <c r="O3359">
        <v>0.71</v>
      </c>
      <c r="P3359" t="s">
        <v>7760</v>
      </c>
    </row>
    <row r="3360" spans="1:16" x14ac:dyDescent="0.25">
      <c r="A3360" s="1">
        <v>45563</v>
      </c>
      <c r="B3360" t="s">
        <v>3374</v>
      </c>
      <c r="C3360" t="s">
        <v>6780</v>
      </c>
      <c r="D3360" t="s">
        <v>7698</v>
      </c>
      <c r="E3360" t="s">
        <v>7701</v>
      </c>
      <c r="F3360" t="s">
        <v>7704</v>
      </c>
      <c r="G3360" t="s">
        <v>7714</v>
      </c>
      <c r="H3360" t="s">
        <v>7728</v>
      </c>
      <c r="I3360" t="s">
        <v>7755</v>
      </c>
      <c r="J3360">
        <v>13</v>
      </c>
      <c r="K3360">
        <v>3.12</v>
      </c>
      <c r="L3360">
        <v>0.14000000000000001</v>
      </c>
      <c r="M3360">
        <v>34.880000000000003</v>
      </c>
      <c r="N3360">
        <v>22.67</v>
      </c>
      <c r="O3360">
        <v>12.21</v>
      </c>
      <c r="P3360" t="s">
        <v>7760</v>
      </c>
    </row>
    <row r="3361" spans="1:16" x14ac:dyDescent="0.25">
      <c r="A3361" s="1">
        <v>45421</v>
      </c>
      <c r="B3361" t="s">
        <v>3375</v>
      </c>
      <c r="C3361" t="s">
        <v>5441</v>
      </c>
      <c r="D3361" t="s">
        <v>7700</v>
      </c>
      <c r="E3361" t="s">
        <v>7702</v>
      </c>
      <c r="F3361" t="s">
        <v>7707</v>
      </c>
      <c r="G3361" t="s">
        <v>7717</v>
      </c>
      <c r="H3361" t="s">
        <v>7725</v>
      </c>
      <c r="I3361" t="s">
        <v>7735</v>
      </c>
      <c r="J3361">
        <v>15</v>
      </c>
      <c r="K3361">
        <v>1.05</v>
      </c>
      <c r="L3361">
        <v>9.5000000000000001E-2</v>
      </c>
      <c r="M3361">
        <v>14.25</v>
      </c>
      <c r="N3361">
        <v>11.11</v>
      </c>
      <c r="O3361">
        <v>3.14</v>
      </c>
      <c r="P3361" t="s">
        <v>7760</v>
      </c>
    </row>
    <row r="3362" spans="1:16" x14ac:dyDescent="0.25">
      <c r="A3362" s="1">
        <v>45559</v>
      </c>
      <c r="B3362" t="s">
        <v>3376</v>
      </c>
      <c r="C3362" t="s">
        <v>7199</v>
      </c>
      <c r="D3362" t="s">
        <v>7698</v>
      </c>
      <c r="E3362" t="s">
        <v>7701</v>
      </c>
      <c r="F3362" t="s">
        <v>7705</v>
      </c>
      <c r="G3362" t="s">
        <v>7711</v>
      </c>
      <c r="H3362" t="s">
        <v>7727</v>
      </c>
      <c r="I3362" t="s">
        <v>7741</v>
      </c>
      <c r="J3362">
        <v>15</v>
      </c>
      <c r="K3362">
        <v>1.01</v>
      </c>
      <c r="L3362">
        <v>0</v>
      </c>
      <c r="M3362">
        <v>15.15</v>
      </c>
      <c r="N3362">
        <v>11.36</v>
      </c>
      <c r="O3362">
        <v>3.79</v>
      </c>
      <c r="P3362" t="s">
        <v>7760</v>
      </c>
    </row>
    <row r="3363" spans="1:16" x14ac:dyDescent="0.25">
      <c r="A3363" s="1">
        <v>45303</v>
      </c>
      <c r="B3363" t="s">
        <v>3377</v>
      </c>
      <c r="C3363" t="s">
        <v>7200</v>
      </c>
      <c r="D3363" t="s">
        <v>7700</v>
      </c>
      <c r="E3363" t="s">
        <v>7702</v>
      </c>
      <c r="F3363" t="s">
        <v>7709</v>
      </c>
      <c r="G3363" t="s">
        <v>7709</v>
      </c>
      <c r="H3363" t="s">
        <v>7729</v>
      </c>
      <c r="I3363" t="s">
        <v>7749</v>
      </c>
      <c r="J3363">
        <v>5</v>
      </c>
      <c r="K3363">
        <v>2.65</v>
      </c>
      <c r="L3363">
        <v>1.6E-2</v>
      </c>
      <c r="M3363">
        <v>13.04</v>
      </c>
      <c r="N3363">
        <v>9.39</v>
      </c>
      <c r="O3363">
        <v>3.65</v>
      </c>
      <c r="P3363" t="s">
        <v>7759</v>
      </c>
    </row>
    <row r="3364" spans="1:16" x14ac:dyDescent="0.25">
      <c r="A3364" s="1">
        <v>45672</v>
      </c>
      <c r="B3364" t="s">
        <v>3378</v>
      </c>
      <c r="C3364" t="s">
        <v>7201</v>
      </c>
      <c r="D3364" t="s">
        <v>7700</v>
      </c>
      <c r="E3364" t="s">
        <v>7703</v>
      </c>
      <c r="F3364" t="s">
        <v>7706</v>
      </c>
      <c r="G3364" t="s">
        <v>7706</v>
      </c>
      <c r="H3364" t="s">
        <v>7726</v>
      </c>
      <c r="I3364" t="s">
        <v>7748</v>
      </c>
      <c r="J3364">
        <v>1</v>
      </c>
      <c r="K3364">
        <v>10.68</v>
      </c>
      <c r="L3364">
        <v>1.2999999999999999E-2</v>
      </c>
      <c r="M3364">
        <v>10.54</v>
      </c>
      <c r="N3364">
        <v>5.8</v>
      </c>
      <c r="O3364">
        <v>4.74</v>
      </c>
      <c r="P3364" t="s">
        <v>7757</v>
      </c>
    </row>
    <row r="3365" spans="1:16" x14ac:dyDescent="0.25">
      <c r="A3365" s="1">
        <v>45811</v>
      </c>
      <c r="B3365" t="s">
        <v>3379</v>
      </c>
      <c r="C3365" t="s">
        <v>5129</v>
      </c>
      <c r="D3365" t="s">
        <v>7700</v>
      </c>
      <c r="E3365" t="s">
        <v>7702</v>
      </c>
      <c r="F3365" t="s">
        <v>7706</v>
      </c>
      <c r="G3365" t="s">
        <v>7706</v>
      </c>
      <c r="H3365" t="s">
        <v>7726</v>
      </c>
      <c r="I3365" t="s">
        <v>7745</v>
      </c>
      <c r="J3365">
        <v>4</v>
      </c>
      <c r="K3365">
        <v>10.66</v>
      </c>
      <c r="L3365">
        <v>0.02</v>
      </c>
      <c r="M3365">
        <v>41.79</v>
      </c>
      <c r="N3365">
        <v>22.98</v>
      </c>
      <c r="O3365">
        <v>18.809999999999999</v>
      </c>
      <c r="P3365" t="s">
        <v>7760</v>
      </c>
    </row>
    <row r="3366" spans="1:16" x14ac:dyDescent="0.25">
      <c r="A3366" s="1">
        <v>45337</v>
      </c>
      <c r="B3366" t="s">
        <v>3380</v>
      </c>
      <c r="C3366" t="s">
        <v>5243</v>
      </c>
      <c r="D3366" t="s">
        <v>7698</v>
      </c>
      <c r="E3366" t="s">
        <v>7701</v>
      </c>
      <c r="F3366" t="s">
        <v>7708</v>
      </c>
      <c r="G3366" t="s">
        <v>7716</v>
      </c>
      <c r="H3366" t="s">
        <v>7725</v>
      </c>
      <c r="I3366" t="s">
        <v>7744</v>
      </c>
      <c r="J3366">
        <v>20</v>
      </c>
      <c r="K3366">
        <v>1.96</v>
      </c>
      <c r="L3366">
        <v>6.4000000000000001E-2</v>
      </c>
      <c r="M3366">
        <v>36.69</v>
      </c>
      <c r="N3366">
        <v>28.62</v>
      </c>
      <c r="O3366">
        <v>8.07</v>
      </c>
      <c r="P3366" t="s">
        <v>7760</v>
      </c>
    </row>
    <row r="3367" spans="1:16" x14ac:dyDescent="0.25">
      <c r="A3367" s="1">
        <v>45475</v>
      </c>
      <c r="B3367" t="s">
        <v>3381</v>
      </c>
      <c r="C3367" t="s">
        <v>7182</v>
      </c>
      <c r="D3367" t="s">
        <v>7700</v>
      </c>
      <c r="E3367" t="s">
        <v>7702</v>
      </c>
      <c r="F3367" t="s">
        <v>7709</v>
      </c>
      <c r="G3367" t="s">
        <v>7709</v>
      </c>
      <c r="H3367" t="s">
        <v>7725</v>
      </c>
      <c r="I3367" t="s">
        <v>7735</v>
      </c>
      <c r="J3367">
        <v>10</v>
      </c>
      <c r="K3367">
        <v>2.84</v>
      </c>
      <c r="L3367">
        <v>5.8000000000000003E-2</v>
      </c>
      <c r="M3367">
        <v>26.75</v>
      </c>
      <c r="N3367">
        <v>20.87</v>
      </c>
      <c r="O3367">
        <v>5.88</v>
      </c>
      <c r="P3367" t="s">
        <v>7760</v>
      </c>
    </row>
    <row r="3368" spans="1:16" x14ac:dyDescent="0.25">
      <c r="A3368" s="1">
        <v>45735</v>
      </c>
      <c r="B3368" t="s">
        <v>3382</v>
      </c>
      <c r="C3368" t="s">
        <v>5025</v>
      </c>
      <c r="D3368" t="s">
        <v>7700</v>
      </c>
      <c r="E3368" t="s">
        <v>7701</v>
      </c>
      <c r="F3368" t="s">
        <v>7709</v>
      </c>
      <c r="G3368" t="s">
        <v>7719</v>
      </c>
      <c r="H3368" t="s">
        <v>7725</v>
      </c>
      <c r="I3368" t="s">
        <v>7732</v>
      </c>
      <c r="J3368">
        <v>7</v>
      </c>
      <c r="K3368">
        <v>1.87</v>
      </c>
      <c r="L3368">
        <v>1.2E-2</v>
      </c>
      <c r="M3368">
        <v>12.93</v>
      </c>
      <c r="N3368">
        <v>10.09</v>
      </c>
      <c r="O3368">
        <v>2.84</v>
      </c>
      <c r="P3368" t="s">
        <v>7761</v>
      </c>
    </row>
    <row r="3369" spans="1:16" x14ac:dyDescent="0.25">
      <c r="A3369" s="1">
        <v>45619</v>
      </c>
      <c r="B3369" t="s">
        <v>3383</v>
      </c>
      <c r="C3369" t="s">
        <v>7202</v>
      </c>
      <c r="D3369" t="s">
        <v>7700</v>
      </c>
      <c r="E3369" t="s">
        <v>7701</v>
      </c>
      <c r="F3369" t="s">
        <v>7709</v>
      </c>
      <c r="G3369" t="s">
        <v>7719</v>
      </c>
      <c r="H3369" t="s">
        <v>7727</v>
      </c>
      <c r="I3369" t="s">
        <v>7734</v>
      </c>
      <c r="J3369">
        <v>19</v>
      </c>
      <c r="K3369">
        <v>2.17</v>
      </c>
      <c r="L3369">
        <v>0.04</v>
      </c>
      <c r="M3369">
        <v>39.58</v>
      </c>
      <c r="N3369">
        <v>29.68</v>
      </c>
      <c r="O3369">
        <v>9.9</v>
      </c>
      <c r="P3369" t="s">
        <v>7758</v>
      </c>
    </row>
    <row r="3370" spans="1:16" x14ac:dyDescent="0.25">
      <c r="A3370" s="1">
        <v>45816</v>
      </c>
      <c r="B3370" t="s">
        <v>3384</v>
      </c>
      <c r="C3370" t="s">
        <v>6810</v>
      </c>
      <c r="D3370" t="s">
        <v>7698</v>
      </c>
      <c r="E3370" t="s">
        <v>7702</v>
      </c>
      <c r="F3370" t="s">
        <v>7704</v>
      </c>
      <c r="G3370" t="s">
        <v>7714</v>
      </c>
      <c r="H3370" t="s">
        <v>7725</v>
      </c>
      <c r="I3370" t="s">
        <v>7744</v>
      </c>
      <c r="J3370">
        <v>5</v>
      </c>
      <c r="K3370">
        <v>2.4</v>
      </c>
      <c r="L3370">
        <v>7.4999999999999997E-2</v>
      </c>
      <c r="M3370">
        <v>11.1</v>
      </c>
      <c r="N3370">
        <v>8.66</v>
      </c>
      <c r="O3370">
        <v>2.44</v>
      </c>
      <c r="P3370" t="s">
        <v>7760</v>
      </c>
    </row>
    <row r="3371" spans="1:16" x14ac:dyDescent="0.25">
      <c r="A3371" s="1">
        <v>45612</v>
      </c>
      <c r="B3371" t="s">
        <v>3385</v>
      </c>
      <c r="C3371" t="s">
        <v>7203</v>
      </c>
      <c r="D3371" t="s">
        <v>7700</v>
      </c>
      <c r="E3371" t="s">
        <v>7702</v>
      </c>
      <c r="F3371" t="s">
        <v>7708</v>
      </c>
      <c r="G3371" t="s">
        <v>7713</v>
      </c>
      <c r="H3371" t="s">
        <v>7727</v>
      </c>
      <c r="I3371" t="s">
        <v>7743</v>
      </c>
      <c r="J3371">
        <v>16</v>
      </c>
      <c r="K3371">
        <v>1.43</v>
      </c>
      <c r="L3371">
        <v>9.8000000000000004E-2</v>
      </c>
      <c r="M3371">
        <v>20.64</v>
      </c>
      <c r="N3371">
        <v>15.48</v>
      </c>
      <c r="O3371">
        <v>5.16</v>
      </c>
      <c r="P3371" t="s">
        <v>7760</v>
      </c>
    </row>
    <row r="3372" spans="1:16" x14ac:dyDescent="0.25">
      <c r="A3372" s="1">
        <v>45588</v>
      </c>
      <c r="B3372" t="s">
        <v>3386</v>
      </c>
      <c r="C3372" t="s">
        <v>7204</v>
      </c>
      <c r="D3372" t="s">
        <v>7698</v>
      </c>
      <c r="E3372" t="s">
        <v>7701</v>
      </c>
      <c r="F3372" t="s">
        <v>7709</v>
      </c>
      <c r="G3372" t="s">
        <v>7706</v>
      </c>
      <c r="H3372" t="s">
        <v>7726</v>
      </c>
      <c r="I3372" t="s">
        <v>7733</v>
      </c>
      <c r="J3372">
        <v>5</v>
      </c>
      <c r="K3372">
        <v>27.24</v>
      </c>
      <c r="L3372">
        <v>0.129</v>
      </c>
      <c r="M3372">
        <v>118.63</v>
      </c>
      <c r="N3372">
        <v>65.25</v>
      </c>
      <c r="O3372">
        <v>53.38</v>
      </c>
      <c r="P3372" t="s">
        <v>7758</v>
      </c>
    </row>
    <row r="3373" spans="1:16" x14ac:dyDescent="0.25">
      <c r="A3373" s="1">
        <v>45403</v>
      </c>
      <c r="B3373" t="s">
        <v>3387</v>
      </c>
      <c r="C3373" t="s">
        <v>7185</v>
      </c>
      <c r="D3373" t="s">
        <v>7698</v>
      </c>
      <c r="E3373" t="s">
        <v>7702</v>
      </c>
      <c r="F3373" t="s">
        <v>7705</v>
      </c>
      <c r="G3373" t="s">
        <v>7705</v>
      </c>
      <c r="H3373" t="s">
        <v>7726</v>
      </c>
      <c r="I3373" t="s">
        <v>7733</v>
      </c>
      <c r="J3373">
        <v>7</v>
      </c>
      <c r="K3373">
        <v>19.09</v>
      </c>
      <c r="L3373">
        <v>3.5999999999999997E-2</v>
      </c>
      <c r="M3373">
        <v>128.82</v>
      </c>
      <c r="N3373">
        <v>70.849999999999994</v>
      </c>
      <c r="O3373">
        <v>57.97</v>
      </c>
      <c r="P3373" t="s">
        <v>7757</v>
      </c>
    </row>
    <row r="3374" spans="1:16" x14ac:dyDescent="0.25">
      <c r="A3374" s="1">
        <v>45444</v>
      </c>
      <c r="B3374" t="s">
        <v>3388</v>
      </c>
      <c r="C3374" t="s">
        <v>7148</v>
      </c>
      <c r="D3374" t="s">
        <v>7700</v>
      </c>
      <c r="E3374" t="s">
        <v>7702</v>
      </c>
      <c r="F3374" t="s">
        <v>7707</v>
      </c>
      <c r="G3374" t="s">
        <v>7712</v>
      </c>
      <c r="H3374" t="s">
        <v>7725</v>
      </c>
      <c r="I3374" t="s">
        <v>7744</v>
      </c>
      <c r="J3374">
        <v>15</v>
      </c>
      <c r="K3374">
        <v>1.19</v>
      </c>
      <c r="L3374">
        <v>0.105</v>
      </c>
      <c r="M3374">
        <v>15.98</v>
      </c>
      <c r="N3374">
        <v>12.46</v>
      </c>
      <c r="O3374">
        <v>3.52</v>
      </c>
      <c r="P3374" t="s">
        <v>7759</v>
      </c>
    </row>
    <row r="3375" spans="1:16" x14ac:dyDescent="0.25">
      <c r="A3375" s="1">
        <v>45349</v>
      </c>
      <c r="B3375" t="s">
        <v>3389</v>
      </c>
      <c r="C3375" t="s">
        <v>6863</v>
      </c>
      <c r="D3375" t="s">
        <v>7698</v>
      </c>
      <c r="E3375" t="s">
        <v>7702</v>
      </c>
      <c r="F3375" t="s">
        <v>7708</v>
      </c>
      <c r="G3375" t="s">
        <v>7716</v>
      </c>
      <c r="H3375" t="s">
        <v>7729</v>
      </c>
      <c r="I3375" t="s">
        <v>7749</v>
      </c>
      <c r="J3375">
        <v>4</v>
      </c>
      <c r="K3375">
        <v>1.92</v>
      </c>
      <c r="L3375">
        <v>0.09</v>
      </c>
      <c r="M3375">
        <v>6.99</v>
      </c>
      <c r="N3375">
        <v>5.03</v>
      </c>
      <c r="O3375">
        <v>1.96</v>
      </c>
      <c r="P3375" t="s">
        <v>7760</v>
      </c>
    </row>
    <row r="3376" spans="1:16" x14ac:dyDescent="0.25">
      <c r="A3376" s="1">
        <v>45773</v>
      </c>
      <c r="B3376" t="s">
        <v>3390</v>
      </c>
      <c r="C3376" t="s">
        <v>7205</v>
      </c>
      <c r="D3376" t="s">
        <v>7700</v>
      </c>
      <c r="E3376" t="s">
        <v>7702</v>
      </c>
      <c r="F3376" t="s">
        <v>7705</v>
      </c>
      <c r="G3376" t="s">
        <v>7721</v>
      </c>
      <c r="H3376" t="s">
        <v>7726</v>
      </c>
      <c r="I3376" t="s">
        <v>7733</v>
      </c>
      <c r="J3376">
        <v>5</v>
      </c>
      <c r="K3376">
        <v>14.79</v>
      </c>
      <c r="L3376">
        <v>7.3999999999999996E-2</v>
      </c>
      <c r="M3376">
        <v>68.48</v>
      </c>
      <c r="N3376">
        <v>37.659999999999997</v>
      </c>
      <c r="O3376">
        <v>30.82</v>
      </c>
      <c r="P3376" t="s">
        <v>7760</v>
      </c>
    </row>
    <row r="3377" spans="1:16" x14ac:dyDescent="0.25">
      <c r="A3377" s="1">
        <v>45622</v>
      </c>
      <c r="B3377" t="s">
        <v>3391</v>
      </c>
      <c r="C3377" t="s">
        <v>6169</v>
      </c>
      <c r="D3377" t="s">
        <v>7698</v>
      </c>
      <c r="E3377" t="s">
        <v>7702</v>
      </c>
      <c r="F3377" t="s">
        <v>7708</v>
      </c>
      <c r="G3377" t="s">
        <v>7720</v>
      </c>
      <c r="H3377" t="s">
        <v>7728</v>
      </c>
      <c r="I3377" t="s">
        <v>7754</v>
      </c>
      <c r="J3377">
        <v>6</v>
      </c>
      <c r="K3377">
        <v>2.76</v>
      </c>
      <c r="L3377">
        <v>0.05</v>
      </c>
      <c r="M3377">
        <v>15.73</v>
      </c>
      <c r="N3377">
        <v>10.220000000000001</v>
      </c>
      <c r="O3377">
        <v>5.51</v>
      </c>
      <c r="P3377" t="s">
        <v>7760</v>
      </c>
    </row>
    <row r="3378" spans="1:16" x14ac:dyDescent="0.25">
      <c r="A3378" s="1">
        <v>45782</v>
      </c>
      <c r="B3378" t="s">
        <v>3392</v>
      </c>
      <c r="C3378" t="s">
        <v>6482</v>
      </c>
      <c r="D3378" t="s">
        <v>7698</v>
      </c>
      <c r="E3378" t="s">
        <v>7701</v>
      </c>
      <c r="F3378" t="s">
        <v>7705</v>
      </c>
      <c r="G3378" t="s">
        <v>7711</v>
      </c>
      <c r="H3378" t="s">
        <v>7723</v>
      </c>
      <c r="I3378" t="s">
        <v>7730</v>
      </c>
      <c r="J3378">
        <v>10</v>
      </c>
      <c r="K3378">
        <v>2.0499999999999998</v>
      </c>
      <c r="L3378">
        <v>0.08</v>
      </c>
      <c r="M3378">
        <v>18.86</v>
      </c>
      <c r="N3378">
        <v>12.64</v>
      </c>
      <c r="O3378">
        <v>6.22</v>
      </c>
      <c r="P3378" t="s">
        <v>7757</v>
      </c>
    </row>
    <row r="3379" spans="1:16" x14ac:dyDescent="0.25">
      <c r="A3379" s="1">
        <v>45655</v>
      </c>
      <c r="B3379" t="s">
        <v>3393</v>
      </c>
      <c r="C3379" t="s">
        <v>5487</v>
      </c>
      <c r="D3379" t="s">
        <v>7700</v>
      </c>
      <c r="E3379" t="s">
        <v>7701</v>
      </c>
      <c r="F3379" t="s">
        <v>7707</v>
      </c>
      <c r="G3379" t="s">
        <v>7712</v>
      </c>
      <c r="H3379" t="s">
        <v>7726</v>
      </c>
      <c r="I3379" t="s">
        <v>7756</v>
      </c>
      <c r="J3379">
        <v>11</v>
      </c>
      <c r="K3379">
        <v>14.4</v>
      </c>
      <c r="L3379">
        <v>7.0000000000000007E-2</v>
      </c>
      <c r="M3379">
        <v>147.31</v>
      </c>
      <c r="N3379">
        <v>81.02</v>
      </c>
      <c r="O3379">
        <v>66.290000000000006</v>
      </c>
      <c r="P3379" t="s">
        <v>7760</v>
      </c>
    </row>
    <row r="3380" spans="1:16" x14ac:dyDescent="0.25">
      <c r="A3380" s="1">
        <v>45909</v>
      </c>
      <c r="B3380" t="s">
        <v>3394</v>
      </c>
      <c r="C3380" t="s">
        <v>5289</v>
      </c>
      <c r="D3380" t="s">
        <v>7700</v>
      </c>
      <c r="E3380" t="s">
        <v>7702</v>
      </c>
      <c r="F3380" t="s">
        <v>7709</v>
      </c>
      <c r="G3380" t="s">
        <v>7709</v>
      </c>
      <c r="H3380" t="s">
        <v>7725</v>
      </c>
      <c r="I3380" t="s">
        <v>7735</v>
      </c>
      <c r="J3380">
        <v>15</v>
      </c>
      <c r="K3380">
        <v>2.7</v>
      </c>
      <c r="L3380">
        <v>0.104</v>
      </c>
      <c r="M3380">
        <v>36.29</v>
      </c>
      <c r="N3380">
        <v>28.31</v>
      </c>
      <c r="O3380">
        <v>7.98</v>
      </c>
      <c r="P3380" t="s">
        <v>7760</v>
      </c>
    </row>
    <row r="3381" spans="1:16" x14ac:dyDescent="0.25">
      <c r="A3381" s="1">
        <v>45714</v>
      </c>
      <c r="B3381" t="s">
        <v>3395</v>
      </c>
      <c r="C3381" t="s">
        <v>6320</v>
      </c>
      <c r="D3381" t="s">
        <v>7699</v>
      </c>
      <c r="E3381" t="s">
        <v>7703</v>
      </c>
      <c r="F3381" t="s">
        <v>7708</v>
      </c>
      <c r="G3381" t="s">
        <v>7720</v>
      </c>
      <c r="H3381" t="s">
        <v>7725</v>
      </c>
      <c r="I3381" t="s">
        <v>7744</v>
      </c>
      <c r="J3381">
        <v>18</v>
      </c>
      <c r="K3381">
        <v>2.5499999999999998</v>
      </c>
      <c r="L3381">
        <v>0.14899999999999999</v>
      </c>
      <c r="M3381">
        <v>39.06</v>
      </c>
      <c r="N3381">
        <v>30.47</v>
      </c>
      <c r="O3381">
        <v>8.59</v>
      </c>
      <c r="P3381" t="s">
        <v>7759</v>
      </c>
    </row>
    <row r="3382" spans="1:16" x14ac:dyDescent="0.25">
      <c r="A3382" s="1">
        <v>45701</v>
      </c>
      <c r="B3382" t="s">
        <v>3396</v>
      </c>
      <c r="C3382" t="s">
        <v>5480</v>
      </c>
      <c r="D3382" t="s">
        <v>7700</v>
      </c>
      <c r="E3382" t="s">
        <v>7701</v>
      </c>
      <c r="F3382" t="s">
        <v>7706</v>
      </c>
      <c r="G3382" t="s">
        <v>7706</v>
      </c>
      <c r="H3382" t="s">
        <v>7729</v>
      </c>
      <c r="I3382" t="s">
        <v>7753</v>
      </c>
      <c r="J3382">
        <v>20</v>
      </c>
      <c r="K3382">
        <v>2.98</v>
      </c>
      <c r="L3382">
        <v>0.122</v>
      </c>
      <c r="M3382">
        <v>52.33</v>
      </c>
      <c r="N3382">
        <v>37.68</v>
      </c>
      <c r="O3382">
        <v>14.65</v>
      </c>
      <c r="P3382" t="s">
        <v>7760</v>
      </c>
    </row>
    <row r="3383" spans="1:16" x14ac:dyDescent="0.25">
      <c r="A3383" s="1">
        <v>45626</v>
      </c>
      <c r="B3383" t="s">
        <v>3397</v>
      </c>
      <c r="C3383" t="s">
        <v>7206</v>
      </c>
      <c r="D3383" t="s">
        <v>7699</v>
      </c>
      <c r="E3383" t="s">
        <v>7702</v>
      </c>
      <c r="F3383" t="s">
        <v>7708</v>
      </c>
      <c r="G3383" t="s">
        <v>7716</v>
      </c>
      <c r="H3383" t="s">
        <v>7727</v>
      </c>
      <c r="I3383" t="s">
        <v>7734</v>
      </c>
      <c r="J3383">
        <v>3</v>
      </c>
      <c r="K3383">
        <v>1.94</v>
      </c>
      <c r="L3383">
        <v>0.13100000000000001</v>
      </c>
      <c r="M3383">
        <v>5.0599999999999996</v>
      </c>
      <c r="N3383">
        <v>3.8</v>
      </c>
      <c r="O3383">
        <v>1.26</v>
      </c>
      <c r="P3383" t="s">
        <v>7757</v>
      </c>
    </row>
    <row r="3384" spans="1:16" x14ac:dyDescent="0.25">
      <c r="A3384" s="1">
        <v>45380</v>
      </c>
      <c r="B3384" t="s">
        <v>3398</v>
      </c>
      <c r="C3384" t="s">
        <v>7207</v>
      </c>
      <c r="D3384" t="s">
        <v>7700</v>
      </c>
      <c r="E3384" t="s">
        <v>7702</v>
      </c>
      <c r="F3384" t="s">
        <v>7706</v>
      </c>
      <c r="G3384" t="s">
        <v>7706</v>
      </c>
      <c r="H3384" t="s">
        <v>7725</v>
      </c>
      <c r="I3384" t="s">
        <v>7732</v>
      </c>
      <c r="J3384">
        <v>4</v>
      </c>
      <c r="K3384">
        <v>1.91</v>
      </c>
      <c r="L3384">
        <v>9.1999999999999998E-2</v>
      </c>
      <c r="M3384">
        <v>6.94</v>
      </c>
      <c r="N3384">
        <v>5.41</v>
      </c>
      <c r="O3384">
        <v>1.53</v>
      </c>
      <c r="P3384" t="s">
        <v>7761</v>
      </c>
    </row>
    <row r="3385" spans="1:16" x14ac:dyDescent="0.25">
      <c r="A3385" s="1">
        <v>45640</v>
      </c>
      <c r="B3385" t="s">
        <v>3399</v>
      </c>
      <c r="C3385" t="s">
        <v>5274</v>
      </c>
      <c r="D3385" t="s">
        <v>7700</v>
      </c>
      <c r="E3385" t="s">
        <v>7702</v>
      </c>
      <c r="F3385" t="s">
        <v>7708</v>
      </c>
      <c r="G3385" t="s">
        <v>7718</v>
      </c>
      <c r="H3385" t="s">
        <v>7729</v>
      </c>
      <c r="I3385" t="s">
        <v>7749</v>
      </c>
      <c r="J3385">
        <v>13</v>
      </c>
      <c r="K3385">
        <v>3.04</v>
      </c>
      <c r="L3385">
        <v>6.6000000000000003E-2</v>
      </c>
      <c r="M3385">
        <v>36.909999999999997</v>
      </c>
      <c r="N3385">
        <v>26.58</v>
      </c>
      <c r="O3385">
        <v>10.33</v>
      </c>
      <c r="P3385" t="s">
        <v>7759</v>
      </c>
    </row>
    <row r="3386" spans="1:16" x14ac:dyDescent="0.25">
      <c r="A3386" s="1">
        <v>45877</v>
      </c>
      <c r="B3386" t="s">
        <v>3400</v>
      </c>
      <c r="C3386" t="s">
        <v>5141</v>
      </c>
      <c r="D3386" t="s">
        <v>7698</v>
      </c>
      <c r="E3386" t="s">
        <v>7701</v>
      </c>
      <c r="F3386" t="s">
        <v>7704</v>
      </c>
      <c r="G3386" t="s">
        <v>7714</v>
      </c>
      <c r="H3386" t="s">
        <v>7725</v>
      </c>
      <c r="I3386" t="s">
        <v>7744</v>
      </c>
      <c r="J3386">
        <v>1</v>
      </c>
      <c r="K3386">
        <v>1.86</v>
      </c>
      <c r="L3386">
        <v>0.1</v>
      </c>
      <c r="M3386">
        <v>1.67</v>
      </c>
      <c r="N3386">
        <v>1.3</v>
      </c>
      <c r="O3386">
        <v>0.37</v>
      </c>
      <c r="P3386" t="s">
        <v>7757</v>
      </c>
    </row>
    <row r="3387" spans="1:16" x14ac:dyDescent="0.25">
      <c r="A3387" s="1">
        <v>45811</v>
      </c>
      <c r="B3387" t="s">
        <v>3401</v>
      </c>
      <c r="C3387" t="s">
        <v>7208</v>
      </c>
      <c r="D3387" t="s">
        <v>7700</v>
      </c>
      <c r="E3387" t="s">
        <v>7701</v>
      </c>
      <c r="F3387" t="s">
        <v>7709</v>
      </c>
      <c r="G3387" t="s">
        <v>7709</v>
      </c>
      <c r="H3387" t="s">
        <v>7725</v>
      </c>
      <c r="I3387" t="s">
        <v>7732</v>
      </c>
      <c r="J3387">
        <v>13</v>
      </c>
      <c r="K3387">
        <v>1.48</v>
      </c>
      <c r="L3387">
        <v>0.11899999999999999</v>
      </c>
      <c r="M3387">
        <v>16.95</v>
      </c>
      <c r="N3387">
        <v>13.22</v>
      </c>
      <c r="O3387">
        <v>3.73</v>
      </c>
      <c r="P3387" t="s">
        <v>7759</v>
      </c>
    </row>
    <row r="3388" spans="1:16" x14ac:dyDescent="0.25">
      <c r="A3388" s="1">
        <v>45755</v>
      </c>
      <c r="B3388" t="s">
        <v>3402</v>
      </c>
      <c r="C3388" t="s">
        <v>6889</v>
      </c>
      <c r="D3388" t="s">
        <v>7698</v>
      </c>
      <c r="E3388" t="s">
        <v>7701</v>
      </c>
      <c r="F3388" t="s">
        <v>7705</v>
      </c>
      <c r="G3388" t="s">
        <v>7711</v>
      </c>
      <c r="H3388" t="s">
        <v>7724</v>
      </c>
      <c r="I3388" t="s">
        <v>7747</v>
      </c>
      <c r="J3388">
        <v>1</v>
      </c>
      <c r="K3388">
        <v>2.14</v>
      </c>
      <c r="L3388">
        <v>3.5000000000000003E-2</v>
      </c>
      <c r="M3388">
        <v>2.0699999999999998</v>
      </c>
      <c r="N3388">
        <v>1.45</v>
      </c>
      <c r="O3388">
        <v>0.62</v>
      </c>
      <c r="P3388" t="s">
        <v>7757</v>
      </c>
    </row>
    <row r="3389" spans="1:16" x14ac:dyDescent="0.25">
      <c r="A3389" s="1">
        <v>45835</v>
      </c>
      <c r="B3389" t="s">
        <v>3403</v>
      </c>
      <c r="C3389" t="s">
        <v>7209</v>
      </c>
      <c r="D3389" t="s">
        <v>7700</v>
      </c>
      <c r="E3389" t="s">
        <v>7701</v>
      </c>
      <c r="F3389" t="s">
        <v>7705</v>
      </c>
      <c r="G3389" t="s">
        <v>7705</v>
      </c>
      <c r="H3389" t="s">
        <v>7728</v>
      </c>
      <c r="I3389" t="s">
        <v>7750</v>
      </c>
      <c r="J3389">
        <v>11</v>
      </c>
      <c r="K3389">
        <v>1.64</v>
      </c>
      <c r="L3389">
        <v>5.0000000000000001E-3</v>
      </c>
      <c r="M3389">
        <v>17.95</v>
      </c>
      <c r="N3389">
        <v>11.67</v>
      </c>
      <c r="O3389">
        <v>6.28</v>
      </c>
      <c r="P3389" t="s">
        <v>7759</v>
      </c>
    </row>
    <row r="3390" spans="1:16" x14ac:dyDescent="0.25">
      <c r="A3390" s="1">
        <v>45471</v>
      </c>
      <c r="B3390" t="s">
        <v>3404</v>
      </c>
      <c r="C3390" t="s">
        <v>7210</v>
      </c>
      <c r="D3390" t="s">
        <v>7698</v>
      </c>
      <c r="E3390" t="s">
        <v>7703</v>
      </c>
      <c r="F3390" t="s">
        <v>7706</v>
      </c>
      <c r="G3390" t="s">
        <v>7706</v>
      </c>
      <c r="H3390" t="s">
        <v>7727</v>
      </c>
      <c r="I3390" t="s">
        <v>7743</v>
      </c>
      <c r="J3390">
        <v>14</v>
      </c>
      <c r="K3390">
        <v>1.64</v>
      </c>
      <c r="L3390">
        <v>1.6E-2</v>
      </c>
      <c r="M3390">
        <v>22.59</v>
      </c>
      <c r="N3390">
        <v>16.940000000000001</v>
      </c>
      <c r="O3390">
        <v>5.65</v>
      </c>
      <c r="P3390" t="s">
        <v>7757</v>
      </c>
    </row>
    <row r="3391" spans="1:16" x14ac:dyDescent="0.25">
      <c r="A3391" s="1">
        <v>45587</v>
      </c>
      <c r="B3391" t="s">
        <v>3405</v>
      </c>
      <c r="C3391" t="s">
        <v>5639</v>
      </c>
      <c r="D3391" t="s">
        <v>7700</v>
      </c>
      <c r="E3391" t="s">
        <v>7702</v>
      </c>
      <c r="F3391" t="s">
        <v>7709</v>
      </c>
      <c r="G3391" t="s">
        <v>7706</v>
      </c>
      <c r="H3391" t="s">
        <v>7729</v>
      </c>
      <c r="I3391" t="s">
        <v>7749</v>
      </c>
      <c r="J3391">
        <v>19</v>
      </c>
      <c r="K3391">
        <v>2.96</v>
      </c>
      <c r="L3391">
        <v>0.23200000000000001</v>
      </c>
      <c r="M3391">
        <v>43.19</v>
      </c>
      <c r="N3391">
        <v>31.1</v>
      </c>
      <c r="O3391">
        <v>12.09</v>
      </c>
      <c r="P3391" t="s">
        <v>7760</v>
      </c>
    </row>
    <row r="3392" spans="1:16" x14ac:dyDescent="0.25">
      <c r="A3392" s="1">
        <v>45491</v>
      </c>
      <c r="B3392" t="s">
        <v>3406</v>
      </c>
      <c r="C3392" t="s">
        <v>7211</v>
      </c>
      <c r="D3392" t="s">
        <v>7698</v>
      </c>
      <c r="E3392" t="s">
        <v>7703</v>
      </c>
      <c r="F3392" t="s">
        <v>7704</v>
      </c>
      <c r="G3392" t="s">
        <v>7714</v>
      </c>
      <c r="H3392" t="s">
        <v>7729</v>
      </c>
      <c r="I3392" t="s">
        <v>7742</v>
      </c>
      <c r="J3392">
        <v>4</v>
      </c>
      <c r="K3392">
        <v>2.68</v>
      </c>
      <c r="L3392">
        <v>0.13200000000000001</v>
      </c>
      <c r="M3392">
        <v>9.3000000000000007</v>
      </c>
      <c r="N3392">
        <v>6.7</v>
      </c>
      <c r="O3392">
        <v>2.6</v>
      </c>
      <c r="P3392" t="s">
        <v>7761</v>
      </c>
    </row>
    <row r="3393" spans="1:16" x14ac:dyDescent="0.25">
      <c r="A3393" s="1">
        <v>45909</v>
      </c>
      <c r="B3393" t="s">
        <v>3407</v>
      </c>
      <c r="C3393" t="s">
        <v>7212</v>
      </c>
      <c r="D3393" t="s">
        <v>7700</v>
      </c>
      <c r="E3393" t="s">
        <v>7702</v>
      </c>
      <c r="F3393" t="s">
        <v>7707</v>
      </c>
      <c r="G3393" t="s">
        <v>7722</v>
      </c>
      <c r="H3393" t="s">
        <v>7728</v>
      </c>
      <c r="I3393" t="s">
        <v>7736</v>
      </c>
      <c r="J3393">
        <v>3</v>
      </c>
      <c r="K3393">
        <v>2.44</v>
      </c>
      <c r="L3393">
        <v>7.6999999999999999E-2</v>
      </c>
      <c r="M3393">
        <v>6.76</v>
      </c>
      <c r="N3393">
        <v>4.3899999999999997</v>
      </c>
      <c r="O3393">
        <v>2.37</v>
      </c>
      <c r="P3393" t="s">
        <v>7758</v>
      </c>
    </row>
    <row r="3394" spans="1:16" x14ac:dyDescent="0.25">
      <c r="A3394" s="1">
        <v>45752</v>
      </c>
      <c r="B3394" t="s">
        <v>3408</v>
      </c>
      <c r="C3394" t="s">
        <v>7213</v>
      </c>
      <c r="D3394" t="s">
        <v>7700</v>
      </c>
      <c r="E3394" t="s">
        <v>7701</v>
      </c>
      <c r="F3394" t="s">
        <v>7707</v>
      </c>
      <c r="G3394" t="s">
        <v>7712</v>
      </c>
      <c r="H3394" t="s">
        <v>7729</v>
      </c>
      <c r="I3394" t="s">
        <v>7742</v>
      </c>
      <c r="J3394">
        <v>10</v>
      </c>
      <c r="K3394">
        <v>2.52</v>
      </c>
      <c r="L3394">
        <v>3.6999999999999998E-2</v>
      </c>
      <c r="M3394">
        <v>24.27</v>
      </c>
      <c r="N3394">
        <v>17.47</v>
      </c>
      <c r="O3394">
        <v>6.8</v>
      </c>
      <c r="P3394" t="s">
        <v>7760</v>
      </c>
    </row>
    <row r="3395" spans="1:16" x14ac:dyDescent="0.25">
      <c r="A3395" s="1">
        <v>45426</v>
      </c>
      <c r="B3395" t="s">
        <v>3409</v>
      </c>
      <c r="C3395" t="s">
        <v>7214</v>
      </c>
      <c r="D3395" t="s">
        <v>7700</v>
      </c>
      <c r="E3395" t="s">
        <v>7703</v>
      </c>
      <c r="F3395" t="s">
        <v>7708</v>
      </c>
      <c r="G3395" t="s">
        <v>7716</v>
      </c>
      <c r="H3395" t="s">
        <v>7725</v>
      </c>
      <c r="I3395" t="s">
        <v>7735</v>
      </c>
      <c r="J3395">
        <v>20</v>
      </c>
      <c r="K3395">
        <v>1.1200000000000001</v>
      </c>
      <c r="L3395">
        <v>0</v>
      </c>
      <c r="M3395">
        <v>22.4</v>
      </c>
      <c r="N3395">
        <v>17.47</v>
      </c>
      <c r="O3395">
        <v>4.93</v>
      </c>
      <c r="P3395" t="s">
        <v>7760</v>
      </c>
    </row>
    <row r="3396" spans="1:16" x14ac:dyDescent="0.25">
      <c r="A3396" s="1">
        <v>45465</v>
      </c>
      <c r="B3396" t="s">
        <v>3410</v>
      </c>
      <c r="C3396" t="s">
        <v>6355</v>
      </c>
      <c r="D3396" t="s">
        <v>7698</v>
      </c>
      <c r="E3396" t="s">
        <v>7702</v>
      </c>
      <c r="F3396" t="s">
        <v>7708</v>
      </c>
      <c r="G3396" t="s">
        <v>7718</v>
      </c>
      <c r="H3396" t="s">
        <v>7723</v>
      </c>
      <c r="I3396" t="s">
        <v>7739</v>
      </c>
      <c r="J3396">
        <v>7</v>
      </c>
      <c r="K3396">
        <v>1.0900000000000001</v>
      </c>
      <c r="L3396">
        <v>3.3000000000000002E-2</v>
      </c>
      <c r="M3396">
        <v>7.38</v>
      </c>
      <c r="N3396">
        <v>4.9400000000000004</v>
      </c>
      <c r="O3396">
        <v>2.44</v>
      </c>
      <c r="P3396" t="s">
        <v>7760</v>
      </c>
    </row>
    <row r="3397" spans="1:16" x14ac:dyDescent="0.25">
      <c r="A3397" s="1">
        <v>45475</v>
      </c>
      <c r="B3397" t="s">
        <v>3411</v>
      </c>
      <c r="C3397" t="s">
        <v>7215</v>
      </c>
      <c r="D3397" t="s">
        <v>7700</v>
      </c>
      <c r="E3397" t="s">
        <v>7701</v>
      </c>
      <c r="F3397" t="s">
        <v>7709</v>
      </c>
      <c r="G3397" t="s">
        <v>7706</v>
      </c>
      <c r="H3397" t="s">
        <v>7723</v>
      </c>
      <c r="I3397" t="s">
        <v>7746</v>
      </c>
      <c r="J3397">
        <v>16</v>
      </c>
      <c r="K3397">
        <v>2.0299999999999998</v>
      </c>
      <c r="L3397">
        <v>8.1000000000000003E-2</v>
      </c>
      <c r="M3397">
        <v>29.85</v>
      </c>
      <c r="N3397">
        <v>20</v>
      </c>
      <c r="O3397">
        <v>9.85</v>
      </c>
      <c r="P3397" t="s">
        <v>7759</v>
      </c>
    </row>
    <row r="3398" spans="1:16" x14ac:dyDescent="0.25">
      <c r="A3398" s="1">
        <v>45758</v>
      </c>
      <c r="B3398" t="s">
        <v>3412</v>
      </c>
      <c r="C3398" t="s">
        <v>7216</v>
      </c>
      <c r="D3398" t="s">
        <v>7700</v>
      </c>
      <c r="E3398" t="s">
        <v>7702</v>
      </c>
      <c r="F3398" t="s">
        <v>7709</v>
      </c>
      <c r="G3398" t="s">
        <v>7706</v>
      </c>
      <c r="H3398" t="s">
        <v>7728</v>
      </c>
      <c r="I3398" t="s">
        <v>7755</v>
      </c>
      <c r="J3398">
        <v>3</v>
      </c>
      <c r="K3398">
        <v>3.11</v>
      </c>
      <c r="L3398">
        <v>6.5000000000000002E-2</v>
      </c>
      <c r="M3398">
        <v>8.7200000000000006</v>
      </c>
      <c r="N3398">
        <v>5.67</v>
      </c>
      <c r="O3398">
        <v>3.05</v>
      </c>
      <c r="P3398" t="s">
        <v>7760</v>
      </c>
    </row>
    <row r="3399" spans="1:16" x14ac:dyDescent="0.25">
      <c r="A3399" s="1">
        <v>45519</v>
      </c>
      <c r="B3399" t="s">
        <v>3413</v>
      </c>
      <c r="C3399" t="s">
        <v>7217</v>
      </c>
      <c r="D3399" t="s">
        <v>7698</v>
      </c>
      <c r="E3399" t="s">
        <v>7702</v>
      </c>
      <c r="F3399" t="s">
        <v>7705</v>
      </c>
      <c r="G3399" t="s">
        <v>7711</v>
      </c>
      <c r="H3399" t="s">
        <v>7727</v>
      </c>
      <c r="I3399" t="s">
        <v>7734</v>
      </c>
      <c r="J3399">
        <v>8</v>
      </c>
      <c r="K3399">
        <v>1.19</v>
      </c>
      <c r="L3399">
        <v>6.4000000000000001E-2</v>
      </c>
      <c r="M3399">
        <v>8.91</v>
      </c>
      <c r="N3399">
        <v>6.68</v>
      </c>
      <c r="O3399">
        <v>2.23</v>
      </c>
      <c r="P3399" t="s">
        <v>7761</v>
      </c>
    </row>
    <row r="3400" spans="1:16" x14ac:dyDescent="0.25">
      <c r="A3400" s="1">
        <v>45354</v>
      </c>
      <c r="B3400" t="s">
        <v>3414</v>
      </c>
      <c r="C3400" t="s">
        <v>6099</v>
      </c>
      <c r="D3400" t="s">
        <v>7700</v>
      </c>
      <c r="E3400" t="s">
        <v>7702</v>
      </c>
      <c r="F3400" t="s">
        <v>7708</v>
      </c>
      <c r="G3400" t="s">
        <v>7720</v>
      </c>
      <c r="H3400" t="s">
        <v>7726</v>
      </c>
      <c r="I3400" t="s">
        <v>7748</v>
      </c>
      <c r="J3400">
        <v>10</v>
      </c>
      <c r="K3400">
        <v>10.34</v>
      </c>
      <c r="L3400">
        <v>0.107</v>
      </c>
      <c r="M3400">
        <v>92.34</v>
      </c>
      <c r="N3400">
        <v>50.79</v>
      </c>
      <c r="O3400">
        <v>41.55</v>
      </c>
      <c r="P3400" t="s">
        <v>7759</v>
      </c>
    </row>
    <row r="3401" spans="1:16" x14ac:dyDescent="0.25">
      <c r="A3401" s="1">
        <v>45789</v>
      </c>
      <c r="B3401" t="s">
        <v>3415</v>
      </c>
      <c r="C3401" t="s">
        <v>7218</v>
      </c>
      <c r="D3401" t="s">
        <v>7700</v>
      </c>
      <c r="E3401" t="s">
        <v>7701</v>
      </c>
      <c r="F3401" t="s">
        <v>7704</v>
      </c>
      <c r="G3401" t="s">
        <v>7704</v>
      </c>
      <c r="H3401" t="s">
        <v>7727</v>
      </c>
      <c r="I3401" t="s">
        <v>7740</v>
      </c>
      <c r="J3401">
        <v>17</v>
      </c>
      <c r="K3401">
        <v>1.59</v>
      </c>
      <c r="L3401">
        <v>3.4000000000000002E-2</v>
      </c>
      <c r="M3401">
        <v>26.11</v>
      </c>
      <c r="N3401">
        <v>19.579999999999998</v>
      </c>
      <c r="O3401">
        <v>6.53</v>
      </c>
      <c r="P3401" t="s">
        <v>7760</v>
      </c>
    </row>
    <row r="3402" spans="1:16" x14ac:dyDescent="0.25">
      <c r="A3402" s="1">
        <v>45353</v>
      </c>
      <c r="B3402" t="s">
        <v>3416</v>
      </c>
      <c r="C3402" t="s">
        <v>7068</v>
      </c>
      <c r="D3402" t="s">
        <v>7698</v>
      </c>
      <c r="E3402" t="s">
        <v>7701</v>
      </c>
      <c r="F3402" t="s">
        <v>7708</v>
      </c>
      <c r="G3402" t="s">
        <v>7713</v>
      </c>
      <c r="H3402" t="s">
        <v>7724</v>
      </c>
      <c r="I3402" t="s">
        <v>7751</v>
      </c>
      <c r="J3402">
        <v>13</v>
      </c>
      <c r="K3402">
        <v>2.5499999999999998</v>
      </c>
      <c r="L3402">
        <v>2.7E-2</v>
      </c>
      <c r="M3402">
        <v>32.25</v>
      </c>
      <c r="N3402">
        <v>22.58</v>
      </c>
      <c r="O3402">
        <v>9.67</v>
      </c>
      <c r="P3402" t="s">
        <v>7760</v>
      </c>
    </row>
    <row r="3403" spans="1:16" x14ac:dyDescent="0.25">
      <c r="A3403" s="1">
        <v>45565</v>
      </c>
      <c r="B3403" t="s">
        <v>3417</v>
      </c>
      <c r="C3403" t="s">
        <v>5817</v>
      </c>
      <c r="D3403" t="s">
        <v>7698</v>
      </c>
      <c r="E3403" t="s">
        <v>7703</v>
      </c>
      <c r="F3403" t="s">
        <v>7705</v>
      </c>
      <c r="G3403" t="s">
        <v>7711</v>
      </c>
      <c r="H3403" t="s">
        <v>7728</v>
      </c>
      <c r="I3403" t="s">
        <v>7755</v>
      </c>
      <c r="J3403">
        <v>2</v>
      </c>
      <c r="K3403">
        <v>2.37</v>
      </c>
      <c r="L3403">
        <v>0</v>
      </c>
      <c r="M3403">
        <v>4.74</v>
      </c>
      <c r="N3403">
        <v>3.08</v>
      </c>
      <c r="O3403">
        <v>1.66</v>
      </c>
      <c r="P3403" t="s">
        <v>7761</v>
      </c>
    </row>
    <row r="3404" spans="1:16" x14ac:dyDescent="0.25">
      <c r="A3404" s="1">
        <v>45507</v>
      </c>
      <c r="B3404" t="s">
        <v>3418</v>
      </c>
      <c r="C3404" t="s">
        <v>7219</v>
      </c>
      <c r="D3404" t="s">
        <v>7700</v>
      </c>
      <c r="E3404" t="s">
        <v>7701</v>
      </c>
      <c r="F3404" t="s">
        <v>7704</v>
      </c>
      <c r="G3404" t="s">
        <v>7714</v>
      </c>
      <c r="H3404" t="s">
        <v>7725</v>
      </c>
      <c r="I3404" t="s">
        <v>7744</v>
      </c>
      <c r="J3404">
        <v>7</v>
      </c>
      <c r="K3404">
        <v>2.81</v>
      </c>
      <c r="L3404">
        <v>0</v>
      </c>
      <c r="M3404">
        <v>19.670000000000002</v>
      </c>
      <c r="N3404">
        <v>15.34</v>
      </c>
      <c r="O3404">
        <v>4.33</v>
      </c>
      <c r="P3404" t="s">
        <v>7761</v>
      </c>
    </row>
    <row r="3405" spans="1:16" x14ac:dyDescent="0.25">
      <c r="A3405" s="1">
        <v>45917</v>
      </c>
      <c r="B3405" t="s">
        <v>3419</v>
      </c>
      <c r="C3405" t="s">
        <v>7220</v>
      </c>
      <c r="D3405" t="s">
        <v>7700</v>
      </c>
      <c r="E3405" t="s">
        <v>7702</v>
      </c>
      <c r="F3405" t="s">
        <v>7704</v>
      </c>
      <c r="G3405" t="s">
        <v>7704</v>
      </c>
      <c r="H3405" t="s">
        <v>7725</v>
      </c>
      <c r="I3405" t="s">
        <v>7744</v>
      </c>
      <c r="J3405">
        <v>19</v>
      </c>
      <c r="K3405">
        <v>1.89</v>
      </c>
      <c r="L3405">
        <v>3.5999999999999997E-2</v>
      </c>
      <c r="M3405">
        <v>34.619999999999997</v>
      </c>
      <c r="N3405">
        <v>27</v>
      </c>
      <c r="O3405">
        <v>7.62</v>
      </c>
      <c r="P3405" t="s">
        <v>7760</v>
      </c>
    </row>
    <row r="3406" spans="1:16" x14ac:dyDescent="0.25">
      <c r="A3406" s="1">
        <v>45678</v>
      </c>
      <c r="B3406" t="s">
        <v>3420</v>
      </c>
      <c r="C3406" t="s">
        <v>6943</v>
      </c>
      <c r="D3406" t="s">
        <v>7700</v>
      </c>
      <c r="E3406" t="s">
        <v>7701</v>
      </c>
      <c r="F3406" t="s">
        <v>7707</v>
      </c>
      <c r="G3406" t="s">
        <v>7712</v>
      </c>
      <c r="H3406" t="s">
        <v>7726</v>
      </c>
      <c r="I3406" t="s">
        <v>7748</v>
      </c>
      <c r="J3406">
        <v>11</v>
      </c>
      <c r="K3406">
        <v>18.690000000000001</v>
      </c>
      <c r="L3406">
        <v>0</v>
      </c>
      <c r="M3406">
        <v>205.59</v>
      </c>
      <c r="N3406">
        <v>113.07</v>
      </c>
      <c r="O3406">
        <v>92.52</v>
      </c>
      <c r="P3406" t="s">
        <v>7757</v>
      </c>
    </row>
    <row r="3407" spans="1:16" x14ac:dyDescent="0.25">
      <c r="A3407" s="1">
        <v>45815</v>
      </c>
      <c r="B3407" t="s">
        <v>3421</v>
      </c>
      <c r="C3407" t="s">
        <v>7221</v>
      </c>
      <c r="D3407" t="s">
        <v>7698</v>
      </c>
      <c r="E3407" t="s">
        <v>7702</v>
      </c>
      <c r="F3407" t="s">
        <v>7707</v>
      </c>
      <c r="G3407" t="s">
        <v>7715</v>
      </c>
      <c r="H3407" t="s">
        <v>7728</v>
      </c>
      <c r="I3407" t="s">
        <v>7750</v>
      </c>
      <c r="J3407">
        <v>20</v>
      </c>
      <c r="K3407">
        <v>1.66</v>
      </c>
      <c r="L3407">
        <v>9.0999999999999998E-2</v>
      </c>
      <c r="M3407">
        <v>30.18</v>
      </c>
      <c r="N3407">
        <v>19.62</v>
      </c>
      <c r="O3407">
        <v>10.56</v>
      </c>
      <c r="P3407" t="s">
        <v>7760</v>
      </c>
    </row>
    <row r="3408" spans="1:16" x14ac:dyDescent="0.25">
      <c r="A3408" s="1">
        <v>45582</v>
      </c>
      <c r="B3408" t="s">
        <v>3422</v>
      </c>
      <c r="C3408" t="s">
        <v>7222</v>
      </c>
      <c r="D3408" t="s">
        <v>7698</v>
      </c>
      <c r="E3408" t="s">
        <v>7702</v>
      </c>
      <c r="F3408" t="s">
        <v>7709</v>
      </c>
      <c r="G3408" t="s">
        <v>7706</v>
      </c>
      <c r="H3408" t="s">
        <v>7727</v>
      </c>
      <c r="I3408" t="s">
        <v>7734</v>
      </c>
      <c r="J3408">
        <v>18</v>
      </c>
      <c r="K3408">
        <v>1.36</v>
      </c>
      <c r="L3408">
        <v>9.7000000000000003E-2</v>
      </c>
      <c r="M3408">
        <v>22.11</v>
      </c>
      <c r="N3408">
        <v>16.579999999999998</v>
      </c>
      <c r="O3408">
        <v>5.53</v>
      </c>
      <c r="P3408" t="s">
        <v>7760</v>
      </c>
    </row>
    <row r="3409" spans="1:16" x14ac:dyDescent="0.25">
      <c r="A3409" s="1">
        <v>45512</v>
      </c>
      <c r="B3409" t="s">
        <v>3423</v>
      </c>
      <c r="C3409" t="s">
        <v>5201</v>
      </c>
      <c r="D3409" t="s">
        <v>7700</v>
      </c>
      <c r="E3409" t="s">
        <v>7702</v>
      </c>
      <c r="F3409" t="s">
        <v>7708</v>
      </c>
      <c r="G3409" t="s">
        <v>7718</v>
      </c>
      <c r="H3409" t="s">
        <v>7724</v>
      </c>
      <c r="I3409" t="s">
        <v>7747</v>
      </c>
      <c r="J3409">
        <v>3</v>
      </c>
      <c r="K3409">
        <v>1.63</v>
      </c>
      <c r="L3409">
        <v>0.108</v>
      </c>
      <c r="M3409">
        <v>4.3600000000000003</v>
      </c>
      <c r="N3409">
        <v>3.05</v>
      </c>
      <c r="O3409">
        <v>1.31</v>
      </c>
      <c r="P3409" t="s">
        <v>7758</v>
      </c>
    </row>
    <row r="3410" spans="1:16" x14ac:dyDescent="0.25">
      <c r="A3410" s="1">
        <v>45350</v>
      </c>
      <c r="B3410" t="s">
        <v>3424</v>
      </c>
      <c r="C3410" t="s">
        <v>5621</v>
      </c>
      <c r="D3410" t="s">
        <v>7700</v>
      </c>
      <c r="E3410" t="s">
        <v>7701</v>
      </c>
      <c r="F3410" t="s">
        <v>7707</v>
      </c>
      <c r="G3410" t="s">
        <v>7717</v>
      </c>
      <c r="H3410" t="s">
        <v>7726</v>
      </c>
      <c r="I3410" t="s">
        <v>7756</v>
      </c>
      <c r="J3410">
        <v>12</v>
      </c>
      <c r="K3410">
        <v>23.61</v>
      </c>
      <c r="L3410">
        <v>2.3E-2</v>
      </c>
      <c r="M3410">
        <v>276.8</v>
      </c>
      <c r="N3410">
        <v>152.24</v>
      </c>
      <c r="O3410">
        <v>124.56</v>
      </c>
      <c r="P3410" t="s">
        <v>7759</v>
      </c>
    </row>
    <row r="3411" spans="1:16" x14ac:dyDescent="0.25">
      <c r="A3411" s="1">
        <v>45749</v>
      </c>
      <c r="B3411" t="s">
        <v>3425</v>
      </c>
      <c r="C3411" t="s">
        <v>5939</v>
      </c>
      <c r="D3411" t="s">
        <v>7700</v>
      </c>
      <c r="E3411" t="s">
        <v>7701</v>
      </c>
      <c r="F3411" t="s">
        <v>7705</v>
      </c>
      <c r="G3411" t="s">
        <v>7721</v>
      </c>
      <c r="H3411" t="s">
        <v>7723</v>
      </c>
      <c r="I3411" t="s">
        <v>7746</v>
      </c>
      <c r="J3411">
        <v>18</v>
      </c>
      <c r="K3411">
        <v>1.03</v>
      </c>
      <c r="L3411">
        <v>0.104</v>
      </c>
      <c r="M3411">
        <v>16.61</v>
      </c>
      <c r="N3411">
        <v>11.13</v>
      </c>
      <c r="O3411">
        <v>5.48</v>
      </c>
      <c r="P3411" t="s">
        <v>7757</v>
      </c>
    </row>
    <row r="3412" spans="1:16" x14ac:dyDescent="0.25">
      <c r="A3412" s="1">
        <v>45568</v>
      </c>
      <c r="B3412" t="s">
        <v>3426</v>
      </c>
      <c r="C3412" t="s">
        <v>7223</v>
      </c>
      <c r="D3412" t="s">
        <v>7700</v>
      </c>
      <c r="E3412" t="s">
        <v>7702</v>
      </c>
      <c r="F3412" t="s">
        <v>7709</v>
      </c>
      <c r="G3412" t="s">
        <v>7709</v>
      </c>
      <c r="H3412" t="s">
        <v>7727</v>
      </c>
      <c r="I3412" t="s">
        <v>7734</v>
      </c>
      <c r="J3412">
        <v>5</v>
      </c>
      <c r="K3412">
        <v>2.1</v>
      </c>
      <c r="L3412">
        <v>3.2000000000000001E-2</v>
      </c>
      <c r="M3412">
        <v>10.16</v>
      </c>
      <c r="N3412">
        <v>7.62</v>
      </c>
      <c r="O3412">
        <v>2.54</v>
      </c>
      <c r="P3412" t="s">
        <v>7760</v>
      </c>
    </row>
    <row r="3413" spans="1:16" x14ac:dyDescent="0.25">
      <c r="A3413" s="1">
        <v>45584</v>
      </c>
      <c r="B3413" t="s">
        <v>3427</v>
      </c>
      <c r="C3413" t="s">
        <v>6490</v>
      </c>
      <c r="D3413" t="s">
        <v>7700</v>
      </c>
      <c r="E3413" t="s">
        <v>7702</v>
      </c>
      <c r="F3413" t="s">
        <v>7706</v>
      </c>
      <c r="G3413" t="s">
        <v>7706</v>
      </c>
      <c r="H3413" t="s">
        <v>7725</v>
      </c>
      <c r="I3413" t="s">
        <v>7735</v>
      </c>
      <c r="J3413">
        <v>9</v>
      </c>
      <c r="K3413">
        <v>1.78</v>
      </c>
      <c r="L3413">
        <v>3.5000000000000003E-2</v>
      </c>
      <c r="M3413">
        <v>15.46</v>
      </c>
      <c r="N3413">
        <v>12.06</v>
      </c>
      <c r="O3413">
        <v>3.4</v>
      </c>
      <c r="P3413" t="s">
        <v>7757</v>
      </c>
    </row>
    <row r="3414" spans="1:16" x14ac:dyDescent="0.25">
      <c r="A3414" s="1">
        <v>45767</v>
      </c>
      <c r="B3414" t="s">
        <v>3428</v>
      </c>
      <c r="C3414" t="s">
        <v>7224</v>
      </c>
      <c r="D3414" t="s">
        <v>7699</v>
      </c>
      <c r="E3414" t="s">
        <v>7701</v>
      </c>
      <c r="F3414" t="s">
        <v>7705</v>
      </c>
      <c r="G3414" t="s">
        <v>7721</v>
      </c>
      <c r="H3414" t="s">
        <v>7724</v>
      </c>
      <c r="I3414" t="s">
        <v>7731</v>
      </c>
      <c r="J3414">
        <v>12</v>
      </c>
      <c r="K3414">
        <v>2.31</v>
      </c>
      <c r="L3414">
        <v>0.13500000000000001</v>
      </c>
      <c r="M3414">
        <v>23.98</v>
      </c>
      <c r="N3414">
        <v>16.79</v>
      </c>
      <c r="O3414">
        <v>7.19</v>
      </c>
      <c r="P3414" t="s">
        <v>7761</v>
      </c>
    </row>
    <row r="3415" spans="1:16" x14ac:dyDescent="0.25">
      <c r="A3415" s="1">
        <v>45698</v>
      </c>
      <c r="B3415" t="s">
        <v>3429</v>
      </c>
      <c r="C3415" t="s">
        <v>6559</v>
      </c>
      <c r="D3415" t="s">
        <v>7700</v>
      </c>
      <c r="E3415" t="s">
        <v>7703</v>
      </c>
      <c r="F3415" t="s">
        <v>7705</v>
      </c>
      <c r="G3415" t="s">
        <v>7705</v>
      </c>
      <c r="H3415" t="s">
        <v>7725</v>
      </c>
      <c r="I3415" t="s">
        <v>7744</v>
      </c>
      <c r="J3415">
        <v>3</v>
      </c>
      <c r="K3415">
        <v>2.74</v>
      </c>
      <c r="L3415">
        <v>8.6999999999999994E-2</v>
      </c>
      <c r="M3415">
        <v>7.5</v>
      </c>
      <c r="N3415">
        <v>5.85</v>
      </c>
      <c r="O3415">
        <v>1.65</v>
      </c>
      <c r="P3415" t="s">
        <v>7760</v>
      </c>
    </row>
    <row r="3416" spans="1:16" x14ac:dyDescent="0.25">
      <c r="A3416" s="1">
        <v>45527</v>
      </c>
      <c r="B3416" t="s">
        <v>3430</v>
      </c>
      <c r="C3416" t="s">
        <v>5209</v>
      </c>
      <c r="D3416" t="s">
        <v>7698</v>
      </c>
      <c r="E3416" t="s">
        <v>7703</v>
      </c>
      <c r="F3416" t="s">
        <v>7707</v>
      </c>
      <c r="G3416" t="s">
        <v>7717</v>
      </c>
      <c r="H3416" t="s">
        <v>7724</v>
      </c>
      <c r="I3416" t="s">
        <v>7751</v>
      </c>
      <c r="J3416">
        <v>3</v>
      </c>
      <c r="K3416">
        <v>1.98</v>
      </c>
      <c r="L3416">
        <v>6.0999999999999999E-2</v>
      </c>
      <c r="M3416">
        <v>5.58</v>
      </c>
      <c r="N3416">
        <v>3.91</v>
      </c>
      <c r="O3416">
        <v>1.67</v>
      </c>
      <c r="P3416" t="s">
        <v>7760</v>
      </c>
    </row>
    <row r="3417" spans="1:16" x14ac:dyDescent="0.25">
      <c r="A3417" s="1">
        <v>45867</v>
      </c>
      <c r="B3417" t="s">
        <v>3431</v>
      </c>
      <c r="C3417" t="s">
        <v>5729</v>
      </c>
      <c r="D3417" t="s">
        <v>7700</v>
      </c>
      <c r="E3417" t="s">
        <v>7702</v>
      </c>
      <c r="F3417" t="s">
        <v>7707</v>
      </c>
      <c r="G3417" t="s">
        <v>7712</v>
      </c>
      <c r="H3417" t="s">
        <v>7726</v>
      </c>
      <c r="I3417" t="s">
        <v>7748</v>
      </c>
      <c r="J3417">
        <v>4</v>
      </c>
      <c r="K3417">
        <v>23.87</v>
      </c>
      <c r="L3417">
        <v>5.7000000000000002E-2</v>
      </c>
      <c r="M3417">
        <v>90.04</v>
      </c>
      <c r="N3417">
        <v>49.52</v>
      </c>
      <c r="O3417">
        <v>40.520000000000003</v>
      </c>
      <c r="P3417" t="s">
        <v>7761</v>
      </c>
    </row>
    <row r="3418" spans="1:16" x14ac:dyDescent="0.25">
      <c r="A3418" s="1">
        <v>45492</v>
      </c>
      <c r="B3418" t="s">
        <v>3432</v>
      </c>
      <c r="C3418" t="s">
        <v>6277</v>
      </c>
      <c r="D3418" t="s">
        <v>7699</v>
      </c>
      <c r="E3418" t="s">
        <v>7701</v>
      </c>
      <c r="F3418" t="s">
        <v>7709</v>
      </c>
      <c r="G3418" t="s">
        <v>7709</v>
      </c>
      <c r="H3418" t="s">
        <v>7723</v>
      </c>
      <c r="I3418" t="s">
        <v>7739</v>
      </c>
      <c r="J3418">
        <v>18</v>
      </c>
      <c r="K3418">
        <v>1.74</v>
      </c>
      <c r="L3418">
        <v>0.152</v>
      </c>
      <c r="M3418">
        <v>26.56</v>
      </c>
      <c r="N3418">
        <v>17.8</v>
      </c>
      <c r="O3418">
        <v>8.76</v>
      </c>
      <c r="P3418" t="s">
        <v>7757</v>
      </c>
    </row>
    <row r="3419" spans="1:16" x14ac:dyDescent="0.25">
      <c r="A3419" s="1">
        <v>45724</v>
      </c>
      <c r="B3419" t="s">
        <v>3433</v>
      </c>
      <c r="C3419" t="s">
        <v>7225</v>
      </c>
      <c r="D3419" t="s">
        <v>7700</v>
      </c>
      <c r="E3419" t="s">
        <v>7702</v>
      </c>
      <c r="F3419" t="s">
        <v>7707</v>
      </c>
      <c r="G3419" t="s">
        <v>7712</v>
      </c>
      <c r="H3419" t="s">
        <v>7724</v>
      </c>
      <c r="I3419" t="s">
        <v>7731</v>
      </c>
      <c r="J3419">
        <v>15</v>
      </c>
      <c r="K3419">
        <v>2.14</v>
      </c>
      <c r="L3419">
        <v>5.6000000000000001E-2</v>
      </c>
      <c r="M3419">
        <v>30.3</v>
      </c>
      <c r="N3419">
        <v>21.21</v>
      </c>
      <c r="O3419">
        <v>9.09</v>
      </c>
      <c r="P3419" t="s">
        <v>7761</v>
      </c>
    </row>
    <row r="3420" spans="1:16" x14ac:dyDescent="0.25">
      <c r="A3420" s="1">
        <v>45360</v>
      </c>
      <c r="B3420" t="s">
        <v>3434</v>
      </c>
      <c r="C3420" t="s">
        <v>5533</v>
      </c>
      <c r="D3420" t="s">
        <v>7700</v>
      </c>
      <c r="E3420" t="s">
        <v>7702</v>
      </c>
      <c r="F3420" t="s">
        <v>7708</v>
      </c>
      <c r="G3420" t="s">
        <v>7716</v>
      </c>
      <c r="H3420" t="s">
        <v>7725</v>
      </c>
      <c r="I3420" t="s">
        <v>7732</v>
      </c>
      <c r="J3420">
        <v>10</v>
      </c>
      <c r="K3420">
        <v>2.23</v>
      </c>
      <c r="L3420">
        <v>4.2000000000000003E-2</v>
      </c>
      <c r="M3420">
        <v>21.36</v>
      </c>
      <c r="N3420">
        <v>16.66</v>
      </c>
      <c r="O3420">
        <v>4.7</v>
      </c>
      <c r="P3420" t="s">
        <v>7761</v>
      </c>
    </row>
    <row r="3421" spans="1:16" x14ac:dyDescent="0.25">
      <c r="A3421" s="1">
        <v>45751</v>
      </c>
      <c r="B3421" t="s">
        <v>3435</v>
      </c>
      <c r="C3421" t="s">
        <v>7226</v>
      </c>
      <c r="D3421" t="s">
        <v>7698</v>
      </c>
      <c r="E3421" t="s">
        <v>7702</v>
      </c>
      <c r="F3421" t="s">
        <v>7705</v>
      </c>
      <c r="G3421" t="s">
        <v>7721</v>
      </c>
      <c r="H3421" t="s">
        <v>7728</v>
      </c>
      <c r="I3421" t="s">
        <v>7754</v>
      </c>
      <c r="J3421">
        <v>4</v>
      </c>
      <c r="K3421">
        <v>3.18</v>
      </c>
      <c r="L3421">
        <v>0.13900000000000001</v>
      </c>
      <c r="M3421">
        <v>10.95</v>
      </c>
      <c r="N3421">
        <v>7.12</v>
      </c>
      <c r="O3421">
        <v>3.83</v>
      </c>
      <c r="P3421" t="s">
        <v>7759</v>
      </c>
    </row>
    <row r="3422" spans="1:16" x14ac:dyDescent="0.25">
      <c r="A3422" s="1">
        <v>45603</v>
      </c>
      <c r="B3422" t="s">
        <v>3436</v>
      </c>
      <c r="C3422" t="s">
        <v>6316</v>
      </c>
      <c r="D3422" t="s">
        <v>7700</v>
      </c>
      <c r="E3422" t="s">
        <v>7702</v>
      </c>
      <c r="F3422" t="s">
        <v>7705</v>
      </c>
      <c r="G3422" t="s">
        <v>7711</v>
      </c>
      <c r="H3422" t="s">
        <v>7729</v>
      </c>
      <c r="I3422" t="s">
        <v>7749</v>
      </c>
      <c r="J3422">
        <v>1</v>
      </c>
      <c r="K3422">
        <v>2.33</v>
      </c>
      <c r="L3422">
        <v>0.10199999999999999</v>
      </c>
      <c r="M3422">
        <v>2.09</v>
      </c>
      <c r="N3422">
        <v>1.5</v>
      </c>
      <c r="O3422">
        <v>0.59</v>
      </c>
      <c r="P3422" t="s">
        <v>7758</v>
      </c>
    </row>
    <row r="3423" spans="1:16" x14ac:dyDescent="0.25">
      <c r="A3423" s="1">
        <v>45298</v>
      </c>
      <c r="B3423" t="s">
        <v>3437</v>
      </c>
      <c r="C3423" t="s">
        <v>7227</v>
      </c>
      <c r="D3423" t="s">
        <v>7700</v>
      </c>
      <c r="E3423" t="s">
        <v>7701</v>
      </c>
      <c r="F3423" t="s">
        <v>7708</v>
      </c>
      <c r="G3423" t="s">
        <v>7713</v>
      </c>
      <c r="H3423" t="s">
        <v>7725</v>
      </c>
      <c r="I3423" t="s">
        <v>7735</v>
      </c>
      <c r="J3423">
        <v>9</v>
      </c>
      <c r="K3423">
        <v>1.54</v>
      </c>
      <c r="L3423">
        <v>0.04</v>
      </c>
      <c r="M3423">
        <v>13.31</v>
      </c>
      <c r="N3423">
        <v>10.38</v>
      </c>
      <c r="O3423">
        <v>2.93</v>
      </c>
      <c r="P3423" t="s">
        <v>7760</v>
      </c>
    </row>
    <row r="3424" spans="1:16" x14ac:dyDescent="0.25">
      <c r="A3424" s="1">
        <v>45358</v>
      </c>
      <c r="B3424" t="s">
        <v>3438</v>
      </c>
      <c r="C3424" t="s">
        <v>7228</v>
      </c>
      <c r="D3424" t="s">
        <v>7699</v>
      </c>
      <c r="E3424" t="s">
        <v>7701</v>
      </c>
      <c r="F3424" t="s">
        <v>7705</v>
      </c>
      <c r="G3424" t="s">
        <v>7721</v>
      </c>
      <c r="H3424" t="s">
        <v>7729</v>
      </c>
      <c r="I3424" t="s">
        <v>7749</v>
      </c>
      <c r="J3424">
        <v>15</v>
      </c>
      <c r="K3424">
        <v>1.21</v>
      </c>
      <c r="L3424">
        <v>6.4000000000000001E-2</v>
      </c>
      <c r="M3424">
        <v>16.989999999999998</v>
      </c>
      <c r="N3424">
        <v>12.23</v>
      </c>
      <c r="O3424">
        <v>4.76</v>
      </c>
      <c r="P3424" t="s">
        <v>7760</v>
      </c>
    </row>
    <row r="3425" spans="1:16" x14ac:dyDescent="0.25">
      <c r="A3425" s="1">
        <v>45724</v>
      </c>
      <c r="B3425" t="s">
        <v>3439</v>
      </c>
      <c r="C3425" t="s">
        <v>7229</v>
      </c>
      <c r="D3425" t="s">
        <v>7700</v>
      </c>
      <c r="E3425" t="s">
        <v>7702</v>
      </c>
      <c r="F3425" t="s">
        <v>7709</v>
      </c>
      <c r="G3425" t="s">
        <v>7709</v>
      </c>
      <c r="H3425" t="s">
        <v>7726</v>
      </c>
      <c r="I3425" t="s">
        <v>7748</v>
      </c>
      <c r="J3425">
        <v>5</v>
      </c>
      <c r="K3425">
        <v>23.29</v>
      </c>
      <c r="L3425">
        <v>5.1999999999999998E-2</v>
      </c>
      <c r="M3425">
        <v>110.39</v>
      </c>
      <c r="N3425">
        <v>60.71</v>
      </c>
      <c r="O3425">
        <v>49.68</v>
      </c>
      <c r="P3425" t="s">
        <v>7758</v>
      </c>
    </row>
    <row r="3426" spans="1:16" x14ac:dyDescent="0.25">
      <c r="A3426" s="1">
        <v>45574</v>
      </c>
      <c r="B3426" t="s">
        <v>3440</v>
      </c>
      <c r="C3426" t="s">
        <v>7230</v>
      </c>
      <c r="D3426" t="s">
        <v>7700</v>
      </c>
      <c r="E3426" t="s">
        <v>7701</v>
      </c>
      <c r="F3426" t="s">
        <v>7707</v>
      </c>
      <c r="G3426" t="s">
        <v>7712</v>
      </c>
      <c r="H3426" t="s">
        <v>7728</v>
      </c>
      <c r="I3426" t="s">
        <v>7736</v>
      </c>
      <c r="J3426">
        <v>16</v>
      </c>
      <c r="K3426">
        <v>1.74</v>
      </c>
      <c r="L3426">
        <v>1.2E-2</v>
      </c>
      <c r="M3426">
        <v>27.51</v>
      </c>
      <c r="N3426">
        <v>17.88</v>
      </c>
      <c r="O3426">
        <v>9.6300000000000008</v>
      </c>
      <c r="P3426" t="s">
        <v>7757</v>
      </c>
    </row>
    <row r="3427" spans="1:16" x14ac:dyDescent="0.25">
      <c r="A3427" s="1">
        <v>45913</v>
      </c>
      <c r="B3427" t="s">
        <v>3441</v>
      </c>
      <c r="C3427" t="s">
        <v>6007</v>
      </c>
      <c r="D3427" t="s">
        <v>7700</v>
      </c>
      <c r="E3427" t="s">
        <v>7701</v>
      </c>
      <c r="F3427" t="s">
        <v>7709</v>
      </c>
      <c r="G3427" t="s">
        <v>7706</v>
      </c>
      <c r="H3427" t="s">
        <v>7725</v>
      </c>
      <c r="I3427" t="s">
        <v>7735</v>
      </c>
      <c r="J3427">
        <v>16</v>
      </c>
      <c r="K3427">
        <v>2.89</v>
      </c>
      <c r="L3427">
        <v>0</v>
      </c>
      <c r="M3427">
        <v>46.24</v>
      </c>
      <c r="N3427">
        <v>36.07</v>
      </c>
      <c r="O3427">
        <v>10.17</v>
      </c>
      <c r="P3427" t="s">
        <v>7758</v>
      </c>
    </row>
    <row r="3428" spans="1:16" x14ac:dyDescent="0.25">
      <c r="A3428" s="1">
        <v>45371</v>
      </c>
      <c r="B3428" t="s">
        <v>3442</v>
      </c>
      <c r="C3428" t="s">
        <v>7231</v>
      </c>
      <c r="D3428" t="s">
        <v>7700</v>
      </c>
      <c r="E3428" t="s">
        <v>7701</v>
      </c>
      <c r="F3428" t="s">
        <v>7706</v>
      </c>
      <c r="G3428" t="s">
        <v>7706</v>
      </c>
      <c r="H3428" t="s">
        <v>7728</v>
      </c>
      <c r="I3428" t="s">
        <v>7755</v>
      </c>
      <c r="J3428">
        <v>15</v>
      </c>
      <c r="K3428">
        <v>1.92</v>
      </c>
      <c r="L3428">
        <v>0</v>
      </c>
      <c r="M3428">
        <v>28.8</v>
      </c>
      <c r="N3428">
        <v>18.72</v>
      </c>
      <c r="O3428">
        <v>10.08</v>
      </c>
      <c r="P3428" t="s">
        <v>7758</v>
      </c>
    </row>
    <row r="3429" spans="1:16" x14ac:dyDescent="0.25">
      <c r="A3429" s="1">
        <v>45901</v>
      </c>
      <c r="B3429" t="s">
        <v>3443</v>
      </c>
      <c r="C3429" t="s">
        <v>6736</v>
      </c>
      <c r="D3429" t="s">
        <v>7698</v>
      </c>
      <c r="E3429" t="s">
        <v>7701</v>
      </c>
      <c r="F3429" t="s">
        <v>7707</v>
      </c>
      <c r="G3429" t="s">
        <v>7715</v>
      </c>
      <c r="H3429" t="s">
        <v>7723</v>
      </c>
      <c r="I3429" t="s">
        <v>7739</v>
      </c>
      <c r="J3429">
        <v>13</v>
      </c>
      <c r="K3429">
        <v>1.24</v>
      </c>
      <c r="L3429">
        <v>7.2999999999999995E-2</v>
      </c>
      <c r="M3429">
        <v>14.94</v>
      </c>
      <c r="N3429">
        <v>10.01</v>
      </c>
      <c r="O3429">
        <v>4.93</v>
      </c>
      <c r="P3429" t="s">
        <v>7760</v>
      </c>
    </row>
    <row r="3430" spans="1:16" x14ac:dyDescent="0.25">
      <c r="A3430" s="1">
        <v>45307</v>
      </c>
      <c r="B3430" t="s">
        <v>3444</v>
      </c>
      <c r="C3430" t="s">
        <v>5307</v>
      </c>
      <c r="D3430" t="s">
        <v>7699</v>
      </c>
      <c r="E3430" t="s">
        <v>7703</v>
      </c>
      <c r="F3430" t="s">
        <v>7706</v>
      </c>
      <c r="G3430" t="s">
        <v>7706</v>
      </c>
      <c r="H3430" t="s">
        <v>7723</v>
      </c>
      <c r="I3430" t="s">
        <v>7730</v>
      </c>
      <c r="J3430">
        <v>4</v>
      </c>
      <c r="K3430">
        <v>2.14</v>
      </c>
      <c r="L3430">
        <v>0.05</v>
      </c>
      <c r="M3430">
        <v>8.1300000000000008</v>
      </c>
      <c r="N3430">
        <v>5.45</v>
      </c>
      <c r="O3430">
        <v>2.68</v>
      </c>
      <c r="P3430" t="s">
        <v>7761</v>
      </c>
    </row>
    <row r="3431" spans="1:16" x14ac:dyDescent="0.25">
      <c r="A3431" s="1">
        <v>45774</v>
      </c>
      <c r="B3431" t="s">
        <v>3445</v>
      </c>
      <c r="C3431" t="s">
        <v>6273</v>
      </c>
      <c r="D3431" t="s">
        <v>7700</v>
      </c>
      <c r="E3431" t="s">
        <v>7702</v>
      </c>
      <c r="F3431" t="s">
        <v>7708</v>
      </c>
      <c r="G3431" t="s">
        <v>7716</v>
      </c>
      <c r="H3431" t="s">
        <v>7723</v>
      </c>
      <c r="I3431" t="s">
        <v>7739</v>
      </c>
      <c r="J3431">
        <v>20</v>
      </c>
      <c r="K3431">
        <v>2.0099999999999998</v>
      </c>
      <c r="L3431">
        <v>8.6999999999999994E-2</v>
      </c>
      <c r="M3431">
        <v>36.700000000000003</v>
      </c>
      <c r="N3431">
        <v>24.59</v>
      </c>
      <c r="O3431">
        <v>12.11</v>
      </c>
      <c r="P3431" t="s">
        <v>7760</v>
      </c>
    </row>
    <row r="3432" spans="1:16" x14ac:dyDescent="0.25">
      <c r="A3432" s="1">
        <v>45456</v>
      </c>
      <c r="B3432" t="s">
        <v>3446</v>
      </c>
      <c r="C3432" t="s">
        <v>6649</v>
      </c>
      <c r="D3432" t="s">
        <v>7698</v>
      </c>
      <c r="E3432" t="s">
        <v>7701</v>
      </c>
      <c r="F3432" t="s">
        <v>7709</v>
      </c>
      <c r="G3432" t="s">
        <v>7706</v>
      </c>
      <c r="H3432" t="s">
        <v>7727</v>
      </c>
      <c r="I3432" t="s">
        <v>7738</v>
      </c>
      <c r="J3432">
        <v>8</v>
      </c>
      <c r="K3432">
        <v>2.14</v>
      </c>
      <c r="L3432">
        <v>0.04</v>
      </c>
      <c r="M3432">
        <v>16.440000000000001</v>
      </c>
      <c r="N3432">
        <v>12.33</v>
      </c>
      <c r="O3432">
        <v>4.1100000000000003</v>
      </c>
      <c r="P3432" t="s">
        <v>7760</v>
      </c>
    </row>
    <row r="3433" spans="1:16" x14ac:dyDescent="0.25">
      <c r="A3433" s="1">
        <v>45439</v>
      </c>
      <c r="B3433" t="s">
        <v>3447</v>
      </c>
      <c r="C3433" t="s">
        <v>6624</v>
      </c>
      <c r="D3433" t="s">
        <v>7700</v>
      </c>
      <c r="E3433" t="s">
        <v>7701</v>
      </c>
      <c r="F3433" t="s">
        <v>7707</v>
      </c>
      <c r="G3433" t="s">
        <v>7715</v>
      </c>
      <c r="H3433" t="s">
        <v>7725</v>
      </c>
      <c r="I3433" t="s">
        <v>7732</v>
      </c>
      <c r="J3433">
        <v>3</v>
      </c>
      <c r="K3433">
        <v>2.66</v>
      </c>
      <c r="L3433">
        <v>2.1000000000000001E-2</v>
      </c>
      <c r="M3433">
        <v>7.81</v>
      </c>
      <c r="N3433">
        <v>6.09</v>
      </c>
      <c r="O3433">
        <v>1.72</v>
      </c>
      <c r="P3433" t="s">
        <v>7757</v>
      </c>
    </row>
    <row r="3434" spans="1:16" x14ac:dyDescent="0.25">
      <c r="A3434" s="1">
        <v>45777</v>
      </c>
      <c r="B3434" t="s">
        <v>3448</v>
      </c>
      <c r="C3434" t="s">
        <v>7232</v>
      </c>
      <c r="D3434" t="s">
        <v>7700</v>
      </c>
      <c r="E3434" t="s">
        <v>7701</v>
      </c>
      <c r="F3434" t="s">
        <v>7708</v>
      </c>
      <c r="G3434" t="s">
        <v>7716</v>
      </c>
      <c r="H3434" t="s">
        <v>7725</v>
      </c>
      <c r="I3434" t="s">
        <v>7732</v>
      </c>
      <c r="J3434">
        <v>6</v>
      </c>
      <c r="K3434">
        <v>2.39</v>
      </c>
      <c r="L3434">
        <v>0</v>
      </c>
      <c r="M3434">
        <v>14.34</v>
      </c>
      <c r="N3434">
        <v>11.19</v>
      </c>
      <c r="O3434">
        <v>3.15</v>
      </c>
      <c r="P3434" t="s">
        <v>7760</v>
      </c>
    </row>
    <row r="3435" spans="1:16" x14ac:dyDescent="0.25">
      <c r="A3435" s="1">
        <v>45845</v>
      </c>
      <c r="B3435" t="s">
        <v>3449</v>
      </c>
      <c r="C3435" t="s">
        <v>7233</v>
      </c>
      <c r="D3435" t="s">
        <v>7700</v>
      </c>
      <c r="E3435" t="s">
        <v>7702</v>
      </c>
      <c r="F3435" t="s">
        <v>7705</v>
      </c>
      <c r="G3435" t="s">
        <v>7705</v>
      </c>
      <c r="H3435" t="s">
        <v>7726</v>
      </c>
      <c r="I3435" t="s">
        <v>7748</v>
      </c>
      <c r="J3435">
        <v>11</v>
      </c>
      <c r="K3435">
        <v>28.05</v>
      </c>
      <c r="L3435">
        <v>4.1000000000000002E-2</v>
      </c>
      <c r="M3435">
        <v>295.89999999999998</v>
      </c>
      <c r="N3435">
        <v>162.74</v>
      </c>
      <c r="O3435">
        <v>133.16</v>
      </c>
      <c r="P3435" t="s">
        <v>7758</v>
      </c>
    </row>
    <row r="3436" spans="1:16" x14ac:dyDescent="0.25">
      <c r="A3436" s="1">
        <v>45464</v>
      </c>
      <c r="B3436" t="s">
        <v>3450</v>
      </c>
      <c r="C3436" t="s">
        <v>7234</v>
      </c>
      <c r="D3436" t="s">
        <v>7700</v>
      </c>
      <c r="E3436" t="s">
        <v>7701</v>
      </c>
      <c r="F3436" t="s">
        <v>7705</v>
      </c>
      <c r="G3436" t="s">
        <v>7721</v>
      </c>
      <c r="H3436" t="s">
        <v>7728</v>
      </c>
      <c r="I3436" t="s">
        <v>7736</v>
      </c>
      <c r="J3436">
        <v>10</v>
      </c>
      <c r="K3436">
        <v>1.77</v>
      </c>
      <c r="L3436">
        <v>1.0999999999999999E-2</v>
      </c>
      <c r="M3436">
        <v>17.510000000000002</v>
      </c>
      <c r="N3436">
        <v>11.38</v>
      </c>
      <c r="O3436">
        <v>6.13</v>
      </c>
      <c r="P3436" t="s">
        <v>7760</v>
      </c>
    </row>
    <row r="3437" spans="1:16" x14ac:dyDescent="0.25">
      <c r="A3437" s="1">
        <v>45823</v>
      </c>
      <c r="B3437" t="s">
        <v>3451</v>
      </c>
      <c r="C3437" t="s">
        <v>6186</v>
      </c>
      <c r="D3437" t="s">
        <v>7699</v>
      </c>
      <c r="E3437" t="s">
        <v>7701</v>
      </c>
      <c r="F3437" t="s">
        <v>7708</v>
      </c>
      <c r="G3437" t="s">
        <v>7720</v>
      </c>
      <c r="H3437" t="s">
        <v>7726</v>
      </c>
      <c r="I3437" t="s">
        <v>7756</v>
      </c>
      <c r="J3437">
        <v>12</v>
      </c>
      <c r="K3437">
        <v>10.28</v>
      </c>
      <c r="L3437">
        <v>0.17</v>
      </c>
      <c r="M3437">
        <v>102.39</v>
      </c>
      <c r="N3437">
        <v>56.31</v>
      </c>
      <c r="O3437">
        <v>46.08</v>
      </c>
      <c r="P3437" t="s">
        <v>7760</v>
      </c>
    </row>
    <row r="3438" spans="1:16" x14ac:dyDescent="0.25">
      <c r="A3438" s="1">
        <v>45831</v>
      </c>
      <c r="B3438" t="s">
        <v>3452</v>
      </c>
      <c r="C3438" t="s">
        <v>5758</v>
      </c>
      <c r="D3438" t="s">
        <v>7700</v>
      </c>
      <c r="E3438" t="s">
        <v>7703</v>
      </c>
      <c r="F3438" t="s">
        <v>7707</v>
      </c>
      <c r="G3438" t="s">
        <v>7722</v>
      </c>
      <c r="H3438" t="s">
        <v>7725</v>
      </c>
      <c r="I3438" t="s">
        <v>7732</v>
      </c>
      <c r="J3438">
        <v>2</v>
      </c>
      <c r="K3438">
        <v>1.1499999999999999</v>
      </c>
      <c r="L3438">
        <v>2.4E-2</v>
      </c>
      <c r="M3438">
        <v>2.2400000000000002</v>
      </c>
      <c r="N3438">
        <v>1.75</v>
      </c>
      <c r="O3438">
        <v>0.49</v>
      </c>
      <c r="P3438" t="s">
        <v>7757</v>
      </c>
    </row>
    <row r="3439" spans="1:16" x14ac:dyDescent="0.25">
      <c r="A3439" s="1">
        <v>45381</v>
      </c>
      <c r="B3439" t="s">
        <v>3453</v>
      </c>
      <c r="C3439" t="s">
        <v>6313</v>
      </c>
      <c r="D3439" t="s">
        <v>7700</v>
      </c>
      <c r="E3439" t="s">
        <v>7701</v>
      </c>
      <c r="F3439" t="s">
        <v>7707</v>
      </c>
      <c r="G3439" t="s">
        <v>7715</v>
      </c>
      <c r="H3439" t="s">
        <v>7724</v>
      </c>
      <c r="I3439" t="s">
        <v>7751</v>
      </c>
      <c r="J3439">
        <v>1</v>
      </c>
      <c r="K3439">
        <v>1.6</v>
      </c>
      <c r="L3439">
        <v>9.9000000000000005E-2</v>
      </c>
      <c r="M3439">
        <v>1.44</v>
      </c>
      <c r="N3439">
        <v>1.01</v>
      </c>
      <c r="O3439">
        <v>0.43</v>
      </c>
      <c r="P3439" t="s">
        <v>7759</v>
      </c>
    </row>
    <row r="3440" spans="1:16" x14ac:dyDescent="0.25">
      <c r="A3440" s="1">
        <v>45572</v>
      </c>
      <c r="B3440" t="s">
        <v>3454</v>
      </c>
      <c r="C3440" t="s">
        <v>5392</v>
      </c>
      <c r="D3440" t="s">
        <v>7700</v>
      </c>
      <c r="E3440" t="s">
        <v>7702</v>
      </c>
      <c r="F3440" t="s">
        <v>7709</v>
      </c>
      <c r="G3440" t="s">
        <v>7706</v>
      </c>
      <c r="H3440" t="s">
        <v>7729</v>
      </c>
      <c r="I3440" t="s">
        <v>7749</v>
      </c>
      <c r="J3440">
        <v>11</v>
      </c>
      <c r="K3440">
        <v>1.6</v>
      </c>
      <c r="L3440">
        <v>0.10199999999999999</v>
      </c>
      <c r="M3440">
        <v>15.8</v>
      </c>
      <c r="N3440">
        <v>11.38</v>
      </c>
      <c r="O3440">
        <v>4.42</v>
      </c>
      <c r="P3440" t="s">
        <v>7759</v>
      </c>
    </row>
    <row r="3441" spans="1:16" x14ac:dyDescent="0.25">
      <c r="A3441" s="1">
        <v>45924</v>
      </c>
      <c r="B3441" t="s">
        <v>3455</v>
      </c>
      <c r="C3441" t="s">
        <v>7076</v>
      </c>
      <c r="D3441" t="s">
        <v>7700</v>
      </c>
      <c r="E3441" t="s">
        <v>7703</v>
      </c>
      <c r="F3441" t="s">
        <v>7704</v>
      </c>
      <c r="G3441" t="s">
        <v>7704</v>
      </c>
      <c r="H3441" t="s">
        <v>7725</v>
      </c>
      <c r="I3441" t="s">
        <v>7735</v>
      </c>
      <c r="J3441">
        <v>19</v>
      </c>
      <c r="K3441">
        <v>2.44</v>
      </c>
      <c r="L3441">
        <v>6.6000000000000003E-2</v>
      </c>
      <c r="M3441">
        <v>43.3</v>
      </c>
      <c r="N3441">
        <v>33.770000000000003</v>
      </c>
      <c r="O3441">
        <v>9.5299999999999994</v>
      </c>
      <c r="P3441" t="s">
        <v>7757</v>
      </c>
    </row>
    <row r="3442" spans="1:16" x14ac:dyDescent="0.25">
      <c r="A3442" s="1">
        <v>45663</v>
      </c>
      <c r="B3442" t="s">
        <v>3456</v>
      </c>
      <c r="C3442" t="s">
        <v>7028</v>
      </c>
      <c r="D3442" t="s">
        <v>7700</v>
      </c>
      <c r="E3442" t="s">
        <v>7701</v>
      </c>
      <c r="F3442" t="s">
        <v>7708</v>
      </c>
      <c r="G3442" t="s">
        <v>7713</v>
      </c>
      <c r="H3442" t="s">
        <v>7724</v>
      </c>
      <c r="I3442" t="s">
        <v>7751</v>
      </c>
      <c r="J3442">
        <v>12</v>
      </c>
      <c r="K3442">
        <v>1.88</v>
      </c>
      <c r="L3442">
        <v>6.6000000000000003E-2</v>
      </c>
      <c r="M3442">
        <v>21.07</v>
      </c>
      <c r="N3442">
        <v>14.75</v>
      </c>
      <c r="O3442">
        <v>6.32</v>
      </c>
      <c r="P3442" t="s">
        <v>7759</v>
      </c>
    </row>
    <row r="3443" spans="1:16" x14ac:dyDescent="0.25">
      <c r="A3443" s="1">
        <v>45896</v>
      </c>
      <c r="B3443" t="s">
        <v>3457</v>
      </c>
      <c r="C3443" t="s">
        <v>7235</v>
      </c>
      <c r="D3443" t="s">
        <v>7700</v>
      </c>
      <c r="E3443" t="s">
        <v>7701</v>
      </c>
      <c r="F3443" t="s">
        <v>7706</v>
      </c>
      <c r="G3443" t="s">
        <v>7706</v>
      </c>
      <c r="H3443" t="s">
        <v>7729</v>
      </c>
      <c r="I3443" t="s">
        <v>7737</v>
      </c>
      <c r="J3443">
        <v>5</v>
      </c>
      <c r="K3443">
        <v>3.02</v>
      </c>
      <c r="L3443">
        <v>5.6000000000000001E-2</v>
      </c>
      <c r="M3443">
        <v>14.25</v>
      </c>
      <c r="N3443">
        <v>10.26</v>
      </c>
      <c r="O3443">
        <v>3.99</v>
      </c>
      <c r="P3443" t="s">
        <v>7760</v>
      </c>
    </row>
    <row r="3444" spans="1:16" x14ac:dyDescent="0.25">
      <c r="A3444" s="1">
        <v>45736</v>
      </c>
      <c r="B3444" t="s">
        <v>3458</v>
      </c>
      <c r="C3444" t="s">
        <v>7236</v>
      </c>
      <c r="D3444" t="s">
        <v>7698</v>
      </c>
      <c r="E3444" t="s">
        <v>7701</v>
      </c>
      <c r="F3444" t="s">
        <v>7707</v>
      </c>
      <c r="G3444" t="s">
        <v>7717</v>
      </c>
      <c r="H3444" t="s">
        <v>7725</v>
      </c>
      <c r="I3444" t="s">
        <v>7744</v>
      </c>
      <c r="J3444">
        <v>10</v>
      </c>
      <c r="K3444">
        <v>1.88</v>
      </c>
      <c r="L3444">
        <v>7.2999999999999995E-2</v>
      </c>
      <c r="M3444">
        <v>17.43</v>
      </c>
      <c r="N3444">
        <v>13.6</v>
      </c>
      <c r="O3444">
        <v>3.83</v>
      </c>
      <c r="P3444" t="s">
        <v>7760</v>
      </c>
    </row>
    <row r="3445" spans="1:16" x14ac:dyDescent="0.25">
      <c r="A3445" s="1">
        <v>45679</v>
      </c>
      <c r="B3445" t="s">
        <v>3459</v>
      </c>
      <c r="C3445" t="s">
        <v>6349</v>
      </c>
      <c r="D3445" t="s">
        <v>7700</v>
      </c>
      <c r="E3445" t="s">
        <v>7701</v>
      </c>
      <c r="F3445" t="s">
        <v>7705</v>
      </c>
      <c r="G3445" t="s">
        <v>7705</v>
      </c>
      <c r="H3445" t="s">
        <v>7725</v>
      </c>
      <c r="I3445" t="s">
        <v>7735</v>
      </c>
      <c r="J3445">
        <v>20</v>
      </c>
      <c r="K3445">
        <v>2.42</v>
      </c>
      <c r="L3445">
        <v>3.7999999999999999E-2</v>
      </c>
      <c r="M3445">
        <v>46.56</v>
      </c>
      <c r="N3445">
        <v>36.32</v>
      </c>
      <c r="O3445">
        <v>10.24</v>
      </c>
      <c r="P3445" t="s">
        <v>7760</v>
      </c>
    </row>
    <row r="3446" spans="1:16" x14ac:dyDescent="0.25">
      <c r="A3446" s="1">
        <v>45665</v>
      </c>
      <c r="B3446" t="s">
        <v>3460</v>
      </c>
      <c r="C3446" t="s">
        <v>5968</v>
      </c>
      <c r="D3446" t="s">
        <v>7698</v>
      </c>
      <c r="E3446" t="s">
        <v>7702</v>
      </c>
      <c r="F3446" t="s">
        <v>7708</v>
      </c>
      <c r="G3446" t="s">
        <v>7720</v>
      </c>
      <c r="H3446" t="s">
        <v>7723</v>
      </c>
      <c r="I3446" t="s">
        <v>7746</v>
      </c>
      <c r="J3446">
        <v>4</v>
      </c>
      <c r="K3446">
        <v>1.79</v>
      </c>
      <c r="L3446">
        <v>0.15</v>
      </c>
      <c r="M3446">
        <v>6.09</v>
      </c>
      <c r="N3446">
        <v>4.08</v>
      </c>
      <c r="O3446">
        <v>2.0099999999999998</v>
      </c>
      <c r="P3446" t="s">
        <v>7759</v>
      </c>
    </row>
    <row r="3447" spans="1:16" x14ac:dyDescent="0.25">
      <c r="A3447" s="1">
        <v>45614</v>
      </c>
      <c r="B3447" t="s">
        <v>3461</v>
      </c>
      <c r="C3447" t="s">
        <v>7237</v>
      </c>
      <c r="D3447" t="s">
        <v>7700</v>
      </c>
      <c r="E3447" t="s">
        <v>7701</v>
      </c>
      <c r="F3447" t="s">
        <v>7708</v>
      </c>
      <c r="G3447" t="s">
        <v>7718</v>
      </c>
      <c r="H3447" t="s">
        <v>7725</v>
      </c>
      <c r="I3447" t="s">
        <v>7735</v>
      </c>
      <c r="J3447">
        <v>2</v>
      </c>
      <c r="K3447">
        <v>1.7</v>
      </c>
      <c r="L3447">
        <v>9.7000000000000003E-2</v>
      </c>
      <c r="M3447">
        <v>3.07</v>
      </c>
      <c r="N3447">
        <v>2.39</v>
      </c>
      <c r="O3447">
        <v>0.68</v>
      </c>
      <c r="P3447" t="s">
        <v>7759</v>
      </c>
    </row>
    <row r="3448" spans="1:16" x14ac:dyDescent="0.25">
      <c r="A3448" s="1">
        <v>45418</v>
      </c>
      <c r="B3448" t="s">
        <v>3462</v>
      </c>
      <c r="C3448" t="s">
        <v>5502</v>
      </c>
      <c r="D3448" t="s">
        <v>7700</v>
      </c>
      <c r="E3448" t="s">
        <v>7703</v>
      </c>
      <c r="F3448" t="s">
        <v>7709</v>
      </c>
      <c r="G3448" t="s">
        <v>7706</v>
      </c>
      <c r="H3448" t="s">
        <v>7723</v>
      </c>
      <c r="I3448" t="s">
        <v>7730</v>
      </c>
      <c r="J3448">
        <v>12</v>
      </c>
      <c r="K3448">
        <v>2.17</v>
      </c>
      <c r="L3448">
        <v>5.8000000000000003E-2</v>
      </c>
      <c r="M3448">
        <v>24.53</v>
      </c>
      <c r="N3448">
        <v>16.440000000000001</v>
      </c>
      <c r="O3448">
        <v>8.09</v>
      </c>
      <c r="P3448" t="s">
        <v>7757</v>
      </c>
    </row>
    <row r="3449" spans="1:16" x14ac:dyDescent="0.25">
      <c r="A3449" s="1">
        <v>45429</v>
      </c>
      <c r="B3449" t="s">
        <v>3463</v>
      </c>
      <c r="C3449" t="s">
        <v>7238</v>
      </c>
      <c r="D3449" t="s">
        <v>7700</v>
      </c>
      <c r="E3449" t="s">
        <v>7701</v>
      </c>
      <c r="F3449" t="s">
        <v>7707</v>
      </c>
      <c r="G3449" t="s">
        <v>7717</v>
      </c>
      <c r="H3449" t="s">
        <v>7723</v>
      </c>
      <c r="I3449" t="s">
        <v>7739</v>
      </c>
      <c r="J3449">
        <v>11</v>
      </c>
      <c r="K3449">
        <v>2.0299999999999998</v>
      </c>
      <c r="L3449">
        <v>0.19</v>
      </c>
      <c r="M3449">
        <v>18.09</v>
      </c>
      <c r="N3449">
        <v>12.12</v>
      </c>
      <c r="O3449">
        <v>5.97</v>
      </c>
      <c r="P3449" t="s">
        <v>7760</v>
      </c>
    </row>
    <row r="3450" spans="1:16" x14ac:dyDescent="0.25">
      <c r="A3450" s="1">
        <v>45666</v>
      </c>
      <c r="B3450" t="s">
        <v>3464</v>
      </c>
      <c r="C3450" t="s">
        <v>5613</v>
      </c>
      <c r="D3450" t="s">
        <v>7698</v>
      </c>
      <c r="E3450" t="s">
        <v>7702</v>
      </c>
      <c r="F3450" t="s">
        <v>7707</v>
      </c>
      <c r="G3450" t="s">
        <v>7715</v>
      </c>
      <c r="H3450" t="s">
        <v>7726</v>
      </c>
      <c r="I3450" t="s">
        <v>7748</v>
      </c>
      <c r="J3450">
        <v>15</v>
      </c>
      <c r="K3450">
        <v>29.17</v>
      </c>
      <c r="L3450">
        <v>0</v>
      </c>
      <c r="M3450">
        <v>437.55</v>
      </c>
      <c r="N3450">
        <v>240.65</v>
      </c>
      <c r="O3450">
        <v>196.9</v>
      </c>
      <c r="P3450" t="s">
        <v>7761</v>
      </c>
    </row>
    <row r="3451" spans="1:16" x14ac:dyDescent="0.25">
      <c r="A3451" s="1">
        <v>45759</v>
      </c>
      <c r="B3451" t="s">
        <v>3465</v>
      </c>
      <c r="C3451" t="s">
        <v>7118</v>
      </c>
      <c r="D3451" t="s">
        <v>7699</v>
      </c>
      <c r="E3451" t="s">
        <v>7702</v>
      </c>
      <c r="F3451" t="s">
        <v>7707</v>
      </c>
      <c r="G3451" t="s">
        <v>7722</v>
      </c>
      <c r="H3451" t="s">
        <v>7725</v>
      </c>
      <c r="I3451" t="s">
        <v>7732</v>
      </c>
      <c r="J3451">
        <v>19</v>
      </c>
      <c r="K3451">
        <v>2.48</v>
      </c>
      <c r="L3451">
        <v>0.113</v>
      </c>
      <c r="M3451">
        <v>41.8</v>
      </c>
      <c r="N3451">
        <v>32.6</v>
      </c>
      <c r="O3451">
        <v>9.1999999999999993</v>
      </c>
      <c r="P3451" t="s">
        <v>7760</v>
      </c>
    </row>
    <row r="3452" spans="1:16" x14ac:dyDescent="0.25">
      <c r="A3452" s="1">
        <v>45479</v>
      </c>
      <c r="B3452" t="s">
        <v>3466</v>
      </c>
      <c r="C3452" t="s">
        <v>7239</v>
      </c>
      <c r="D3452" t="s">
        <v>7700</v>
      </c>
      <c r="E3452" t="s">
        <v>7702</v>
      </c>
      <c r="F3452" t="s">
        <v>7708</v>
      </c>
      <c r="G3452" t="s">
        <v>7720</v>
      </c>
      <c r="H3452" t="s">
        <v>7723</v>
      </c>
      <c r="I3452" t="s">
        <v>7739</v>
      </c>
      <c r="J3452">
        <v>19</v>
      </c>
      <c r="K3452">
        <v>1.1599999999999999</v>
      </c>
      <c r="L3452">
        <v>2.1000000000000001E-2</v>
      </c>
      <c r="M3452">
        <v>21.58</v>
      </c>
      <c r="N3452">
        <v>14.46</v>
      </c>
      <c r="O3452">
        <v>7.12</v>
      </c>
      <c r="P3452" t="s">
        <v>7760</v>
      </c>
    </row>
    <row r="3453" spans="1:16" x14ac:dyDescent="0.25">
      <c r="A3453" s="1">
        <v>45651</v>
      </c>
      <c r="B3453" t="s">
        <v>3467</v>
      </c>
      <c r="C3453" t="s">
        <v>7139</v>
      </c>
      <c r="D3453" t="s">
        <v>7700</v>
      </c>
      <c r="E3453" t="s">
        <v>7702</v>
      </c>
      <c r="F3453" t="s">
        <v>7707</v>
      </c>
      <c r="G3453" t="s">
        <v>7717</v>
      </c>
      <c r="H3453" t="s">
        <v>7727</v>
      </c>
      <c r="I3453" t="s">
        <v>7743</v>
      </c>
      <c r="J3453">
        <v>19</v>
      </c>
      <c r="K3453">
        <v>1.59</v>
      </c>
      <c r="L3453">
        <v>0</v>
      </c>
      <c r="M3453">
        <v>30.21</v>
      </c>
      <c r="N3453">
        <v>22.66</v>
      </c>
      <c r="O3453">
        <v>7.55</v>
      </c>
      <c r="P3453" t="s">
        <v>7759</v>
      </c>
    </row>
    <row r="3454" spans="1:16" x14ac:dyDescent="0.25">
      <c r="A3454" s="1">
        <v>45921</v>
      </c>
      <c r="B3454" t="s">
        <v>3468</v>
      </c>
      <c r="C3454" t="s">
        <v>5158</v>
      </c>
      <c r="D3454" t="s">
        <v>7700</v>
      </c>
      <c r="E3454" t="s">
        <v>7702</v>
      </c>
      <c r="F3454" t="s">
        <v>7709</v>
      </c>
      <c r="G3454" t="s">
        <v>7706</v>
      </c>
      <c r="H3454" t="s">
        <v>7724</v>
      </c>
      <c r="I3454" t="s">
        <v>7752</v>
      </c>
      <c r="J3454">
        <v>19</v>
      </c>
      <c r="K3454">
        <v>1.98</v>
      </c>
      <c r="L3454">
        <v>3.1E-2</v>
      </c>
      <c r="M3454">
        <v>36.450000000000003</v>
      </c>
      <c r="N3454">
        <v>25.51</v>
      </c>
      <c r="O3454">
        <v>10.94</v>
      </c>
      <c r="P3454" t="s">
        <v>7757</v>
      </c>
    </row>
    <row r="3455" spans="1:16" x14ac:dyDescent="0.25">
      <c r="A3455" s="1">
        <v>45753</v>
      </c>
      <c r="B3455" t="s">
        <v>3469</v>
      </c>
      <c r="C3455" t="s">
        <v>5149</v>
      </c>
      <c r="D3455" t="s">
        <v>7698</v>
      </c>
      <c r="E3455" t="s">
        <v>7703</v>
      </c>
      <c r="F3455" t="s">
        <v>7708</v>
      </c>
      <c r="G3455" t="s">
        <v>7713</v>
      </c>
      <c r="H3455" t="s">
        <v>7727</v>
      </c>
      <c r="I3455" t="s">
        <v>7738</v>
      </c>
      <c r="J3455">
        <v>19</v>
      </c>
      <c r="K3455">
        <v>1.92</v>
      </c>
      <c r="L3455">
        <v>0.16800000000000001</v>
      </c>
      <c r="M3455">
        <v>30.35</v>
      </c>
      <c r="N3455">
        <v>22.76</v>
      </c>
      <c r="O3455">
        <v>7.59</v>
      </c>
      <c r="P3455" t="s">
        <v>7757</v>
      </c>
    </row>
    <row r="3456" spans="1:16" x14ac:dyDescent="0.25">
      <c r="A3456" s="1">
        <v>45843</v>
      </c>
      <c r="B3456" t="s">
        <v>3470</v>
      </c>
      <c r="C3456" t="s">
        <v>6855</v>
      </c>
      <c r="D3456" t="s">
        <v>7700</v>
      </c>
      <c r="E3456" t="s">
        <v>7702</v>
      </c>
      <c r="F3456" t="s">
        <v>7705</v>
      </c>
      <c r="G3456" t="s">
        <v>7711</v>
      </c>
      <c r="H3456" t="s">
        <v>7727</v>
      </c>
      <c r="I3456" t="s">
        <v>7743</v>
      </c>
      <c r="J3456">
        <v>8</v>
      </c>
      <c r="K3456">
        <v>1.71</v>
      </c>
      <c r="L3456">
        <v>1.4999999999999999E-2</v>
      </c>
      <c r="M3456">
        <v>13.47</v>
      </c>
      <c r="N3456">
        <v>10.1</v>
      </c>
      <c r="O3456">
        <v>3.37</v>
      </c>
      <c r="P3456" t="s">
        <v>7760</v>
      </c>
    </row>
    <row r="3457" spans="1:16" x14ac:dyDescent="0.25">
      <c r="A3457" s="1">
        <v>45530</v>
      </c>
      <c r="B3457" t="s">
        <v>3471</v>
      </c>
      <c r="C3457" t="s">
        <v>5504</v>
      </c>
      <c r="D3457" t="s">
        <v>7698</v>
      </c>
      <c r="E3457" t="s">
        <v>7702</v>
      </c>
      <c r="F3457" t="s">
        <v>7704</v>
      </c>
      <c r="G3457" t="s">
        <v>7704</v>
      </c>
      <c r="H3457" t="s">
        <v>7723</v>
      </c>
      <c r="I3457" t="s">
        <v>7746</v>
      </c>
      <c r="J3457">
        <v>2</v>
      </c>
      <c r="K3457">
        <v>1.88</v>
      </c>
      <c r="L3457">
        <v>3.4000000000000002E-2</v>
      </c>
      <c r="M3457">
        <v>3.63</v>
      </c>
      <c r="N3457">
        <v>2.4300000000000002</v>
      </c>
      <c r="O3457">
        <v>1.2</v>
      </c>
      <c r="P3457" t="s">
        <v>7760</v>
      </c>
    </row>
    <row r="3458" spans="1:16" x14ac:dyDescent="0.25">
      <c r="A3458" s="1">
        <v>45662</v>
      </c>
      <c r="B3458" t="s">
        <v>3472</v>
      </c>
      <c r="C3458" t="s">
        <v>6692</v>
      </c>
      <c r="D3458" t="s">
        <v>7700</v>
      </c>
      <c r="E3458" t="s">
        <v>7701</v>
      </c>
      <c r="F3458" t="s">
        <v>7708</v>
      </c>
      <c r="G3458" t="s">
        <v>7720</v>
      </c>
      <c r="H3458" t="s">
        <v>7729</v>
      </c>
      <c r="I3458" t="s">
        <v>7753</v>
      </c>
      <c r="J3458">
        <v>20</v>
      </c>
      <c r="K3458">
        <v>1.35</v>
      </c>
      <c r="L3458">
        <v>6.9000000000000006E-2</v>
      </c>
      <c r="M3458">
        <v>25.14</v>
      </c>
      <c r="N3458">
        <v>18.100000000000001</v>
      </c>
      <c r="O3458">
        <v>7.04</v>
      </c>
      <c r="P3458" t="s">
        <v>7760</v>
      </c>
    </row>
    <row r="3459" spans="1:16" x14ac:dyDescent="0.25">
      <c r="A3459" s="1">
        <v>45669</v>
      </c>
      <c r="B3459" t="s">
        <v>3473</v>
      </c>
      <c r="C3459" t="s">
        <v>7240</v>
      </c>
      <c r="D3459" t="s">
        <v>7700</v>
      </c>
      <c r="E3459" t="s">
        <v>7702</v>
      </c>
      <c r="F3459" t="s">
        <v>7709</v>
      </c>
      <c r="G3459" t="s">
        <v>7709</v>
      </c>
      <c r="H3459" t="s">
        <v>7725</v>
      </c>
      <c r="I3459" t="s">
        <v>7735</v>
      </c>
      <c r="J3459">
        <v>10</v>
      </c>
      <c r="K3459">
        <v>2.09</v>
      </c>
      <c r="L3459">
        <v>3.0000000000000001E-3</v>
      </c>
      <c r="M3459">
        <v>20.84</v>
      </c>
      <c r="N3459">
        <v>16.260000000000002</v>
      </c>
      <c r="O3459">
        <v>4.58</v>
      </c>
      <c r="P3459" t="s">
        <v>7760</v>
      </c>
    </row>
    <row r="3460" spans="1:16" x14ac:dyDescent="0.25">
      <c r="A3460" s="1">
        <v>45743</v>
      </c>
      <c r="B3460" t="s">
        <v>3474</v>
      </c>
      <c r="C3460" t="s">
        <v>7241</v>
      </c>
      <c r="D3460" t="s">
        <v>7698</v>
      </c>
      <c r="E3460" t="s">
        <v>7701</v>
      </c>
      <c r="F3460" t="s">
        <v>7706</v>
      </c>
      <c r="G3460" t="s">
        <v>7706</v>
      </c>
      <c r="H3460" t="s">
        <v>7723</v>
      </c>
      <c r="I3460" t="s">
        <v>7746</v>
      </c>
      <c r="J3460">
        <v>18</v>
      </c>
      <c r="K3460">
        <v>1.92</v>
      </c>
      <c r="L3460">
        <v>9.6000000000000002E-2</v>
      </c>
      <c r="M3460">
        <v>31.24</v>
      </c>
      <c r="N3460">
        <v>20.93</v>
      </c>
      <c r="O3460">
        <v>10.31</v>
      </c>
      <c r="P3460" t="s">
        <v>7759</v>
      </c>
    </row>
    <row r="3461" spans="1:16" x14ac:dyDescent="0.25">
      <c r="A3461" s="1">
        <v>45523</v>
      </c>
      <c r="B3461" t="s">
        <v>3475</v>
      </c>
      <c r="C3461" t="s">
        <v>5652</v>
      </c>
      <c r="D3461" t="s">
        <v>7700</v>
      </c>
      <c r="E3461" t="s">
        <v>7702</v>
      </c>
      <c r="F3461" t="s">
        <v>7708</v>
      </c>
      <c r="G3461" t="s">
        <v>7716</v>
      </c>
      <c r="H3461" t="s">
        <v>7726</v>
      </c>
      <c r="I3461" t="s">
        <v>7756</v>
      </c>
      <c r="J3461">
        <v>10</v>
      </c>
      <c r="K3461">
        <v>13.65</v>
      </c>
      <c r="L3461">
        <v>4.4999999999999998E-2</v>
      </c>
      <c r="M3461">
        <v>130.36000000000001</v>
      </c>
      <c r="N3461">
        <v>71.7</v>
      </c>
      <c r="O3461">
        <v>58.66</v>
      </c>
      <c r="P3461" t="s">
        <v>7760</v>
      </c>
    </row>
    <row r="3462" spans="1:16" x14ac:dyDescent="0.25">
      <c r="A3462" s="1">
        <v>45592</v>
      </c>
      <c r="B3462" t="s">
        <v>3476</v>
      </c>
      <c r="C3462" t="s">
        <v>7242</v>
      </c>
      <c r="D3462" t="s">
        <v>7698</v>
      </c>
      <c r="E3462" t="s">
        <v>7702</v>
      </c>
      <c r="F3462" t="s">
        <v>7709</v>
      </c>
      <c r="G3462" t="s">
        <v>7706</v>
      </c>
      <c r="H3462" t="s">
        <v>7727</v>
      </c>
      <c r="I3462" t="s">
        <v>7738</v>
      </c>
      <c r="J3462">
        <v>8</v>
      </c>
      <c r="K3462">
        <v>1.88</v>
      </c>
      <c r="L3462">
        <v>5.0999999999999997E-2</v>
      </c>
      <c r="M3462">
        <v>14.27</v>
      </c>
      <c r="N3462">
        <v>10.7</v>
      </c>
      <c r="O3462">
        <v>3.57</v>
      </c>
      <c r="P3462" t="s">
        <v>7760</v>
      </c>
    </row>
    <row r="3463" spans="1:16" x14ac:dyDescent="0.25">
      <c r="A3463" s="1">
        <v>45411</v>
      </c>
      <c r="B3463" t="s">
        <v>3477</v>
      </c>
      <c r="C3463" t="s">
        <v>7243</v>
      </c>
      <c r="D3463" t="s">
        <v>7698</v>
      </c>
      <c r="E3463" t="s">
        <v>7702</v>
      </c>
      <c r="F3463" t="s">
        <v>7705</v>
      </c>
      <c r="G3463" t="s">
        <v>7705</v>
      </c>
      <c r="H3463" t="s">
        <v>7727</v>
      </c>
      <c r="I3463" t="s">
        <v>7738</v>
      </c>
      <c r="J3463">
        <v>3</v>
      </c>
      <c r="K3463">
        <v>1.41</v>
      </c>
      <c r="L3463">
        <v>4.3999999999999997E-2</v>
      </c>
      <c r="M3463">
        <v>4.04</v>
      </c>
      <c r="N3463">
        <v>3.03</v>
      </c>
      <c r="O3463">
        <v>1.01</v>
      </c>
      <c r="P3463" t="s">
        <v>7760</v>
      </c>
    </row>
    <row r="3464" spans="1:16" x14ac:dyDescent="0.25">
      <c r="A3464" s="1">
        <v>45666</v>
      </c>
      <c r="B3464" t="s">
        <v>3478</v>
      </c>
      <c r="C3464" t="s">
        <v>5444</v>
      </c>
      <c r="D3464" t="s">
        <v>7698</v>
      </c>
      <c r="E3464" t="s">
        <v>7701</v>
      </c>
      <c r="F3464" t="s">
        <v>7705</v>
      </c>
      <c r="G3464" t="s">
        <v>7705</v>
      </c>
      <c r="H3464" t="s">
        <v>7724</v>
      </c>
      <c r="I3464" t="s">
        <v>7751</v>
      </c>
      <c r="J3464">
        <v>4</v>
      </c>
      <c r="K3464">
        <v>1.4</v>
      </c>
      <c r="L3464">
        <v>0.01</v>
      </c>
      <c r="M3464">
        <v>5.54</v>
      </c>
      <c r="N3464">
        <v>3.88</v>
      </c>
      <c r="O3464">
        <v>1.66</v>
      </c>
      <c r="P3464" t="s">
        <v>7758</v>
      </c>
    </row>
    <row r="3465" spans="1:16" x14ac:dyDescent="0.25">
      <c r="A3465" s="1">
        <v>45439</v>
      </c>
      <c r="B3465" t="s">
        <v>3479</v>
      </c>
      <c r="C3465" t="s">
        <v>5555</v>
      </c>
      <c r="D3465" t="s">
        <v>7700</v>
      </c>
      <c r="E3465" t="s">
        <v>7701</v>
      </c>
      <c r="F3465" t="s">
        <v>7709</v>
      </c>
      <c r="G3465" t="s">
        <v>7719</v>
      </c>
      <c r="H3465" t="s">
        <v>7729</v>
      </c>
      <c r="I3465" t="s">
        <v>7742</v>
      </c>
      <c r="J3465">
        <v>5</v>
      </c>
      <c r="K3465">
        <v>2.04</v>
      </c>
      <c r="L3465">
        <v>8.5000000000000006E-2</v>
      </c>
      <c r="M3465">
        <v>9.33</v>
      </c>
      <c r="N3465">
        <v>6.72</v>
      </c>
      <c r="O3465">
        <v>2.61</v>
      </c>
      <c r="P3465" t="s">
        <v>7761</v>
      </c>
    </row>
    <row r="3466" spans="1:16" x14ac:dyDescent="0.25">
      <c r="A3466" s="1">
        <v>45572</v>
      </c>
      <c r="B3466" t="s">
        <v>3480</v>
      </c>
      <c r="C3466" t="s">
        <v>6704</v>
      </c>
      <c r="D3466" t="s">
        <v>7699</v>
      </c>
      <c r="E3466" t="s">
        <v>7702</v>
      </c>
      <c r="F3466" t="s">
        <v>7709</v>
      </c>
      <c r="G3466" t="s">
        <v>7706</v>
      </c>
      <c r="H3466" t="s">
        <v>7723</v>
      </c>
      <c r="I3466" t="s">
        <v>7730</v>
      </c>
      <c r="J3466">
        <v>11</v>
      </c>
      <c r="K3466">
        <v>1.26</v>
      </c>
      <c r="L3466">
        <v>7.0999999999999994E-2</v>
      </c>
      <c r="M3466">
        <v>12.88</v>
      </c>
      <c r="N3466">
        <v>8.6300000000000008</v>
      </c>
      <c r="O3466">
        <v>4.25</v>
      </c>
      <c r="P3466" t="s">
        <v>7757</v>
      </c>
    </row>
    <row r="3467" spans="1:16" x14ac:dyDescent="0.25">
      <c r="A3467" s="1">
        <v>45373</v>
      </c>
      <c r="B3467" t="s">
        <v>3481</v>
      </c>
      <c r="C3467" t="s">
        <v>5879</v>
      </c>
      <c r="D3467" t="s">
        <v>7700</v>
      </c>
      <c r="E3467" t="s">
        <v>7702</v>
      </c>
      <c r="F3467" t="s">
        <v>7709</v>
      </c>
      <c r="G3467" t="s">
        <v>7709</v>
      </c>
      <c r="H3467" t="s">
        <v>7727</v>
      </c>
      <c r="I3467" t="s">
        <v>7743</v>
      </c>
      <c r="J3467">
        <v>9</v>
      </c>
      <c r="K3467">
        <v>2.0299999999999998</v>
      </c>
      <c r="L3467">
        <v>8.1000000000000003E-2</v>
      </c>
      <c r="M3467">
        <v>16.79</v>
      </c>
      <c r="N3467">
        <v>12.59</v>
      </c>
      <c r="O3467">
        <v>4.2</v>
      </c>
      <c r="P3467" t="s">
        <v>7757</v>
      </c>
    </row>
    <row r="3468" spans="1:16" x14ac:dyDescent="0.25">
      <c r="A3468" s="1">
        <v>45375</v>
      </c>
      <c r="B3468" t="s">
        <v>3482</v>
      </c>
      <c r="C3468" t="s">
        <v>6782</v>
      </c>
      <c r="D3468" t="s">
        <v>7699</v>
      </c>
      <c r="E3468" t="s">
        <v>7702</v>
      </c>
      <c r="F3468" t="s">
        <v>7705</v>
      </c>
      <c r="G3468" t="s">
        <v>7711</v>
      </c>
      <c r="H3468" t="s">
        <v>7725</v>
      </c>
      <c r="I3468" t="s">
        <v>7732</v>
      </c>
      <c r="J3468">
        <v>15</v>
      </c>
      <c r="K3468">
        <v>1.53</v>
      </c>
      <c r="L3468">
        <v>9.6000000000000002E-2</v>
      </c>
      <c r="M3468">
        <v>20.75</v>
      </c>
      <c r="N3468">
        <v>16.18</v>
      </c>
      <c r="O3468">
        <v>4.57</v>
      </c>
      <c r="P3468" t="s">
        <v>7760</v>
      </c>
    </row>
    <row r="3469" spans="1:16" x14ac:dyDescent="0.25">
      <c r="A3469" s="1">
        <v>45800</v>
      </c>
      <c r="B3469" t="s">
        <v>3483</v>
      </c>
      <c r="C3469" t="s">
        <v>5144</v>
      </c>
      <c r="D3469" t="s">
        <v>7698</v>
      </c>
      <c r="E3469" t="s">
        <v>7701</v>
      </c>
      <c r="F3469" t="s">
        <v>7709</v>
      </c>
      <c r="G3469" t="s">
        <v>7709</v>
      </c>
      <c r="H3469" t="s">
        <v>7724</v>
      </c>
      <c r="I3469" t="s">
        <v>7751</v>
      </c>
      <c r="J3469">
        <v>3</v>
      </c>
      <c r="K3469">
        <v>2.11</v>
      </c>
      <c r="L3469">
        <v>1.7000000000000001E-2</v>
      </c>
      <c r="M3469">
        <v>6.22</v>
      </c>
      <c r="N3469">
        <v>4.3499999999999996</v>
      </c>
      <c r="O3469">
        <v>1.87</v>
      </c>
      <c r="P3469" t="s">
        <v>7759</v>
      </c>
    </row>
    <row r="3470" spans="1:16" x14ac:dyDescent="0.25">
      <c r="A3470" s="1">
        <v>45517</v>
      </c>
      <c r="B3470" t="s">
        <v>3484</v>
      </c>
      <c r="C3470" t="s">
        <v>5368</v>
      </c>
      <c r="D3470" t="s">
        <v>7700</v>
      </c>
      <c r="E3470" t="s">
        <v>7701</v>
      </c>
      <c r="F3470" t="s">
        <v>7706</v>
      </c>
      <c r="G3470" t="s">
        <v>7706</v>
      </c>
      <c r="H3470" t="s">
        <v>7727</v>
      </c>
      <c r="I3470" t="s">
        <v>7740</v>
      </c>
      <c r="J3470">
        <v>10</v>
      </c>
      <c r="K3470">
        <v>1.64</v>
      </c>
      <c r="L3470">
        <v>0.17499999999999999</v>
      </c>
      <c r="M3470">
        <v>13.53</v>
      </c>
      <c r="N3470">
        <v>10.15</v>
      </c>
      <c r="O3470">
        <v>3.38</v>
      </c>
      <c r="P3470" t="s">
        <v>7759</v>
      </c>
    </row>
    <row r="3471" spans="1:16" x14ac:dyDescent="0.25">
      <c r="A3471" s="1">
        <v>45767</v>
      </c>
      <c r="B3471" t="s">
        <v>3485</v>
      </c>
      <c r="C3471" t="s">
        <v>6153</v>
      </c>
      <c r="D3471" t="s">
        <v>7700</v>
      </c>
      <c r="E3471" t="s">
        <v>7701</v>
      </c>
      <c r="F3471" t="s">
        <v>7709</v>
      </c>
      <c r="G3471" t="s">
        <v>7706</v>
      </c>
      <c r="H3471" t="s">
        <v>7729</v>
      </c>
      <c r="I3471" t="s">
        <v>7737</v>
      </c>
      <c r="J3471">
        <v>10</v>
      </c>
      <c r="K3471">
        <v>1.44</v>
      </c>
      <c r="L3471">
        <v>0.128</v>
      </c>
      <c r="M3471">
        <v>12.56</v>
      </c>
      <c r="N3471">
        <v>9.0399999999999991</v>
      </c>
      <c r="O3471">
        <v>3.52</v>
      </c>
      <c r="P3471" t="s">
        <v>7760</v>
      </c>
    </row>
    <row r="3472" spans="1:16" x14ac:dyDescent="0.25">
      <c r="A3472" s="1">
        <v>45721</v>
      </c>
      <c r="B3472" t="s">
        <v>3486</v>
      </c>
      <c r="C3472" t="s">
        <v>7244</v>
      </c>
      <c r="D3472" t="s">
        <v>7700</v>
      </c>
      <c r="E3472" t="s">
        <v>7703</v>
      </c>
      <c r="F3472" t="s">
        <v>7709</v>
      </c>
      <c r="G3472" t="s">
        <v>7709</v>
      </c>
      <c r="H3472" t="s">
        <v>7724</v>
      </c>
      <c r="I3472" t="s">
        <v>7752</v>
      </c>
      <c r="J3472">
        <v>5</v>
      </c>
      <c r="K3472">
        <v>2.09</v>
      </c>
      <c r="L3472">
        <v>3.7999999999999999E-2</v>
      </c>
      <c r="M3472">
        <v>10.050000000000001</v>
      </c>
      <c r="N3472">
        <v>7.03</v>
      </c>
      <c r="O3472">
        <v>3.02</v>
      </c>
      <c r="P3472" t="s">
        <v>7758</v>
      </c>
    </row>
    <row r="3473" spans="1:16" x14ac:dyDescent="0.25">
      <c r="A3473" s="1">
        <v>45526</v>
      </c>
      <c r="B3473" t="s">
        <v>3487</v>
      </c>
      <c r="C3473" t="s">
        <v>6317</v>
      </c>
      <c r="D3473" t="s">
        <v>7700</v>
      </c>
      <c r="E3473" t="s">
        <v>7702</v>
      </c>
      <c r="F3473" t="s">
        <v>7708</v>
      </c>
      <c r="G3473" t="s">
        <v>7718</v>
      </c>
      <c r="H3473" t="s">
        <v>7725</v>
      </c>
      <c r="I3473" t="s">
        <v>7735</v>
      </c>
      <c r="J3473">
        <v>16</v>
      </c>
      <c r="K3473">
        <v>1.68</v>
      </c>
      <c r="L3473">
        <v>0.19</v>
      </c>
      <c r="M3473">
        <v>21.77</v>
      </c>
      <c r="N3473">
        <v>16.98</v>
      </c>
      <c r="O3473">
        <v>4.79</v>
      </c>
      <c r="P3473" t="s">
        <v>7757</v>
      </c>
    </row>
    <row r="3474" spans="1:16" x14ac:dyDescent="0.25">
      <c r="A3474" s="1">
        <v>45770</v>
      </c>
      <c r="B3474" t="s">
        <v>3488</v>
      </c>
      <c r="C3474" t="s">
        <v>5293</v>
      </c>
      <c r="D3474" t="s">
        <v>7700</v>
      </c>
      <c r="E3474" t="s">
        <v>7702</v>
      </c>
      <c r="F3474" t="s">
        <v>7706</v>
      </c>
      <c r="G3474" t="s">
        <v>7706</v>
      </c>
      <c r="H3474" t="s">
        <v>7725</v>
      </c>
      <c r="I3474" t="s">
        <v>7735</v>
      </c>
      <c r="J3474">
        <v>14</v>
      </c>
      <c r="K3474">
        <v>2.52</v>
      </c>
      <c r="L3474">
        <v>9.4E-2</v>
      </c>
      <c r="M3474">
        <v>31.96</v>
      </c>
      <c r="N3474">
        <v>24.93</v>
      </c>
      <c r="O3474">
        <v>7.03</v>
      </c>
      <c r="P3474" t="s">
        <v>7761</v>
      </c>
    </row>
    <row r="3475" spans="1:16" x14ac:dyDescent="0.25">
      <c r="A3475" s="1">
        <v>45758</v>
      </c>
      <c r="B3475" t="s">
        <v>3489</v>
      </c>
      <c r="C3475" t="s">
        <v>7245</v>
      </c>
      <c r="D3475" t="s">
        <v>7698</v>
      </c>
      <c r="E3475" t="s">
        <v>7701</v>
      </c>
      <c r="F3475" t="s">
        <v>7706</v>
      </c>
      <c r="G3475" t="s">
        <v>7706</v>
      </c>
      <c r="H3475" t="s">
        <v>7725</v>
      </c>
      <c r="I3475" t="s">
        <v>7735</v>
      </c>
      <c r="J3475">
        <v>11</v>
      </c>
      <c r="K3475">
        <v>1.6</v>
      </c>
      <c r="L3475">
        <v>0.158</v>
      </c>
      <c r="M3475">
        <v>14.82</v>
      </c>
      <c r="N3475">
        <v>11.56</v>
      </c>
      <c r="O3475">
        <v>3.26</v>
      </c>
      <c r="P3475" t="s">
        <v>7760</v>
      </c>
    </row>
    <row r="3476" spans="1:16" x14ac:dyDescent="0.25">
      <c r="A3476" s="1">
        <v>45890</v>
      </c>
      <c r="B3476" t="s">
        <v>3490</v>
      </c>
      <c r="C3476" t="s">
        <v>7246</v>
      </c>
      <c r="D3476" t="s">
        <v>7700</v>
      </c>
      <c r="E3476" t="s">
        <v>7702</v>
      </c>
      <c r="F3476" t="s">
        <v>7707</v>
      </c>
      <c r="G3476" t="s">
        <v>7715</v>
      </c>
      <c r="H3476" t="s">
        <v>7723</v>
      </c>
      <c r="I3476" t="s">
        <v>7746</v>
      </c>
      <c r="J3476">
        <v>14</v>
      </c>
      <c r="K3476">
        <v>1.08</v>
      </c>
      <c r="L3476">
        <v>9.1999999999999998E-2</v>
      </c>
      <c r="M3476">
        <v>13.73</v>
      </c>
      <c r="N3476">
        <v>9.1999999999999993</v>
      </c>
      <c r="O3476">
        <v>4.53</v>
      </c>
      <c r="P3476" t="s">
        <v>7760</v>
      </c>
    </row>
    <row r="3477" spans="1:16" x14ac:dyDescent="0.25">
      <c r="A3477" s="1">
        <v>45576</v>
      </c>
      <c r="B3477" t="s">
        <v>3491</v>
      </c>
      <c r="C3477" t="s">
        <v>6965</v>
      </c>
      <c r="D3477" t="s">
        <v>7700</v>
      </c>
      <c r="E3477" t="s">
        <v>7701</v>
      </c>
      <c r="F3477" t="s">
        <v>7708</v>
      </c>
      <c r="G3477" t="s">
        <v>7716</v>
      </c>
      <c r="H3477" t="s">
        <v>7723</v>
      </c>
      <c r="I3477" t="s">
        <v>7746</v>
      </c>
      <c r="J3477">
        <v>19</v>
      </c>
      <c r="K3477">
        <v>1.52</v>
      </c>
      <c r="L3477">
        <v>0</v>
      </c>
      <c r="M3477">
        <v>28.88</v>
      </c>
      <c r="N3477">
        <v>19.350000000000001</v>
      </c>
      <c r="O3477">
        <v>9.5299999999999994</v>
      </c>
      <c r="P3477" t="s">
        <v>7760</v>
      </c>
    </row>
    <row r="3478" spans="1:16" x14ac:dyDescent="0.25">
      <c r="A3478" s="1">
        <v>45385</v>
      </c>
      <c r="B3478" t="s">
        <v>3492</v>
      </c>
      <c r="C3478" t="s">
        <v>7247</v>
      </c>
      <c r="D3478" t="s">
        <v>7698</v>
      </c>
      <c r="E3478" t="s">
        <v>7702</v>
      </c>
      <c r="F3478" t="s">
        <v>7709</v>
      </c>
      <c r="G3478" t="s">
        <v>7709</v>
      </c>
      <c r="H3478" t="s">
        <v>7725</v>
      </c>
      <c r="I3478" t="s">
        <v>7744</v>
      </c>
      <c r="J3478">
        <v>14</v>
      </c>
      <c r="K3478">
        <v>1.91</v>
      </c>
      <c r="L3478">
        <v>2.4E-2</v>
      </c>
      <c r="M3478">
        <v>26.1</v>
      </c>
      <c r="N3478">
        <v>20.36</v>
      </c>
      <c r="O3478">
        <v>5.74</v>
      </c>
      <c r="P3478" t="s">
        <v>7760</v>
      </c>
    </row>
    <row r="3479" spans="1:16" x14ac:dyDescent="0.25">
      <c r="A3479" s="1">
        <v>45350</v>
      </c>
      <c r="B3479" t="s">
        <v>3493</v>
      </c>
      <c r="C3479" t="s">
        <v>6840</v>
      </c>
      <c r="D3479" t="s">
        <v>7700</v>
      </c>
      <c r="E3479" t="s">
        <v>7703</v>
      </c>
      <c r="F3479" t="s">
        <v>7705</v>
      </c>
      <c r="G3479" t="s">
        <v>7705</v>
      </c>
      <c r="H3479" t="s">
        <v>7725</v>
      </c>
      <c r="I3479" t="s">
        <v>7735</v>
      </c>
      <c r="J3479">
        <v>3</v>
      </c>
      <c r="K3479">
        <v>2.75</v>
      </c>
      <c r="L3479">
        <v>1.9E-2</v>
      </c>
      <c r="M3479">
        <v>8.09</v>
      </c>
      <c r="N3479">
        <v>6.31</v>
      </c>
      <c r="O3479">
        <v>1.78</v>
      </c>
      <c r="P3479" t="s">
        <v>7757</v>
      </c>
    </row>
    <row r="3480" spans="1:16" x14ac:dyDescent="0.25">
      <c r="A3480" s="1">
        <v>45329</v>
      </c>
      <c r="B3480" t="s">
        <v>3494</v>
      </c>
      <c r="C3480" t="s">
        <v>6090</v>
      </c>
      <c r="D3480" t="s">
        <v>7700</v>
      </c>
      <c r="E3480" t="s">
        <v>7702</v>
      </c>
      <c r="F3480" t="s">
        <v>7706</v>
      </c>
      <c r="G3480" t="s">
        <v>7706</v>
      </c>
      <c r="H3480" t="s">
        <v>7725</v>
      </c>
      <c r="I3480" t="s">
        <v>7732</v>
      </c>
      <c r="J3480">
        <v>17</v>
      </c>
      <c r="K3480">
        <v>2.87</v>
      </c>
      <c r="L3480">
        <v>4.8000000000000001E-2</v>
      </c>
      <c r="M3480">
        <v>46.45</v>
      </c>
      <c r="N3480">
        <v>36.229999999999997</v>
      </c>
      <c r="O3480">
        <v>10.220000000000001</v>
      </c>
      <c r="P3480" t="s">
        <v>7760</v>
      </c>
    </row>
    <row r="3481" spans="1:16" x14ac:dyDescent="0.25">
      <c r="A3481" s="1">
        <v>45391</v>
      </c>
      <c r="B3481" t="s">
        <v>3495</v>
      </c>
      <c r="C3481" t="s">
        <v>5791</v>
      </c>
      <c r="D3481" t="s">
        <v>7700</v>
      </c>
      <c r="E3481" t="s">
        <v>7701</v>
      </c>
      <c r="F3481" t="s">
        <v>7704</v>
      </c>
      <c r="G3481" t="s">
        <v>7714</v>
      </c>
      <c r="H3481" t="s">
        <v>7723</v>
      </c>
      <c r="I3481" t="s">
        <v>7730</v>
      </c>
      <c r="J3481">
        <v>6</v>
      </c>
      <c r="K3481">
        <v>1.94</v>
      </c>
      <c r="L3481">
        <v>3.6999999999999998E-2</v>
      </c>
      <c r="M3481">
        <v>11.21</v>
      </c>
      <c r="N3481">
        <v>7.51</v>
      </c>
      <c r="O3481">
        <v>3.7</v>
      </c>
      <c r="P3481" t="s">
        <v>7761</v>
      </c>
    </row>
    <row r="3482" spans="1:16" x14ac:dyDescent="0.25">
      <c r="A3482" s="1">
        <v>45756</v>
      </c>
      <c r="B3482" t="s">
        <v>3496</v>
      </c>
      <c r="C3482" t="s">
        <v>7248</v>
      </c>
      <c r="D3482" t="s">
        <v>7698</v>
      </c>
      <c r="E3482" t="s">
        <v>7702</v>
      </c>
      <c r="F3482" t="s">
        <v>7708</v>
      </c>
      <c r="G3482" t="s">
        <v>7718</v>
      </c>
      <c r="H3482" t="s">
        <v>7726</v>
      </c>
      <c r="I3482" t="s">
        <v>7745</v>
      </c>
      <c r="J3482">
        <v>8</v>
      </c>
      <c r="K3482">
        <v>21.67</v>
      </c>
      <c r="L3482">
        <v>4.2999999999999997E-2</v>
      </c>
      <c r="M3482">
        <v>165.91</v>
      </c>
      <c r="N3482">
        <v>91.25</v>
      </c>
      <c r="O3482">
        <v>74.66</v>
      </c>
      <c r="P3482" t="s">
        <v>7759</v>
      </c>
    </row>
    <row r="3483" spans="1:16" x14ac:dyDescent="0.25">
      <c r="A3483" s="1">
        <v>45400</v>
      </c>
      <c r="B3483" t="s">
        <v>3497</v>
      </c>
      <c r="C3483" t="s">
        <v>6032</v>
      </c>
      <c r="D3483" t="s">
        <v>7700</v>
      </c>
      <c r="E3483" t="s">
        <v>7701</v>
      </c>
      <c r="F3483" t="s">
        <v>7708</v>
      </c>
      <c r="G3483" t="s">
        <v>7713</v>
      </c>
      <c r="H3483" t="s">
        <v>7723</v>
      </c>
      <c r="I3483" t="s">
        <v>7739</v>
      </c>
      <c r="J3483">
        <v>19</v>
      </c>
      <c r="K3483">
        <v>2.17</v>
      </c>
      <c r="L3483">
        <v>0.127</v>
      </c>
      <c r="M3483">
        <v>35.99</v>
      </c>
      <c r="N3483">
        <v>24.11</v>
      </c>
      <c r="O3483">
        <v>11.88</v>
      </c>
      <c r="P3483" t="s">
        <v>7759</v>
      </c>
    </row>
    <row r="3484" spans="1:16" x14ac:dyDescent="0.25">
      <c r="A3484" s="1">
        <v>45451</v>
      </c>
      <c r="B3484" t="s">
        <v>3498</v>
      </c>
      <c r="C3484" t="s">
        <v>7249</v>
      </c>
      <c r="D3484" t="s">
        <v>7700</v>
      </c>
      <c r="E3484" t="s">
        <v>7702</v>
      </c>
      <c r="F3484" t="s">
        <v>7704</v>
      </c>
      <c r="G3484" t="s">
        <v>7714</v>
      </c>
      <c r="H3484" t="s">
        <v>7728</v>
      </c>
      <c r="I3484" t="s">
        <v>7736</v>
      </c>
      <c r="J3484">
        <v>17</v>
      </c>
      <c r="K3484">
        <v>1.8</v>
      </c>
      <c r="L3484">
        <v>9.8000000000000004E-2</v>
      </c>
      <c r="M3484">
        <v>27.6</v>
      </c>
      <c r="N3484">
        <v>17.940000000000001</v>
      </c>
      <c r="O3484">
        <v>9.66</v>
      </c>
      <c r="P3484" t="s">
        <v>7760</v>
      </c>
    </row>
    <row r="3485" spans="1:16" x14ac:dyDescent="0.25">
      <c r="A3485" s="1">
        <v>45521</v>
      </c>
      <c r="B3485" t="s">
        <v>3499</v>
      </c>
      <c r="C3485" t="s">
        <v>7250</v>
      </c>
      <c r="D3485" t="s">
        <v>7699</v>
      </c>
      <c r="E3485" t="s">
        <v>7702</v>
      </c>
      <c r="F3485" t="s">
        <v>7709</v>
      </c>
      <c r="G3485" t="s">
        <v>7709</v>
      </c>
      <c r="H3485" t="s">
        <v>7727</v>
      </c>
      <c r="I3485" t="s">
        <v>7743</v>
      </c>
      <c r="J3485">
        <v>4</v>
      </c>
      <c r="K3485">
        <v>2</v>
      </c>
      <c r="L3485">
        <v>0.105</v>
      </c>
      <c r="M3485">
        <v>7.16</v>
      </c>
      <c r="N3485">
        <v>5.37</v>
      </c>
      <c r="O3485">
        <v>1.79</v>
      </c>
      <c r="P3485" t="s">
        <v>7760</v>
      </c>
    </row>
    <row r="3486" spans="1:16" x14ac:dyDescent="0.25">
      <c r="A3486" s="1">
        <v>45400</v>
      </c>
      <c r="B3486" t="s">
        <v>3500</v>
      </c>
      <c r="C3486" t="s">
        <v>7251</v>
      </c>
      <c r="D3486" t="s">
        <v>7700</v>
      </c>
      <c r="E3486" t="s">
        <v>7702</v>
      </c>
      <c r="F3486" t="s">
        <v>7708</v>
      </c>
      <c r="G3486" t="s">
        <v>7716</v>
      </c>
      <c r="H3486" t="s">
        <v>7727</v>
      </c>
      <c r="I3486" t="s">
        <v>7741</v>
      </c>
      <c r="J3486">
        <v>9</v>
      </c>
      <c r="K3486">
        <v>1.61</v>
      </c>
      <c r="L3486">
        <v>2.9000000000000001E-2</v>
      </c>
      <c r="M3486">
        <v>14.07</v>
      </c>
      <c r="N3486">
        <v>10.55</v>
      </c>
      <c r="O3486">
        <v>3.52</v>
      </c>
      <c r="P3486" t="s">
        <v>7760</v>
      </c>
    </row>
    <row r="3487" spans="1:16" x14ac:dyDescent="0.25">
      <c r="A3487" s="1">
        <v>45816</v>
      </c>
      <c r="B3487" t="s">
        <v>3501</v>
      </c>
      <c r="C3487" t="s">
        <v>5299</v>
      </c>
      <c r="D3487" t="s">
        <v>7699</v>
      </c>
      <c r="E3487" t="s">
        <v>7701</v>
      </c>
      <c r="F3487" t="s">
        <v>7704</v>
      </c>
      <c r="G3487" t="s">
        <v>7704</v>
      </c>
      <c r="H3487" t="s">
        <v>7724</v>
      </c>
      <c r="I3487" t="s">
        <v>7731</v>
      </c>
      <c r="J3487">
        <v>14</v>
      </c>
      <c r="K3487">
        <v>2.11</v>
      </c>
      <c r="L3487">
        <v>0</v>
      </c>
      <c r="M3487">
        <v>29.54</v>
      </c>
      <c r="N3487">
        <v>20.68</v>
      </c>
      <c r="O3487">
        <v>8.86</v>
      </c>
      <c r="P3487" t="s">
        <v>7757</v>
      </c>
    </row>
    <row r="3488" spans="1:16" x14ac:dyDescent="0.25">
      <c r="A3488" s="1">
        <v>45650</v>
      </c>
      <c r="B3488" t="s">
        <v>3502</v>
      </c>
      <c r="C3488" t="s">
        <v>6431</v>
      </c>
      <c r="D3488" t="s">
        <v>7698</v>
      </c>
      <c r="E3488" t="s">
        <v>7702</v>
      </c>
      <c r="F3488" t="s">
        <v>7705</v>
      </c>
      <c r="G3488" t="s">
        <v>7705</v>
      </c>
      <c r="H3488" t="s">
        <v>7727</v>
      </c>
      <c r="I3488" t="s">
        <v>7738</v>
      </c>
      <c r="J3488">
        <v>8</v>
      </c>
      <c r="K3488">
        <v>2.0499999999999998</v>
      </c>
      <c r="L3488">
        <v>0</v>
      </c>
      <c r="M3488">
        <v>16.399999999999999</v>
      </c>
      <c r="N3488">
        <v>12.3</v>
      </c>
      <c r="O3488">
        <v>4.0999999999999996</v>
      </c>
      <c r="P3488" t="s">
        <v>7761</v>
      </c>
    </row>
    <row r="3489" spans="1:16" x14ac:dyDescent="0.25">
      <c r="A3489" s="1">
        <v>45337</v>
      </c>
      <c r="B3489" t="s">
        <v>3503</v>
      </c>
      <c r="C3489" t="s">
        <v>7252</v>
      </c>
      <c r="D3489" t="s">
        <v>7700</v>
      </c>
      <c r="E3489" t="s">
        <v>7701</v>
      </c>
      <c r="F3489" t="s">
        <v>7704</v>
      </c>
      <c r="G3489" t="s">
        <v>7710</v>
      </c>
      <c r="H3489" t="s">
        <v>7727</v>
      </c>
      <c r="I3489" t="s">
        <v>7740</v>
      </c>
      <c r="J3489">
        <v>14</v>
      </c>
      <c r="K3489">
        <v>1.94</v>
      </c>
      <c r="L3489">
        <v>1.2999999999999999E-2</v>
      </c>
      <c r="M3489">
        <v>26.81</v>
      </c>
      <c r="N3489">
        <v>20.11</v>
      </c>
      <c r="O3489">
        <v>6.7</v>
      </c>
      <c r="P3489" t="s">
        <v>7760</v>
      </c>
    </row>
    <row r="3490" spans="1:16" x14ac:dyDescent="0.25">
      <c r="A3490" s="1">
        <v>45910</v>
      </c>
      <c r="B3490" t="s">
        <v>3504</v>
      </c>
      <c r="C3490" t="s">
        <v>6870</v>
      </c>
      <c r="D3490" t="s">
        <v>7700</v>
      </c>
      <c r="E3490" t="s">
        <v>7701</v>
      </c>
      <c r="F3490" t="s">
        <v>7706</v>
      </c>
      <c r="G3490" t="s">
        <v>7706</v>
      </c>
      <c r="H3490" t="s">
        <v>7724</v>
      </c>
      <c r="I3490" t="s">
        <v>7747</v>
      </c>
      <c r="J3490">
        <v>18</v>
      </c>
      <c r="K3490">
        <v>1.51</v>
      </c>
      <c r="L3490">
        <v>0.13800000000000001</v>
      </c>
      <c r="M3490">
        <v>23.43</v>
      </c>
      <c r="N3490">
        <v>16.399999999999999</v>
      </c>
      <c r="O3490">
        <v>7.03</v>
      </c>
      <c r="P3490" t="s">
        <v>7760</v>
      </c>
    </row>
    <row r="3491" spans="1:16" x14ac:dyDescent="0.25">
      <c r="A3491" s="1">
        <v>45618</v>
      </c>
      <c r="B3491" t="s">
        <v>3505</v>
      </c>
      <c r="C3491" t="s">
        <v>6694</v>
      </c>
      <c r="D3491" t="s">
        <v>7700</v>
      </c>
      <c r="E3491" t="s">
        <v>7702</v>
      </c>
      <c r="F3491" t="s">
        <v>7709</v>
      </c>
      <c r="G3491" t="s">
        <v>7719</v>
      </c>
      <c r="H3491" t="s">
        <v>7727</v>
      </c>
      <c r="I3491" t="s">
        <v>7738</v>
      </c>
      <c r="J3491">
        <v>8</v>
      </c>
      <c r="K3491">
        <v>1.85</v>
      </c>
      <c r="L3491">
        <v>0.11</v>
      </c>
      <c r="M3491">
        <v>13.17</v>
      </c>
      <c r="N3491">
        <v>9.8800000000000008</v>
      </c>
      <c r="O3491">
        <v>3.29</v>
      </c>
      <c r="P3491" t="s">
        <v>7757</v>
      </c>
    </row>
    <row r="3492" spans="1:16" x14ac:dyDescent="0.25">
      <c r="A3492" s="1">
        <v>45609</v>
      </c>
      <c r="B3492" t="s">
        <v>3506</v>
      </c>
      <c r="C3492" t="s">
        <v>7253</v>
      </c>
      <c r="D3492" t="s">
        <v>7698</v>
      </c>
      <c r="E3492" t="s">
        <v>7702</v>
      </c>
      <c r="F3492" t="s">
        <v>7705</v>
      </c>
      <c r="G3492" t="s">
        <v>7705</v>
      </c>
      <c r="H3492" t="s">
        <v>7729</v>
      </c>
      <c r="I3492" t="s">
        <v>7737</v>
      </c>
      <c r="J3492">
        <v>6</v>
      </c>
      <c r="K3492">
        <v>1.8</v>
      </c>
      <c r="L3492">
        <v>5.7000000000000002E-2</v>
      </c>
      <c r="M3492">
        <v>10.18</v>
      </c>
      <c r="N3492">
        <v>7.33</v>
      </c>
      <c r="O3492">
        <v>2.85</v>
      </c>
      <c r="P3492" t="s">
        <v>7760</v>
      </c>
    </row>
    <row r="3493" spans="1:16" x14ac:dyDescent="0.25">
      <c r="A3493" s="1">
        <v>45777</v>
      </c>
      <c r="B3493" t="s">
        <v>3507</v>
      </c>
      <c r="C3493" t="s">
        <v>6755</v>
      </c>
      <c r="D3493" t="s">
        <v>7698</v>
      </c>
      <c r="E3493" t="s">
        <v>7702</v>
      </c>
      <c r="F3493" t="s">
        <v>7706</v>
      </c>
      <c r="G3493" t="s">
        <v>7706</v>
      </c>
      <c r="H3493" t="s">
        <v>7725</v>
      </c>
      <c r="I3493" t="s">
        <v>7735</v>
      </c>
      <c r="J3493">
        <v>13</v>
      </c>
      <c r="K3493">
        <v>2.52</v>
      </c>
      <c r="L3493">
        <v>9.9000000000000005E-2</v>
      </c>
      <c r="M3493">
        <v>29.52</v>
      </c>
      <c r="N3493">
        <v>23.03</v>
      </c>
      <c r="O3493">
        <v>6.49</v>
      </c>
      <c r="P3493" t="s">
        <v>7760</v>
      </c>
    </row>
    <row r="3494" spans="1:16" x14ac:dyDescent="0.25">
      <c r="A3494" s="1">
        <v>45445</v>
      </c>
      <c r="B3494" t="s">
        <v>3508</v>
      </c>
      <c r="C3494" t="s">
        <v>7254</v>
      </c>
      <c r="D3494" t="s">
        <v>7698</v>
      </c>
      <c r="E3494" t="s">
        <v>7701</v>
      </c>
      <c r="F3494" t="s">
        <v>7705</v>
      </c>
      <c r="G3494" t="s">
        <v>7705</v>
      </c>
      <c r="H3494" t="s">
        <v>7725</v>
      </c>
      <c r="I3494" t="s">
        <v>7744</v>
      </c>
      <c r="J3494">
        <v>1</v>
      </c>
      <c r="K3494">
        <v>2.0299999999999998</v>
      </c>
      <c r="L3494">
        <v>5.1999999999999998E-2</v>
      </c>
      <c r="M3494">
        <v>1.92</v>
      </c>
      <c r="N3494">
        <v>1.5</v>
      </c>
      <c r="O3494">
        <v>0.42</v>
      </c>
      <c r="P3494" t="s">
        <v>7759</v>
      </c>
    </row>
    <row r="3495" spans="1:16" x14ac:dyDescent="0.25">
      <c r="A3495" s="1">
        <v>45530</v>
      </c>
      <c r="B3495" t="s">
        <v>3509</v>
      </c>
      <c r="C3495" t="s">
        <v>7255</v>
      </c>
      <c r="D3495" t="s">
        <v>7698</v>
      </c>
      <c r="E3495" t="s">
        <v>7702</v>
      </c>
      <c r="F3495" t="s">
        <v>7705</v>
      </c>
      <c r="G3495" t="s">
        <v>7721</v>
      </c>
      <c r="H3495" t="s">
        <v>7725</v>
      </c>
      <c r="I3495" t="s">
        <v>7735</v>
      </c>
      <c r="J3495">
        <v>16</v>
      </c>
      <c r="K3495">
        <v>2.2999999999999998</v>
      </c>
      <c r="L3495">
        <v>0.106</v>
      </c>
      <c r="M3495">
        <v>32.9</v>
      </c>
      <c r="N3495">
        <v>25.66</v>
      </c>
      <c r="O3495">
        <v>7.24</v>
      </c>
      <c r="P3495" t="s">
        <v>7760</v>
      </c>
    </row>
    <row r="3496" spans="1:16" x14ac:dyDescent="0.25">
      <c r="A3496" s="1">
        <v>45798</v>
      </c>
      <c r="B3496" t="s">
        <v>3510</v>
      </c>
      <c r="C3496" t="s">
        <v>7066</v>
      </c>
      <c r="D3496" t="s">
        <v>7700</v>
      </c>
      <c r="E3496" t="s">
        <v>7702</v>
      </c>
      <c r="F3496" t="s">
        <v>7705</v>
      </c>
      <c r="G3496" t="s">
        <v>7705</v>
      </c>
      <c r="H3496" t="s">
        <v>7728</v>
      </c>
      <c r="I3496" t="s">
        <v>7736</v>
      </c>
      <c r="J3496">
        <v>6</v>
      </c>
      <c r="K3496">
        <v>1.92</v>
      </c>
      <c r="L3496">
        <v>1.2E-2</v>
      </c>
      <c r="M3496">
        <v>11.38</v>
      </c>
      <c r="N3496">
        <v>7.4</v>
      </c>
      <c r="O3496">
        <v>3.98</v>
      </c>
      <c r="P3496" t="s">
        <v>7761</v>
      </c>
    </row>
    <row r="3497" spans="1:16" x14ac:dyDescent="0.25">
      <c r="A3497" s="1">
        <v>45558</v>
      </c>
      <c r="B3497" t="s">
        <v>3511</v>
      </c>
      <c r="C3497" t="s">
        <v>7256</v>
      </c>
      <c r="D3497" t="s">
        <v>7700</v>
      </c>
      <c r="E3497" t="s">
        <v>7702</v>
      </c>
      <c r="F3497" t="s">
        <v>7708</v>
      </c>
      <c r="G3497" t="s">
        <v>7720</v>
      </c>
      <c r="H3497" t="s">
        <v>7724</v>
      </c>
      <c r="I3497" t="s">
        <v>7731</v>
      </c>
      <c r="J3497">
        <v>8</v>
      </c>
      <c r="K3497">
        <v>2.75</v>
      </c>
      <c r="L3497">
        <v>9.4E-2</v>
      </c>
      <c r="M3497">
        <v>19.93</v>
      </c>
      <c r="N3497">
        <v>13.95</v>
      </c>
      <c r="O3497">
        <v>5.98</v>
      </c>
      <c r="P3497" t="s">
        <v>7760</v>
      </c>
    </row>
    <row r="3498" spans="1:16" x14ac:dyDescent="0.25">
      <c r="A3498" s="1">
        <v>45476</v>
      </c>
      <c r="B3498" t="s">
        <v>3512</v>
      </c>
      <c r="C3498" t="s">
        <v>6481</v>
      </c>
      <c r="D3498" t="s">
        <v>7700</v>
      </c>
      <c r="E3498" t="s">
        <v>7702</v>
      </c>
      <c r="F3498" t="s">
        <v>7709</v>
      </c>
      <c r="G3498" t="s">
        <v>7709</v>
      </c>
      <c r="H3498" t="s">
        <v>7724</v>
      </c>
      <c r="I3498" t="s">
        <v>7752</v>
      </c>
      <c r="J3498">
        <v>4</v>
      </c>
      <c r="K3498">
        <v>1.65</v>
      </c>
      <c r="L3498">
        <v>8.7999999999999995E-2</v>
      </c>
      <c r="M3498">
        <v>6.02</v>
      </c>
      <c r="N3498">
        <v>4.21</v>
      </c>
      <c r="O3498">
        <v>1.81</v>
      </c>
      <c r="P3498" t="s">
        <v>7759</v>
      </c>
    </row>
    <row r="3499" spans="1:16" x14ac:dyDescent="0.25">
      <c r="A3499" s="1">
        <v>45829</v>
      </c>
      <c r="B3499" t="s">
        <v>3513</v>
      </c>
      <c r="C3499" t="s">
        <v>5930</v>
      </c>
      <c r="D3499" t="s">
        <v>7698</v>
      </c>
      <c r="E3499" t="s">
        <v>7701</v>
      </c>
      <c r="F3499" t="s">
        <v>7708</v>
      </c>
      <c r="G3499" t="s">
        <v>7716</v>
      </c>
      <c r="H3499" t="s">
        <v>7729</v>
      </c>
      <c r="I3499" t="s">
        <v>7737</v>
      </c>
      <c r="J3499">
        <v>11</v>
      </c>
      <c r="K3499">
        <v>1.24</v>
      </c>
      <c r="L3499">
        <v>0</v>
      </c>
      <c r="M3499">
        <v>13.64</v>
      </c>
      <c r="N3499">
        <v>9.82</v>
      </c>
      <c r="O3499">
        <v>3.82</v>
      </c>
      <c r="P3499" t="s">
        <v>7757</v>
      </c>
    </row>
    <row r="3500" spans="1:16" x14ac:dyDescent="0.25">
      <c r="A3500" s="1">
        <v>45368</v>
      </c>
      <c r="B3500" t="s">
        <v>3514</v>
      </c>
      <c r="C3500" t="s">
        <v>5089</v>
      </c>
      <c r="D3500" t="s">
        <v>7699</v>
      </c>
      <c r="E3500" t="s">
        <v>7702</v>
      </c>
      <c r="F3500" t="s">
        <v>7706</v>
      </c>
      <c r="G3500" t="s">
        <v>7706</v>
      </c>
      <c r="H3500" t="s">
        <v>7726</v>
      </c>
      <c r="I3500" t="s">
        <v>7756</v>
      </c>
      <c r="J3500">
        <v>2</v>
      </c>
      <c r="K3500">
        <v>30.35</v>
      </c>
      <c r="L3500">
        <v>4.8000000000000001E-2</v>
      </c>
      <c r="M3500">
        <v>57.79</v>
      </c>
      <c r="N3500">
        <v>31.78</v>
      </c>
      <c r="O3500">
        <v>26.01</v>
      </c>
      <c r="P3500" t="s">
        <v>7760</v>
      </c>
    </row>
    <row r="3501" spans="1:16" x14ac:dyDescent="0.25">
      <c r="A3501" s="1">
        <v>45675</v>
      </c>
      <c r="B3501" t="s">
        <v>3515</v>
      </c>
      <c r="C3501" t="s">
        <v>7257</v>
      </c>
      <c r="D3501" t="s">
        <v>7700</v>
      </c>
      <c r="E3501" t="s">
        <v>7701</v>
      </c>
      <c r="F3501" t="s">
        <v>7704</v>
      </c>
      <c r="G3501" t="s">
        <v>7710</v>
      </c>
      <c r="H3501" t="s">
        <v>7728</v>
      </c>
      <c r="I3501" t="s">
        <v>7750</v>
      </c>
      <c r="J3501">
        <v>1</v>
      </c>
      <c r="K3501">
        <v>2.4700000000000002</v>
      </c>
      <c r="L3501">
        <v>0.11799999999999999</v>
      </c>
      <c r="M3501">
        <v>2.1800000000000002</v>
      </c>
      <c r="N3501">
        <v>1.42</v>
      </c>
      <c r="O3501">
        <v>0.76</v>
      </c>
      <c r="P3501" t="s">
        <v>7760</v>
      </c>
    </row>
    <row r="3502" spans="1:16" x14ac:dyDescent="0.25">
      <c r="A3502" s="1">
        <v>45889</v>
      </c>
      <c r="B3502" t="s">
        <v>3516</v>
      </c>
      <c r="C3502" t="s">
        <v>5270</v>
      </c>
      <c r="D3502" t="s">
        <v>7698</v>
      </c>
      <c r="E3502" t="s">
        <v>7702</v>
      </c>
      <c r="F3502" t="s">
        <v>7705</v>
      </c>
      <c r="G3502" t="s">
        <v>7711</v>
      </c>
      <c r="H3502" t="s">
        <v>7723</v>
      </c>
      <c r="I3502" t="s">
        <v>7746</v>
      </c>
      <c r="J3502">
        <v>14</v>
      </c>
      <c r="K3502">
        <v>1.86</v>
      </c>
      <c r="L3502">
        <v>0.10199999999999999</v>
      </c>
      <c r="M3502">
        <v>23.38</v>
      </c>
      <c r="N3502">
        <v>15.66</v>
      </c>
      <c r="O3502">
        <v>7.72</v>
      </c>
      <c r="P3502" t="s">
        <v>7759</v>
      </c>
    </row>
    <row r="3503" spans="1:16" x14ac:dyDescent="0.25">
      <c r="A3503" s="1">
        <v>45494</v>
      </c>
      <c r="B3503" t="s">
        <v>3517</v>
      </c>
      <c r="C3503" t="s">
        <v>7258</v>
      </c>
      <c r="D3503" t="s">
        <v>7700</v>
      </c>
      <c r="E3503" t="s">
        <v>7702</v>
      </c>
      <c r="F3503" t="s">
        <v>7708</v>
      </c>
      <c r="G3503" t="s">
        <v>7716</v>
      </c>
      <c r="H3503" t="s">
        <v>7728</v>
      </c>
      <c r="I3503" t="s">
        <v>7736</v>
      </c>
      <c r="J3503">
        <v>19</v>
      </c>
      <c r="K3503">
        <v>1.85</v>
      </c>
      <c r="L3503">
        <v>7.5999999999999998E-2</v>
      </c>
      <c r="M3503">
        <v>32.479999999999997</v>
      </c>
      <c r="N3503">
        <v>21.11</v>
      </c>
      <c r="O3503">
        <v>11.37</v>
      </c>
      <c r="P3503" t="s">
        <v>7760</v>
      </c>
    </row>
    <row r="3504" spans="1:16" x14ac:dyDescent="0.25">
      <c r="A3504" s="1">
        <v>45695</v>
      </c>
      <c r="B3504" t="s">
        <v>3518</v>
      </c>
      <c r="C3504" t="s">
        <v>6377</v>
      </c>
      <c r="D3504" t="s">
        <v>7699</v>
      </c>
      <c r="E3504" t="s">
        <v>7701</v>
      </c>
      <c r="F3504" t="s">
        <v>7704</v>
      </c>
      <c r="G3504" t="s">
        <v>7704</v>
      </c>
      <c r="H3504" t="s">
        <v>7724</v>
      </c>
      <c r="I3504" t="s">
        <v>7731</v>
      </c>
      <c r="J3504">
        <v>1</v>
      </c>
      <c r="K3504">
        <v>2.62</v>
      </c>
      <c r="L3504">
        <v>0.13700000000000001</v>
      </c>
      <c r="M3504">
        <v>2.2599999999999998</v>
      </c>
      <c r="N3504">
        <v>1.58</v>
      </c>
      <c r="O3504">
        <v>0.68</v>
      </c>
      <c r="P3504" t="s">
        <v>7760</v>
      </c>
    </row>
    <row r="3505" spans="1:16" x14ac:dyDescent="0.25">
      <c r="A3505" s="1">
        <v>45451</v>
      </c>
      <c r="B3505" t="s">
        <v>3519</v>
      </c>
      <c r="C3505" t="s">
        <v>6467</v>
      </c>
      <c r="D3505" t="s">
        <v>7700</v>
      </c>
      <c r="E3505" t="s">
        <v>7702</v>
      </c>
      <c r="F3505" t="s">
        <v>7707</v>
      </c>
      <c r="G3505" t="s">
        <v>7722</v>
      </c>
      <c r="H3505" t="s">
        <v>7729</v>
      </c>
      <c r="I3505" t="s">
        <v>7742</v>
      </c>
      <c r="J3505">
        <v>11</v>
      </c>
      <c r="K3505">
        <v>1.42</v>
      </c>
      <c r="L3505">
        <v>7.3999999999999996E-2</v>
      </c>
      <c r="M3505">
        <v>14.46</v>
      </c>
      <c r="N3505">
        <v>10.41</v>
      </c>
      <c r="O3505">
        <v>4.05</v>
      </c>
      <c r="P3505" t="s">
        <v>7760</v>
      </c>
    </row>
    <row r="3506" spans="1:16" x14ac:dyDescent="0.25">
      <c r="A3506" s="1">
        <v>45799</v>
      </c>
      <c r="B3506" t="s">
        <v>3520</v>
      </c>
      <c r="C3506" t="s">
        <v>6178</v>
      </c>
      <c r="D3506" t="s">
        <v>7698</v>
      </c>
      <c r="E3506" t="s">
        <v>7703</v>
      </c>
      <c r="F3506" t="s">
        <v>7704</v>
      </c>
      <c r="G3506" t="s">
        <v>7710</v>
      </c>
      <c r="H3506" t="s">
        <v>7728</v>
      </c>
      <c r="I3506" t="s">
        <v>7750</v>
      </c>
      <c r="J3506">
        <v>3</v>
      </c>
      <c r="K3506">
        <v>1.62</v>
      </c>
      <c r="L3506">
        <v>1.7000000000000001E-2</v>
      </c>
      <c r="M3506">
        <v>4.78</v>
      </c>
      <c r="N3506">
        <v>3.11</v>
      </c>
      <c r="O3506">
        <v>1.67</v>
      </c>
      <c r="P3506" t="s">
        <v>7760</v>
      </c>
    </row>
    <row r="3507" spans="1:16" x14ac:dyDescent="0.25">
      <c r="A3507" s="1">
        <v>45784</v>
      </c>
      <c r="B3507" t="s">
        <v>3521</v>
      </c>
      <c r="C3507" t="s">
        <v>5561</v>
      </c>
      <c r="D3507" t="s">
        <v>7699</v>
      </c>
      <c r="E3507" t="s">
        <v>7701</v>
      </c>
      <c r="F3507" t="s">
        <v>7707</v>
      </c>
      <c r="G3507" t="s">
        <v>7717</v>
      </c>
      <c r="H3507" t="s">
        <v>7727</v>
      </c>
      <c r="I3507" t="s">
        <v>7734</v>
      </c>
      <c r="J3507">
        <v>7</v>
      </c>
      <c r="K3507">
        <v>1.71</v>
      </c>
      <c r="L3507">
        <v>0.16600000000000001</v>
      </c>
      <c r="M3507">
        <v>9.98</v>
      </c>
      <c r="N3507">
        <v>7.48</v>
      </c>
      <c r="O3507">
        <v>2.5</v>
      </c>
      <c r="P3507" t="s">
        <v>7760</v>
      </c>
    </row>
    <row r="3508" spans="1:16" x14ac:dyDescent="0.25">
      <c r="A3508" s="1">
        <v>45331</v>
      </c>
      <c r="B3508" t="s">
        <v>3522</v>
      </c>
      <c r="C3508" t="s">
        <v>6696</v>
      </c>
      <c r="D3508" t="s">
        <v>7700</v>
      </c>
      <c r="E3508" t="s">
        <v>7701</v>
      </c>
      <c r="F3508" t="s">
        <v>7709</v>
      </c>
      <c r="G3508" t="s">
        <v>7719</v>
      </c>
      <c r="H3508" t="s">
        <v>7725</v>
      </c>
      <c r="I3508" t="s">
        <v>7744</v>
      </c>
      <c r="J3508">
        <v>12</v>
      </c>
      <c r="K3508">
        <v>1.5</v>
      </c>
      <c r="L3508">
        <v>2.8000000000000001E-2</v>
      </c>
      <c r="M3508">
        <v>17.5</v>
      </c>
      <c r="N3508">
        <v>13.65</v>
      </c>
      <c r="O3508">
        <v>3.85</v>
      </c>
      <c r="P3508" t="s">
        <v>7761</v>
      </c>
    </row>
    <row r="3509" spans="1:16" x14ac:dyDescent="0.25">
      <c r="A3509" s="1">
        <v>45681</v>
      </c>
      <c r="B3509" t="s">
        <v>3523</v>
      </c>
      <c r="C3509" t="s">
        <v>7259</v>
      </c>
      <c r="D3509" t="s">
        <v>7698</v>
      </c>
      <c r="E3509" t="s">
        <v>7701</v>
      </c>
      <c r="F3509" t="s">
        <v>7707</v>
      </c>
      <c r="G3509" t="s">
        <v>7712</v>
      </c>
      <c r="H3509" t="s">
        <v>7728</v>
      </c>
      <c r="I3509" t="s">
        <v>7754</v>
      </c>
      <c r="J3509">
        <v>6</v>
      </c>
      <c r="K3509">
        <v>2.6</v>
      </c>
      <c r="L3509">
        <v>0</v>
      </c>
      <c r="M3509">
        <v>15.6</v>
      </c>
      <c r="N3509">
        <v>10.14</v>
      </c>
      <c r="O3509">
        <v>5.46</v>
      </c>
      <c r="P3509" t="s">
        <v>7757</v>
      </c>
    </row>
    <row r="3510" spans="1:16" x14ac:dyDescent="0.25">
      <c r="A3510" s="1">
        <v>45689</v>
      </c>
      <c r="B3510" t="s">
        <v>3524</v>
      </c>
      <c r="C3510" t="s">
        <v>6551</v>
      </c>
      <c r="D3510" t="s">
        <v>7699</v>
      </c>
      <c r="E3510" t="s">
        <v>7702</v>
      </c>
      <c r="F3510" t="s">
        <v>7707</v>
      </c>
      <c r="G3510" t="s">
        <v>7717</v>
      </c>
      <c r="H3510" t="s">
        <v>7725</v>
      </c>
      <c r="I3510" t="s">
        <v>7732</v>
      </c>
      <c r="J3510">
        <v>10</v>
      </c>
      <c r="K3510">
        <v>2.41</v>
      </c>
      <c r="L3510">
        <v>0</v>
      </c>
      <c r="M3510">
        <v>24.1</v>
      </c>
      <c r="N3510">
        <v>18.8</v>
      </c>
      <c r="O3510">
        <v>5.3</v>
      </c>
      <c r="P3510" t="s">
        <v>7761</v>
      </c>
    </row>
    <row r="3511" spans="1:16" x14ac:dyDescent="0.25">
      <c r="A3511" s="1">
        <v>45532</v>
      </c>
      <c r="B3511" t="s">
        <v>3525</v>
      </c>
      <c r="C3511" t="s">
        <v>7260</v>
      </c>
      <c r="D3511" t="s">
        <v>7698</v>
      </c>
      <c r="E3511" t="s">
        <v>7702</v>
      </c>
      <c r="F3511" t="s">
        <v>7708</v>
      </c>
      <c r="G3511" t="s">
        <v>7720</v>
      </c>
      <c r="H3511" t="s">
        <v>7727</v>
      </c>
      <c r="I3511" t="s">
        <v>7743</v>
      </c>
      <c r="J3511">
        <v>8</v>
      </c>
      <c r="K3511">
        <v>1.71</v>
      </c>
      <c r="L3511">
        <v>0.108</v>
      </c>
      <c r="M3511">
        <v>12.2</v>
      </c>
      <c r="N3511">
        <v>9.15</v>
      </c>
      <c r="O3511">
        <v>3.05</v>
      </c>
      <c r="P3511" t="s">
        <v>7758</v>
      </c>
    </row>
    <row r="3512" spans="1:16" x14ac:dyDescent="0.25">
      <c r="A3512" s="1">
        <v>45608</v>
      </c>
      <c r="B3512" t="s">
        <v>3526</v>
      </c>
      <c r="C3512" t="s">
        <v>7033</v>
      </c>
      <c r="D3512" t="s">
        <v>7700</v>
      </c>
      <c r="E3512" t="s">
        <v>7702</v>
      </c>
      <c r="F3512" t="s">
        <v>7707</v>
      </c>
      <c r="G3512" t="s">
        <v>7715</v>
      </c>
      <c r="H3512" t="s">
        <v>7725</v>
      </c>
      <c r="I3512" t="s">
        <v>7735</v>
      </c>
      <c r="J3512">
        <v>20</v>
      </c>
      <c r="K3512">
        <v>1.01</v>
      </c>
      <c r="L3512">
        <v>0.14199999999999999</v>
      </c>
      <c r="M3512">
        <v>17.329999999999998</v>
      </c>
      <c r="N3512">
        <v>13.52</v>
      </c>
      <c r="O3512">
        <v>3.81</v>
      </c>
      <c r="P3512" t="s">
        <v>7760</v>
      </c>
    </row>
    <row r="3513" spans="1:16" x14ac:dyDescent="0.25">
      <c r="A3513" s="1">
        <v>45355</v>
      </c>
      <c r="B3513" t="s">
        <v>3527</v>
      </c>
      <c r="C3513" t="s">
        <v>7261</v>
      </c>
      <c r="D3513" t="s">
        <v>7698</v>
      </c>
      <c r="E3513" t="s">
        <v>7702</v>
      </c>
      <c r="F3513" t="s">
        <v>7708</v>
      </c>
      <c r="G3513" t="s">
        <v>7720</v>
      </c>
      <c r="H3513" t="s">
        <v>7727</v>
      </c>
      <c r="I3513" t="s">
        <v>7738</v>
      </c>
      <c r="J3513">
        <v>11</v>
      </c>
      <c r="K3513">
        <v>1.42</v>
      </c>
      <c r="L3513">
        <v>8.6999999999999994E-2</v>
      </c>
      <c r="M3513">
        <v>14.26</v>
      </c>
      <c r="N3513">
        <v>10.7</v>
      </c>
      <c r="O3513">
        <v>3.56</v>
      </c>
      <c r="P3513" t="s">
        <v>7757</v>
      </c>
    </row>
    <row r="3514" spans="1:16" x14ac:dyDescent="0.25">
      <c r="A3514" s="1">
        <v>45334</v>
      </c>
      <c r="B3514" t="s">
        <v>3528</v>
      </c>
      <c r="C3514" t="s">
        <v>7262</v>
      </c>
      <c r="D3514" t="s">
        <v>7698</v>
      </c>
      <c r="E3514" t="s">
        <v>7701</v>
      </c>
      <c r="F3514" t="s">
        <v>7704</v>
      </c>
      <c r="G3514" t="s">
        <v>7710</v>
      </c>
      <c r="H3514" t="s">
        <v>7727</v>
      </c>
      <c r="I3514" t="s">
        <v>7741</v>
      </c>
      <c r="J3514">
        <v>15</v>
      </c>
      <c r="K3514">
        <v>1.47</v>
      </c>
      <c r="L3514">
        <v>1.0999999999999999E-2</v>
      </c>
      <c r="M3514">
        <v>21.81</v>
      </c>
      <c r="N3514">
        <v>16.36</v>
      </c>
      <c r="O3514">
        <v>5.45</v>
      </c>
      <c r="P3514" t="s">
        <v>7757</v>
      </c>
    </row>
    <row r="3515" spans="1:16" x14ac:dyDescent="0.25">
      <c r="A3515" s="1">
        <v>45334</v>
      </c>
      <c r="B3515" t="s">
        <v>3529</v>
      </c>
      <c r="C3515" t="s">
        <v>6328</v>
      </c>
      <c r="D3515" t="s">
        <v>7700</v>
      </c>
      <c r="E3515" t="s">
        <v>7702</v>
      </c>
      <c r="F3515" t="s">
        <v>7708</v>
      </c>
      <c r="G3515" t="s">
        <v>7718</v>
      </c>
      <c r="H3515" t="s">
        <v>7728</v>
      </c>
      <c r="I3515" t="s">
        <v>7754</v>
      </c>
      <c r="J3515">
        <v>1</v>
      </c>
      <c r="K3515">
        <v>2.96</v>
      </c>
      <c r="L3515">
        <v>1.7000000000000001E-2</v>
      </c>
      <c r="M3515">
        <v>2.91</v>
      </c>
      <c r="N3515">
        <v>1.89</v>
      </c>
      <c r="O3515">
        <v>1.02</v>
      </c>
      <c r="P3515" t="s">
        <v>7760</v>
      </c>
    </row>
    <row r="3516" spans="1:16" x14ac:dyDescent="0.25">
      <c r="A3516" s="1">
        <v>45399</v>
      </c>
      <c r="B3516" t="s">
        <v>3530</v>
      </c>
      <c r="C3516" t="s">
        <v>5790</v>
      </c>
      <c r="D3516" t="s">
        <v>7700</v>
      </c>
      <c r="E3516" t="s">
        <v>7702</v>
      </c>
      <c r="F3516" t="s">
        <v>7707</v>
      </c>
      <c r="G3516" t="s">
        <v>7722</v>
      </c>
      <c r="H3516" t="s">
        <v>7723</v>
      </c>
      <c r="I3516" t="s">
        <v>7739</v>
      </c>
      <c r="J3516">
        <v>5</v>
      </c>
      <c r="K3516">
        <v>1.35</v>
      </c>
      <c r="L3516">
        <v>3.5999999999999997E-2</v>
      </c>
      <c r="M3516">
        <v>6.51</v>
      </c>
      <c r="N3516">
        <v>4.3600000000000003</v>
      </c>
      <c r="O3516">
        <v>2.15</v>
      </c>
      <c r="P3516" t="s">
        <v>7760</v>
      </c>
    </row>
    <row r="3517" spans="1:16" x14ac:dyDescent="0.25">
      <c r="A3517" s="1">
        <v>45505</v>
      </c>
      <c r="B3517" t="s">
        <v>3531</v>
      </c>
      <c r="C3517" t="s">
        <v>7263</v>
      </c>
      <c r="D3517" t="s">
        <v>7700</v>
      </c>
      <c r="E3517" t="s">
        <v>7702</v>
      </c>
      <c r="F3517" t="s">
        <v>7705</v>
      </c>
      <c r="G3517" t="s">
        <v>7711</v>
      </c>
      <c r="H3517" t="s">
        <v>7723</v>
      </c>
      <c r="I3517" t="s">
        <v>7730</v>
      </c>
      <c r="J3517">
        <v>14</v>
      </c>
      <c r="K3517">
        <v>1.78</v>
      </c>
      <c r="L3517">
        <v>0</v>
      </c>
      <c r="M3517">
        <v>24.92</v>
      </c>
      <c r="N3517">
        <v>16.7</v>
      </c>
      <c r="O3517">
        <v>8.2200000000000006</v>
      </c>
      <c r="P3517" t="s">
        <v>7760</v>
      </c>
    </row>
    <row r="3518" spans="1:16" x14ac:dyDescent="0.25">
      <c r="A3518" s="1">
        <v>45636</v>
      </c>
      <c r="B3518" t="s">
        <v>3532</v>
      </c>
      <c r="C3518" t="s">
        <v>5532</v>
      </c>
      <c r="D3518" t="s">
        <v>7699</v>
      </c>
      <c r="E3518" t="s">
        <v>7702</v>
      </c>
      <c r="F3518" t="s">
        <v>7709</v>
      </c>
      <c r="G3518" t="s">
        <v>7706</v>
      </c>
      <c r="H3518" t="s">
        <v>7724</v>
      </c>
      <c r="I3518" t="s">
        <v>7747</v>
      </c>
      <c r="J3518">
        <v>7</v>
      </c>
      <c r="K3518">
        <v>1.75</v>
      </c>
      <c r="L3518">
        <v>0.17</v>
      </c>
      <c r="M3518">
        <v>10.17</v>
      </c>
      <c r="N3518">
        <v>7.12</v>
      </c>
      <c r="O3518">
        <v>3.05</v>
      </c>
      <c r="P3518" t="s">
        <v>7760</v>
      </c>
    </row>
    <row r="3519" spans="1:16" x14ac:dyDescent="0.25">
      <c r="A3519" s="1">
        <v>45297</v>
      </c>
      <c r="B3519" t="s">
        <v>3533</v>
      </c>
      <c r="C3519" t="s">
        <v>5637</v>
      </c>
      <c r="D3519" t="s">
        <v>7698</v>
      </c>
      <c r="E3519" t="s">
        <v>7702</v>
      </c>
      <c r="F3519" t="s">
        <v>7708</v>
      </c>
      <c r="G3519" t="s">
        <v>7718</v>
      </c>
      <c r="H3519" t="s">
        <v>7724</v>
      </c>
      <c r="I3519" t="s">
        <v>7751</v>
      </c>
      <c r="J3519">
        <v>13</v>
      </c>
      <c r="K3519">
        <v>2.78</v>
      </c>
      <c r="L3519">
        <v>0.112</v>
      </c>
      <c r="M3519">
        <v>32.090000000000003</v>
      </c>
      <c r="N3519">
        <v>22.46</v>
      </c>
      <c r="O3519">
        <v>9.6300000000000008</v>
      </c>
      <c r="P3519" t="s">
        <v>7760</v>
      </c>
    </row>
    <row r="3520" spans="1:16" x14ac:dyDescent="0.25">
      <c r="A3520" s="1">
        <v>45422</v>
      </c>
      <c r="B3520" t="s">
        <v>3534</v>
      </c>
      <c r="C3520" t="s">
        <v>5125</v>
      </c>
      <c r="D3520" t="s">
        <v>7700</v>
      </c>
      <c r="E3520" t="s">
        <v>7703</v>
      </c>
      <c r="F3520" t="s">
        <v>7704</v>
      </c>
      <c r="G3520" t="s">
        <v>7710</v>
      </c>
      <c r="H3520" t="s">
        <v>7725</v>
      </c>
      <c r="I3520" t="s">
        <v>7744</v>
      </c>
      <c r="J3520">
        <v>8</v>
      </c>
      <c r="K3520">
        <v>1</v>
      </c>
      <c r="L3520">
        <v>7.2999999999999995E-2</v>
      </c>
      <c r="M3520">
        <v>7.42</v>
      </c>
      <c r="N3520">
        <v>5.79</v>
      </c>
      <c r="O3520">
        <v>1.63</v>
      </c>
      <c r="P3520" t="s">
        <v>7760</v>
      </c>
    </row>
    <row r="3521" spans="1:16" x14ac:dyDescent="0.25">
      <c r="A3521" s="1">
        <v>45710</v>
      </c>
      <c r="B3521" t="s">
        <v>3535</v>
      </c>
      <c r="C3521" t="s">
        <v>7264</v>
      </c>
      <c r="D3521" t="s">
        <v>7700</v>
      </c>
      <c r="E3521" t="s">
        <v>7701</v>
      </c>
      <c r="F3521" t="s">
        <v>7708</v>
      </c>
      <c r="G3521" t="s">
        <v>7716</v>
      </c>
      <c r="H3521" t="s">
        <v>7723</v>
      </c>
      <c r="I3521" t="s">
        <v>7739</v>
      </c>
      <c r="J3521">
        <v>4</v>
      </c>
      <c r="K3521">
        <v>1.1499999999999999</v>
      </c>
      <c r="L3521">
        <v>0.03</v>
      </c>
      <c r="M3521">
        <v>4.46</v>
      </c>
      <c r="N3521">
        <v>2.99</v>
      </c>
      <c r="O3521">
        <v>1.47</v>
      </c>
      <c r="P3521" t="s">
        <v>7761</v>
      </c>
    </row>
    <row r="3522" spans="1:16" x14ac:dyDescent="0.25">
      <c r="A3522" s="1">
        <v>45863</v>
      </c>
      <c r="B3522" t="s">
        <v>3536</v>
      </c>
      <c r="C3522" t="s">
        <v>7265</v>
      </c>
      <c r="D3522" t="s">
        <v>7700</v>
      </c>
      <c r="E3522" t="s">
        <v>7702</v>
      </c>
      <c r="F3522" t="s">
        <v>7705</v>
      </c>
      <c r="G3522" t="s">
        <v>7721</v>
      </c>
      <c r="H3522" t="s">
        <v>7723</v>
      </c>
      <c r="I3522" t="s">
        <v>7746</v>
      </c>
      <c r="J3522">
        <v>18</v>
      </c>
      <c r="K3522">
        <v>1.23</v>
      </c>
      <c r="L3522">
        <v>0</v>
      </c>
      <c r="M3522">
        <v>22.14</v>
      </c>
      <c r="N3522">
        <v>14.83</v>
      </c>
      <c r="O3522">
        <v>7.31</v>
      </c>
      <c r="P3522" t="s">
        <v>7757</v>
      </c>
    </row>
    <row r="3523" spans="1:16" x14ac:dyDescent="0.25">
      <c r="A3523" s="1">
        <v>45360</v>
      </c>
      <c r="B3523" t="s">
        <v>3537</v>
      </c>
      <c r="C3523" t="s">
        <v>7266</v>
      </c>
      <c r="D3523" t="s">
        <v>7700</v>
      </c>
      <c r="E3523" t="s">
        <v>7702</v>
      </c>
      <c r="F3523" t="s">
        <v>7705</v>
      </c>
      <c r="G3523" t="s">
        <v>7705</v>
      </c>
      <c r="H3523" t="s">
        <v>7727</v>
      </c>
      <c r="I3523" t="s">
        <v>7743</v>
      </c>
      <c r="J3523">
        <v>7</v>
      </c>
      <c r="K3523">
        <v>1.07</v>
      </c>
      <c r="L3523">
        <v>8.4000000000000005E-2</v>
      </c>
      <c r="M3523">
        <v>6.86</v>
      </c>
      <c r="N3523">
        <v>5.14</v>
      </c>
      <c r="O3523">
        <v>1.72</v>
      </c>
      <c r="P3523" t="s">
        <v>7761</v>
      </c>
    </row>
    <row r="3524" spans="1:16" x14ac:dyDescent="0.25">
      <c r="A3524" s="1">
        <v>45475</v>
      </c>
      <c r="B3524" t="s">
        <v>3538</v>
      </c>
      <c r="C3524" t="s">
        <v>7267</v>
      </c>
      <c r="D3524" t="s">
        <v>7700</v>
      </c>
      <c r="E3524" t="s">
        <v>7702</v>
      </c>
      <c r="F3524" t="s">
        <v>7707</v>
      </c>
      <c r="G3524" t="s">
        <v>7722</v>
      </c>
      <c r="H3524" t="s">
        <v>7725</v>
      </c>
      <c r="I3524" t="s">
        <v>7744</v>
      </c>
      <c r="J3524">
        <v>18</v>
      </c>
      <c r="K3524">
        <v>1.72</v>
      </c>
      <c r="L3524">
        <v>0.125</v>
      </c>
      <c r="M3524">
        <v>27.09</v>
      </c>
      <c r="N3524">
        <v>21.13</v>
      </c>
      <c r="O3524">
        <v>5.96</v>
      </c>
      <c r="P3524" t="s">
        <v>7761</v>
      </c>
    </row>
    <row r="3525" spans="1:16" x14ac:dyDescent="0.25">
      <c r="A3525" s="1">
        <v>45436</v>
      </c>
      <c r="B3525" t="s">
        <v>3539</v>
      </c>
      <c r="C3525" t="s">
        <v>7268</v>
      </c>
      <c r="D3525" t="s">
        <v>7698</v>
      </c>
      <c r="E3525" t="s">
        <v>7702</v>
      </c>
      <c r="F3525" t="s">
        <v>7706</v>
      </c>
      <c r="G3525" t="s">
        <v>7706</v>
      </c>
      <c r="H3525" t="s">
        <v>7725</v>
      </c>
      <c r="I3525" t="s">
        <v>7732</v>
      </c>
      <c r="J3525">
        <v>6</v>
      </c>
      <c r="K3525">
        <v>2.42</v>
      </c>
      <c r="L3525">
        <v>4.7E-2</v>
      </c>
      <c r="M3525">
        <v>13.84</v>
      </c>
      <c r="N3525">
        <v>10.8</v>
      </c>
      <c r="O3525">
        <v>3.04</v>
      </c>
      <c r="P3525" t="s">
        <v>7757</v>
      </c>
    </row>
    <row r="3526" spans="1:16" x14ac:dyDescent="0.25">
      <c r="A3526" s="1">
        <v>45409</v>
      </c>
      <c r="B3526" t="s">
        <v>3540</v>
      </c>
      <c r="C3526" t="s">
        <v>7269</v>
      </c>
      <c r="D3526" t="s">
        <v>7698</v>
      </c>
      <c r="E3526" t="s">
        <v>7701</v>
      </c>
      <c r="F3526" t="s">
        <v>7709</v>
      </c>
      <c r="G3526" t="s">
        <v>7706</v>
      </c>
      <c r="H3526" t="s">
        <v>7723</v>
      </c>
      <c r="I3526" t="s">
        <v>7746</v>
      </c>
      <c r="J3526">
        <v>1</v>
      </c>
      <c r="K3526">
        <v>1.03</v>
      </c>
      <c r="L3526">
        <v>3.4000000000000002E-2</v>
      </c>
      <c r="M3526">
        <v>0.99</v>
      </c>
      <c r="N3526">
        <v>0.66</v>
      </c>
      <c r="O3526">
        <v>0.33</v>
      </c>
      <c r="P3526" t="s">
        <v>7757</v>
      </c>
    </row>
    <row r="3527" spans="1:16" x14ac:dyDescent="0.25">
      <c r="A3527" s="1">
        <v>45444</v>
      </c>
      <c r="B3527" t="s">
        <v>3541</v>
      </c>
      <c r="C3527" t="s">
        <v>5973</v>
      </c>
      <c r="D3527" t="s">
        <v>7700</v>
      </c>
      <c r="E3527" t="s">
        <v>7701</v>
      </c>
      <c r="F3527" t="s">
        <v>7705</v>
      </c>
      <c r="G3527" t="s">
        <v>7711</v>
      </c>
      <c r="H3527" t="s">
        <v>7729</v>
      </c>
      <c r="I3527" t="s">
        <v>7753</v>
      </c>
      <c r="J3527">
        <v>11</v>
      </c>
      <c r="K3527">
        <v>1.63</v>
      </c>
      <c r="L3527">
        <v>0</v>
      </c>
      <c r="M3527">
        <v>17.93</v>
      </c>
      <c r="N3527">
        <v>12.91</v>
      </c>
      <c r="O3527">
        <v>5.0199999999999996</v>
      </c>
      <c r="P3527" t="s">
        <v>7757</v>
      </c>
    </row>
    <row r="3528" spans="1:16" x14ac:dyDescent="0.25">
      <c r="A3528" s="1">
        <v>45675</v>
      </c>
      <c r="B3528" t="s">
        <v>3542</v>
      </c>
      <c r="C3528" t="s">
        <v>5931</v>
      </c>
      <c r="D3528" t="s">
        <v>7700</v>
      </c>
      <c r="E3528" t="s">
        <v>7701</v>
      </c>
      <c r="F3528" t="s">
        <v>7704</v>
      </c>
      <c r="G3528" t="s">
        <v>7704</v>
      </c>
      <c r="H3528" t="s">
        <v>7725</v>
      </c>
      <c r="I3528" t="s">
        <v>7735</v>
      </c>
      <c r="J3528">
        <v>14</v>
      </c>
      <c r="K3528">
        <v>2.79</v>
      </c>
      <c r="L3528">
        <v>0</v>
      </c>
      <c r="M3528">
        <v>39.06</v>
      </c>
      <c r="N3528">
        <v>30.47</v>
      </c>
      <c r="O3528">
        <v>8.59</v>
      </c>
      <c r="P3528" t="s">
        <v>7760</v>
      </c>
    </row>
    <row r="3529" spans="1:16" x14ac:dyDescent="0.25">
      <c r="A3529" s="1">
        <v>45715</v>
      </c>
      <c r="B3529" t="s">
        <v>3543</v>
      </c>
      <c r="C3529" t="s">
        <v>5732</v>
      </c>
      <c r="D3529" t="s">
        <v>7700</v>
      </c>
      <c r="E3529" t="s">
        <v>7701</v>
      </c>
      <c r="F3529" t="s">
        <v>7708</v>
      </c>
      <c r="G3529" t="s">
        <v>7720</v>
      </c>
      <c r="H3529" t="s">
        <v>7725</v>
      </c>
      <c r="I3529" t="s">
        <v>7735</v>
      </c>
      <c r="J3529">
        <v>18</v>
      </c>
      <c r="K3529">
        <v>1.36</v>
      </c>
      <c r="L3529">
        <v>4.7E-2</v>
      </c>
      <c r="M3529">
        <v>23.33</v>
      </c>
      <c r="N3529">
        <v>18.2</v>
      </c>
      <c r="O3529">
        <v>5.13</v>
      </c>
      <c r="P3529" t="s">
        <v>7758</v>
      </c>
    </row>
    <row r="3530" spans="1:16" x14ac:dyDescent="0.25">
      <c r="A3530" s="1">
        <v>45784</v>
      </c>
      <c r="B3530" t="s">
        <v>3544</v>
      </c>
      <c r="C3530" t="s">
        <v>7270</v>
      </c>
      <c r="D3530" t="s">
        <v>7700</v>
      </c>
      <c r="E3530" t="s">
        <v>7703</v>
      </c>
      <c r="F3530" t="s">
        <v>7708</v>
      </c>
      <c r="G3530" t="s">
        <v>7716</v>
      </c>
      <c r="H3530" t="s">
        <v>7726</v>
      </c>
      <c r="I3530" t="s">
        <v>7733</v>
      </c>
      <c r="J3530">
        <v>10</v>
      </c>
      <c r="K3530">
        <v>33.43</v>
      </c>
      <c r="L3530">
        <v>0.09</v>
      </c>
      <c r="M3530">
        <v>304.20999999999998</v>
      </c>
      <c r="N3530">
        <v>167.32</v>
      </c>
      <c r="O3530">
        <v>136.88999999999999</v>
      </c>
      <c r="P3530" t="s">
        <v>7757</v>
      </c>
    </row>
    <row r="3531" spans="1:16" x14ac:dyDescent="0.25">
      <c r="A3531" s="1">
        <v>45710</v>
      </c>
      <c r="B3531" t="s">
        <v>3545</v>
      </c>
      <c r="C3531" t="s">
        <v>7271</v>
      </c>
      <c r="D3531" t="s">
        <v>7698</v>
      </c>
      <c r="E3531" t="s">
        <v>7702</v>
      </c>
      <c r="F3531" t="s">
        <v>7704</v>
      </c>
      <c r="G3531" t="s">
        <v>7704</v>
      </c>
      <c r="H3531" t="s">
        <v>7723</v>
      </c>
      <c r="I3531" t="s">
        <v>7739</v>
      </c>
      <c r="J3531">
        <v>3</v>
      </c>
      <c r="K3531">
        <v>1.7</v>
      </c>
      <c r="L3531">
        <v>4.8000000000000001E-2</v>
      </c>
      <c r="M3531">
        <v>4.8600000000000003</v>
      </c>
      <c r="N3531">
        <v>3.26</v>
      </c>
      <c r="O3531">
        <v>1.6</v>
      </c>
      <c r="P3531" t="s">
        <v>7759</v>
      </c>
    </row>
    <row r="3532" spans="1:16" x14ac:dyDescent="0.25">
      <c r="A3532" s="1">
        <v>45420</v>
      </c>
      <c r="B3532" t="s">
        <v>3546</v>
      </c>
      <c r="C3532" t="s">
        <v>7272</v>
      </c>
      <c r="D3532" t="s">
        <v>7700</v>
      </c>
      <c r="E3532" t="s">
        <v>7702</v>
      </c>
      <c r="F3532" t="s">
        <v>7705</v>
      </c>
      <c r="G3532" t="s">
        <v>7705</v>
      </c>
      <c r="H3532" t="s">
        <v>7729</v>
      </c>
      <c r="I3532" t="s">
        <v>7749</v>
      </c>
      <c r="J3532">
        <v>7</v>
      </c>
      <c r="K3532">
        <v>1.74</v>
      </c>
      <c r="L3532">
        <v>0</v>
      </c>
      <c r="M3532">
        <v>12.18</v>
      </c>
      <c r="N3532">
        <v>8.77</v>
      </c>
      <c r="O3532">
        <v>3.41</v>
      </c>
      <c r="P3532" t="s">
        <v>7760</v>
      </c>
    </row>
    <row r="3533" spans="1:16" x14ac:dyDescent="0.25">
      <c r="A3533" s="1">
        <v>45343</v>
      </c>
      <c r="B3533" t="s">
        <v>3547</v>
      </c>
      <c r="C3533" t="s">
        <v>7273</v>
      </c>
      <c r="D3533" t="s">
        <v>7698</v>
      </c>
      <c r="E3533" t="s">
        <v>7701</v>
      </c>
      <c r="F3533" t="s">
        <v>7709</v>
      </c>
      <c r="G3533" t="s">
        <v>7719</v>
      </c>
      <c r="H3533" t="s">
        <v>7723</v>
      </c>
      <c r="I3533" t="s">
        <v>7730</v>
      </c>
      <c r="J3533">
        <v>5</v>
      </c>
      <c r="K3533">
        <v>1.35</v>
      </c>
      <c r="L3533">
        <v>0.13200000000000001</v>
      </c>
      <c r="M3533">
        <v>5.86</v>
      </c>
      <c r="N3533">
        <v>3.93</v>
      </c>
      <c r="O3533">
        <v>1.93</v>
      </c>
      <c r="P3533" t="s">
        <v>7760</v>
      </c>
    </row>
    <row r="3534" spans="1:16" x14ac:dyDescent="0.25">
      <c r="A3534" s="1">
        <v>45797</v>
      </c>
      <c r="B3534" t="s">
        <v>3548</v>
      </c>
      <c r="C3534" t="s">
        <v>5511</v>
      </c>
      <c r="D3534" t="s">
        <v>7700</v>
      </c>
      <c r="E3534" t="s">
        <v>7702</v>
      </c>
      <c r="F3534" t="s">
        <v>7707</v>
      </c>
      <c r="G3534" t="s">
        <v>7717</v>
      </c>
      <c r="H3534" t="s">
        <v>7726</v>
      </c>
      <c r="I3534" t="s">
        <v>7748</v>
      </c>
      <c r="J3534">
        <v>3</v>
      </c>
      <c r="K3534">
        <v>31.04</v>
      </c>
      <c r="L3534">
        <v>2.5999999999999999E-2</v>
      </c>
      <c r="M3534">
        <v>90.7</v>
      </c>
      <c r="N3534">
        <v>49.88</v>
      </c>
      <c r="O3534">
        <v>40.82</v>
      </c>
      <c r="P3534" t="s">
        <v>7760</v>
      </c>
    </row>
    <row r="3535" spans="1:16" x14ac:dyDescent="0.25">
      <c r="A3535" s="1">
        <v>45691</v>
      </c>
      <c r="B3535" t="s">
        <v>3549</v>
      </c>
      <c r="C3535" t="s">
        <v>5771</v>
      </c>
      <c r="D3535" t="s">
        <v>7700</v>
      </c>
      <c r="E3535" t="s">
        <v>7701</v>
      </c>
      <c r="F3535" t="s">
        <v>7705</v>
      </c>
      <c r="G3535" t="s">
        <v>7721</v>
      </c>
      <c r="H3535" t="s">
        <v>7725</v>
      </c>
      <c r="I3535" t="s">
        <v>7732</v>
      </c>
      <c r="J3535">
        <v>2</v>
      </c>
      <c r="K3535">
        <v>1.06</v>
      </c>
      <c r="L3535">
        <v>0.111</v>
      </c>
      <c r="M3535">
        <v>1.88</v>
      </c>
      <c r="N3535">
        <v>1.47</v>
      </c>
      <c r="O3535">
        <v>0.41</v>
      </c>
      <c r="P3535" t="s">
        <v>7761</v>
      </c>
    </row>
    <row r="3536" spans="1:16" x14ac:dyDescent="0.25">
      <c r="A3536" s="1">
        <v>45793</v>
      </c>
      <c r="B3536" t="s">
        <v>3550</v>
      </c>
      <c r="C3536" t="s">
        <v>7274</v>
      </c>
      <c r="D3536" t="s">
        <v>7700</v>
      </c>
      <c r="E3536" t="s">
        <v>7701</v>
      </c>
      <c r="F3536" t="s">
        <v>7707</v>
      </c>
      <c r="G3536" t="s">
        <v>7722</v>
      </c>
      <c r="H3536" t="s">
        <v>7724</v>
      </c>
      <c r="I3536" t="s">
        <v>7731</v>
      </c>
      <c r="J3536">
        <v>3</v>
      </c>
      <c r="K3536">
        <v>1.99</v>
      </c>
      <c r="L3536">
        <v>0.1</v>
      </c>
      <c r="M3536">
        <v>5.37</v>
      </c>
      <c r="N3536">
        <v>3.76</v>
      </c>
      <c r="O3536">
        <v>1.61</v>
      </c>
      <c r="P3536" t="s">
        <v>7761</v>
      </c>
    </row>
    <row r="3537" spans="1:16" x14ac:dyDescent="0.25">
      <c r="A3537" s="1">
        <v>45565</v>
      </c>
      <c r="B3537" t="s">
        <v>3551</v>
      </c>
      <c r="C3537" t="s">
        <v>5275</v>
      </c>
      <c r="D3537" t="s">
        <v>7700</v>
      </c>
      <c r="E3537" t="s">
        <v>7702</v>
      </c>
      <c r="F3537" t="s">
        <v>7705</v>
      </c>
      <c r="G3537" t="s">
        <v>7705</v>
      </c>
      <c r="H3537" t="s">
        <v>7728</v>
      </c>
      <c r="I3537" t="s">
        <v>7755</v>
      </c>
      <c r="J3537">
        <v>1</v>
      </c>
      <c r="K3537">
        <v>1.93</v>
      </c>
      <c r="L3537">
        <v>0</v>
      </c>
      <c r="M3537">
        <v>1.93</v>
      </c>
      <c r="N3537">
        <v>1.25</v>
      </c>
      <c r="O3537">
        <v>0.68</v>
      </c>
      <c r="P3537" t="s">
        <v>7760</v>
      </c>
    </row>
    <row r="3538" spans="1:16" x14ac:dyDescent="0.25">
      <c r="A3538" s="1">
        <v>45574</v>
      </c>
      <c r="B3538" t="s">
        <v>3552</v>
      </c>
      <c r="C3538" t="s">
        <v>7275</v>
      </c>
      <c r="D3538" t="s">
        <v>7698</v>
      </c>
      <c r="E3538" t="s">
        <v>7702</v>
      </c>
      <c r="F3538" t="s">
        <v>7707</v>
      </c>
      <c r="G3538" t="s">
        <v>7715</v>
      </c>
      <c r="H3538" t="s">
        <v>7729</v>
      </c>
      <c r="I3538" t="s">
        <v>7742</v>
      </c>
      <c r="J3538">
        <v>11</v>
      </c>
      <c r="K3538">
        <v>1.84</v>
      </c>
      <c r="L3538">
        <v>8.7999999999999995E-2</v>
      </c>
      <c r="M3538">
        <v>18.46</v>
      </c>
      <c r="N3538">
        <v>13.29</v>
      </c>
      <c r="O3538">
        <v>5.17</v>
      </c>
      <c r="P3538" t="s">
        <v>7761</v>
      </c>
    </row>
    <row r="3539" spans="1:16" x14ac:dyDescent="0.25">
      <c r="A3539" s="1">
        <v>45819</v>
      </c>
      <c r="B3539" t="s">
        <v>3553</v>
      </c>
      <c r="C3539" t="s">
        <v>6991</v>
      </c>
      <c r="D3539" t="s">
        <v>7698</v>
      </c>
      <c r="E3539" t="s">
        <v>7702</v>
      </c>
      <c r="F3539" t="s">
        <v>7705</v>
      </c>
      <c r="G3539" t="s">
        <v>7711</v>
      </c>
      <c r="H3539" t="s">
        <v>7726</v>
      </c>
      <c r="I3539" t="s">
        <v>7756</v>
      </c>
      <c r="J3539">
        <v>1</v>
      </c>
      <c r="K3539">
        <v>15.52</v>
      </c>
      <c r="L3539">
        <v>0</v>
      </c>
      <c r="M3539">
        <v>15.52</v>
      </c>
      <c r="N3539">
        <v>8.5399999999999991</v>
      </c>
      <c r="O3539">
        <v>6.98</v>
      </c>
      <c r="P3539" t="s">
        <v>7760</v>
      </c>
    </row>
    <row r="3540" spans="1:16" x14ac:dyDescent="0.25">
      <c r="A3540" s="1">
        <v>45436</v>
      </c>
      <c r="B3540" t="s">
        <v>3554</v>
      </c>
      <c r="C3540" t="s">
        <v>5280</v>
      </c>
      <c r="D3540" t="s">
        <v>7700</v>
      </c>
      <c r="E3540" t="s">
        <v>7702</v>
      </c>
      <c r="F3540" t="s">
        <v>7704</v>
      </c>
      <c r="G3540" t="s">
        <v>7714</v>
      </c>
      <c r="H3540" t="s">
        <v>7724</v>
      </c>
      <c r="I3540" t="s">
        <v>7751</v>
      </c>
      <c r="J3540">
        <v>2</v>
      </c>
      <c r="K3540">
        <v>1.74</v>
      </c>
      <c r="L3540">
        <v>0.23799999999999999</v>
      </c>
      <c r="M3540">
        <v>2.65</v>
      </c>
      <c r="N3540">
        <v>1.85</v>
      </c>
      <c r="O3540">
        <v>0.8</v>
      </c>
      <c r="P3540" t="s">
        <v>7758</v>
      </c>
    </row>
    <row r="3541" spans="1:16" x14ac:dyDescent="0.25">
      <c r="A3541" s="1">
        <v>45416</v>
      </c>
      <c r="B3541" t="s">
        <v>3555</v>
      </c>
      <c r="C3541" t="s">
        <v>5794</v>
      </c>
      <c r="D3541" t="s">
        <v>7700</v>
      </c>
      <c r="E3541" t="s">
        <v>7702</v>
      </c>
      <c r="F3541" t="s">
        <v>7709</v>
      </c>
      <c r="G3541" t="s">
        <v>7719</v>
      </c>
      <c r="H3541" t="s">
        <v>7727</v>
      </c>
      <c r="I3541" t="s">
        <v>7740</v>
      </c>
      <c r="J3541">
        <v>18</v>
      </c>
      <c r="K3541">
        <v>1.7</v>
      </c>
      <c r="L3541">
        <v>0.1</v>
      </c>
      <c r="M3541">
        <v>27.54</v>
      </c>
      <c r="N3541">
        <v>20.66</v>
      </c>
      <c r="O3541">
        <v>6.88</v>
      </c>
      <c r="P3541" t="s">
        <v>7761</v>
      </c>
    </row>
    <row r="3542" spans="1:16" x14ac:dyDescent="0.25">
      <c r="A3542" s="1">
        <v>45519</v>
      </c>
      <c r="B3542" t="s">
        <v>3556</v>
      </c>
      <c r="C3542" t="s">
        <v>6923</v>
      </c>
      <c r="D3542" t="s">
        <v>7698</v>
      </c>
      <c r="E3542" t="s">
        <v>7702</v>
      </c>
      <c r="F3542" t="s">
        <v>7704</v>
      </c>
      <c r="G3542" t="s">
        <v>7714</v>
      </c>
      <c r="H3542" t="s">
        <v>7725</v>
      </c>
      <c r="I3542" t="s">
        <v>7732</v>
      </c>
      <c r="J3542">
        <v>16</v>
      </c>
      <c r="K3542">
        <v>1.95</v>
      </c>
      <c r="L3542">
        <v>6.2E-2</v>
      </c>
      <c r="M3542">
        <v>29.27</v>
      </c>
      <c r="N3542">
        <v>22.83</v>
      </c>
      <c r="O3542">
        <v>6.44</v>
      </c>
      <c r="P3542" t="s">
        <v>7761</v>
      </c>
    </row>
    <row r="3543" spans="1:16" x14ac:dyDescent="0.25">
      <c r="A3543" s="1">
        <v>45773</v>
      </c>
      <c r="B3543" t="s">
        <v>3557</v>
      </c>
      <c r="C3543" t="s">
        <v>5951</v>
      </c>
      <c r="D3543" t="s">
        <v>7698</v>
      </c>
      <c r="E3543" t="s">
        <v>7702</v>
      </c>
      <c r="F3543" t="s">
        <v>7709</v>
      </c>
      <c r="G3543" t="s">
        <v>7719</v>
      </c>
      <c r="H3543" t="s">
        <v>7727</v>
      </c>
      <c r="I3543" t="s">
        <v>7743</v>
      </c>
      <c r="J3543">
        <v>19</v>
      </c>
      <c r="K3543">
        <v>1.05</v>
      </c>
      <c r="L3543">
        <v>0.124</v>
      </c>
      <c r="M3543">
        <v>17.48</v>
      </c>
      <c r="N3543">
        <v>13.11</v>
      </c>
      <c r="O3543">
        <v>4.37</v>
      </c>
      <c r="P3543" t="s">
        <v>7760</v>
      </c>
    </row>
    <row r="3544" spans="1:16" x14ac:dyDescent="0.25">
      <c r="A3544" s="1">
        <v>45558</v>
      </c>
      <c r="B3544" t="s">
        <v>3558</v>
      </c>
      <c r="C3544" t="s">
        <v>7276</v>
      </c>
      <c r="D3544" t="s">
        <v>7700</v>
      </c>
      <c r="E3544" t="s">
        <v>7701</v>
      </c>
      <c r="F3544" t="s">
        <v>7707</v>
      </c>
      <c r="G3544" t="s">
        <v>7717</v>
      </c>
      <c r="H3544" t="s">
        <v>7725</v>
      </c>
      <c r="I3544" t="s">
        <v>7732</v>
      </c>
      <c r="J3544">
        <v>17</v>
      </c>
      <c r="K3544">
        <v>2.27</v>
      </c>
      <c r="L3544">
        <v>0</v>
      </c>
      <c r="M3544">
        <v>38.590000000000003</v>
      </c>
      <c r="N3544">
        <v>30.1</v>
      </c>
      <c r="O3544">
        <v>8.49</v>
      </c>
      <c r="P3544" t="s">
        <v>7761</v>
      </c>
    </row>
    <row r="3545" spans="1:16" x14ac:dyDescent="0.25">
      <c r="A3545" s="1">
        <v>45844</v>
      </c>
      <c r="B3545" t="s">
        <v>3559</v>
      </c>
      <c r="C3545" t="s">
        <v>6053</v>
      </c>
      <c r="D3545" t="s">
        <v>7699</v>
      </c>
      <c r="E3545" t="s">
        <v>7702</v>
      </c>
      <c r="F3545" t="s">
        <v>7704</v>
      </c>
      <c r="G3545" t="s">
        <v>7714</v>
      </c>
      <c r="H3545" t="s">
        <v>7727</v>
      </c>
      <c r="I3545" t="s">
        <v>7740</v>
      </c>
      <c r="J3545">
        <v>9</v>
      </c>
      <c r="K3545">
        <v>1.66</v>
      </c>
      <c r="L3545">
        <v>5.1999999999999998E-2</v>
      </c>
      <c r="M3545">
        <v>14.16</v>
      </c>
      <c r="N3545">
        <v>10.62</v>
      </c>
      <c r="O3545">
        <v>3.54</v>
      </c>
      <c r="P3545" t="s">
        <v>7757</v>
      </c>
    </row>
    <row r="3546" spans="1:16" x14ac:dyDescent="0.25">
      <c r="A3546" s="1">
        <v>45304</v>
      </c>
      <c r="B3546" t="s">
        <v>3560</v>
      </c>
      <c r="C3546" t="s">
        <v>6606</v>
      </c>
      <c r="D3546" t="s">
        <v>7698</v>
      </c>
      <c r="E3546" t="s">
        <v>7702</v>
      </c>
      <c r="F3546" t="s">
        <v>7705</v>
      </c>
      <c r="G3546" t="s">
        <v>7711</v>
      </c>
      <c r="H3546" t="s">
        <v>7723</v>
      </c>
      <c r="I3546" t="s">
        <v>7746</v>
      </c>
      <c r="J3546">
        <v>19</v>
      </c>
      <c r="K3546">
        <v>1.9</v>
      </c>
      <c r="L3546">
        <v>0.1</v>
      </c>
      <c r="M3546">
        <v>32.49</v>
      </c>
      <c r="N3546">
        <v>21.77</v>
      </c>
      <c r="O3546">
        <v>10.72</v>
      </c>
      <c r="P3546" t="s">
        <v>7760</v>
      </c>
    </row>
    <row r="3547" spans="1:16" x14ac:dyDescent="0.25">
      <c r="A3547" s="1">
        <v>45683</v>
      </c>
      <c r="B3547" t="s">
        <v>3561</v>
      </c>
      <c r="C3547" t="s">
        <v>5694</v>
      </c>
      <c r="D3547" t="s">
        <v>7698</v>
      </c>
      <c r="E3547" t="s">
        <v>7701</v>
      </c>
      <c r="F3547" t="s">
        <v>7709</v>
      </c>
      <c r="G3547" t="s">
        <v>7719</v>
      </c>
      <c r="H3547" t="s">
        <v>7725</v>
      </c>
      <c r="I3547" t="s">
        <v>7744</v>
      </c>
      <c r="J3547">
        <v>11</v>
      </c>
      <c r="K3547">
        <v>2.29</v>
      </c>
      <c r="L3547">
        <v>5.7000000000000002E-2</v>
      </c>
      <c r="M3547">
        <v>23.75</v>
      </c>
      <c r="N3547">
        <v>18.53</v>
      </c>
      <c r="O3547">
        <v>5.22</v>
      </c>
      <c r="P3547" t="s">
        <v>7759</v>
      </c>
    </row>
    <row r="3548" spans="1:16" x14ac:dyDescent="0.25">
      <c r="A3548" s="1">
        <v>45778</v>
      </c>
      <c r="B3548" t="s">
        <v>3562</v>
      </c>
      <c r="C3548" t="s">
        <v>5316</v>
      </c>
      <c r="D3548" t="s">
        <v>7698</v>
      </c>
      <c r="E3548" t="s">
        <v>7702</v>
      </c>
      <c r="F3548" t="s">
        <v>7707</v>
      </c>
      <c r="G3548" t="s">
        <v>7712</v>
      </c>
      <c r="H3548" t="s">
        <v>7726</v>
      </c>
      <c r="I3548" t="s">
        <v>7756</v>
      </c>
      <c r="J3548">
        <v>2</v>
      </c>
      <c r="K3548">
        <v>15.8</v>
      </c>
      <c r="L3548">
        <v>0</v>
      </c>
      <c r="M3548">
        <v>31.6</v>
      </c>
      <c r="N3548">
        <v>17.38</v>
      </c>
      <c r="O3548">
        <v>14.22</v>
      </c>
      <c r="P3548" t="s">
        <v>7760</v>
      </c>
    </row>
    <row r="3549" spans="1:16" x14ac:dyDescent="0.25">
      <c r="A3549" s="1">
        <v>45714</v>
      </c>
      <c r="B3549" t="s">
        <v>3563</v>
      </c>
      <c r="C3549" t="s">
        <v>6328</v>
      </c>
      <c r="D3549" t="s">
        <v>7698</v>
      </c>
      <c r="E3549" t="s">
        <v>7702</v>
      </c>
      <c r="F3549" t="s">
        <v>7708</v>
      </c>
      <c r="G3549" t="s">
        <v>7716</v>
      </c>
      <c r="H3549" t="s">
        <v>7723</v>
      </c>
      <c r="I3549" t="s">
        <v>7730</v>
      </c>
      <c r="J3549">
        <v>17</v>
      </c>
      <c r="K3549">
        <v>2.02</v>
      </c>
      <c r="L3549">
        <v>0.16</v>
      </c>
      <c r="M3549">
        <v>28.85</v>
      </c>
      <c r="N3549">
        <v>19.329999999999998</v>
      </c>
      <c r="O3549">
        <v>9.52</v>
      </c>
      <c r="P3549" t="s">
        <v>7757</v>
      </c>
    </row>
    <row r="3550" spans="1:16" x14ac:dyDescent="0.25">
      <c r="A3550" s="1">
        <v>45449</v>
      </c>
      <c r="B3550" t="s">
        <v>3564</v>
      </c>
      <c r="C3550" t="s">
        <v>7277</v>
      </c>
      <c r="D3550" t="s">
        <v>7698</v>
      </c>
      <c r="E3550" t="s">
        <v>7702</v>
      </c>
      <c r="F3550" t="s">
        <v>7708</v>
      </c>
      <c r="G3550" t="s">
        <v>7718</v>
      </c>
      <c r="H3550" t="s">
        <v>7725</v>
      </c>
      <c r="I3550" t="s">
        <v>7735</v>
      </c>
      <c r="J3550">
        <v>1</v>
      </c>
      <c r="K3550">
        <v>1.18</v>
      </c>
      <c r="L3550">
        <v>5.3999999999999999E-2</v>
      </c>
      <c r="M3550">
        <v>1.1200000000000001</v>
      </c>
      <c r="N3550">
        <v>0.87</v>
      </c>
      <c r="O3550">
        <v>0.25</v>
      </c>
      <c r="P3550" t="s">
        <v>7760</v>
      </c>
    </row>
    <row r="3551" spans="1:16" x14ac:dyDescent="0.25">
      <c r="A3551" s="1">
        <v>45312</v>
      </c>
      <c r="B3551" t="s">
        <v>3565</v>
      </c>
      <c r="C3551" t="s">
        <v>7278</v>
      </c>
      <c r="D3551" t="s">
        <v>7700</v>
      </c>
      <c r="E3551" t="s">
        <v>7702</v>
      </c>
      <c r="F3551" t="s">
        <v>7708</v>
      </c>
      <c r="G3551" t="s">
        <v>7716</v>
      </c>
      <c r="H3551" t="s">
        <v>7725</v>
      </c>
      <c r="I3551" t="s">
        <v>7735</v>
      </c>
      <c r="J3551">
        <v>18</v>
      </c>
      <c r="K3551">
        <v>2.0699999999999998</v>
      </c>
      <c r="L3551">
        <v>2.1999999999999999E-2</v>
      </c>
      <c r="M3551">
        <v>36.44</v>
      </c>
      <c r="N3551">
        <v>28.42</v>
      </c>
      <c r="O3551">
        <v>8.02</v>
      </c>
      <c r="P3551" t="s">
        <v>7760</v>
      </c>
    </row>
    <row r="3552" spans="1:16" x14ac:dyDescent="0.25">
      <c r="A3552" s="1">
        <v>45444</v>
      </c>
      <c r="B3552" t="s">
        <v>3566</v>
      </c>
      <c r="C3552" t="s">
        <v>5324</v>
      </c>
      <c r="D3552" t="s">
        <v>7700</v>
      </c>
      <c r="E3552" t="s">
        <v>7701</v>
      </c>
      <c r="F3552" t="s">
        <v>7704</v>
      </c>
      <c r="G3552" t="s">
        <v>7710</v>
      </c>
      <c r="H3552" t="s">
        <v>7725</v>
      </c>
      <c r="I3552" t="s">
        <v>7744</v>
      </c>
      <c r="J3552">
        <v>5</v>
      </c>
      <c r="K3552">
        <v>1</v>
      </c>
      <c r="L3552">
        <v>0</v>
      </c>
      <c r="M3552">
        <v>5</v>
      </c>
      <c r="N3552">
        <v>3.9</v>
      </c>
      <c r="O3552">
        <v>1.1000000000000001</v>
      </c>
      <c r="P3552" t="s">
        <v>7759</v>
      </c>
    </row>
    <row r="3553" spans="1:16" x14ac:dyDescent="0.25">
      <c r="A3553" s="1">
        <v>45461</v>
      </c>
      <c r="B3553" t="s">
        <v>3567</v>
      </c>
      <c r="C3553" t="s">
        <v>7279</v>
      </c>
      <c r="D3553" t="s">
        <v>7698</v>
      </c>
      <c r="E3553" t="s">
        <v>7701</v>
      </c>
      <c r="F3553" t="s">
        <v>7706</v>
      </c>
      <c r="G3553" t="s">
        <v>7706</v>
      </c>
      <c r="H3553" t="s">
        <v>7725</v>
      </c>
      <c r="I3553" t="s">
        <v>7735</v>
      </c>
      <c r="J3553">
        <v>1</v>
      </c>
      <c r="K3553">
        <v>1.63</v>
      </c>
      <c r="L3553">
        <v>0.06</v>
      </c>
      <c r="M3553">
        <v>1.53</v>
      </c>
      <c r="N3553">
        <v>1.19</v>
      </c>
      <c r="O3553">
        <v>0.34</v>
      </c>
      <c r="P3553" t="s">
        <v>7760</v>
      </c>
    </row>
    <row r="3554" spans="1:16" x14ac:dyDescent="0.25">
      <c r="A3554" s="1">
        <v>45643</v>
      </c>
      <c r="B3554" t="s">
        <v>3568</v>
      </c>
      <c r="C3554" t="s">
        <v>5968</v>
      </c>
      <c r="D3554" t="s">
        <v>7700</v>
      </c>
      <c r="E3554" t="s">
        <v>7702</v>
      </c>
      <c r="F3554" t="s">
        <v>7708</v>
      </c>
      <c r="G3554" t="s">
        <v>7716</v>
      </c>
      <c r="H3554" t="s">
        <v>7728</v>
      </c>
      <c r="I3554" t="s">
        <v>7755</v>
      </c>
      <c r="J3554">
        <v>17</v>
      </c>
      <c r="K3554">
        <v>2.11</v>
      </c>
      <c r="L3554">
        <v>0</v>
      </c>
      <c r="M3554">
        <v>35.869999999999997</v>
      </c>
      <c r="N3554">
        <v>23.32</v>
      </c>
      <c r="O3554">
        <v>12.55</v>
      </c>
      <c r="P3554" t="s">
        <v>7760</v>
      </c>
    </row>
    <row r="3555" spans="1:16" x14ac:dyDescent="0.25">
      <c r="A3555" s="1">
        <v>45521</v>
      </c>
      <c r="B3555" t="s">
        <v>3569</v>
      </c>
      <c r="C3555" t="s">
        <v>7280</v>
      </c>
      <c r="D3555" t="s">
        <v>7700</v>
      </c>
      <c r="E3555" t="s">
        <v>7702</v>
      </c>
      <c r="F3555" t="s">
        <v>7709</v>
      </c>
      <c r="G3555" t="s">
        <v>7706</v>
      </c>
      <c r="H3555" t="s">
        <v>7725</v>
      </c>
      <c r="I3555" t="s">
        <v>7735</v>
      </c>
      <c r="J3555">
        <v>13</v>
      </c>
      <c r="K3555">
        <v>2.02</v>
      </c>
      <c r="L3555">
        <v>0.14099999999999999</v>
      </c>
      <c r="M3555">
        <v>22.56</v>
      </c>
      <c r="N3555">
        <v>17.600000000000001</v>
      </c>
      <c r="O3555">
        <v>4.96</v>
      </c>
      <c r="P3555" t="s">
        <v>7760</v>
      </c>
    </row>
    <row r="3556" spans="1:16" x14ac:dyDescent="0.25">
      <c r="A3556" s="1">
        <v>45549</v>
      </c>
      <c r="B3556" t="s">
        <v>3570</v>
      </c>
      <c r="C3556" t="s">
        <v>7281</v>
      </c>
      <c r="D3556" t="s">
        <v>7700</v>
      </c>
      <c r="E3556" t="s">
        <v>7702</v>
      </c>
      <c r="F3556" t="s">
        <v>7707</v>
      </c>
      <c r="G3556" t="s">
        <v>7717</v>
      </c>
      <c r="H3556" t="s">
        <v>7725</v>
      </c>
      <c r="I3556" t="s">
        <v>7744</v>
      </c>
      <c r="J3556">
        <v>19</v>
      </c>
      <c r="K3556">
        <v>1.75</v>
      </c>
      <c r="L3556">
        <v>0.09</v>
      </c>
      <c r="M3556">
        <v>30.26</v>
      </c>
      <c r="N3556">
        <v>23.6</v>
      </c>
      <c r="O3556">
        <v>6.66</v>
      </c>
      <c r="P3556" t="s">
        <v>7757</v>
      </c>
    </row>
    <row r="3557" spans="1:16" x14ac:dyDescent="0.25">
      <c r="A3557" s="1">
        <v>45486</v>
      </c>
      <c r="B3557" t="s">
        <v>3571</v>
      </c>
      <c r="C3557" t="s">
        <v>5282</v>
      </c>
      <c r="D3557" t="s">
        <v>7698</v>
      </c>
      <c r="E3557" t="s">
        <v>7702</v>
      </c>
      <c r="F3557" t="s">
        <v>7707</v>
      </c>
      <c r="G3557" t="s">
        <v>7722</v>
      </c>
      <c r="H3557" t="s">
        <v>7727</v>
      </c>
      <c r="I3557" t="s">
        <v>7741</v>
      </c>
      <c r="J3557">
        <v>19</v>
      </c>
      <c r="K3557">
        <v>1.78</v>
      </c>
      <c r="L3557">
        <v>3.5999999999999997E-2</v>
      </c>
      <c r="M3557">
        <v>32.6</v>
      </c>
      <c r="N3557">
        <v>24.45</v>
      </c>
      <c r="O3557">
        <v>8.15</v>
      </c>
      <c r="P3557" t="s">
        <v>7758</v>
      </c>
    </row>
    <row r="3558" spans="1:16" x14ac:dyDescent="0.25">
      <c r="A3558" s="1">
        <v>45784</v>
      </c>
      <c r="B3558" t="s">
        <v>3572</v>
      </c>
      <c r="C3558" t="s">
        <v>6016</v>
      </c>
      <c r="D3558" t="s">
        <v>7700</v>
      </c>
      <c r="E3558" t="s">
        <v>7701</v>
      </c>
      <c r="F3558" t="s">
        <v>7709</v>
      </c>
      <c r="G3558" t="s">
        <v>7709</v>
      </c>
      <c r="H3558" t="s">
        <v>7729</v>
      </c>
      <c r="I3558" t="s">
        <v>7742</v>
      </c>
      <c r="J3558">
        <v>2</v>
      </c>
      <c r="K3558">
        <v>3.09</v>
      </c>
      <c r="L3558">
        <v>9.6000000000000002E-2</v>
      </c>
      <c r="M3558">
        <v>5.59</v>
      </c>
      <c r="N3558">
        <v>4.0199999999999996</v>
      </c>
      <c r="O3558">
        <v>1.57</v>
      </c>
      <c r="P3558" t="s">
        <v>7761</v>
      </c>
    </row>
    <row r="3559" spans="1:16" x14ac:dyDescent="0.25">
      <c r="A3559" s="1">
        <v>45436</v>
      </c>
      <c r="B3559" t="s">
        <v>3573</v>
      </c>
      <c r="C3559" t="s">
        <v>5513</v>
      </c>
      <c r="D3559" t="s">
        <v>7700</v>
      </c>
      <c r="E3559" t="s">
        <v>7702</v>
      </c>
      <c r="F3559" t="s">
        <v>7706</v>
      </c>
      <c r="G3559" t="s">
        <v>7706</v>
      </c>
      <c r="H3559" t="s">
        <v>7725</v>
      </c>
      <c r="I3559" t="s">
        <v>7744</v>
      </c>
      <c r="J3559">
        <v>9</v>
      </c>
      <c r="K3559">
        <v>1.36</v>
      </c>
      <c r="L3559">
        <v>0.14099999999999999</v>
      </c>
      <c r="M3559">
        <v>10.51</v>
      </c>
      <c r="N3559">
        <v>8.1999999999999993</v>
      </c>
      <c r="O3559">
        <v>2.31</v>
      </c>
      <c r="P3559" t="s">
        <v>7757</v>
      </c>
    </row>
    <row r="3560" spans="1:16" x14ac:dyDescent="0.25">
      <c r="A3560" s="1">
        <v>45348</v>
      </c>
      <c r="B3560" t="s">
        <v>3574</v>
      </c>
      <c r="C3560" t="s">
        <v>5662</v>
      </c>
      <c r="D3560" t="s">
        <v>7700</v>
      </c>
      <c r="E3560" t="s">
        <v>7702</v>
      </c>
      <c r="F3560" t="s">
        <v>7707</v>
      </c>
      <c r="G3560" t="s">
        <v>7712</v>
      </c>
      <c r="H3560" t="s">
        <v>7725</v>
      </c>
      <c r="I3560" t="s">
        <v>7735</v>
      </c>
      <c r="J3560">
        <v>11</v>
      </c>
      <c r="K3560">
        <v>2.4500000000000002</v>
      </c>
      <c r="L3560">
        <v>6.8000000000000005E-2</v>
      </c>
      <c r="M3560">
        <v>25.12</v>
      </c>
      <c r="N3560">
        <v>19.59</v>
      </c>
      <c r="O3560">
        <v>5.53</v>
      </c>
      <c r="P3560" t="s">
        <v>7760</v>
      </c>
    </row>
    <row r="3561" spans="1:16" x14ac:dyDescent="0.25">
      <c r="A3561" s="1">
        <v>45321</v>
      </c>
      <c r="B3561" t="s">
        <v>3575</v>
      </c>
      <c r="C3561" t="s">
        <v>7282</v>
      </c>
      <c r="D3561" t="s">
        <v>7700</v>
      </c>
      <c r="E3561" t="s">
        <v>7702</v>
      </c>
      <c r="F3561" t="s">
        <v>7704</v>
      </c>
      <c r="G3561" t="s">
        <v>7710</v>
      </c>
      <c r="H3561" t="s">
        <v>7724</v>
      </c>
      <c r="I3561" t="s">
        <v>7751</v>
      </c>
      <c r="J3561">
        <v>18</v>
      </c>
      <c r="K3561">
        <v>1.27</v>
      </c>
      <c r="L3561">
        <v>7.5999999999999998E-2</v>
      </c>
      <c r="M3561">
        <v>21.12</v>
      </c>
      <c r="N3561">
        <v>14.78</v>
      </c>
      <c r="O3561">
        <v>6.34</v>
      </c>
      <c r="P3561" t="s">
        <v>7757</v>
      </c>
    </row>
    <row r="3562" spans="1:16" x14ac:dyDescent="0.25">
      <c r="A3562" s="1">
        <v>45910</v>
      </c>
      <c r="B3562" t="s">
        <v>3576</v>
      </c>
      <c r="C3562" t="s">
        <v>5642</v>
      </c>
      <c r="D3562" t="s">
        <v>7700</v>
      </c>
      <c r="E3562" t="s">
        <v>7702</v>
      </c>
      <c r="F3562" t="s">
        <v>7707</v>
      </c>
      <c r="G3562" t="s">
        <v>7712</v>
      </c>
      <c r="H3562" t="s">
        <v>7723</v>
      </c>
      <c r="I3562" t="s">
        <v>7739</v>
      </c>
      <c r="J3562">
        <v>1</v>
      </c>
      <c r="K3562">
        <v>1.61</v>
      </c>
      <c r="L3562">
        <v>8.0000000000000002E-3</v>
      </c>
      <c r="M3562">
        <v>1.6</v>
      </c>
      <c r="N3562">
        <v>1.07</v>
      </c>
      <c r="O3562">
        <v>0.53</v>
      </c>
      <c r="P3562" t="s">
        <v>7760</v>
      </c>
    </row>
    <row r="3563" spans="1:16" x14ac:dyDescent="0.25">
      <c r="A3563" s="1">
        <v>45438</v>
      </c>
      <c r="B3563" t="s">
        <v>3577</v>
      </c>
      <c r="C3563" t="s">
        <v>7283</v>
      </c>
      <c r="D3563" t="s">
        <v>7700</v>
      </c>
      <c r="E3563" t="s">
        <v>7702</v>
      </c>
      <c r="F3563" t="s">
        <v>7709</v>
      </c>
      <c r="G3563" t="s">
        <v>7706</v>
      </c>
      <c r="H3563" t="s">
        <v>7729</v>
      </c>
      <c r="I3563" t="s">
        <v>7753</v>
      </c>
      <c r="J3563">
        <v>13</v>
      </c>
      <c r="K3563">
        <v>1.29</v>
      </c>
      <c r="L3563">
        <v>2.4E-2</v>
      </c>
      <c r="M3563">
        <v>16.37</v>
      </c>
      <c r="N3563">
        <v>11.79</v>
      </c>
      <c r="O3563">
        <v>4.58</v>
      </c>
      <c r="P3563" t="s">
        <v>7757</v>
      </c>
    </row>
    <row r="3564" spans="1:16" x14ac:dyDescent="0.25">
      <c r="A3564" s="1">
        <v>45696</v>
      </c>
      <c r="B3564" t="s">
        <v>3578</v>
      </c>
      <c r="C3564" t="s">
        <v>7284</v>
      </c>
      <c r="D3564" t="s">
        <v>7700</v>
      </c>
      <c r="E3564" t="s">
        <v>7701</v>
      </c>
      <c r="F3564" t="s">
        <v>7708</v>
      </c>
      <c r="G3564" t="s">
        <v>7716</v>
      </c>
      <c r="H3564" t="s">
        <v>7725</v>
      </c>
      <c r="I3564" t="s">
        <v>7744</v>
      </c>
      <c r="J3564">
        <v>3</v>
      </c>
      <c r="K3564">
        <v>2.96</v>
      </c>
      <c r="L3564">
        <v>9.0999999999999998E-2</v>
      </c>
      <c r="M3564">
        <v>8.07</v>
      </c>
      <c r="N3564">
        <v>6.29</v>
      </c>
      <c r="O3564">
        <v>1.78</v>
      </c>
      <c r="P3564" t="s">
        <v>7760</v>
      </c>
    </row>
    <row r="3565" spans="1:16" x14ac:dyDescent="0.25">
      <c r="A3565" s="1">
        <v>45811</v>
      </c>
      <c r="B3565" t="s">
        <v>3579</v>
      </c>
      <c r="C3565" t="s">
        <v>7285</v>
      </c>
      <c r="D3565" t="s">
        <v>7700</v>
      </c>
      <c r="E3565" t="s">
        <v>7701</v>
      </c>
      <c r="F3565" t="s">
        <v>7707</v>
      </c>
      <c r="G3565" t="s">
        <v>7722</v>
      </c>
      <c r="H3565" t="s">
        <v>7725</v>
      </c>
      <c r="I3565" t="s">
        <v>7732</v>
      </c>
      <c r="J3565">
        <v>10</v>
      </c>
      <c r="K3565">
        <v>1.17</v>
      </c>
      <c r="L3565">
        <v>8.6999999999999994E-2</v>
      </c>
      <c r="M3565">
        <v>10.68</v>
      </c>
      <c r="N3565">
        <v>8.33</v>
      </c>
      <c r="O3565">
        <v>2.35</v>
      </c>
      <c r="P3565" t="s">
        <v>7759</v>
      </c>
    </row>
    <row r="3566" spans="1:16" x14ac:dyDescent="0.25">
      <c r="A3566" s="1">
        <v>45732</v>
      </c>
      <c r="B3566" t="s">
        <v>3580</v>
      </c>
      <c r="C3566" t="s">
        <v>5104</v>
      </c>
      <c r="D3566" t="s">
        <v>7700</v>
      </c>
      <c r="E3566" t="s">
        <v>7701</v>
      </c>
      <c r="F3566" t="s">
        <v>7707</v>
      </c>
      <c r="G3566" t="s">
        <v>7715</v>
      </c>
      <c r="H3566" t="s">
        <v>7723</v>
      </c>
      <c r="I3566" t="s">
        <v>7746</v>
      </c>
      <c r="J3566">
        <v>18</v>
      </c>
      <c r="K3566">
        <v>2.19</v>
      </c>
      <c r="L3566">
        <v>6.8000000000000005E-2</v>
      </c>
      <c r="M3566">
        <v>36.74</v>
      </c>
      <c r="N3566">
        <v>24.62</v>
      </c>
      <c r="O3566">
        <v>12.12</v>
      </c>
      <c r="P3566" t="s">
        <v>7758</v>
      </c>
    </row>
    <row r="3567" spans="1:16" x14ac:dyDescent="0.25">
      <c r="A3567" s="1">
        <v>45505</v>
      </c>
      <c r="B3567" t="s">
        <v>3581</v>
      </c>
      <c r="C3567" t="s">
        <v>7032</v>
      </c>
      <c r="D3567" t="s">
        <v>7698</v>
      </c>
      <c r="E3567" t="s">
        <v>7702</v>
      </c>
      <c r="F3567" t="s">
        <v>7705</v>
      </c>
      <c r="G3567" t="s">
        <v>7705</v>
      </c>
      <c r="H3567" t="s">
        <v>7727</v>
      </c>
      <c r="I3567" t="s">
        <v>7738</v>
      </c>
      <c r="J3567">
        <v>19</v>
      </c>
      <c r="K3567">
        <v>1.56</v>
      </c>
      <c r="L3567">
        <v>0.123</v>
      </c>
      <c r="M3567">
        <v>25.99</v>
      </c>
      <c r="N3567">
        <v>19.489999999999998</v>
      </c>
      <c r="O3567">
        <v>6.5</v>
      </c>
      <c r="P3567" t="s">
        <v>7760</v>
      </c>
    </row>
    <row r="3568" spans="1:16" x14ac:dyDescent="0.25">
      <c r="A3568" s="1">
        <v>45851</v>
      </c>
      <c r="B3568" t="s">
        <v>3582</v>
      </c>
      <c r="C3568" t="s">
        <v>7286</v>
      </c>
      <c r="D3568" t="s">
        <v>7700</v>
      </c>
      <c r="E3568" t="s">
        <v>7702</v>
      </c>
      <c r="F3568" t="s">
        <v>7708</v>
      </c>
      <c r="G3568" t="s">
        <v>7716</v>
      </c>
      <c r="H3568" t="s">
        <v>7723</v>
      </c>
      <c r="I3568" t="s">
        <v>7746</v>
      </c>
      <c r="J3568">
        <v>14</v>
      </c>
      <c r="K3568">
        <v>1.77</v>
      </c>
      <c r="L3568">
        <v>7.5999999999999998E-2</v>
      </c>
      <c r="M3568">
        <v>22.9</v>
      </c>
      <c r="N3568">
        <v>15.34</v>
      </c>
      <c r="O3568">
        <v>7.56</v>
      </c>
      <c r="P3568" t="s">
        <v>7760</v>
      </c>
    </row>
    <row r="3569" spans="1:16" x14ac:dyDescent="0.25">
      <c r="A3569" s="1">
        <v>45515</v>
      </c>
      <c r="B3569" t="s">
        <v>3583</v>
      </c>
      <c r="C3569" t="s">
        <v>6431</v>
      </c>
      <c r="D3569" t="s">
        <v>7698</v>
      </c>
      <c r="E3569" t="s">
        <v>7701</v>
      </c>
      <c r="F3569" t="s">
        <v>7704</v>
      </c>
      <c r="G3569" t="s">
        <v>7704</v>
      </c>
      <c r="H3569" t="s">
        <v>7725</v>
      </c>
      <c r="I3569" t="s">
        <v>7732</v>
      </c>
      <c r="J3569">
        <v>6</v>
      </c>
      <c r="K3569">
        <v>2.79</v>
      </c>
      <c r="L3569">
        <v>0.115</v>
      </c>
      <c r="M3569">
        <v>14.81</v>
      </c>
      <c r="N3569">
        <v>11.55</v>
      </c>
      <c r="O3569">
        <v>3.26</v>
      </c>
      <c r="P3569" t="s">
        <v>7760</v>
      </c>
    </row>
    <row r="3570" spans="1:16" x14ac:dyDescent="0.25">
      <c r="A3570" s="1">
        <v>45380</v>
      </c>
      <c r="B3570" t="s">
        <v>3584</v>
      </c>
      <c r="C3570" t="s">
        <v>6171</v>
      </c>
      <c r="D3570" t="s">
        <v>7700</v>
      </c>
      <c r="E3570" t="s">
        <v>7703</v>
      </c>
      <c r="F3570" t="s">
        <v>7704</v>
      </c>
      <c r="G3570" t="s">
        <v>7704</v>
      </c>
      <c r="H3570" t="s">
        <v>7729</v>
      </c>
      <c r="I3570" t="s">
        <v>7742</v>
      </c>
      <c r="J3570">
        <v>12</v>
      </c>
      <c r="K3570">
        <v>2.64</v>
      </c>
      <c r="L3570">
        <v>4.5999999999999999E-2</v>
      </c>
      <c r="M3570">
        <v>30.22</v>
      </c>
      <c r="N3570">
        <v>21.76</v>
      </c>
      <c r="O3570">
        <v>8.4600000000000009</v>
      </c>
      <c r="P3570" t="s">
        <v>7761</v>
      </c>
    </row>
    <row r="3571" spans="1:16" x14ac:dyDescent="0.25">
      <c r="A3571" s="1">
        <v>45882</v>
      </c>
      <c r="B3571" t="s">
        <v>3585</v>
      </c>
      <c r="C3571" t="s">
        <v>7230</v>
      </c>
      <c r="D3571" t="s">
        <v>7698</v>
      </c>
      <c r="E3571" t="s">
        <v>7701</v>
      </c>
      <c r="F3571" t="s">
        <v>7705</v>
      </c>
      <c r="G3571" t="s">
        <v>7711</v>
      </c>
      <c r="H3571" t="s">
        <v>7727</v>
      </c>
      <c r="I3571" t="s">
        <v>7741</v>
      </c>
      <c r="J3571">
        <v>5</v>
      </c>
      <c r="K3571">
        <v>1.27</v>
      </c>
      <c r="L3571">
        <v>4.1000000000000002E-2</v>
      </c>
      <c r="M3571">
        <v>6.09</v>
      </c>
      <c r="N3571">
        <v>4.57</v>
      </c>
      <c r="O3571">
        <v>1.52</v>
      </c>
      <c r="P3571" t="s">
        <v>7760</v>
      </c>
    </row>
    <row r="3572" spans="1:16" x14ac:dyDescent="0.25">
      <c r="A3572" s="1">
        <v>45864</v>
      </c>
      <c r="B3572" t="s">
        <v>3586</v>
      </c>
      <c r="C3572" t="s">
        <v>7257</v>
      </c>
      <c r="D3572" t="s">
        <v>7700</v>
      </c>
      <c r="E3572" t="s">
        <v>7702</v>
      </c>
      <c r="F3572" t="s">
        <v>7709</v>
      </c>
      <c r="G3572" t="s">
        <v>7719</v>
      </c>
      <c r="H3572" t="s">
        <v>7725</v>
      </c>
      <c r="I3572" t="s">
        <v>7732</v>
      </c>
      <c r="J3572">
        <v>12</v>
      </c>
      <c r="K3572">
        <v>2.61</v>
      </c>
      <c r="L3572">
        <v>0.05</v>
      </c>
      <c r="M3572">
        <v>29.75</v>
      </c>
      <c r="N3572">
        <v>23.21</v>
      </c>
      <c r="O3572">
        <v>6.54</v>
      </c>
      <c r="P3572" t="s">
        <v>7761</v>
      </c>
    </row>
    <row r="3573" spans="1:16" x14ac:dyDescent="0.25">
      <c r="A3573" s="1">
        <v>45613</v>
      </c>
      <c r="B3573" t="s">
        <v>3587</v>
      </c>
      <c r="C3573" t="s">
        <v>7194</v>
      </c>
      <c r="D3573" t="s">
        <v>7699</v>
      </c>
      <c r="E3573" t="s">
        <v>7702</v>
      </c>
      <c r="F3573" t="s">
        <v>7707</v>
      </c>
      <c r="G3573" t="s">
        <v>7715</v>
      </c>
      <c r="H3573" t="s">
        <v>7727</v>
      </c>
      <c r="I3573" t="s">
        <v>7738</v>
      </c>
      <c r="J3573">
        <v>8</v>
      </c>
      <c r="K3573">
        <v>1.37</v>
      </c>
      <c r="L3573">
        <v>3.7999999999999999E-2</v>
      </c>
      <c r="M3573">
        <v>10.54</v>
      </c>
      <c r="N3573">
        <v>7.9</v>
      </c>
      <c r="O3573">
        <v>2.64</v>
      </c>
      <c r="P3573" t="s">
        <v>7758</v>
      </c>
    </row>
    <row r="3574" spans="1:16" x14ac:dyDescent="0.25">
      <c r="A3574" s="1">
        <v>45883</v>
      </c>
      <c r="B3574" t="s">
        <v>3588</v>
      </c>
      <c r="C3574" t="s">
        <v>6361</v>
      </c>
      <c r="D3574" t="s">
        <v>7699</v>
      </c>
      <c r="E3574" t="s">
        <v>7702</v>
      </c>
      <c r="F3574" t="s">
        <v>7704</v>
      </c>
      <c r="G3574" t="s">
        <v>7704</v>
      </c>
      <c r="H3574" t="s">
        <v>7728</v>
      </c>
      <c r="I3574" t="s">
        <v>7754</v>
      </c>
      <c r="J3574">
        <v>11</v>
      </c>
      <c r="K3574">
        <v>2.4900000000000002</v>
      </c>
      <c r="L3574">
        <v>0.112</v>
      </c>
      <c r="M3574">
        <v>24.32</v>
      </c>
      <c r="N3574">
        <v>15.81</v>
      </c>
      <c r="O3574">
        <v>8.51</v>
      </c>
      <c r="P3574" t="s">
        <v>7759</v>
      </c>
    </row>
    <row r="3575" spans="1:16" x14ac:dyDescent="0.25">
      <c r="A3575" s="1">
        <v>45637</v>
      </c>
      <c r="B3575" t="s">
        <v>3589</v>
      </c>
      <c r="C3575" t="s">
        <v>5697</v>
      </c>
      <c r="D3575" t="s">
        <v>7700</v>
      </c>
      <c r="E3575" t="s">
        <v>7702</v>
      </c>
      <c r="F3575" t="s">
        <v>7706</v>
      </c>
      <c r="G3575" t="s">
        <v>7706</v>
      </c>
      <c r="H3575" t="s">
        <v>7728</v>
      </c>
      <c r="I3575" t="s">
        <v>7750</v>
      </c>
      <c r="J3575">
        <v>16</v>
      </c>
      <c r="K3575">
        <v>1.65</v>
      </c>
      <c r="L3575">
        <v>0</v>
      </c>
      <c r="M3575">
        <v>26.4</v>
      </c>
      <c r="N3575">
        <v>17.16</v>
      </c>
      <c r="O3575">
        <v>9.24</v>
      </c>
      <c r="P3575" t="s">
        <v>7760</v>
      </c>
    </row>
    <row r="3576" spans="1:16" x14ac:dyDescent="0.25">
      <c r="A3576" s="1">
        <v>45668</v>
      </c>
      <c r="B3576" t="s">
        <v>3590</v>
      </c>
      <c r="C3576" t="s">
        <v>6863</v>
      </c>
      <c r="D3576" t="s">
        <v>7698</v>
      </c>
      <c r="E3576" t="s">
        <v>7702</v>
      </c>
      <c r="F3576" t="s">
        <v>7705</v>
      </c>
      <c r="G3576" t="s">
        <v>7705</v>
      </c>
      <c r="H3576" t="s">
        <v>7728</v>
      </c>
      <c r="I3576" t="s">
        <v>7736</v>
      </c>
      <c r="J3576">
        <v>7</v>
      </c>
      <c r="K3576">
        <v>3.07</v>
      </c>
      <c r="L3576">
        <v>9.4E-2</v>
      </c>
      <c r="M3576">
        <v>19.47</v>
      </c>
      <c r="N3576">
        <v>12.66</v>
      </c>
      <c r="O3576">
        <v>6.81</v>
      </c>
      <c r="P3576" t="s">
        <v>7761</v>
      </c>
    </row>
    <row r="3577" spans="1:16" x14ac:dyDescent="0.25">
      <c r="A3577" s="1">
        <v>45331</v>
      </c>
      <c r="B3577" t="s">
        <v>3591</v>
      </c>
      <c r="C3577" t="s">
        <v>5121</v>
      </c>
      <c r="D3577" t="s">
        <v>7700</v>
      </c>
      <c r="E3577" t="s">
        <v>7702</v>
      </c>
      <c r="F3577" t="s">
        <v>7705</v>
      </c>
      <c r="G3577" t="s">
        <v>7721</v>
      </c>
      <c r="H3577" t="s">
        <v>7726</v>
      </c>
      <c r="I3577" t="s">
        <v>7748</v>
      </c>
      <c r="J3577">
        <v>20</v>
      </c>
      <c r="K3577">
        <v>26.2</v>
      </c>
      <c r="L3577">
        <v>0.17899999999999999</v>
      </c>
      <c r="M3577">
        <v>430.2</v>
      </c>
      <c r="N3577">
        <v>236.61</v>
      </c>
      <c r="O3577">
        <v>193.59</v>
      </c>
      <c r="P3577" t="s">
        <v>7758</v>
      </c>
    </row>
    <row r="3578" spans="1:16" x14ac:dyDescent="0.25">
      <c r="A3578" s="1">
        <v>45338</v>
      </c>
      <c r="B3578" t="s">
        <v>3592</v>
      </c>
      <c r="C3578" t="s">
        <v>5107</v>
      </c>
      <c r="D3578" t="s">
        <v>7698</v>
      </c>
      <c r="E3578" t="s">
        <v>7702</v>
      </c>
      <c r="F3578" t="s">
        <v>7707</v>
      </c>
      <c r="G3578" t="s">
        <v>7712</v>
      </c>
      <c r="H3578" t="s">
        <v>7728</v>
      </c>
      <c r="I3578" t="s">
        <v>7750</v>
      </c>
      <c r="J3578">
        <v>5</v>
      </c>
      <c r="K3578">
        <v>1.82</v>
      </c>
      <c r="L3578">
        <v>1.2999999999999999E-2</v>
      </c>
      <c r="M3578">
        <v>8.98</v>
      </c>
      <c r="N3578">
        <v>5.84</v>
      </c>
      <c r="O3578">
        <v>3.14</v>
      </c>
      <c r="P3578" t="s">
        <v>7757</v>
      </c>
    </row>
    <row r="3579" spans="1:16" x14ac:dyDescent="0.25">
      <c r="A3579" s="1">
        <v>45576</v>
      </c>
      <c r="B3579" t="s">
        <v>3593</v>
      </c>
      <c r="C3579" t="s">
        <v>6473</v>
      </c>
      <c r="D3579" t="s">
        <v>7700</v>
      </c>
      <c r="E3579" t="s">
        <v>7702</v>
      </c>
      <c r="F3579" t="s">
        <v>7705</v>
      </c>
      <c r="G3579" t="s">
        <v>7711</v>
      </c>
      <c r="H3579" t="s">
        <v>7725</v>
      </c>
      <c r="I3579" t="s">
        <v>7735</v>
      </c>
      <c r="J3579">
        <v>13</v>
      </c>
      <c r="K3579">
        <v>1.1299999999999999</v>
      </c>
      <c r="L3579">
        <v>0</v>
      </c>
      <c r="M3579">
        <v>14.69</v>
      </c>
      <c r="N3579">
        <v>11.46</v>
      </c>
      <c r="O3579">
        <v>3.23</v>
      </c>
      <c r="P3579" t="s">
        <v>7758</v>
      </c>
    </row>
    <row r="3580" spans="1:16" x14ac:dyDescent="0.25">
      <c r="A3580" s="1">
        <v>45553</v>
      </c>
      <c r="B3580" t="s">
        <v>3594</v>
      </c>
      <c r="C3580" t="s">
        <v>5636</v>
      </c>
      <c r="D3580" t="s">
        <v>7700</v>
      </c>
      <c r="E3580" t="s">
        <v>7701</v>
      </c>
      <c r="F3580" t="s">
        <v>7707</v>
      </c>
      <c r="G3580" t="s">
        <v>7712</v>
      </c>
      <c r="H3580" t="s">
        <v>7726</v>
      </c>
      <c r="I3580" t="s">
        <v>7733</v>
      </c>
      <c r="J3580">
        <v>16</v>
      </c>
      <c r="K3580">
        <v>16.649999999999999</v>
      </c>
      <c r="L3580">
        <v>8.2000000000000003E-2</v>
      </c>
      <c r="M3580">
        <v>244.56</v>
      </c>
      <c r="N3580">
        <v>134.51</v>
      </c>
      <c r="O3580">
        <v>110.05</v>
      </c>
      <c r="P3580" t="s">
        <v>7760</v>
      </c>
    </row>
    <row r="3581" spans="1:16" x14ac:dyDescent="0.25">
      <c r="A3581" s="1">
        <v>45756</v>
      </c>
      <c r="B3581" t="s">
        <v>3595</v>
      </c>
      <c r="C3581" t="s">
        <v>7287</v>
      </c>
      <c r="D3581" t="s">
        <v>7698</v>
      </c>
      <c r="E3581" t="s">
        <v>7702</v>
      </c>
      <c r="F3581" t="s">
        <v>7705</v>
      </c>
      <c r="G3581" t="s">
        <v>7705</v>
      </c>
      <c r="H3581" t="s">
        <v>7726</v>
      </c>
      <c r="I3581" t="s">
        <v>7756</v>
      </c>
      <c r="J3581">
        <v>16</v>
      </c>
      <c r="K3581">
        <v>20.45</v>
      </c>
      <c r="L3581">
        <v>2.4E-2</v>
      </c>
      <c r="M3581">
        <v>319.35000000000002</v>
      </c>
      <c r="N3581">
        <v>175.64</v>
      </c>
      <c r="O3581">
        <v>143.71</v>
      </c>
      <c r="P3581" t="s">
        <v>7759</v>
      </c>
    </row>
    <row r="3582" spans="1:16" x14ac:dyDescent="0.25">
      <c r="A3582" s="1">
        <v>45588</v>
      </c>
      <c r="B3582" t="s">
        <v>3596</v>
      </c>
      <c r="C3582" t="s">
        <v>7288</v>
      </c>
      <c r="D3582" t="s">
        <v>7700</v>
      </c>
      <c r="E3582" t="s">
        <v>7701</v>
      </c>
      <c r="F3582" t="s">
        <v>7707</v>
      </c>
      <c r="G3582" t="s">
        <v>7712</v>
      </c>
      <c r="H3582" t="s">
        <v>7729</v>
      </c>
      <c r="I3582" t="s">
        <v>7742</v>
      </c>
      <c r="J3582">
        <v>18</v>
      </c>
      <c r="K3582">
        <v>2.23</v>
      </c>
      <c r="L3582">
        <v>0</v>
      </c>
      <c r="M3582">
        <v>40.14</v>
      </c>
      <c r="N3582">
        <v>28.9</v>
      </c>
      <c r="O3582">
        <v>11.24</v>
      </c>
      <c r="P3582" t="s">
        <v>7760</v>
      </c>
    </row>
    <row r="3583" spans="1:16" x14ac:dyDescent="0.25">
      <c r="A3583" s="1">
        <v>45310</v>
      </c>
      <c r="B3583" t="s">
        <v>3597</v>
      </c>
      <c r="C3583" t="s">
        <v>6645</v>
      </c>
      <c r="D3583" t="s">
        <v>7698</v>
      </c>
      <c r="E3583" t="s">
        <v>7703</v>
      </c>
      <c r="F3583" t="s">
        <v>7708</v>
      </c>
      <c r="G3583" t="s">
        <v>7720</v>
      </c>
      <c r="H3583" t="s">
        <v>7729</v>
      </c>
      <c r="I3583" t="s">
        <v>7742</v>
      </c>
      <c r="J3583">
        <v>12</v>
      </c>
      <c r="K3583">
        <v>2.38</v>
      </c>
      <c r="L3583">
        <v>5.5E-2</v>
      </c>
      <c r="M3583">
        <v>26.99</v>
      </c>
      <c r="N3583">
        <v>19.43</v>
      </c>
      <c r="O3583">
        <v>7.56</v>
      </c>
      <c r="P3583" t="s">
        <v>7759</v>
      </c>
    </row>
    <row r="3584" spans="1:16" x14ac:dyDescent="0.25">
      <c r="A3584" s="1">
        <v>45784</v>
      </c>
      <c r="B3584" t="s">
        <v>3598</v>
      </c>
      <c r="C3584" t="s">
        <v>5874</v>
      </c>
      <c r="D3584" t="s">
        <v>7699</v>
      </c>
      <c r="E3584" t="s">
        <v>7701</v>
      </c>
      <c r="F3584" t="s">
        <v>7708</v>
      </c>
      <c r="G3584" t="s">
        <v>7716</v>
      </c>
      <c r="H3584" t="s">
        <v>7729</v>
      </c>
      <c r="I3584" t="s">
        <v>7737</v>
      </c>
      <c r="J3584">
        <v>18</v>
      </c>
      <c r="K3584">
        <v>1.9</v>
      </c>
      <c r="L3584">
        <v>6.9000000000000006E-2</v>
      </c>
      <c r="M3584">
        <v>31.84</v>
      </c>
      <c r="N3584">
        <v>22.92</v>
      </c>
      <c r="O3584">
        <v>8.92</v>
      </c>
      <c r="P3584" t="s">
        <v>7760</v>
      </c>
    </row>
    <row r="3585" spans="1:16" x14ac:dyDescent="0.25">
      <c r="A3585" s="1">
        <v>45821</v>
      </c>
      <c r="B3585" t="s">
        <v>3599</v>
      </c>
      <c r="C3585" t="s">
        <v>6722</v>
      </c>
      <c r="D3585" t="s">
        <v>7700</v>
      </c>
      <c r="E3585" t="s">
        <v>7701</v>
      </c>
      <c r="F3585" t="s">
        <v>7708</v>
      </c>
      <c r="G3585" t="s">
        <v>7713</v>
      </c>
      <c r="H3585" t="s">
        <v>7723</v>
      </c>
      <c r="I3585" t="s">
        <v>7730</v>
      </c>
      <c r="J3585">
        <v>19</v>
      </c>
      <c r="K3585">
        <v>1.98</v>
      </c>
      <c r="L3585">
        <v>4.8000000000000001E-2</v>
      </c>
      <c r="M3585">
        <v>35.81</v>
      </c>
      <c r="N3585">
        <v>23.99</v>
      </c>
      <c r="O3585">
        <v>11.82</v>
      </c>
      <c r="P3585" t="s">
        <v>7761</v>
      </c>
    </row>
    <row r="3586" spans="1:16" x14ac:dyDescent="0.25">
      <c r="A3586" s="1">
        <v>45348</v>
      </c>
      <c r="B3586" t="s">
        <v>3600</v>
      </c>
      <c r="C3586" t="s">
        <v>7289</v>
      </c>
      <c r="D3586" t="s">
        <v>7700</v>
      </c>
      <c r="E3586" t="s">
        <v>7702</v>
      </c>
      <c r="F3586" t="s">
        <v>7705</v>
      </c>
      <c r="G3586" t="s">
        <v>7705</v>
      </c>
      <c r="H3586" t="s">
        <v>7729</v>
      </c>
      <c r="I3586" t="s">
        <v>7737</v>
      </c>
      <c r="J3586">
        <v>13</v>
      </c>
      <c r="K3586">
        <v>3.05</v>
      </c>
      <c r="L3586">
        <v>3.5999999999999997E-2</v>
      </c>
      <c r="M3586">
        <v>38.22</v>
      </c>
      <c r="N3586">
        <v>27.52</v>
      </c>
      <c r="O3586">
        <v>10.7</v>
      </c>
      <c r="P3586" t="s">
        <v>7760</v>
      </c>
    </row>
    <row r="3587" spans="1:16" x14ac:dyDescent="0.25">
      <c r="A3587" s="1">
        <v>45537</v>
      </c>
      <c r="B3587" t="s">
        <v>3601</v>
      </c>
      <c r="C3587" t="s">
        <v>5068</v>
      </c>
      <c r="D3587" t="s">
        <v>7700</v>
      </c>
      <c r="E3587" t="s">
        <v>7701</v>
      </c>
      <c r="F3587" t="s">
        <v>7709</v>
      </c>
      <c r="G3587" t="s">
        <v>7709</v>
      </c>
      <c r="H3587" t="s">
        <v>7725</v>
      </c>
      <c r="I3587" t="s">
        <v>7732</v>
      </c>
      <c r="J3587">
        <v>7</v>
      </c>
      <c r="K3587">
        <v>1.24</v>
      </c>
      <c r="L3587">
        <v>0.108</v>
      </c>
      <c r="M3587">
        <v>7.74</v>
      </c>
      <c r="N3587">
        <v>6.04</v>
      </c>
      <c r="O3587">
        <v>1.7</v>
      </c>
      <c r="P3587" t="s">
        <v>7760</v>
      </c>
    </row>
    <row r="3588" spans="1:16" x14ac:dyDescent="0.25">
      <c r="A3588" s="1">
        <v>45724</v>
      </c>
      <c r="B3588" t="s">
        <v>3602</v>
      </c>
      <c r="C3588" t="s">
        <v>7290</v>
      </c>
      <c r="D3588" t="s">
        <v>7700</v>
      </c>
      <c r="E3588" t="s">
        <v>7703</v>
      </c>
      <c r="F3588" t="s">
        <v>7708</v>
      </c>
      <c r="G3588" t="s">
        <v>7718</v>
      </c>
      <c r="H3588" t="s">
        <v>7724</v>
      </c>
      <c r="I3588" t="s">
        <v>7751</v>
      </c>
      <c r="J3588">
        <v>18</v>
      </c>
      <c r="K3588">
        <v>1.67</v>
      </c>
      <c r="L3588">
        <v>4.3999999999999997E-2</v>
      </c>
      <c r="M3588">
        <v>28.74</v>
      </c>
      <c r="N3588">
        <v>20.12</v>
      </c>
      <c r="O3588">
        <v>8.6199999999999992</v>
      </c>
      <c r="P3588" t="s">
        <v>7758</v>
      </c>
    </row>
    <row r="3589" spans="1:16" x14ac:dyDescent="0.25">
      <c r="A3589" s="1">
        <v>45668</v>
      </c>
      <c r="B3589" t="s">
        <v>3603</v>
      </c>
      <c r="C3589" t="s">
        <v>6056</v>
      </c>
      <c r="D3589" t="s">
        <v>7700</v>
      </c>
      <c r="E3589" t="s">
        <v>7701</v>
      </c>
      <c r="F3589" t="s">
        <v>7708</v>
      </c>
      <c r="G3589" t="s">
        <v>7718</v>
      </c>
      <c r="H3589" t="s">
        <v>7729</v>
      </c>
      <c r="I3589" t="s">
        <v>7753</v>
      </c>
      <c r="J3589">
        <v>7</v>
      </c>
      <c r="K3589">
        <v>3.14</v>
      </c>
      <c r="L3589">
        <v>8.2000000000000003E-2</v>
      </c>
      <c r="M3589">
        <v>20.18</v>
      </c>
      <c r="N3589">
        <v>14.53</v>
      </c>
      <c r="O3589">
        <v>5.65</v>
      </c>
      <c r="P3589" t="s">
        <v>7761</v>
      </c>
    </row>
    <row r="3590" spans="1:16" x14ac:dyDescent="0.25">
      <c r="A3590" s="1">
        <v>45917</v>
      </c>
      <c r="B3590" t="s">
        <v>3604</v>
      </c>
      <c r="C3590" t="s">
        <v>7291</v>
      </c>
      <c r="D3590" t="s">
        <v>7700</v>
      </c>
      <c r="E3590" t="s">
        <v>7702</v>
      </c>
      <c r="F3590" t="s">
        <v>7707</v>
      </c>
      <c r="G3590" t="s">
        <v>7722</v>
      </c>
      <c r="H3590" t="s">
        <v>7723</v>
      </c>
      <c r="I3590" t="s">
        <v>7746</v>
      </c>
      <c r="J3590">
        <v>20</v>
      </c>
      <c r="K3590">
        <v>1.72</v>
      </c>
      <c r="L3590">
        <v>6.0000000000000001E-3</v>
      </c>
      <c r="M3590">
        <v>34.19</v>
      </c>
      <c r="N3590">
        <v>22.91</v>
      </c>
      <c r="O3590">
        <v>11.28</v>
      </c>
      <c r="P3590" t="s">
        <v>7761</v>
      </c>
    </row>
    <row r="3591" spans="1:16" x14ac:dyDescent="0.25">
      <c r="A3591" s="1">
        <v>45479</v>
      </c>
      <c r="B3591" t="s">
        <v>3605</v>
      </c>
      <c r="C3591" t="s">
        <v>6070</v>
      </c>
      <c r="D3591" t="s">
        <v>7698</v>
      </c>
      <c r="E3591" t="s">
        <v>7702</v>
      </c>
      <c r="F3591" t="s">
        <v>7704</v>
      </c>
      <c r="G3591" t="s">
        <v>7714</v>
      </c>
      <c r="H3591" t="s">
        <v>7724</v>
      </c>
      <c r="I3591" t="s">
        <v>7752</v>
      </c>
      <c r="J3591">
        <v>18</v>
      </c>
      <c r="K3591">
        <v>1.22</v>
      </c>
      <c r="L3591">
        <v>1.7999999999999999E-2</v>
      </c>
      <c r="M3591">
        <v>21.56</v>
      </c>
      <c r="N3591">
        <v>15.09</v>
      </c>
      <c r="O3591">
        <v>6.47</v>
      </c>
      <c r="P3591" t="s">
        <v>7760</v>
      </c>
    </row>
    <row r="3592" spans="1:16" x14ac:dyDescent="0.25">
      <c r="A3592" s="1">
        <v>45764</v>
      </c>
      <c r="B3592" t="s">
        <v>3606</v>
      </c>
      <c r="C3592" t="s">
        <v>6029</v>
      </c>
      <c r="D3592" t="s">
        <v>7700</v>
      </c>
      <c r="E3592" t="s">
        <v>7702</v>
      </c>
      <c r="F3592" t="s">
        <v>7704</v>
      </c>
      <c r="G3592" t="s">
        <v>7714</v>
      </c>
      <c r="H3592" t="s">
        <v>7723</v>
      </c>
      <c r="I3592" t="s">
        <v>7739</v>
      </c>
      <c r="J3592">
        <v>13</v>
      </c>
      <c r="K3592">
        <v>1.65</v>
      </c>
      <c r="L3592">
        <v>6.5000000000000002E-2</v>
      </c>
      <c r="M3592">
        <v>20.059999999999999</v>
      </c>
      <c r="N3592">
        <v>13.44</v>
      </c>
      <c r="O3592">
        <v>6.62</v>
      </c>
      <c r="P3592" t="s">
        <v>7757</v>
      </c>
    </row>
    <row r="3593" spans="1:16" x14ac:dyDescent="0.25">
      <c r="A3593" s="1">
        <v>45501</v>
      </c>
      <c r="B3593" t="s">
        <v>3607</v>
      </c>
      <c r="C3593" t="s">
        <v>6850</v>
      </c>
      <c r="D3593" t="s">
        <v>7698</v>
      </c>
      <c r="E3593" t="s">
        <v>7702</v>
      </c>
      <c r="F3593" t="s">
        <v>7706</v>
      </c>
      <c r="G3593" t="s">
        <v>7706</v>
      </c>
      <c r="H3593" t="s">
        <v>7725</v>
      </c>
      <c r="I3593" t="s">
        <v>7744</v>
      </c>
      <c r="J3593">
        <v>11</v>
      </c>
      <c r="K3593">
        <v>1.51</v>
      </c>
      <c r="L3593">
        <v>9.5000000000000001E-2</v>
      </c>
      <c r="M3593">
        <v>15.03</v>
      </c>
      <c r="N3593">
        <v>11.72</v>
      </c>
      <c r="O3593">
        <v>3.31</v>
      </c>
      <c r="P3593" t="s">
        <v>7760</v>
      </c>
    </row>
    <row r="3594" spans="1:16" x14ac:dyDescent="0.25">
      <c r="A3594" s="1">
        <v>45899</v>
      </c>
      <c r="B3594" t="s">
        <v>3608</v>
      </c>
      <c r="C3594" t="s">
        <v>7292</v>
      </c>
      <c r="D3594" t="s">
        <v>7700</v>
      </c>
      <c r="E3594" t="s">
        <v>7701</v>
      </c>
      <c r="F3594" t="s">
        <v>7705</v>
      </c>
      <c r="G3594" t="s">
        <v>7721</v>
      </c>
      <c r="H3594" t="s">
        <v>7729</v>
      </c>
      <c r="I3594" t="s">
        <v>7737</v>
      </c>
      <c r="J3594">
        <v>18</v>
      </c>
      <c r="K3594">
        <v>2.29</v>
      </c>
      <c r="L3594">
        <v>1.6E-2</v>
      </c>
      <c r="M3594">
        <v>40.56</v>
      </c>
      <c r="N3594">
        <v>29.2</v>
      </c>
      <c r="O3594">
        <v>11.36</v>
      </c>
      <c r="P3594" t="s">
        <v>7757</v>
      </c>
    </row>
    <row r="3595" spans="1:16" x14ac:dyDescent="0.25">
      <c r="A3595" s="1">
        <v>45836</v>
      </c>
      <c r="B3595" t="s">
        <v>3609</v>
      </c>
      <c r="C3595" t="s">
        <v>6422</v>
      </c>
      <c r="D3595" t="s">
        <v>7699</v>
      </c>
      <c r="E3595" t="s">
        <v>7701</v>
      </c>
      <c r="F3595" t="s">
        <v>7708</v>
      </c>
      <c r="G3595" t="s">
        <v>7716</v>
      </c>
      <c r="H3595" t="s">
        <v>7723</v>
      </c>
      <c r="I3595" t="s">
        <v>7730</v>
      </c>
      <c r="J3595">
        <v>19</v>
      </c>
      <c r="K3595">
        <v>1.35</v>
      </c>
      <c r="L3595">
        <v>1.0999999999999999E-2</v>
      </c>
      <c r="M3595">
        <v>25.37</v>
      </c>
      <c r="N3595">
        <v>17</v>
      </c>
      <c r="O3595">
        <v>8.3699999999999992</v>
      </c>
      <c r="P3595" t="s">
        <v>7761</v>
      </c>
    </row>
    <row r="3596" spans="1:16" x14ac:dyDescent="0.25">
      <c r="A3596" s="1">
        <v>45484</v>
      </c>
      <c r="B3596" t="s">
        <v>3610</v>
      </c>
      <c r="C3596" t="s">
        <v>6943</v>
      </c>
      <c r="D3596" t="s">
        <v>7699</v>
      </c>
      <c r="E3596" t="s">
        <v>7703</v>
      </c>
      <c r="F3596" t="s">
        <v>7709</v>
      </c>
      <c r="G3596" t="s">
        <v>7719</v>
      </c>
      <c r="H3596" t="s">
        <v>7725</v>
      </c>
      <c r="I3596" t="s">
        <v>7735</v>
      </c>
      <c r="J3596">
        <v>15</v>
      </c>
      <c r="K3596">
        <v>2.11</v>
      </c>
      <c r="L3596">
        <v>0.11600000000000001</v>
      </c>
      <c r="M3596">
        <v>27.98</v>
      </c>
      <c r="N3596">
        <v>21.82</v>
      </c>
      <c r="O3596">
        <v>6.16</v>
      </c>
      <c r="P3596" t="s">
        <v>7760</v>
      </c>
    </row>
    <row r="3597" spans="1:16" x14ac:dyDescent="0.25">
      <c r="A3597" s="1">
        <v>45656</v>
      </c>
      <c r="B3597" t="s">
        <v>3611</v>
      </c>
      <c r="C3597" t="s">
        <v>7293</v>
      </c>
      <c r="D3597" t="s">
        <v>7700</v>
      </c>
      <c r="E3597" t="s">
        <v>7701</v>
      </c>
      <c r="F3597" t="s">
        <v>7708</v>
      </c>
      <c r="G3597" t="s">
        <v>7720</v>
      </c>
      <c r="H3597" t="s">
        <v>7729</v>
      </c>
      <c r="I3597" t="s">
        <v>7753</v>
      </c>
      <c r="J3597">
        <v>19</v>
      </c>
      <c r="K3597">
        <v>2.78</v>
      </c>
      <c r="L3597">
        <v>0.121</v>
      </c>
      <c r="M3597">
        <v>46.43</v>
      </c>
      <c r="N3597">
        <v>33.43</v>
      </c>
      <c r="O3597">
        <v>13</v>
      </c>
      <c r="P3597" t="s">
        <v>7761</v>
      </c>
    </row>
    <row r="3598" spans="1:16" x14ac:dyDescent="0.25">
      <c r="A3598" s="1">
        <v>45800</v>
      </c>
      <c r="B3598" t="s">
        <v>3612</v>
      </c>
      <c r="C3598" t="s">
        <v>5449</v>
      </c>
      <c r="D3598" t="s">
        <v>7699</v>
      </c>
      <c r="E3598" t="s">
        <v>7702</v>
      </c>
      <c r="F3598" t="s">
        <v>7708</v>
      </c>
      <c r="G3598" t="s">
        <v>7718</v>
      </c>
      <c r="H3598" t="s">
        <v>7723</v>
      </c>
      <c r="I3598" t="s">
        <v>7746</v>
      </c>
      <c r="J3598">
        <v>14</v>
      </c>
      <c r="K3598">
        <v>1</v>
      </c>
      <c r="L3598">
        <v>3.6999999999999998E-2</v>
      </c>
      <c r="M3598">
        <v>13.48</v>
      </c>
      <c r="N3598">
        <v>9.0299999999999994</v>
      </c>
      <c r="O3598">
        <v>4.45</v>
      </c>
      <c r="P3598" t="s">
        <v>7760</v>
      </c>
    </row>
    <row r="3599" spans="1:16" x14ac:dyDescent="0.25">
      <c r="A3599" s="1">
        <v>45409</v>
      </c>
      <c r="B3599" t="s">
        <v>3613</v>
      </c>
      <c r="C3599" t="s">
        <v>5543</v>
      </c>
      <c r="D3599" t="s">
        <v>7698</v>
      </c>
      <c r="E3599" t="s">
        <v>7702</v>
      </c>
      <c r="F3599" t="s">
        <v>7706</v>
      </c>
      <c r="G3599" t="s">
        <v>7706</v>
      </c>
      <c r="H3599" t="s">
        <v>7729</v>
      </c>
      <c r="I3599" t="s">
        <v>7753</v>
      </c>
      <c r="J3599">
        <v>13</v>
      </c>
      <c r="K3599">
        <v>1.96</v>
      </c>
      <c r="L3599">
        <v>1.2E-2</v>
      </c>
      <c r="M3599">
        <v>25.17</v>
      </c>
      <c r="N3599">
        <v>18.12</v>
      </c>
      <c r="O3599">
        <v>7.05</v>
      </c>
      <c r="P3599" t="s">
        <v>7760</v>
      </c>
    </row>
    <row r="3600" spans="1:16" x14ac:dyDescent="0.25">
      <c r="A3600" s="1">
        <v>45727</v>
      </c>
      <c r="B3600" t="s">
        <v>3614</v>
      </c>
      <c r="C3600" t="s">
        <v>6186</v>
      </c>
      <c r="D3600" t="s">
        <v>7698</v>
      </c>
      <c r="E3600" t="s">
        <v>7702</v>
      </c>
      <c r="F3600" t="s">
        <v>7708</v>
      </c>
      <c r="G3600" t="s">
        <v>7720</v>
      </c>
      <c r="H3600" t="s">
        <v>7725</v>
      </c>
      <c r="I3600" t="s">
        <v>7735</v>
      </c>
      <c r="J3600">
        <v>11</v>
      </c>
      <c r="K3600">
        <v>2.73</v>
      </c>
      <c r="L3600">
        <v>0.20300000000000001</v>
      </c>
      <c r="M3600">
        <v>23.93</v>
      </c>
      <c r="N3600">
        <v>18.670000000000002</v>
      </c>
      <c r="O3600">
        <v>5.26</v>
      </c>
      <c r="P3600" t="s">
        <v>7760</v>
      </c>
    </row>
    <row r="3601" spans="1:16" x14ac:dyDescent="0.25">
      <c r="A3601" s="1">
        <v>45295</v>
      </c>
      <c r="B3601" t="s">
        <v>3615</v>
      </c>
      <c r="C3601" t="s">
        <v>7294</v>
      </c>
      <c r="D3601" t="s">
        <v>7699</v>
      </c>
      <c r="E3601" t="s">
        <v>7702</v>
      </c>
      <c r="F3601" t="s">
        <v>7706</v>
      </c>
      <c r="G3601" t="s">
        <v>7706</v>
      </c>
      <c r="H3601" t="s">
        <v>7728</v>
      </c>
      <c r="I3601" t="s">
        <v>7736</v>
      </c>
      <c r="J3601">
        <v>20</v>
      </c>
      <c r="K3601">
        <v>2.02</v>
      </c>
      <c r="L3601">
        <v>0.17100000000000001</v>
      </c>
      <c r="M3601">
        <v>33.49</v>
      </c>
      <c r="N3601">
        <v>21.77</v>
      </c>
      <c r="O3601">
        <v>11.72</v>
      </c>
      <c r="P3601" t="s">
        <v>7760</v>
      </c>
    </row>
    <row r="3602" spans="1:16" x14ac:dyDescent="0.25">
      <c r="A3602" s="1">
        <v>45581</v>
      </c>
      <c r="B3602" t="s">
        <v>3616</v>
      </c>
      <c r="C3602" t="s">
        <v>5474</v>
      </c>
      <c r="D3602" t="s">
        <v>7700</v>
      </c>
      <c r="E3602" t="s">
        <v>7702</v>
      </c>
      <c r="F3602" t="s">
        <v>7706</v>
      </c>
      <c r="G3602" t="s">
        <v>7706</v>
      </c>
      <c r="H3602" t="s">
        <v>7725</v>
      </c>
      <c r="I3602" t="s">
        <v>7732</v>
      </c>
      <c r="J3602">
        <v>3</v>
      </c>
      <c r="K3602">
        <v>2.7</v>
      </c>
      <c r="L3602">
        <v>8.2000000000000003E-2</v>
      </c>
      <c r="M3602">
        <v>7.44</v>
      </c>
      <c r="N3602">
        <v>5.8</v>
      </c>
      <c r="O3602">
        <v>1.64</v>
      </c>
      <c r="P3602" t="s">
        <v>7760</v>
      </c>
    </row>
    <row r="3603" spans="1:16" x14ac:dyDescent="0.25">
      <c r="A3603" s="1">
        <v>45814</v>
      </c>
      <c r="B3603" t="s">
        <v>3617</v>
      </c>
      <c r="C3603" t="s">
        <v>6275</v>
      </c>
      <c r="D3603" t="s">
        <v>7698</v>
      </c>
      <c r="E3603" t="s">
        <v>7702</v>
      </c>
      <c r="F3603" t="s">
        <v>7704</v>
      </c>
      <c r="G3603" t="s">
        <v>7710</v>
      </c>
      <c r="H3603" t="s">
        <v>7724</v>
      </c>
      <c r="I3603" t="s">
        <v>7751</v>
      </c>
      <c r="J3603">
        <v>5</v>
      </c>
      <c r="K3603">
        <v>1.74</v>
      </c>
      <c r="L3603">
        <v>0.1</v>
      </c>
      <c r="M3603">
        <v>7.83</v>
      </c>
      <c r="N3603">
        <v>5.48</v>
      </c>
      <c r="O3603">
        <v>2.35</v>
      </c>
      <c r="P3603" t="s">
        <v>7758</v>
      </c>
    </row>
    <row r="3604" spans="1:16" x14ac:dyDescent="0.25">
      <c r="A3604" s="1">
        <v>45757</v>
      </c>
      <c r="B3604" t="s">
        <v>3618</v>
      </c>
      <c r="C3604" t="s">
        <v>6480</v>
      </c>
      <c r="D3604" t="s">
        <v>7700</v>
      </c>
      <c r="E3604" t="s">
        <v>7702</v>
      </c>
      <c r="F3604" t="s">
        <v>7705</v>
      </c>
      <c r="G3604" t="s">
        <v>7711</v>
      </c>
      <c r="H3604" t="s">
        <v>7727</v>
      </c>
      <c r="I3604" t="s">
        <v>7734</v>
      </c>
      <c r="J3604">
        <v>8</v>
      </c>
      <c r="K3604">
        <v>1.08</v>
      </c>
      <c r="L3604">
        <v>0.03</v>
      </c>
      <c r="M3604">
        <v>8.3800000000000008</v>
      </c>
      <c r="N3604">
        <v>6.28</v>
      </c>
      <c r="O3604">
        <v>2.1</v>
      </c>
      <c r="P3604" t="s">
        <v>7759</v>
      </c>
    </row>
    <row r="3605" spans="1:16" x14ac:dyDescent="0.25">
      <c r="A3605" s="1">
        <v>45664</v>
      </c>
      <c r="B3605" t="s">
        <v>3619</v>
      </c>
      <c r="C3605" t="s">
        <v>6582</v>
      </c>
      <c r="D3605" t="s">
        <v>7698</v>
      </c>
      <c r="E3605" t="s">
        <v>7701</v>
      </c>
      <c r="F3605" t="s">
        <v>7707</v>
      </c>
      <c r="G3605" t="s">
        <v>7722</v>
      </c>
      <c r="H3605" t="s">
        <v>7726</v>
      </c>
      <c r="I3605" t="s">
        <v>7745</v>
      </c>
      <c r="J3605">
        <v>10</v>
      </c>
      <c r="K3605">
        <v>22.5</v>
      </c>
      <c r="L3605">
        <v>0.10100000000000001</v>
      </c>
      <c r="M3605">
        <v>202.28</v>
      </c>
      <c r="N3605">
        <v>111.25</v>
      </c>
      <c r="O3605">
        <v>91.03</v>
      </c>
      <c r="P3605" t="s">
        <v>7758</v>
      </c>
    </row>
    <row r="3606" spans="1:16" x14ac:dyDescent="0.25">
      <c r="A3606" s="1">
        <v>45446</v>
      </c>
      <c r="B3606" t="s">
        <v>3620</v>
      </c>
      <c r="C3606" t="s">
        <v>6531</v>
      </c>
      <c r="D3606" t="s">
        <v>7700</v>
      </c>
      <c r="E3606" t="s">
        <v>7701</v>
      </c>
      <c r="F3606" t="s">
        <v>7706</v>
      </c>
      <c r="G3606" t="s">
        <v>7706</v>
      </c>
      <c r="H3606" t="s">
        <v>7724</v>
      </c>
      <c r="I3606" t="s">
        <v>7747</v>
      </c>
      <c r="J3606">
        <v>2</v>
      </c>
      <c r="K3606">
        <v>1.88</v>
      </c>
      <c r="L3606">
        <v>4.8000000000000001E-2</v>
      </c>
      <c r="M3606">
        <v>3.58</v>
      </c>
      <c r="N3606">
        <v>2.5099999999999998</v>
      </c>
      <c r="O3606">
        <v>1.07</v>
      </c>
      <c r="P3606" t="s">
        <v>7760</v>
      </c>
    </row>
    <row r="3607" spans="1:16" x14ac:dyDescent="0.25">
      <c r="A3607" s="1">
        <v>45435</v>
      </c>
      <c r="B3607" t="s">
        <v>3621</v>
      </c>
      <c r="C3607" t="s">
        <v>6376</v>
      </c>
      <c r="D3607" t="s">
        <v>7700</v>
      </c>
      <c r="E3607" t="s">
        <v>7703</v>
      </c>
      <c r="F3607" t="s">
        <v>7705</v>
      </c>
      <c r="G3607" t="s">
        <v>7721</v>
      </c>
      <c r="H3607" t="s">
        <v>7725</v>
      </c>
      <c r="I3607" t="s">
        <v>7732</v>
      </c>
      <c r="J3607">
        <v>18</v>
      </c>
      <c r="K3607">
        <v>2.46</v>
      </c>
      <c r="L3607">
        <v>0.16600000000000001</v>
      </c>
      <c r="M3607">
        <v>36.93</v>
      </c>
      <c r="N3607">
        <v>28.81</v>
      </c>
      <c r="O3607">
        <v>8.1199999999999992</v>
      </c>
      <c r="P3607" t="s">
        <v>7758</v>
      </c>
    </row>
    <row r="3608" spans="1:16" x14ac:dyDescent="0.25">
      <c r="A3608" s="1">
        <v>45371</v>
      </c>
      <c r="B3608" t="s">
        <v>3622</v>
      </c>
      <c r="C3608" t="s">
        <v>7295</v>
      </c>
      <c r="D3608" t="s">
        <v>7700</v>
      </c>
      <c r="E3608" t="s">
        <v>7702</v>
      </c>
      <c r="F3608" t="s">
        <v>7706</v>
      </c>
      <c r="G3608" t="s">
        <v>7706</v>
      </c>
      <c r="H3608" t="s">
        <v>7726</v>
      </c>
      <c r="I3608" t="s">
        <v>7745</v>
      </c>
      <c r="J3608">
        <v>18</v>
      </c>
      <c r="K3608">
        <v>10.53</v>
      </c>
      <c r="L3608">
        <v>5.6000000000000001E-2</v>
      </c>
      <c r="M3608">
        <v>178.93</v>
      </c>
      <c r="N3608">
        <v>98.41</v>
      </c>
      <c r="O3608">
        <v>80.52</v>
      </c>
      <c r="P3608" t="s">
        <v>7761</v>
      </c>
    </row>
    <row r="3609" spans="1:16" x14ac:dyDescent="0.25">
      <c r="A3609" s="1">
        <v>45312</v>
      </c>
      <c r="B3609" t="s">
        <v>3623</v>
      </c>
      <c r="C3609" t="s">
        <v>7296</v>
      </c>
      <c r="D3609" t="s">
        <v>7698</v>
      </c>
      <c r="E3609" t="s">
        <v>7702</v>
      </c>
      <c r="F3609" t="s">
        <v>7708</v>
      </c>
      <c r="G3609" t="s">
        <v>7720</v>
      </c>
      <c r="H3609" t="s">
        <v>7724</v>
      </c>
      <c r="I3609" t="s">
        <v>7747</v>
      </c>
      <c r="J3609">
        <v>2</v>
      </c>
      <c r="K3609">
        <v>1.92</v>
      </c>
      <c r="L3609">
        <v>0.12</v>
      </c>
      <c r="M3609">
        <v>3.38</v>
      </c>
      <c r="N3609">
        <v>2.37</v>
      </c>
      <c r="O3609">
        <v>1.01</v>
      </c>
      <c r="P3609" t="s">
        <v>7757</v>
      </c>
    </row>
    <row r="3610" spans="1:16" x14ac:dyDescent="0.25">
      <c r="A3610" s="1">
        <v>45432</v>
      </c>
      <c r="B3610" t="s">
        <v>3624</v>
      </c>
      <c r="C3610" t="s">
        <v>5864</v>
      </c>
      <c r="D3610" t="s">
        <v>7699</v>
      </c>
      <c r="E3610" t="s">
        <v>7701</v>
      </c>
      <c r="F3610" t="s">
        <v>7704</v>
      </c>
      <c r="G3610" t="s">
        <v>7710</v>
      </c>
      <c r="H3610" t="s">
        <v>7725</v>
      </c>
      <c r="I3610" t="s">
        <v>7744</v>
      </c>
      <c r="J3610">
        <v>8</v>
      </c>
      <c r="K3610">
        <v>2.06</v>
      </c>
      <c r="L3610">
        <v>8.0000000000000002E-3</v>
      </c>
      <c r="M3610">
        <v>16.350000000000001</v>
      </c>
      <c r="N3610">
        <v>12.75</v>
      </c>
      <c r="O3610">
        <v>3.6</v>
      </c>
      <c r="P3610" t="s">
        <v>7760</v>
      </c>
    </row>
    <row r="3611" spans="1:16" x14ac:dyDescent="0.25">
      <c r="A3611" s="1">
        <v>45542</v>
      </c>
      <c r="B3611" t="s">
        <v>3625</v>
      </c>
      <c r="C3611" t="s">
        <v>7297</v>
      </c>
      <c r="D3611" t="s">
        <v>7700</v>
      </c>
      <c r="E3611" t="s">
        <v>7702</v>
      </c>
      <c r="F3611" t="s">
        <v>7705</v>
      </c>
      <c r="G3611" t="s">
        <v>7711</v>
      </c>
      <c r="H3611" t="s">
        <v>7727</v>
      </c>
      <c r="I3611" t="s">
        <v>7734</v>
      </c>
      <c r="J3611">
        <v>9</v>
      </c>
      <c r="K3611">
        <v>1.07</v>
      </c>
      <c r="L3611">
        <v>6.2E-2</v>
      </c>
      <c r="M3611">
        <v>9.0299999999999994</v>
      </c>
      <c r="N3611">
        <v>6.77</v>
      </c>
      <c r="O3611">
        <v>2.2599999999999998</v>
      </c>
      <c r="P3611" t="s">
        <v>7759</v>
      </c>
    </row>
    <row r="3612" spans="1:16" x14ac:dyDescent="0.25">
      <c r="A3612" s="1">
        <v>45607</v>
      </c>
      <c r="B3612" t="s">
        <v>3626</v>
      </c>
      <c r="C3612" t="s">
        <v>6807</v>
      </c>
      <c r="D3612" t="s">
        <v>7699</v>
      </c>
      <c r="E3612" t="s">
        <v>7703</v>
      </c>
      <c r="F3612" t="s">
        <v>7709</v>
      </c>
      <c r="G3612" t="s">
        <v>7709</v>
      </c>
      <c r="H3612" t="s">
        <v>7727</v>
      </c>
      <c r="I3612" t="s">
        <v>7734</v>
      </c>
      <c r="J3612">
        <v>17</v>
      </c>
      <c r="K3612">
        <v>1.81</v>
      </c>
      <c r="L3612">
        <v>8.5999999999999993E-2</v>
      </c>
      <c r="M3612">
        <v>28.12</v>
      </c>
      <c r="N3612">
        <v>21.09</v>
      </c>
      <c r="O3612">
        <v>7.03</v>
      </c>
      <c r="P3612" t="s">
        <v>7757</v>
      </c>
    </row>
    <row r="3613" spans="1:16" x14ac:dyDescent="0.25">
      <c r="A3613" s="1">
        <v>45373</v>
      </c>
      <c r="B3613" t="s">
        <v>3627</v>
      </c>
      <c r="C3613" t="s">
        <v>6087</v>
      </c>
      <c r="D3613" t="s">
        <v>7700</v>
      </c>
      <c r="E3613" t="s">
        <v>7702</v>
      </c>
      <c r="F3613" t="s">
        <v>7708</v>
      </c>
      <c r="G3613" t="s">
        <v>7718</v>
      </c>
      <c r="H3613" t="s">
        <v>7725</v>
      </c>
      <c r="I3613" t="s">
        <v>7732</v>
      </c>
      <c r="J3613">
        <v>18</v>
      </c>
      <c r="K3613">
        <v>1.99</v>
      </c>
      <c r="L3613">
        <v>0</v>
      </c>
      <c r="M3613">
        <v>35.82</v>
      </c>
      <c r="N3613">
        <v>27.94</v>
      </c>
      <c r="O3613">
        <v>7.88</v>
      </c>
      <c r="P3613" t="s">
        <v>7760</v>
      </c>
    </row>
    <row r="3614" spans="1:16" x14ac:dyDescent="0.25">
      <c r="A3614" s="1">
        <v>45544</v>
      </c>
      <c r="B3614" t="s">
        <v>3628</v>
      </c>
      <c r="C3614" t="s">
        <v>7298</v>
      </c>
      <c r="D3614" t="s">
        <v>7698</v>
      </c>
      <c r="E3614" t="s">
        <v>7702</v>
      </c>
      <c r="F3614" t="s">
        <v>7707</v>
      </c>
      <c r="G3614" t="s">
        <v>7715</v>
      </c>
      <c r="H3614" t="s">
        <v>7728</v>
      </c>
      <c r="I3614" t="s">
        <v>7755</v>
      </c>
      <c r="J3614">
        <v>8</v>
      </c>
      <c r="K3614">
        <v>3.28</v>
      </c>
      <c r="L3614">
        <v>0.10199999999999999</v>
      </c>
      <c r="M3614">
        <v>23.56</v>
      </c>
      <c r="N3614">
        <v>15.31</v>
      </c>
      <c r="O3614">
        <v>8.25</v>
      </c>
      <c r="P3614" t="s">
        <v>7761</v>
      </c>
    </row>
    <row r="3615" spans="1:16" x14ac:dyDescent="0.25">
      <c r="A3615" s="1">
        <v>45739</v>
      </c>
      <c r="B3615" t="s">
        <v>3629</v>
      </c>
      <c r="C3615" t="s">
        <v>7299</v>
      </c>
      <c r="D3615" t="s">
        <v>7700</v>
      </c>
      <c r="E3615" t="s">
        <v>7702</v>
      </c>
      <c r="F3615" t="s">
        <v>7708</v>
      </c>
      <c r="G3615" t="s">
        <v>7718</v>
      </c>
      <c r="H3615" t="s">
        <v>7729</v>
      </c>
      <c r="I3615" t="s">
        <v>7749</v>
      </c>
      <c r="J3615">
        <v>11</v>
      </c>
      <c r="K3615">
        <v>2.15</v>
      </c>
      <c r="L3615">
        <v>4.2000000000000003E-2</v>
      </c>
      <c r="M3615">
        <v>22.66</v>
      </c>
      <c r="N3615">
        <v>16.32</v>
      </c>
      <c r="O3615">
        <v>6.34</v>
      </c>
      <c r="P3615" t="s">
        <v>7761</v>
      </c>
    </row>
    <row r="3616" spans="1:16" x14ac:dyDescent="0.25">
      <c r="A3616" s="1">
        <v>45403</v>
      </c>
      <c r="B3616" t="s">
        <v>3630</v>
      </c>
      <c r="C3616" t="s">
        <v>7300</v>
      </c>
      <c r="D3616" t="s">
        <v>7700</v>
      </c>
      <c r="E3616" t="s">
        <v>7702</v>
      </c>
      <c r="F3616" t="s">
        <v>7707</v>
      </c>
      <c r="G3616" t="s">
        <v>7712</v>
      </c>
      <c r="H3616" t="s">
        <v>7723</v>
      </c>
      <c r="I3616" t="s">
        <v>7730</v>
      </c>
      <c r="J3616">
        <v>17</v>
      </c>
      <c r="K3616">
        <v>1.23</v>
      </c>
      <c r="L3616">
        <v>0.04</v>
      </c>
      <c r="M3616">
        <v>20.07</v>
      </c>
      <c r="N3616">
        <v>13.45</v>
      </c>
      <c r="O3616">
        <v>6.62</v>
      </c>
      <c r="P3616" t="s">
        <v>7760</v>
      </c>
    </row>
    <row r="3617" spans="1:16" x14ac:dyDescent="0.25">
      <c r="A3617" s="1">
        <v>45485</v>
      </c>
      <c r="B3617" t="s">
        <v>3631</v>
      </c>
      <c r="C3617" t="s">
        <v>6467</v>
      </c>
      <c r="D3617" t="s">
        <v>7698</v>
      </c>
      <c r="E3617" t="s">
        <v>7703</v>
      </c>
      <c r="F3617" t="s">
        <v>7707</v>
      </c>
      <c r="G3617" t="s">
        <v>7717</v>
      </c>
      <c r="H3617" t="s">
        <v>7724</v>
      </c>
      <c r="I3617" t="s">
        <v>7751</v>
      </c>
      <c r="J3617">
        <v>8</v>
      </c>
      <c r="K3617">
        <v>1.32</v>
      </c>
      <c r="L3617">
        <v>0.10299999999999999</v>
      </c>
      <c r="M3617">
        <v>9.4700000000000006</v>
      </c>
      <c r="N3617">
        <v>6.63</v>
      </c>
      <c r="O3617">
        <v>2.84</v>
      </c>
      <c r="P3617" t="s">
        <v>7760</v>
      </c>
    </row>
    <row r="3618" spans="1:16" x14ac:dyDescent="0.25">
      <c r="A3618" s="1">
        <v>45568</v>
      </c>
      <c r="B3618" t="s">
        <v>3632</v>
      </c>
      <c r="C3618" t="s">
        <v>5921</v>
      </c>
      <c r="D3618" t="s">
        <v>7700</v>
      </c>
      <c r="E3618" t="s">
        <v>7701</v>
      </c>
      <c r="F3618" t="s">
        <v>7706</v>
      </c>
      <c r="G3618" t="s">
        <v>7706</v>
      </c>
      <c r="H3618" t="s">
        <v>7725</v>
      </c>
      <c r="I3618" t="s">
        <v>7735</v>
      </c>
      <c r="J3618">
        <v>6</v>
      </c>
      <c r="K3618">
        <v>1.1100000000000001</v>
      </c>
      <c r="L3618">
        <v>3.0000000000000001E-3</v>
      </c>
      <c r="M3618">
        <v>6.64</v>
      </c>
      <c r="N3618">
        <v>5.18</v>
      </c>
      <c r="O3618">
        <v>1.46</v>
      </c>
      <c r="P3618" t="s">
        <v>7761</v>
      </c>
    </row>
    <row r="3619" spans="1:16" x14ac:dyDescent="0.25">
      <c r="A3619" s="1">
        <v>45893</v>
      </c>
      <c r="B3619" t="s">
        <v>3633</v>
      </c>
      <c r="C3619" t="s">
        <v>7301</v>
      </c>
      <c r="D3619" t="s">
        <v>7700</v>
      </c>
      <c r="E3619" t="s">
        <v>7702</v>
      </c>
      <c r="F3619" t="s">
        <v>7705</v>
      </c>
      <c r="G3619" t="s">
        <v>7721</v>
      </c>
      <c r="H3619" t="s">
        <v>7726</v>
      </c>
      <c r="I3619" t="s">
        <v>7745</v>
      </c>
      <c r="J3619">
        <v>14</v>
      </c>
      <c r="K3619">
        <v>23.92</v>
      </c>
      <c r="L3619">
        <v>3.5999999999999997E-2</v>
      </c>
      <c r="M3619">
        <v>322.82</v>
      </c>
      <c r="N3619">
        <v>177.55</v>
      </c>
      <c r="O3619">
        <v>145.27000000000001</v>
      </c>
      <c r="P3619" t="s">
        <v>7760</v>
      </c>
    </row>
    <row r="3620" spans="1:16" x14ac:dyDescent="0.25">
      <c r="A3620" s="1">
        <v>45792</v>
      </c>
      <c r="B3620" t="s">
        <v>3634</v>
      </c>
      <c r="C3620" t="s">
        <v>5623</v>
      </c>
      <c r="D3620" t="s">
        <v>7700</v>
      </c>
      <c r="E3620" t="s">
        <v>7701</v>
      </c>
      <c r="F3620" t="s">
        <v>7708</v>
      </c>
      <c r="G3620" t="s">
        <v>7713</v>
      </c>
      <c r="H3620" t="s">
        <v>7729</v>
      </c>
      <c r="I3620" t="s">
        <v>7749</v>
      </c>
      <c r="J3620">
        <v>18</v>
      </c>
      <c r="K3620">
        <v>1.34</v>
      </c>
      <c r="L3620">
        <v>9.4E-2</v>
      </c>
      <c r="M3620">
        <v>21.85</v>
      </c>
      <c r="N3620">
        <v>15.73</v>
      </c>
      <c r="O3620">
        <v>6.12</v>
      </c>
      <c r="P3620" t="s">
        <v>7757</v>
      </c>
    </row>
    <row r="3621" spans="1:16" x14ac:dyDescent="0.25">
      <c r="A3621" s="1">
        <v>45398</v>
      </c>
      <c r="B3621" t="s">
        <v>3635</v>
      </c>
      <c r="C3621" t="s">
        <v>7302</v>
      </c>
      <c r="D3621" t="s">
        <v>7700</v>
      </c>
      <c r="E3621" t="s">
        <v>7703</v>
      </c>
      <c r="F3621" t="s">
        <v>7704</v>
      </c>
      <c r="G3621" t="s">
        <v>7710</v>
      </c>
      <c r="H3621" t="s">
        <v>7723</v>
      </c>
      <c r="I3621" t="s">
        <v>7746</v>
      </c>
      <c r="J3621">
        <v>17</v>
      </c>
      <c r="K3621">
        <v>1.68</v>
      </c>
      <c r="L3621">
        <v>0.113</v>
      </c>
      <c r="M3621">
        <v>25.33</v>
      </c>
      <c r="N3621">
        <v>16.97</v>
      </c>
      <c r="O3621">
        <v>8.36</v>
      </c>
      <c r="P3621" t="s">
        <v>7758</v>
      </c>
    </row>
    <row r="3622" spans="1:16" x14ac:dyDescent="0.25">
      <c r="A3622" s="1">
        <v>45844</v>
      </c>
      <c r="B3622" t="s">
        <v>3636</v>
      </c>
      <c r="C3622" t="s">
        <v>7133</v>
      </c>
      <c r="D3622" t="s">
        <v>7700</v>
      </c>
      <c r="E3622" t="s">
        <v>7702</v>
      </c>
      <c r="F3622" t="s">
        <v>7708</v>
      </c>
      <c r="G3622" t="s">
        <v>7718</v>
      </c>
      <c r="H3622" t="s">
        <v>7728</v>
      </c>
      <c r="I3622" t="s">
        <v>7750</v>
      </c>
      <c r="J3622">
        <v>6</v>
      </c>
      <c r="K3622">
        <v>3.2</v>
      </c>
      <c r="L3622">
        <v>0.06</v>
      </c>
      <c r="M3622">
        <v>18.05</v>
      </c>
      <c r="N3622">
        <v>11.73</v>
      </c>
      <c r="O3622">
        <v>6.32</v>
      </c>
      <c r="P3622" t="s">
        <v>7760</v>
      </c>
    </row>
    <row r="3623" spans="1:16" x14ac:dyDescent="0.25">
      <c r="A3623" s="1">
        <v>45437</v>
      </c>
      <c r="B3623" t="s">
        <v>3637</v>
      </c>
      <c r="C3623" t="s">
        <v>7176</v>
      </c>
      <c r="D3623" t="s">
        <v>7698</v>
      </c>
      <c r="E3623" t="s">
        <v>7701</v>
      </c>
      <c r="F3623" t="s">
        <v>7709</v>
      </c>
      <c r="G3623" t="s">
        <v>7706</v>
      </c>
      <c r="H3623" t="s">
        <v>7723</v>
      </c>
      <c r="I3623" t="s">
        <v>7746</v>
      </c>
      <c r="J3623">
        <v>18</v>
      </c>
      <c r="K3623">
        <v>1.41</v>
      </c>
      <c r="L3623">
        <v>0.14000000000000001</v>
      </c>
      <c r="M3623">
        <v>21.83</v>
      </c>
      <c r="N3623">
        <v>14.63</v>
      </c>
      <c r="O3623">
        <v>7.2</v>
      </c>
      <c r="P3623" t="s">
        <v>7760</v>
      </c>
    </row>
    <row r="3624" spans="1:16" x14ac:dyDescent="0.25">
      <c r="A3624" s="1">
        <v>45717</v>
      </c>
      <c r="B3624" t="s">
        <v>3638</v>
      </c>
      <c r="C3624" t="s">
        <v>5710</v>
      </c>
      <c r="D3624" t="s">
        <v>7698</v>
      </c>
      <c r="E3624" t="s">
        <v>7702</v>
      </c>
      <c r="F3624" t="s">
        <v>7708</v>
      </c>
      <c r="G3624" t="s">
        <v>7718</v>
      </c>
      <c r="H3624" t="s">
        <v>7726</v>
      </c>
      <c r="I3624" t="s">
        <v>7745</v>
      </c>
      <c r="J3624">
        <v>4</v>
      </c>
      <c r="K3624">
        <v>15.76</v>
      </c>
      <c r="L3624">
        <v>0.14399999999999999</v>
      </c>
      <c r="M3624">
        <v>53.96</v>
      </c>
      <c r="N3624">
        <v>29.68</v>
      </c>
      <c r="O3624">
        <v>24.28</v>
      </c>
      <c r="P3624" t="s">
        <v>7759</v>
      </c>
    </row>
    <row r="3625" spans="1:16" x14ac:dyDescent="0.25">
      <c r="A3625" s="1">
        <v>45673</v>
      </c>
      <c r="B3625" t="s">
        <v>3639</v>
      </c>
      <c r="C3625" t="s">
        <v>5523</v>
      </c>
      <c r="D3625" t="s">
        <v>7700</v>
      </c>
      <c r="E3625" t="s">
        <v>7702</v>
      </c>
      <c r="F3625" t="s">
        <v>7709</v>
      </c>
      <c r="G3625" t="s">
        <v>7719</v>
      </c>
      <c r="H3625" t="s">
        <v>7729</v>
      </c>
      <c r="I3625" t="s">
        <v>7753</v>
      </c>
      <c r="J3625">
        <v>15</v>
      </c>
      <c r="K3625">
        <v>2.25</v>
      </c>
      <c r="L3625">
        <v>0.121</v>
      </c>
      <c r="M3625">
        <v>29.67</v>
      </c>
      <c r="N3625">
        <v>21.36</v>
      </c>
      <c r="O3625">
        <v>8.31</v>
      </c>
      <c r="P3625" t="s">
        <v>7761</v>
      </c>
    </row>
    <row r="3626" spans="1:16" x14ac:dyDescent="0.25">
      <c r="A3626" s="1">
        <v>45655</v>
      </c>
      <c r="B3626" t="s">
        <v>3640</v>
      </c>
      <c r="C3626" t="s">
        <v>7303</v>
      </c>
      <c r="D3626" t="s">
        <v>7700</v>
      </c>
      <c r="E3626" t="s">
        <v>7702</v>
      </c>
      <c r="F3626" t="s">
        <v>7708</v>
      </c>
      <c r="G3626" t="s">
        <v>7713</v>
      </c>
      <c r="H3626" t="s">
        <v>7727</v>
      </c>
      <c r="I3626" t="s">
        <v>7743</v>
      </c>
      <c r="J3626">
        <v>7</v>
      </c>
      <c r="K3626">
        <v>1.86</v>
      </c>
      <c r="L3626">
        <v>0.01</v>
      </c>
      <c r="M3626">
        <v>12.89</v>
      </c>
      <c r="N3626">
        <v>9.67</v>
      </c>
      <c r="O3626">
        <v>3.22</v>
      </c>
      <c r="P3626" t="s">
        <v>7760</v>
      </c>
    </row>
    <row r="3627" spans="1:16" x14ac:dyDescent="0.25">
      <c r="A3627" s="1">
        <v>45383</v>
      </c>
      <c r="B3627" t="s">
        <v>3641</v>
      </c>
      <c r="C3627" t="s">
        <v>5183</v>
      </c>
      <c r="D3627" t="s">
        <v>7700</v>
      </c>
      <c r="E3627" t="s">
        <v>7701</v>
      </c>
      <c r="F3627" t="s">
        <v>7708</v>
      </c>
      <c r="G3627" t="s">
        <v>7716</v>
      </c>
      <c r="H3627" t="s">
        <v>7725</v>
      </c>
      <c r="I3627" t="s">
        <v>7744</v>
      </c>
      <c r="J3627">
        <v>19</v>
      </c>
      <c r="K3627">
        <v>1.34</v>
      </c>
      <c r="L3627">
        <v>0.13100000000000001</v>
      </c>
      <c r="M3627">
        <v>22.12</v>
      </c>
      <c r="N3627">
        <v>17.25</v>
      </c>
      <c r="O3627">
        <v>4.87</v>
      </c>
      <c r="P3627" t="s">
        <v>7761</v>
      </c>
    </row>
    <row r="3628" spans="1:16" x14ac:dyDescent="0.25">
      <c r="A3628" s="1">
        <v>45851</v>
      </c>
      <c r="B3628" t="s">
        <v>3642</v>
      </c>
      <c r="C3628" t="s">
        <v>5709</v>
      </c>
      <c r="D3628" t="s">
        <v>7698</v>
      </c>
      <c r="E3628" t="s">
        <v>7702</v>
      </c>
      <c r="F3628" t="s">
        <v>7707</v>
      </c>
      <c r="G3628" t="s">
        <v>7715</v>
      </c>
      <c r="H3628" t="s">
        <v>7723</v>
      </c>
      <c r="I3628" t="s">
        <v>7746</v>
      </c>
      <c r="J3628">
        <v>9</v>
      </c>
      <c r="K3628">
        <v>1.5</v>
      </c>
      <c r="L3628">
        <v>0.14099999999999999</v>
      </c>
      <c r="M3628">
        <v>11.6</v>
      </c>
      <c r="N3628">
        <v>7.77</v>
      </c>
      <c r="O3628">
        <v>3.83</v>
      </c>
      <c r="P3628" t="s">
        <v>7759</v>
      </c>
    </row>
    <row r="3629" spans="1:16" x14ac:dyDescent="0.25">
      <c r="A3629" s="1">
        <v>45552</v>
      </c>
      <c r="B3629" t="s">
        <v>3643</v>
      </c>
      <c r="C3629" t="s">
        <v>5345</v>
      </c>
      <c r="D3629" t="s">
        <v>7700</v>
      </c>
      <c r="E3629" t="s">
        <v>7701</v>
      </c>
      <c r="F3629" t="s">
        <v>7709</v>
      </c>
      <c r="G3629" t="s">
        <v>7706</v>
      </c>
      <c r="H3629" t="s">
        <v>7727</v>
      </c>
      <c r="I3629" t="s">
        <v>7740</v>
      </c>
      <c r="J3629">
        <v>19</v>
      </c>
      <c r="K3629">
        <v>1.91</v>
      </c>
      <c r="L3629">
        <v>8.8999999999999996E-2</v>
      </c>
      <c r="M3629">
        <v>33.06</v>
      </c>
      <c r="N3629">
        <v>24.8</v>
      </c>
      <c r="O3629">
        <v>8.26</v>
      </c>
      <c r="P3629" t="s">
        <v>7760</v>
      </c>
    </row>
    <row r="3630" spans="1:16" x14ac:dyDescent="0.25">
      <c r="A3630" s="1">
        <v>45558</v>
      </c>
      <c r="B3630" t="s">
        <v>3644</v>
      </c>
      <c r="C3630" t="s">
        <v>6264</v>
      </c>
      <c r="D3630" t="s">
        <v>7698</v>
      </c>
      <c r="E3630" t="s">
        <v>7702</v>
      </c>
      <c r="F3630" t="s">
        <v>7705</v>
      </c>
      <c r="G3630" t="s">
        <v>7721</v>
      </c>
      <c r="H3630" t="s">
        <v>7725</v>
      </c>
      <c r="I3630" t="s">
        <v>7735</v>
      </c>
      <c r="J3630">
        <v>19</v>
      </c>
      <c r="K3630">
        <v>1.33</v>
      </c>
      <c r="L3630">
        <v>2.1999999999999999E-2</v>
      </c>
      <c r="M3630">
        <v>24.71</v>
      </c>
      <c r="N3630">
        <v>19.27</v>
      </c>
      <c r="O3630">
        <v>5.44</v>
      </c>
      <c r="P3630" t="s">
        <v>7760</v>
      </c>
    </row>
    <row r="3631" spans="1:16" x14ac:dyDescent="0.25">
      <c r="A3631" s="1">
        <v>45534</v>
      </c>
      <c r="B3631" t="s">
        <v>3645</v>
      </c>
      <c r="C3631" t="s">
        <v>5033</v>
      </c>
      <c r="D3631" t="s">
        <v>7698</v>
      </c>
      <c r="E3631" t="s">
        <v>7702</v>
      </c>
      <c r="F3631" t="s">
        <v>7709</v>
      </c>
      <c r="G3631" t="s">
        <v>7706</v>
      </c>
      <c r="H3631" t="s">
        <v>7727</v>
      </c>
      <c r="I3631" t="s">
        <v>7740</v>
      </c>
      <c r="J3631">
        <v>14</v>
      </c>
      <c r="K3631">
        <v>1.87</v>
      </c>
      <c r="L3631">
        <v>0.14399999999999999</v>
      </c>
      <c r="M3631">
        <v>22.41</v>
      </c>
      <c r="N3631">
        <v>16.809999999999999</v>
      </c>
      <c r="O3631">
        <v>5.6</v>
      </c>
      <c r="P3631" t="s">
        <v>7760</v>
      </c>
    </row>
    <row r="3632" spans="1:16" x14ac:dyDescent="0.25">
      <c r="A3632" s="1">
        <v>45452</v>
      </c>
      <c r="B3632" t="s">
        <v>3646</v>
      </c>
      <c r="C3632" t="s">
        <v>7083</v>
      </c>
      <c r="D3632" t="s">
        <v>7698</v>
      </c>
      <c r="E3632" t="s">
        <v>7702</v>
      </c>
      <c r="F3632" t="s">
        <v>7704</v>
      </c>
      <c r="G3632" t="s">
        <v>7704</v>
      </c>
      <c r="H3632" t="s">
        <v>7725</v>
      </c>
      <c r="I3632" t="s">
        <v>7732</v>
      </c>
      <c r="J3632">
        <v>19</v>
      </c>
      <c r="K3632">
        <v>2.66</v>
      </c>
      <c r="L3632">
        <v>7.9000000000000001E-2</v>
      </c>
      <c r="M3632">
        <v>46.55</v>
      </c>
      <c r="N3632">
        <v>36.31</v>
      </c>
      <c r="O3632">
        <v>10.24</v>
      </c>
      <c r="P3632" t="s">
        <v>7757</v>
      </c>
    </row>
    <row r="3633" spans="1:16" x14ac:dyDescent="0.25">
      <c r="A3633" s="1">
        <v>45528</v>
      </c>
      <c r="B3633" t="s">
        <v>3647</v>
      </c>
      <c r="C3633" t="s">
        <v>6703</v>
      </c>
      <c r="D3633" t="s">
        <v>7698</v>
      </c>
      <c r="E3633" t="s">
        <v>7702</v>
      </c>
      <c r="F3633" t="s">
        <v>7704</v>
      </c>
      <c r="G3633" t="s">
        <v>7710</v>
      </c>
      <c r="H3633" t="s">
        <v>7723</v>
      </c>
      <c r="I3633" t="s">
        <v>7746</v>
      </c>
      <c r="J3633">
        <v>19</v>
      </c>
      <c r="K3633">
        <v>1.81</v>
      </c>
      <c r="L3633">
        <v>0</v>
      </c>
      <c r="M3633">
        <v>34.39</v>
      </c>
      <c r="N3633">
        <v>23.04</v>
      </c>
      <c r="O3633">
        <v>11.35</v>
      </c>
      <c r="P3633" t="s">
        <v>7761</v>
      </c>
    </row>
    <row r="3634" spans="1:16" x14ac:dyDescent="0.25">
      <c r="A3634" s="1">
        <v>45393</v>
      </c>
      <c r="B3634" t="s">
        <v>3648</v>
      </c>
      <c r="C3634" t="s">
        <v>7304</v>
      </c>
      <c r="D3634" t="s">
        <v>7700</v>
      </c>
      <c r="E3634" t="s">
        <v>7701</v>
      </c>
      <c r="F3634" t="s">
        <v>7708</v>
      </c>
      <c r="G3634" t="s">
        <v>7718</v>
      </c>
      <c r="H3634" t="s">
        <v>7723</v>
      </c>
      <c r="I3634" t="s">
        <v>7730</v>
      </c>
      <c r="J3634">
        <v>6</v>
      </c>
      <c r="K3634">
        <v>1.71</v>
      </c>
      <c r="L3634">
        <v>5.7000000000000002E-2</v>
      </c>
      <c r="M3634">
        <v>9.68</v>
      </c>
      <c r="N3634">
        <v>6.49</v>
      </c>
      <c r="O3634">
        <v>3.19</v>
      </c>
      <c r="P3634" t="s">
        <v>7759</v>
      </c>
    </row>
    <row r="3635" spans="1:16" x14ac:dyDescent="0.25">
      <c r="A3635" s="1">
        <v>45546</v>
      </c>
      <c r="B3635" t="s">
        <v>3649</v>
      </c>
      <c r="C3635" t="s">
        <v>5971</v>
      </c>
      <c r="D3635" t="s">
        <v>7700</v>
      </c>
      <c r="E3635" t="s">
        <v>7701</v>
      </c>
      <c r="F3635" t="s">
        <v>7704</v>
      </c>
      <c r="G3635" t="s">
        <v>7714</v>
      </c>
      <c r="H3635" t="s">
        <v>7725</v>
      </c>
      <c r="I3635" t="s">
        <v>7732</v>
      </c>
      <c r="J3635">
        <v>7</v>
      </c>
      <c r="K3635">
        <v>2</v>
      </c>
      <c r="L3635">
        <v>0.16600000000000001</v>
      </c>
      <c r="M3635">
        <v>11.68</v>
      </c>
      <c r="N3635">
        <v>9.11</v>
      </c>
      <c r="O3635">
        <v>2.57</v>
      </c>
      <c r="P3635" t="s">
        <v>7757</v>
      </c>
    </row>
    <row r="3636" spans="1:16" x14ac:dyDescent="0.25">
      <c r="A3636" s="1">
        <v>45594</v>
      </c>
      <c r="B3636" t="s">
        <v>3650</v>
      </c>
      <c r="C3636" t="s">
        <v>5254</v>
      </c>
      <c r="D3636" t="s">
        <v>7700</v>
      </c>
      <c r="E3636" t="s">
        <v>7701</v>
      </c>
      <c r="F3636" t="s">
        <v>7709</v>
      </c>
      <c r="G3636" t="s">
        <v>7719</v>
      </c>
      <c r="H3636" t="s">
        <v>7728</v>
      </c>
      <c r="I3636" t="s">
        <v>7750</v>
      </c>
      <c r="J3636">
        <v>7</v>
      </c>
      <c r="K3636">
        <v>1.86</v>
      </c>
      <c r="L3636">
        <v>2.5000000000000001E-2</v>
      </c>
      <c r="M3636">
        <v>12.69</v>
      </c>
      <c r="N3636">
        <v>8.25</v>
      </c>
      <c r="O3636">
        <v>4.4400000000000004</v>
      </c>
      <c r="P3636" t="s">
        <v>7760</v>
      </c>
    </row>
    <row r="3637" spans="1:16" x14ac:dyDescent="0.25">
      <c r="A3637" s="1">
        <v>45637</v>
      </c>
      <c r="B3637" t="s">
        <v>3651</v>
      </c>
      <c r="C3637" t="s">
        <v>6785</v>
      </c>
      <c r="D3637" t="s">
        <v>7700</v>
      </c>
      <c r="E3637" t="s">
        <v>7703</v>
      </c>
      <c r="F3637" t="s">
        <v>7706</v>
      </c>
      <c r="G3637" t="s">
        <v>7706</v>
      </c>
      <c r="H3637" t="s">
        <v>7726</v>
      </c>
      <c r="I3637" t="s">
        <v>7733</v>
      </c>
      <c r="J3637">
        <v>9</v>
      </c>
      <c r="K3637">
        <v>29.16</v>
      </c>
      <c r="L3637">
        <v>0.02</v>
      </c>
      <c r="M3637">
        <v>257.19</v>
      </c>
      <c r="N3637">
        <v>141.44999999999999</v>
      </c>
      <c r="O3637">
        <v>115.74</v>
      </c>
      <c r="P3637" t="s">
        <v>7757</v>
      </c>
    </row>
    <row r="3638" spans="1:16" x14ac:dyDescent="0.25">
      <c r="A3638" s="1">
        <v>45698</v>
      </c>
      <c r="B3638" t="s">
        <v>3652</v>
      </c>
      <c r="C3638" t="s">
        <v>7305</v>
      </c>
      <c r="D3638" t="s">
        <v>7700</v>
      </c>
      <c r="E3638" t="s">
        <v>7702</v>
      </c>
      <c r="F3638" t="s">
        <v>7706</v>
      </c>
      <c r="G3638" t="s">
        <v>7706</v>
      </c>
      <c r="H3638" t="s">
        <v>7729</v>
      </c>
      <c r="I3638" t="s">
        <v>7753</v>
      </c>
      <c r="J3638">
        <v>4</v>
      </c>
      <c r="K3638">
        <v>2.11</v>
      </c>
      <c r="L3638">
        <v>3.9E-2</v>
      </c>
      <c r="M3638">
        <v>8.11</v>
      </c>
      <c r="N3638">
        <v>5.84</v>
      </c>
      <c r="O3638">
        <v>2.27</v>
      </c>
      <c r="P3638" t="s">
        <v>7757</v>
      </c>
    </row>
    <row r="3639" spans="1:16" x14ac:dyDescent="0.25">
      <c r="A3639" s="1">
        <v>45664</v>
      </c>
      <c r="B3639" t="s">
        <v>3653</v>
      </c>
      <c r="C3639" t="s">
        <v>7306</v>
      </c>
      <c r="D3639" t="s">
        <v>7700</v>
      </c>
      <c r="E3639" t="s">
        <v>7702</v>
      </c>
      <c r="F3639" t="s">
        <v>7708</v>
      </c>
      <c r="G3639" t="s">
        <v>7716</v>
      </c>
      <c r="H3639" t="s">
        <v>7725</v>
      </c>
      <c r="I3639" t="s">
        <v>7744</v>
      </c>
      <c r="J3639">
        <v>6</v>
      </c>
      <c r="K3639">
        <v>2.2999999999999998</v>
      </c>
      <c r="L3639">
        <v>1.7999999999999999E-2</v>
      </c>
      <c r="M3639">
        <v>13.55</v>
      </c>
      <c r="N3639">
        <v>10.57</v>
      </c>
      <c r="O3639">
        <v>2.98</v>
      </c>
      <c r="P3639" t="s">
        <v>7760</v>
      </c>
    </row>
    <row r="3640" spans="1:16" x14ac:dyDescent="0.25">
      <c r="A3640" s="1">
        <v>45372</v>
      </c>
      <c r="B3640" t="s">
        <v>3654</v>
      </c>
      <c r="C3640" t="s">
        <v>7307</v>
      </c>
      <c r="D3640" t="s">
        <v>7700</v>
      </c>
      <c r="E3640" t="s">
        <v>7702</v>
      </c>
      <c r="F3640" t="s">
        <v>7708</v>
      </c>
      <c r="G3640" t="s">
        <v>7713</v>
      </c>
      <c r="H3640" t="s">
        <v>7724</v>
      </c>
      <c r="I3640" t="s">
        <v>7752</v>
      </c>
      <c r="J3640">
        <v>8</v>
      </c>
      <c r="K3640">
        <v>1.41</v>
      </c>
      <c r="L3640">
        <v>0.11</v>
      </c>
      <c r="M3640">
        <v>10.039999999999999</v>
      </c>
      <c r="N3640">
        <v>7.03</v>
      </c>
      <c r="O3640">
        <v>3.01</v>
      </c>
      <c r="P3640" t="s">
        <v>7761</v>
      </c>
    </row>
    <row r="3641" spans="1:16" x14ac:dyDescent="0.25">
      <c r="A3641" s="1">
        <v>45310</v>
      </c>
      <c r="B3641" t="s">
        <v>3655</v>
      </c>
      <c r="C3641" t="s">
        <v>5970</v>
      </c>
      <c r="D3641" t="s">
        <v>7698</v>
      </c>
      <c r="E3641" t="s">
        <v>7701</v>
      </c>
      <c r="F3641" t="s">
        <v>7705</v>
      </c>
      <c r="G3641" t="s">
        <v>7721</v>
      </c>
      <c r="H3641" t="s">
        <v>7726</v>
      </c>
      <c r="I3641" t="s">
        <v>7756</v>
      </c>
      <c r="J3641">
        <v>14</v>
      </c>
      <c r="K3641">
        <v>17.11</v>
      </c>
      <c r="L3641">
        <v>7.2999999999999995E-2</v>
      </c>
      <c r="M3641">
        <v>222.05</v>
      </c>
      <c r="N3641">
        <v>122.13</v>
      </c>
      <c r="O3641">
        <v>99.92</v>
      </c>
      <c r="P3641" t="s">
        <v>7761</v>
      </c>
    </row>
    <row r="3642" spans="1:16" x14ac:dyDescent="0.25">
      <c r="A3642" s="1">
        <v>45311</v>
      </c>
      <c r="B3642" t="s">
        <v>3656</v>
      </c>
      <c r="C3642" t="s">
        <v>7308</v>
      </c>
      <c r="D3642" t="s">
        <v>7700</v>
      </c>
      <c r="E3642" t="s">
        <v>7702</v>
      </c>
      <c r="F3642" t="s">
        <v>7705</v>
      </c>
      <c r="G3642" t="s">
        <v>7705</v>
      </c>
      <c r="H3642" t="s">
        <v>7723</v>
      </c>
      <c r="I3642" t="s">
        <v>7746</v>
      </c>
      <c r="J3642">
        <v>12</v>
      </c>
      <c r="K3642">
        <v>1.61</v>
      </c>
      <c r="L3642">
        <v>0.16600000000000001</v>
      </c>
      <c r="M3642">
        <v>16.11</v>
      </c>
      <c r="N3642">
        <v>10.79</v>
      </c>
      <c r="O3642">
        <v>5.32</v>
      </c>
      <c r="P3642" t="s">
        <v>7760</v>
      </c>
    </row>
    <row r="3643" spans="1:16" x14ac:dyDescent="0.25">
      <c r="A3643" s="1">
        <v>45460</v>
      </c>
      <c r="B3643" t="s">
        <v>3657</v>
      </c>
      <c r="C3643" t="s">
        <v>7309</v>
      </c>
      <c r="D3643" t="s">
        <v>7700</v>
      </c>
      <c r="E3643" t="s">
        <v>7701</v>
      </c>
      <c r="F3643" t="s">
        <v>7708</v>
      </c>
      <c r="G3643" t="s">
        <v>7720</v>
      </c>
      <c r="H3643" t="s">
        <v>7726</v>
      </c>
      <c r="I3643" t="s">
        <v>7745</v>
      </c>
      <c r="J3643">
        <v>14</v>
      </c>
      <c r="K3643">
        <v>25.88</v>
      </c>
      <c r="L3643">
        <v>3.5000000000000003E-2</v>
      </c>
      <c r="M3643">
        <v>349.64</v>
      </c>
      <c r="N3643">
        <v>192.3</v>
      </c>
      <c r="O3643">
        <v>157.34</v>
      </c>
      <c r="P3643" t="s">
        <v>7760</v>
      </c>
    </row>
    <row r="3644" spans="1:16" x14ac:dyDescent="0.25">
      <c r="A3644" s="1">
        <v>45692</v>
      </c>
      <c r="B3644" t="s">
        <v>3658</v>
      </c>
      <c r="C3644" t="s">
        <v>5055</v>
      </c>
      <c r="D3644" t="s">
        <v>7698</v>
      </c>
      <c r="E3644" t="s">
        <v>7702</v>
      </c>
      <c r="F3644" t="s">
        <v>7705</v>
      </c>
      <c r="G3644" t="s">
        <v>7711</v>
      </c>
      <c r="H3644" t="s">
        <v>7724</v>
      </c>
      <c r="I3644" t="s">
        <v>7751</v>
      </c>
      <c r="J3644">
        <v>11</v>
      </c>
      <c r="K3644">
        <v>2.14</v>
      </c>
      <c r="L3644">
        <v>0</v>
      </c>
      <c r="M3644">
        <v>23.54</v>
      </c>
      <c r="N3644">
        <v>16.48</v>
      </c>
      <c r="O3644">
        <v>7.06</v>
      </c>
      <c r="P3644" t="s">
        <v>7757</v>
      </c>
    </row>
    <row r="3645" spans="1:16" x14ac:dyDescent="0.25">
      <c r="A3645" s="1">
        <v>45682</v>
      </c>
      <c r="B3645" t="s">
        <v>3659</v>
      </c>
      <c r="C3645" t="s">
        <v>7310</v>
      </c>
      <c r="D3645" t="s">
        <v>7700</v>
      </c>
      <c r="E3645" t="s">
        <v>7701</v>
      </c>
      <c r="F3645" t="s">
        <v>7708</v>
      </c>
      <c r="G3645" t="s">
        <v>7720</v>
      </c>
      <c r="H3645" t="s">
        <v>7729</v>
      </c>
      <c r="I3645" t="s">
        <v>7742</v>
      </c>
      <c r="J3645">
        <v>5</v>
      </c>
      <c r="K3645">
        <v>2.39</v>
      </c>
      <c r="L3645">
        <v>5.7000000000000002E-2</v>
      </c>
      <c r="M3645">
        <v>11.27</v>
      </c>
      <c r="N3645">
        <v>8.11</v>
      </c>
      <c r="O3645">
        <v>3.16</v>
      </c>
      <c r="P3645" t="s">
        <v>7760</v>
      </c>
    </row>
    <row r="3646" spans="1:16" x14ac:dyDescent="0.25">
      <c r="A3646" s="1">
        <v>45735</v>
      </c>
      <c r="B3646" t="s">
        <v>3660</v>
      </c>
      <c r="C3646" t="s">
        <v>5669</v>
      </c>
      <c r="D3646" t="s">
        <v>7698</v>
      </c>
      <c r="E3646" t="s">
        <v>7702</v>
      </c>
      <c r="F3646" t="s">
        <v>7709</v>
      </c>
      <c r="G3646" t="s">
        <v>7709</v>
      </c>
      <c r="H3646" t="s">
        <v>7724</v>
      </c>
      <c r="I3646" t="s">
        <v>7747</v>
      </c>
      <c r="J3646">
        <v>10</v>
      </c>
      <c r="K3646">
        <v>2.02</v>
      </c>
      <c r="L3646">
        <v>0</v>
      </c>
      <c r="M3646">
        <v>20.2</v>
      </c>
      <c r="N3646">
        <v>14.14</v>
      </c>
      <c r="O3646">
        <v>6.06</v>
      </c>
      <c r="P3646" t="s">
        <v>7759</v>
      </c>
    </row>
    <row r="3647" spans="1:16" x14ac:dyDescent="0.25">
      <c r="A3647" s="1">
        <v>45475</v>
      </c>
      <c r="B3647" t="s">
        <v>3661</v>
      </c>
      <c r="C3647" t="s">
        <v>7232</v>
      </c>
      <c r="D3647" t="s">
        <v>7700</v>
      </c>
      <c r="E3647" t="s">
        <v>7702</v>
      </c>
      <c r="F3647" t="s">
        <v>7706</v>
      </c>
      <c r="G3647" t="s">
        <v>7706</v>
      </c>
      <c r="H3647" t="s">
        <v>7727</v>
      </c>
      <c r="I3647" t="s">
        <v>7734</v>
      </c>
      <c r="J3647">
        <v>1</v>
      </c>
      <c r="K3647">
        <v>1.94</v>
      </c>
      <c r="L3647">
        <v>0</v>
      </c>
      <c r="M3647">
        <v>1.94</v>
      </c>
      <c r="N3647">
        <v>1.46</v>
      </c>
      <c r="O3647">
        <v>0.48</v>
      </c>
      <c r="P3647" t="s">
        <v>7760</v>
      </c>
    </row>
    <row r="3648" spans="1:16" x14ac:dyDescent="0.25">
      <c r="A3648" s="1">
        <v>45407</v>
      </c>
      <c r="B3648" t="s">
        <v>3662</v>
      </c>
      <c r="C3648" t="s">
        <v>7277</v>
      </c>
      <c r="D3648" t="s">
        <v>7698</v>
      </c>
      <c r="E3648" t="s">
        <v>7701</v>
      </c>
      <c r="F3648" t="s">
        <v>7704</v>
      </c>
      <c r="G3648" t="s">
        <v>7710</v>
      </c>
      <c r="H3648" t="s">
        <v>7728</v>
      </c>
      <c r="I3648" t="s">
        <v>7736</v>
      </c>
      <c r="J3648">
        <v>1</v>
      </c>
      <c r="K3648">
        <v>2.2999999999999998</v>
      </c>
      <c r="L3648">
        <v>9.5000000000000001E-2</v>
      </c>
      <c r="M3648">
        <v>2.08</v>
      </c>
      <c r="N3648">
        <v>1.35</v>
      </c>
      <c r="O3648">
        <v>0.73</v>
      </c>
      <c r="P3648" t="s">
        <v>7757</v>
      </c>
    </row>
    <row r="3649" spans="1:16" x14ac:dyDescent="0.25">
      <c r="A3649" s="1">
        <v>45725</v>
      </c>
      <c r="B3649" t="s">
        <v>3663</v>
      </c>
      <c r="C3649" t="s">
        <v>7311</v>
      </c>
      <c r="D3649" t="s">
        <v>7699</v>
      </c>
      <c r="E3649" t="s">
        <v>7701</v>
      </c>
      <c r="F3649" t="s">
        <v>7709</v>
      </c>
      <c r="G3649" t="s">
        <v>7719</v>
      </c>
      <c r="H3649" t="s">
        <v>7725</v>
      </c>
      <c r="I3649" t="s">
        <v>7735</v>
      </c>
      <c r="J3649">
        <v>2</v>
      </c>
      <c r="K3649">
        <v>2.15</v>
      </c>
      <c r="L3649">
        <v>0.11600000000000001</v>
      </c>
      <c r="M3649">
        <v>3.8</v>
      </c>
      <c r="N3649">
        <v>2.96</v>
      </c>
      <c r="O3649">
        <v>0.84</v>
      </c>
      <c r="P3649" t="s">
        <v>7757</v>
      </c>
    </row>
    <row r="3650" spans="1:16" x14ac:dyDescent="0.25">
      <c r="A3650" s="1">
        <v>45444</v>
      </c>
      <c r="B3650" t="s">
        <v>3664</v>
      </c>
      <c r="C3650" t="s">
        <v>6716</v>
      </c>
      <c r="D3650" t="s">
        <v>7700</v>
      </c>
      <c r="E3650" t="s">
        <v>7702</v>
      </c>
      <c r="F3650" t="s">
        <v>7708</v>
      </c>
      <c r="G3650" t="s">
        <v>7720</v>
      </c>
      <c r="H3650" t="s">
        <v>7729</v>
      </c>
      <c r="I3650" t="s">
        <v>7749</v>
      </c>
      <c r="J3650">
        <v>5</v>
      </c>
      <c r="K3650">
        <v>1.51</v>
      </c>
      <c r="L3650">
        <v>0.19</v>
      </c>
      <c r="M3650">
        <v>6.12</v>
      </c>
      <c r="N3650">
        <v>4.41</v>
      </c>
      <c r="O3650">
        <v>1.71</v>
      </c>
      <c r="P3650" t="s">
        <v>7757</v>
      </c>
    </row>
    <row r="3651" spans="1:16" x14ac:dyDescent="0.25">
      <c r="A3651" s="1">
        <v>45413</v>
      </c>
      <c r="B3651" t="s">
        <v>3665</v>
      </c>
      <c r="C3651" t="s">
        <v>5873</v>
      </c>
      <c r="D3651" t="s">
        <v>7698</v>
      </c>
      <c r="E3651" t="s">
        <v>7701</v>
      </c>
      <c r="F3651" t="s">
        <v>7706</v>
      </c>
      <c r="G3651" t="s">
        <v>7706</v>
      </c>
      <c r="H3651" t="s">
        <v>7726</v>
      </c>
      <c r="I3651" t="s">
        <v>7733</v>
      </c>
      <c r="J3651">
        <v>15</v>
      </c>
      <c r="K3651">
        <v>14.19</v>
      </c>
      <c r="L3651">
        <v>5.1999999999999998E-2</v>
      </c>
      <c r="M3651">
        <v>201.78</v>
      </c>
      <c r="N3651">
        <v>110.98</v>
      </c>
      <c r="O3651">
        <v>90.8</v>
      </c>
      <c r="P3651" t="s">
        <v>7760</v>
      </c>
    </row>
    <row r="3652" spans="1:16" x14ac:dyDescent="0.25">
      <c r="A3652" s="1">
        <v>45569</v>
      </c>
      <c r="B3652" t="s">
        <v>3666</v>
      </c>
      <c r="C3652" t="s">
        <v>5030</v>
      </c>
      <c r="D3652" t="s">
        <v>7698</v>
      </c>
      <c r="E3652" t="s">
        <v>7703</v>
      </c>
      <c r="F3652" t="s">
        <v>7705</v>
      </c>
      <c r="G3652" t="s">
        <v>7711</v>
      </c>
      <c r="H3652" t="s">
        <v>7723</v>
      </c>
      <c r="I3652" t="s">
        <v>7730</v>
      </c>
      <c r="J3652">
        <v>13</v>
      </c>
      <c r="K3652">
        <v>1.48</v>
      </c>
      <c r="L3652">
        <v>0</v>
      </c>
      <c r="M3652">
        <v>19.239999999999998</v>
      </c>
      <c r="N3652">
        <v>12.89</v>
      </c>
      <c r="O3652">
        <v>6.35</v>
      </c>
      <c r="P3652" t="s">
        <v>7758</v>
      </c>
    </row>
    <row r="3653" spans="1:16" x14ac:dyDescent="0.25">
      <c r="A3653" s="1">
        <v>45747</v>
      </c>
      <c r="B3653" t="s">
        <v>3667</v>
      </c>
      <c r="C3653" t="s">
        <v>7312</v>
      </c>
      <c r="D3653" t="s">
        <v>7700</v>
      </c>
      <c r="E3653" t="s">
        <v>7701</v>
      </c>
      <c r="F3653" t="s">
        <v>7707</v>
      </c>
      <c r="G3653" t="s">
        <v>7712</v>
      </c>
      <c r="H3653" t="s">
        <v>7727</v>
      </c>
      <c r="I3653" t="s">
        <v>7734</v>
      </c>
      <c r="J3653">
        <v>4</v>
      </c>
      <c r="K3653">
        <v>2.04</v>
      </c>
      <c r="L3653">
        <v>2.5999999999999999E-2</v>
      </c>
      <c r="M3653">
        <v>7.95</v>
      </c>
      <c r="N3653">
        <v>5.96</v>
      </c>
      <c r="O3653">
        <v>1.99</v>
      </c>
      <c r="P3653" t="s">
        <v>7757</v>
      </c>
    </row>
    <row r="3654" spans="1:16" x14ac:dyDescent="0.25">
      <c r="A3654" s="1">
        <v>45675</v>
      </c>
      <c r="B3654" t="s">
        <v>3668</v>
      </c>
      <c r="C3654" t="s">
        <v>6962</v>
      </c>
      <c r="D3654" t="s">
        <v>7700</v>
      </c>
      <c r="E3654" t="s">
        <v>7702</v>
      </c>
      <c r="F3654" t="s">
        <v>7708</v>
      </c>
      <c r="G3654" t="s">
        <v>7718</v>
      </c>
      <c r="H3654" t="s">
        <v>7724</v>
      </c>
      <c r="I3654" t="s">
        <v>7752</v>
      </c>
      <c r="J3654">
        <v>17</v>
      </c>
      <c r="K3654">
        <v>2.66</v>
      </c>
      <c r="L3654">
        <v>4.2000000000000003E-2</v>
      </c>
      <c r="M3654">
        <v>43.32</v>
      </c>
      <c r="N3654">
        <v>30.32</v>
      </c>
      <c r="O3654">
        <v>13</v>
      </c>
      <c r="P3654" t="s">
        <v>7759</v>
      </c>
    </row>
    <row r="3655" spans="1:16" x14ac:dyDescent="0.25">
      <c r="A3655" s="1">
        <v>45839</v>
      </c>
      <c r="B3655" t="s">
        <v>3669</v>
      </c>
      <c r="C3655" t="s">
        <v>6821</v>
      </c>
      <c r="D3655" t="s">
        <v>7699</v>
      </c>
      <c r="E3655" t="s">
        <v>7701</v>
      </c>
      <c r="F3655" t="s">
        <v>7709</v>
      </c>
      <c r="G3655" t="s">
        <v>7709</v>
      </c>
      <c r="H3655" t="s">
        <v>7724</v>
      </c>
      <c r="I3655" t="s">
        <v>7751</v>
      </c>
      <c r="J3655">
        <v>2</v>
      </c>
      <c r="K3655">
        <v>1.98</v>
      </c>
      <c r="L3655">
        <v>6.4000000000000001E-2</v>
      </c>
      <c r="M3655">
        <v>3.71</v>
      </c>
      <c r="N3655">
        <v>2.6</v>
      </c>
      <c r="O3655">
        <v>1.1100000000000001</v>
      </c>
      <c r="P3655" t="s">
        <v>7760</v>
      </c>
    </row>
    <row r="3656" spans="1:16" x14ac:dyDescent="0.25">
      <c r="A3656" s="1">
        <v>45701</v>
      </c>
      <c r="B3656" t="s">
        <v>3670</v>
      </c>
      <c r="C3656" t="s">
        <v>6104</v>
      </c>
      <c r="D3656" t="s">
        <v>7698</v>
      </c>
      <c r="E3656" t="s">
        <v>7702</v>
      </c>
      <c r="F3656" t="s">
        <v>7707</v>
      </c>
      <c r="G3656" t="s">
        <v>7717</v>
      </c>
      <c r="H3656" t="s">
        <v>7725</v>
      </c>
      <c r="I3656" t="s">
        <v>7732</v>
      </c>
      <c r="J3656">
        <v>6</v>
      </c>
      <c r="K3656">
        <v>2.3199999999999998</v>
      </c>
      <c r="L3656">
        <v>5.5E-2</v>
      </c>
      <c r="M3656">
        <v>13.15</v>
      </c>
      <c r="N3656">
        <v>10.26</v>
      </c>
      <c r="O3656">
        <v>2.89</v>
      </c>
      <c r="P3656" t="s">
        <v>7760</v>
      </c>
    </row>
    <row r="3657" spans="1:16" x14ac:dyDescent="0.25">
      <c r="A3657" s="1">
        <v>45443</v>
      </c>
      <c r="B3657" t="s">
        <v>3671</v>
      </c>
      <c r="C3657" t="s">
        <v>7203</v>
      </c>
      <c r="D3657" t="s">
        <v>7700</v>
      </c>
      <c r="E3657" t="s">
        <v>7702</v>
      </c>
      <c r="F3657" t="s">
        <v>7707</v>
      </c>
      <c r="G3657" t="s">
        <v>7712</v>
      </c>
      <c r="H3657" t="s">
        <v>7725</v>
      </c>
      <c r="I3657" t="s">
        <v>7744</v>
      </c>
      <c r="J3657">
        <v>3</v>
      </c>
      <c r="K3657">
        <v>1.86</v>
      </c>
      <c r="L3657">
        <v>6.6000000000000003E-2</v>
      </c>
      <c r="M3657">
        <v>5.21</v>
      </c>
      <c r="N3657">
        <v>4.0599999999999996</v>
      </c>
      <c r="O3657">
        <v>1.1499999999999999</v>
      </c>
      <c r="P3657" t="s">
        <v>7759</v>
      </c>
    </row>
    <row r="3658" spans="1:16" x14ac:dyDescent="0.25">
      <c r="A3658" s="1">
        <v>45371</v>
      </c>
      <c r="B3658" t="s">
        <v>3672</v>
      </c>
      <c r="C3658" t="s">
        <v>7313</v>
      </c>
      <c r="D3658" t="s">
        <v>7698</v>
      </c>
      <c r="E3658" t="s">
        <v>7702</v>
      </c>
      <c r="F3658" t="s">
        <v>7708</v>
      </c>
      <c r="G3658" t="s">
        <v>7720</v>
      </c>
      <c r="H3658" t="s">
        <v>7725</v>
      </c>
      <c r="I3658" t="s">
        <v>7735</v>
      </c>
      <c r="J3658">
        <v>3</v>
      </c>
      <c r="K3658">
        <v>1.98</v>
      </c>
      <c r="L3658">
        <v>4.8000000000000001E-2</v>
      </c>
      <c r="M3658">
        <v>5.65</v>
      </c>
      <c r="N3658">
        <v>4.41</v>
      </c>
      <c r="O3658">
        <v>1.24</v>
      </c>
      <c r="P3658" t="s">
        <v>7761</v>
      </c>
    </row>
    <row r="3659" spans="1:16" x14ac:dyDescent="0.25">
      <c r="A3659" s="1">
        <v>45557</v>
      </c>
      <c r="B3659" t="s">
        <v>3673</v>
      </c>
      <c r="C3659" t="s">
        <v>7314</v>
      </c>
      <c r="D3659" t="s">
        <v>7698</v>
      </c>
      <c r="E3659" t="s">
        <v>7701</v>
      </c>
      <c r="F3659" t="s">
        <v>7708</v>
      </c>
      <c r="G3659" t="s">
        <v>7720</v>
      </c>
      <c r="H3659" t="s">
        <v>7723</v>
      </c>
      <c r="I3659" t="s">
        <v>7739</v>
      </c>
      <c r="J3659">
        <v>19</v>
      </c>
      <c r="K3659">
        <v>2.12</v>
      </c>
      <c r="L3659">
        <v>5.5E-2</v>
      </c>
      <c r="M3659">
        <v>38.06</v>
      </c>
      <c r="N3659">
        <v>25.5</v>
      </c>
      <c r="O3659">
        <v>12.56</v>
      </c>
      <c r="P3659" t="s">
        <v>7761</v>
      </c>
    </row>
    <row r="3660" spans="1:16" x14ac:dyDescent="0.25">
      <c r="A3660" s="1">
        <v>45403</v>
      </c>
      <c r="B3660" t="s">
        <v>3674</v>
      </c>
      <c r="C3660" t="s">
        <v>7315</v>
      </c>
      <c r="D3660" t="s">
        <v>7698</v>
      </c>
      <c r="E3660" t="s">
        <v>7702</v>
      </c>
      <c r="F3660" t="s">
        <v>7707</v>
      </c>
      <c r="G3660" t="s">
        <v>7722</v>
      </c>
      <c r="H3660" t="s">
        <v>7726</v>
      </c>
      <c r="I3660" t="s">
        <v>7733</v>
      </c>
      <c r="J3660">
        <v>14</v>
      </c>
      <c r="K3660">
        <v>13.47</v>
      </c>
      <c r="L3660">
        <v>0.16200000000000001</v>
      </c>
      <c r="M3660">
        <v>158.03</v>
      </c>
      <c r="N3660">
        <v>86.92</v>
      </c>
      <c r="O3660">
        <v>71.11</v>
      </c>
      <c r="P3660" t="s">
        <v>7761</v>
      </c>
    </row>
    <row r="3661" spans="1:16" x14ac:dyDescent="0.25">
      <c r="A3661" s="1">
        <v>45400</v>
      </c>
      <c r="B3661" t="s">
        <v>3675</v>
      </c>
      <c r="C3661" t="s">
        <v>7316</v>
      </c>
      <c r="D3661" t="s">
        <v>7698</v>
      </c>
      <c r="E3661" t="s">
        <v>7701</v>
      </c>
      <c r="F3661" t="s">
        <v>7705</v>
      </c>
      <c r="G3661" t="s">
        <v>7721</v>
      </c>
      <c r="H3661" t="s">
        <v>7726</v>
      </c>
      <c r="I3661" t="s">
        <v>7745</v>
      </c>
      <c r="J3661">
        <v>13</v>
      </c>
      <c r="K3661">
        <v>26.06</v>
      </c>
      <c r="L3661">
        <v>0.05</v>
      </c>
      <c r="M3661">
        <v>321.83999999999997</v>
      </c>
      <c r="N3661">
        <v>177.01</v>
      </c>
      <c r="O3661">
        <v>144.83000000000001</v>
      </c>
      <c r="P3661" t="s">
        <v>7760</v>
      </c>
    </row>
    <row r="3662" spans="1:16" x14ac:dyDescent="0.25">
      <c r="A3662" s="1">
        <v>45768</v>
      </c>
      <c r="B3662" t="s">
        <v>3676</v>
      </c>
      <c r="C3662" t="s">
        <v>5306</v>
      </c>
      <c r="D3662" t="s">
        <v>7700</v>
      </c>
      <c r="E3662" t="s">
        <v>7702</v>
      </c>
      <c r="F3662" t="s">
        <v>7706</v>
      </c>
      <c r="G3662" t="s">
        <v>7706</v>
      </c>
      <c r="H3662" t="s">
        <v>7727</v>
      </c>
      <c r="I3662" t="s">
        <v>7741</v>
      </c>
      <c r="J3662">
        <v>1</v>
      </c>
      <c r="K3662">
        <v>1.63</v>
      </c>
      <c r="L3662">
        <v>0.11799999999999999</v>
      </c>
      <c r="M3662">
        <v>1.44</v>
      </c>
      <c r="N3662">
        <v>1.08</v>
      </c>
      <c r="O3662">
        <v>0.36</v>
      </c>
      <c r="P3662" t="s">
        <v>7757</v>
      </c>
    </row>
    <row r="3663" spans="1:16" x14ac:dyDescent="0.25">
      <c r="A3663" s="1">
        <v>45672</v>
      </c>
      <c r="B3663" t="s">
        <v>3677</v>
      </c>
      <c r="C3663" t="s">
        <v>7317</v>
      </c>
      <c r="D3663" t="s">
        <v>7698</v>
      </c>
      <c r="E3663" t="s">
        <v>7702</v>
      </c>
      <c r="F3663" t="s">
        <v>7705</v>
      </c>
      <c r="G3663" t="s">
        <v>7705</v>
      </c>
      <c r="H3663" t="s">
        <v>7727</v>
      </c>
      <c r="I3663" t="s">
        <v>7741</v>
      </c>
      <c r="J3663">
        <v>19</v>
      </c>
      <c r="K3663">
        <v>1.68</v>
      </c>
      <c r="L3663">
        <v>0.11</v>
      </c>
      <c r="M3663">
        <v>28.41</v>
      </c>
      <c r="N3663">
        <v>21.31</v>
      </c>
      <c r="O3663">
        <v>7.1</v>
      </c>
      <c r="P3663" t="s">
        <v>7759</v>
      </c>
    </row>
    <row r="3664" spans="1:16" x14ac:dyDescent="0.25">
      <c r="A3664" s="1">
        <v>45740</v>
      </c>
      <c r="B3664" t="s">
        <v>3678</v>
      </c>
      <c r="C3664" t="s">
        <v>6325</v>
      </c>
      <c r="D3664" t="s">
        <v>7700</v>
      </c>
      <c r="E3664" t="s">
        <v>7702</v>
      </c>
      <c r="F3664" t="s">
        <v>7705</v>
      </c>
      <c r="G3664" t="s">
        <v>7705</v>
      </c>
      <c r="H3664" t="s">
        <v>7723</v>
      </c>
      <c r="I3664" t="s">
        <v>7739</v>
      </c>
      <c r="J3664">
        <v>18</v>
      </c>
      <c r="K3664">
        <v>1.6</v>
      </c>
      <c r="L3664">
        <v>4.2999999999999997E-2</v>
      </c>
      <c r="M3664">
        <v>27.56</v>
      </c>
      <c r="N3664">
        <v>18.47</v>
      </c>
      <c r="O3664">
        <v>9.09</v>
      </c>
      <c r="P3664" t="s">
        <v>7761</v>
      </c>
    </row>
    <row r="3665" spans="1:16" x14ac:dyDescent="0.25">
      <c r="A3665" s="1">
        <v>45496</v>
      </c>
      <c r="B3665" t="s">
        <v>3679</v>
      </c>
      <c r="C3665" t="s">
        <v>5703</v>
      </c>
      <c r="D3665" t="s">
        <v>7698</v>
      </c>
      <c r="E3665" t="s">
        <v>7701</v>
      </c>
      <c r="F3665" t="s">
        <v>7705</v>
      </c>
      <c r="G3665" t="s">
        <v>7721</v>
      </c>
      <c r="H3665" t="s">
        <v>7725</v>
      </c>
      <c r="I3665" t="s">
        <v>7732</v>
      </c>
      <c r="J3665">
        <v>3</v>
      </c>
      <c r="K3665">
        <v>2.5299999999999998</v>
      </c>
      <c r="L3665">
        <v>0.17</v>
      </c>
      <c r="M3665">
        <v>6.3</v>
      </c>
      <c r="N3665">
        <v>4.91</v>
      </c>
      <c r="O3665">
        <v>1.39</v>
      </c>
      <c r="P3665" t="s">
        <v>7760</v>
      </c>
    </row>
    <row r="3666" spans="1:16" x14ac:dyDescent="0.25">
      <c r="A3666" s="1">
        <v>45694</v>
      </c>
      <c r="B3666" t="s">
        <v>3680</v>
      </c>
      <c r="C3666" t="s">
        <v>7006</v>
      </c>
      <c r="D3666" t="s">
        <v>7700</v>
      </c>
      <c r="E3666" t="s">
        <v>7701</v>
      </c>
      <c r="F3666" t="s">
        <v>7705</v>
      </c>
      <c r="G3666" t="s">
        <v>7711</v>
      </c>
      <c r="H3666" t="s">
        <v>7729</v>
      </c>
      <c r="I3666" t="s">
        <v>7749</v>
      </c>
      <c r="J3666">
        <v>12</v>
      </c>
      <c r="K3666">
        <v>2.0099999999999998</v>
      </c>
      <c r="L3666">
        <v>6.8000000000000005E-2</v>
      </c>
      <c r="M3666">
        <v>22.48</v>
      </c>
      <c r="N3666">
        <v>16.190000000000001</v>
      </c>
      <c r="O3666">
        <v>6.29</v>
      </c>
      <c r="P3666" t="s">
        <v>7759</v>
      </c>
    </row>
    <row r="3667" spans="1:16" x14ac:dyDescent="0.25">
      <c r="A3667" s="1">
        <v>45436</v>
      </c>
      <c r="B3667" t="s">
        <v>3681</v>
      </c>
      <c r="C3667" t="s">
        <v>5464</v>
      </c>
      <c r="D3667" t="s">
        <v>7698</v>
      </c>
      <c r="E3667" t="s">
        <v>7702</v>
      </c>
      <c r="F3667" t="s">
        <v>7706</v>
      </c>
      <c r="G3667" t="s">
        <v>7706</v>
      </c>
      <c r="H3667" t="s">
        <v>7727</v>
      </c>
      <c r="I3667" t="s">
        <v>7734</v>
      </c>
      <c r="J3667">
        <v>11</v>
      </c>
      <c r="K3667">
        <v>2.12</v>
      </c>
      <c r="L3667">
        <v>0.107</v>
      </c>
      <c r="M3667">
        <v>20.82</v>
      </c>
      <c r="N3667">
        <v>15.62</v>
      </c>
      <c r="O3667">
        <v>5.2</v>
      </c>
      <c r="P3667" t="s">
        <v>7760</v>
      </c>
    </row>
    <row r="3668" spans="1:16" x14ac:dyDescent="0.25">
      <c r="A3668" s="1">
        <v>45725</v>
      </c>
      <c r="B3668" t="s">
        <v>3682</v>
      </c>
      <c r="C3668" t="s">
        <v>5965</v>
      </c>
      <c r="D3668" t="s">
        <v>7700</v>
      </c>
      <c r="E3668" t="s">
        <v>7701</v>
      </c>
      <c r="F3668" t="s">
        <v>7705</v>
      </c>
      <c r="G3668" t="s">
        <v>7711</v>
      </c>
      <c r="H3668" t="s">
        <v>7725</v>
      </c>
      <c r="I3668" t="s">
        <v>7732</v>
      </c>
      <c r="J3668">
        <v>10</v>
      </c>
      <c r="K3668">
        <v>1.84</v>
      </c>
      <c r="L3668">
        <v>7.0000000000000007E-2</v>
      </c>
      <c r="M3668">
        <v>17.11</v>
      </c>
      <c r="N3668">
        <v>13.35</v>
      </c>
      <c r="O3668">
        <v>3.76</v>
      </c>
      <c r="P3668" t="s">
        <v>7758</v>
      </c>
    </row>
    <row r="3669" spans="1:16" x14ac:dyDescent="0.25">
      <c r="A3669" s="1">
        <v>45803</v>
      </c>
      <c r="B3669" t="s">
        <v>3683</v>
      </c>
      <c r="C3669" t="s">
        <v>6924</v>
      </c>
      <c r="D3669" t="s">
        <v>7700</v>
      </c>
      <c r="E3669" t="s">
        <v>7701</v>
      </c>
      <c r="F3669" t="s">
        <v>7708</v>
      </c>
      <c r="G3669" t="s">
        <v>7720</v>
      </c>
      <c r="H3669" t="s">
        <v>7729</v>
      </c>
      <c r="I3669" t="s">
        <v>7749</v>
      </c>
      <c r="J3669">
        <v>7</v>
      </c>
      <c r="K3669">
        <v>1.73</v>
      </c>
      <c r="L3669">
        <v>0.11799999999999999</v>
      </c>
      <c r="M3669">
        <v>10.68</v>
      </c>
      <c r="N3669">
        <v>7.69</v>
      </c>
      <c r="O3669">
        <v>2.99</v>
      </c>
      <c r="P3669" t="s">
        <v>7760</v>
      </c>
    </row>
    <row r="3670" spans="1:16" x14ac:dyDescent="0.25">
      <c r="A3670" s="1">
        <v>45347</v>
      </c>
      <c r="B3670" t="s">
        <v>3684</v>
      </c>
      <c r="C3670" t="s">
        <v>7318</v>
      </c>
      <c r="D3670" t="s">
        <v>7700</v>
      </c>
      <c r="E3670" t="s">
        <v>7702</v>
      </c>
      <c r="F3670" t="s">
        <v>7708</v>
      </c>
      <c r="G3670" t="s">
        <v>7716</v>
      </c>
      <c r="H3670" t="s">
        <v>7725</v>
      </c>
      <c r="I3670" t="s">
        <v>7735</v>
      </c>
      <c r="J3670">
        <v>2</v>
      </c>
      <c r="K3670">
        <v>2.84</v>
      </c>
      <c r="L3670">
        <v>0.16600000000000001</v>
      </c>
      <c r="M3670">
        <v>4.74</v>
      </c>
      <c r="N3670">
        <v>3.7</v>
      </c>
      <c r="O3670">
        <v>1.04</v>
      </c>
      <c r="P3670" t="s">
        <v>7757</v>
      </c>
    </row>
    <row r="3671" spans="1:16" x14ac:dyDescent="0.25">
      <c r="A3671" s="1">
        <v>45313</v>
      </c>
      <c r="B3671" t="s">
        <v>3685</v>
      </c>
      <c r="C3671" t="s">
        <v>6452</v>
      </c>
      <c r="D3671" t="s">
        <v>7700</v>
      </c>
      <c r="E3671" t="s">
        <v>7702</v>
      </c>
      <c r="F3671" t="s">
        <v>7707</v>
      </c>
      <c r="G3671" t="s">
        <v>7717</v>
      </c>
      <c r="H3671" t="s">
        <v>7729</v>
      </c>
      <c r="I3671" t="s">
        <v>7742</v>
      </c>
      <c r="J3671">
        <v>8</v>
      </c>
      <c r="K3671">
        <v>1.78</v>
      </c>
      <c r="L3671">
        <v>0.17799999999999999</v>
      </c>
      <c r="M3671">
        <v>11.71</v>
      </c>
      <c r="N3671">
        <v>8.43</v>
      </c>
      <c r="O3671">
        <v>3.28</v>
      </c>
      <c r="P3671" t="s">
        <v>7760</v>
      </c>
    </row>
    <row r="3672" spans="1:16" x14ac:dyDescent="0.25">
      <c r="A3672" s="1">
        <v>45390</v>
      </c>
      <c r="B3672" t="s">
        <v>3686</v>
      </c>
      <c r="C3672" t="s">
        <v>5209</v>
      </c>
      <c r="D3672" t="s">
        <v>7700</v>
      </c>
      <c r="E3672" t="s">
        <v>7703</v>
      </c>
      <c r="F3672" t="s">
        <v>7708</v>
      </c>
      <c r="G3672" t="s">
        <v>7716</v>
      </c>
      <c r="H3672" t="s">
        <v>7728</v>
      </c>
      <c r="I3672" t="s">
        <v>7750</v>
      </c>
      <c r="J3672">
        <v>9</v>
      </c>
      <c r="K3672">
        <v>3.22</v>
      </c>
      <c r="L3672">
        <v>2.8000000000000001E-2</v>
      </c>
      <c r="M3672">
        <v>28.17</v>
      </c>
      <c r="N3672">
        <v>18.309999999999999</v>
      </c>
      <c r="O3672">
        <v>9.86</v>
      </c>
      <c r="P3672" t="s">
        <v>7758</v>
      </c>
    </row>
    <row r="3673" spans="1:16" x14ac:dyDescent="0.25">
      <c r="A3673" s="1">
        <v>45887</v>
      </c>
      <c r="B3673" t="s">
        <v>3687</v>
      </c>
      <c r="C3673" t="s">
        <v>7150</v>
      </c>
      <c r="D3673" t="s">
        <v>7698</v>
      </c>
      <c r="E3673" t="s">
        <v>7702</v>
      </c>
      <c r="F3673" t="s">
        <v>7705</v>
      </c>
      <c r="G3673" t="s">
        <v>7721</v>
      </c>
      <c r="H3673" t="s">
        <v>7725</v>
      </c>
      <c r="I3673" t="s">
        <v>7732</v>
      </c>
      <c r="J3673">
        <v>5</v>
      </c>
      <c r="K3673">
        <v>1.98</v>
      </c>
      <c r="L3673">
        <v>2.1999999999999999E-2</v>
      </c>
      <c r="M3673">
        <v>9.68</v>
      </c>
      <c r="N3673">
        <v>7.55</v>
      </c>
      <c r="O3673">
        <v>2.13</v>
      </c>
      <c r="P3673" t="s">
        <v>7760</v>
      </c>
    </row>
    <row r="3674" spans="1:16" x14ac:dyDescent="0.25">
      <c r="A3674" s="1">
        <v>45647</v>
      </c>
      <c r="B3674" t="s">
        <v>3688</v>
      </c>
      <c r="C3674" t="s">
        <v>5956</v>
      </c>
      <c r="D3674" t="s">
        <v>7699</v>
      </c>
      <c r="E3674" t="s">
        <v>7702</v>
      </c>
      <c r="F3674" t="s">
        <v>7705</v>
      </c>
      <c r="G3674" t="s">
        <v>7705</v>
      </c>
      <c r="H3674" t="s">
        <v>7729</v>
      </c>
      <c r="I3674" t="s">
        <v>7742</v>
      </c>
      <c r="J3674">
        <v>20</v>
      </c>
      <c r="K3674">
        <v>1.32</v>
      </c>
      <c r="L3674">
        <v>9.8000000000000004E-2</v>
      </c>
      <c r="M3674">
        <v>23.81</v>
      </c>
      <c r="N3674">
        <v>17.14</v>
      </c>
      <c r="O3674">
        <v>6.67</v>
      </c>
      <c r="P3674" t="s">
        <v>7761</v>
      </c>
    </row>
    <row r="3675" spans="1:16" x14ac:dyDescent="0.25">
      <c r="A3675" s="1">
        <v>45351</v>
      </c>
      <c r="B3675" t="s">
        <v>3689</v>
      </c>
      <c r="C3675" t="s">
        <v>5837</v>
      </c>
      <c r="D3675" t="s">
        <v>7700</v>
      </c>
      <c r="E3675" t="s">
        <v>7702</v>
      </c>
      <c r="F3675" t="s">
        <v>7707</v>
      </c>
      <c r="G3675" t="s">
        <v>7715</v>
      </c>
      <c r="H3675" t="s">
        <v>7728</v>
      </c>
      <c r="I3675" t="s">
        <v>7750</v>
      </c>
      <c r="J3675">
        <v>8</v>
      </c>
      <c r="K3675">
        <v>3.09</v>
      </c>
      <c r="L3675">
        <v>0.13300000000000001</v>
      </c>
      <c r="M3675">
        <v>21.43</v>
      </c>
      <c r="N3675">
        <v>13.93</v>
      </c>
      <c r="O3675">
        <v>7.5</v>
      </c>
      <c r="P3675" t="s">
        <v>7759</v>
      </c>
    </row>
    <row r="3676" spans="1:16" x14ac:dyDescent="0.25">
      <c r="A3676" s="1">
        <v>45570</v>
      </c>
      <c r="B3676" t="s">
        <v>3690</v>
      </c>
      <c r="C3676" t="s">
        <v>5259</v>
      </c>
      <c r="D3676" t="s">
        <v>7698</v>
      </c>
      <c r="E3676" t="s">
        <v>7701</v>
      </c>
      <c r="F3676" t="s">
        <v>7708</v>
      </c>
      <c r="G3676" t="s">
        <v>7720</v>
      </c>
      <c r="H3676" t="s">
        <v>7727</v>
      </c>
      <c r="I3676" t="s">
        <v>7734</v>
      </c>
      <c r="J3676">
        <v>20</v>
      </c>
      <c r="K3676">
        <v>1.77</v>
      </c>
      <c r="L3676">
        <v>0.128</v>
      </c>
      <c r="M3676">
        <v>30.87</v>
      </c>
      <c r="N3676">
        <v>23.15</v>
      </c>
      <c r="O3676">
        <v>7.72</v>
      </c>
      <c r="P3676" t="s">
        <v>7757</v>
      </c>
    </row>
    <row r="3677" spans="1:16" x14ac:dyDescent="0.25">
      <c r="A3677" s="1">
        <v>45333</v>
      </c>
      <c r="B3677" t="s">
        <v>3691</v>
      </c>
      <c r="C3677" t="s">
        <v>6868</v>
      </c>
      <c r="D3677" t="s">
        <v>7700</v>
      </c>
      <c r="E3677" t="s">
        <v>7703</v>
      </c>
      <c r="F3677" t="s">
        <v>7706</v>
      </c>
      <c r="G3677" t="s">
        <v>7706</v>
      </c>
      <c r="H3677" t="s">
        <v>7723</v>
      </c>
      <c r="I3677" t="s">
        <v>7730</v>
      </c>
      <c r="J3677">
        <v>19</v>
      </c>
      <c r="K3677">
        <v>1.69</v>
      </c>
      <c r="L3677">
        <v>8.3000000000000004E-2</v>
      </c>
      <c r="M3677">
        <v>29.44</v>
      </c>
      <c r="N3677">
        <v>19.72</v>
      </c>
      <c r="O3677">
        <v>9.7200000000000006</v>
      </c>
      <c r="P3677" t="s">
        <v>7758</v>
      </c>
    </row>
    <row r="3678" spans="1:16" x14ac:dyDescent="0.25">
      <c r="A3678" s="1">
        <v>45554</v>
      </c>
      <c r="B3678" t="s">
        <v>3692</v>
      </c>
      <c r="C3678" t="s">
        <v>7319</v>
      </c>
      <c r="D3678" t="s">
        <v>7698</v>
      </c>
      <c r="E3678" t="s">
        <v>7701</v>
      </c>
      <c r="F3678" t="s">
        <v>7708</v>
      </c>
      <c r="G3678" t="s">
        <v>7716</v>
      </c>
      <c r="H3678" t="s">
        <v>7725</v>
      </c>
      <c r="I3678" t="s">
        <v>7735</v>
      </c>
      <c r="J3678">
        <v>1</v>
      </c>
      <c r="K3678">
        <v>1.27</v>
      </c>
      <c r="L3678">
        <v>6.0999999999999999E-2</v>
      </c>
      <c r="M3678">
        <v>1.19</v>
      </c>
      <c r="N3678">
        <v>0.93</v>
      </c>
      <c r="O3678">
        <v>0.26</v>
      </c>
      <c r="P3678" t="s">
        <v>7760</v>
      </c>
    </row>
    <row r="3679" spans="1:16" x14ac:dyDescent="0.25">
      <c r="A3679" s="1">
        <v>45320</v>
      </c>
      <c r="B3679" t="s">
        <v>3693</v>
      </c>
      <c r="C3679" t="s">
        <v>7320</v>
      </c>
      <c r="D3679" t="s">
        <v>7700</v>
      </c>
      <c r="E3679" t="s">
        <v>7701</v>
      </c>
      <c r="F3679" t="s">
        <v>7706</v>
      </c>
      <c r="G3679" t="s">
        <v>7706</v>
      </c>
      <c r="H3679" t="s">
        <v>7727</v>
      </c>
      <c r="I3679" t="s">
        <v>7743</v>
      </c>
      <c r="J3679">
        <v>2</v>
      </c>
      <c r="K3679">
        <v>2.12</v>
      </c>
      <c r="L3679">
        <v>0</v>
      </c>
      <c r="M3679">
        <v>4.24</v>
      </c>
      <c r="N3679">
        <v>3.18</v>
      </c>
      <c r="O3679">
        <v>1.06</v>
      </c>
      <c r="P3679" t="s">
        <v>7760</v>
      </c>
    </row>
    <row r="3680" spans="1:16" x14ac:dyDescent="0.25">
      <c r="A3680" s="1">
        <v>45684</v>
      </c>
      <c r="B3680" t="s">
        <v>3694</v>
      </c>
      <c r="C3680" t="s">
        <v>7321</v>
      </c>
      <c r="D3680" t="s">
        <v>7699</v>
      </c>
      <c r="E3680" t="s">
        <v>7702</v>
      </c>
      <c r="F3680" t="s">
        <v>7706</v>
      </c>
      <c r="G3680" t="s">
        <v>7706</v>
      </c>
      <c r="H3680" t="s">
        <v>7728</v>
      </c>
      <c r="I3680" t="s">
        <v>7755</v>
      </c>
      <c r="J3680">
        <v>8</v>
      </c>
      <c r="K3680">
        <v>2.58</v>
      </c>
      <c r="L3680">
        <v>9.4E-2</v>
      </c>
      <c r="M3680">
        <v>18.7</v>
      </c>
      <c r="N3680">
        <v>12.16</v>
      </c>
      <c r="O3680">
        <v>6.54</v>
      </c>
      <c r="P3680" t="s">
        <v>7757</v>
      </c>
    </row>
    <row r="3681" spans="1:16" x14ac:dyDescent="0.25">
      <c r="A3681" s="1">
        <v>45304</v>
      </c>
      <c r="B3681" t="s">
        <v>3695</v>
      </c>
      <c r="C3681" t="s">
        <v>7322</v>
      </c>
      <c r="D3681" t="s">
        <v>7700</v>
      </c>
      <c r="E3681" t="s">
        <v>7702</v>
      </c>
      <c r="F3681" t="s">
        <v>7706</v>
      </c>
      <c r="G3681" t="s">
        <v>7706</v>
      </c>
      <c r="H3681" t="s">
        <v>7729</v>
      </c>
      <c r="I3681" t="s">
        <v>7742</v>
      </c>
      <c r="J3681">
        <v>10</v>
      </c>
      <c r="K3681">
        <v>2.4300000000000002</v>
      </c>
      <c r="L3681">
        <v>7.9000000000000001E-2</v>
      </c>
      <c r="M3681">
        <v>22.38</v>
      </c>
      <c r="N3681">
        <v>16.11</v>
      </c>
      <c r="O3681">
        <v>6.27</v>
      </c>
      <c r="P3681" t="s">
        <v>7759</v>
      </c>
    </row>
    <row r="3682" spans="1:16" x14ac:dyDescent="0.25">
      <c r="A3682" s="1">
        <v>45734</v>
      </c>
      <c r="B3682" t="s">
        <v>3696</v>
      </c>
      <c r="C3682" t="s">
        <v>7323</v>
      </c>
      <c r="D3682" t="s">
        <v>7700</v>
      </c>
      <c r="E3682" t="s">
        <v>7702</v>
      </c>
      <c r="F3682" t="s">
        <v>7709</v>
      </c>
      <c r="G3682" t="s">
        <v>7709</v>
      </c>
      <c r="H3682" t="s">
        <v>7725</v>
      </c>
      <c r="I3682" t="s">
        <v>7744</v>
      </c>
      <c r="J3682">
        <v>3</v>
      </c>
      <c r="K3682">
        <v>1.36</v>
      </c>
      <c r="L3682">
        <v>6.2E-2</v>
      </c>
      <c r="M3682">
        <v>3.83</v>
      </c>
      <c r="N3682">
        <v>2.99</v>
      </c>
      <c r="O3682">
        <v>0.84</v>
      </c>
      <c r="P3682" t="s">
        <v>7760</v>
      </c>
    </row>
    <row r="3683" spans="1:16" x14ac:dyDescent="0.25">
      <c r="A3683" s="1">
        <v>45443</v>
      </c>
      <c r="B3683" t="s">
        <v>3697</v>
      </c>
      <c r="C3683" t="s">
        <v>5209</v>
      </c>
      <c r="D3683" t="s">
        <v>7699</v>
      </c>
      <c r="E3683" t="s">
        <v>7702</v>
      </c>
      <c r="F3683" t="s">
        <v>7704</v>
      </c>
      <c r="G3683" t="s">
        <v>7704</v>
      </c>
      <c r="H3683" t="s">
        <v>7723</v>
      </c>
      <c r="I3683" t="s">
        <v>7746</v>
      </c>
      <c r="J3683">
        <v>11</v>
      </c>
      <c r="K3683">
        <v>1.56</v>
      </c>
      <c r="L3683">
        <v>4.3999999999999997E-2</v>
      </c>
      <c r="M3683">
        <v>16.399999999999999</v>
      </c>
      <c r="N3683">
        <v>10.99</v>
      </c>
      <c r="O3683">
        <v>5.41</v>
      </c>
      <c r="P3683" t="s">
        <v>7761</v>
      </c>
    </row>
    <row r="3684" spans="1:16" x14ac:dyDescent="0.25">
      <c r="A3684" s="1">
        <v>45665</v>
      </c>
      <c r="B3684" t="s">
        <v>3698</v>
      </c>
      <c r="C3684" t="s">
        <v>6216</v>
      </c>
      <c r="D3684" t="s">
        <v>7700</v>
      </c>
      <c r="E3684" t="s">
        <v>7702</v>
      </c>
      <c r="F3684" t="s">
        <v>7709</v>
      </c>
      <c r="G3684" t="s">
        <v>7709</v>
      </c>
      <c r="H3684" t="s">
        <v>7725</v>
      </c>
      <c r="I3684" t="s">
        <v>7735</v>
      </c>
      <c r="J3684">
        <v>9</v>
      </c>
      <c r="K3684">
        <v>2.84</v>
      </c>
      <c r="L3684">
        <v>9.1999999999999998E-2</v>
      </c>
      <c r="M3684">
        <v>23.21</v>
      </c>
      <c r="N3684">
        <v>18.100000000000001</v>
      </c>
      <c r="O3684">
        <v>5.1100000000000003</v>
      </c>
      <c r="P3684" t="s">
        <v>7761</v>
      </c>
    </row>
    <row r="3685" spans="1:16" x14ac:dyDescent="0.25">
      <c r="A3685" s="1">
        <v>45724</v>
      </c>
      <c r="B3685" t="s">
        <v>3699</v>
      </c>
      <c r="C3685" t="s">
        <v>5842</v>
      </c>
      <c r="D3685" t="s">
        <v>7700</v>
      </c>
      <c r="E3685" t="s">
        <v>7702</v>
      </c>
      <c r="F3685" t="s">
        <v>7708</v>
      </c>
      <c r="G3685" t="s">
        <v>7716</v>
      </c>
      <c r="H3685" t="s">
        <v>7729</v>
      </c>
      <c r="I3685" t="s">
        <v>7737</v>
      </c>
      <c r="J3685">
        <v>16</v>
      </c>
      <c r="K3685">
        <v>2.95</v>
      </c>
      <c r="L3685">
        <v>2.9000000000000001E-2</v>
      </c>
      <c r="M3685">
        <v>45.83</v>
      </c>
      <c r="N3685">
        <v>33</v>
      </c>
      <c r="O3685">
        <v>12.83</v>
      </c>
      <c r="P3685" t="s">
        <v>7757</v>
      </c>
    </row>
    <row r="3686" spans="1:16" x14ac:dyDescent="0.25">
      <c r="A3686" s="1">
        <v>45570</v>
      </c>
      <c r="B3686" t="s">
        <v>3700</v>
      </c>
      <c r="C3686" t="s">
        <v>6777</v>
      </c>
      <c r="D3686" t="s">
        <v>7700</v>
      </c>
      <c r="E3686" t="s">
        <v>7703</v>
      </c>
      <c r="F3686" t="s">
        <v>7708</v>
      </c>
      <c r="G3686" t="s">
        <v>7720</v>
      </c>
      <c r="H3686" t="s">
        <v>7727</v>
      </c>
      <c r="I3686" t="s">
        <v>7741</v>
      </c>
      <c r="J3686">
        <v>4</v>
      </c>
      <c r="K3686">
        <v>1.89</v>
      </c>
      <c r="L3686">
        <v>2.5999999999999999E-2</v>
      </c>
      <c r="M3686">
        <v>7.36</v>
      </c>
      <c r="N3686">
        <v>5.52</v>
      </c>
      <c r="O3686">
        <v>1.84</v>
      </c>
      <c r="P3686" t="s">
        <v>7757</v>
      </c>
    </row>
    <row r="3687" spans="1:16" x14ac:dyDescent="0.25">
      <c r="A3687" s="1">
        <v>45343</v>
      </c>
      <c r="B3687" t="s">
        <v>3701</v>
      </c>
      <c r="C3687" t="s">
        <v>7324</v>
      </c>
      <c r="D3687" t="s">
        <v>7700</v>
      </c>
      <c r="E3687" t="s">
        <v>7702</v>
      </c>
      <c r="F3687" t="s">
        <v>7707</v>
      </c>
      <c r="G3687" t="s">
        <v>7722</v>
      </c>
      <c r="H3687" t="s">
        <v>7723</v>
      </c>
      <c r="I3687" t="s">
        <v>7746</v>
      </c>
      <c r="J3687">
        <v>14</v>
      </c>
      <c r="K3687">
        <v>1.46</v>
      </c>
      <c r="L3687">
        <v>7.0000000000000007E-2</v>
      </c>
      <c r="M3687">
        <v>19.010000000000002</v>
      </c>
      <c r="N3687">
        <v>12.74</v>
      </c>
      <c r="O3687">
        <v>6.27</v>
      </c>
      <c r="P3687" t="s">
        <v>7760</v>
      </c>
    </row>
    <row r="3688" spans="1:16" x14ac:dyDescent="0.25">
      <c r="A3688" s="1">
        <v>45879</v>
      </c>
      <c r="B3688" t="s">
        <v>3702</v>
      </c>
      <c r="C3688" t="s">
        <v>6533</v>
      </c>
      <c r="D3688" t="s">
        <v>7700</v>
      </c>
      <c r="E3688" t="s">
        <v>7702</v>
      </c>
      <c r="F3688" t="s">
        <v>7707</v>
      </c>
      <c r="G3688" t="s">
        <v>7712</v>
      </c>
      <c r="H3688" t="s">
        <v>7723</v>
      </c>
      <c r="I3688" t="s">
        <v>7739</v>
      </c>
      <c r="J3688">
        <v>12</v>
      </c>
      <c r="K3688">
        <v>1.66</v>
      </c>
      <c r="L3688">
        <v>3.0000000000000001E-3</v>
      </c>
      <c r="M3688">
        <v>19.86</v>
      </c>
      <c r="N3688">
        <v>13.31</v>
      </c>
      <c r="O3688">
        <v>6.55</v>
      </c>
      <c r="P3688" t="s">
        <v>7757</v>
      </c>
    </row>
    <row r="3689" spans="1:16" x14ac:dyDescent="0.25">
      <c r="A3689" s="1">
        <v>45585</v>
      </c>
      <c r="B3689" t="s">
        <v>3703</v>
      </c>
      <c r="C3689" t="s">
        <v>7098</v>
      </c>
      <c r="D3689" t="s">
        <v>7698</v>
      </c>
      <c r="E3689" t="s">
        <v>7701</v>
      </c>
      <c r="F3689" t="s">
        <v>7705</v>
      </c>
      <c r="G3689" t="s">
        <v>7721</v>
      </c>
      <c r="H3689" t="s">
        <v>7725</v>
      </c>
      <c r="I3689" t="s">
        <v>7735</v>
      </c>
      <c r="J3689">
        <v>20</v>
      </c>
      <c r="K3689">
        <v>1.08</v>
      </c>
      <c r="L3689">
        <v>6.2E-2</v>
      </c>
      <c r="M3689">
        <v>20.260000000000002</v>
      </c>
      <c r="N3689">
        <v>15.8</v>
      </c>
      <c r="O3689">
        <v>4.46</v>
      </c>
      <c r="P3689" t="s">
        <v>7760</v>
      </c>
    </row>
    <row r="3690" spans="1:16" x14ac:dyDescent="0.25">
      <c r="A3690" s="1">
        <v>45885</v>
      </c>
      <c r="B3690" t="s">
        <v>3704</v>
      </c>
      <c r="C3690" t="s">
        <v>6082</v>
      </c>
      <c r="D3690" t="s">
        <v>7700</v>
      </c>
      <c r="E3690" t="s">
        <v>7702</v>
      </c>
      <c r="F3690" t="s">
        <v>7705</v>
      </c>
      <c r="G3690" t="s">
        <v>7711</v>
      </c>
      <c r="H3690" t="s">
        <v>7729</v>
      </c>
      <c r="I3690" t="s">
        <v>7749</v>
      </c>
      <c r="J3690">
        <v>19</v>
      </c>
      <c r="K3690">
        <v>2.41</v>
      </c>
      <c r="L3690">
        <v>1.2E-2</v>
      </c>
      <c r="M3690">
        <v>45.24</v>
      </c>
      <c r="N3690">
        <v>32.57</v>
      </c>
      <c r="O3690">
        <v>12.67</v>
      </c>
      <c r="P3690" t="s">
        <v>7760</v>
      </c>
    </row>
    <row r="3691" spans="1:16" x14ac:dyDescent="0.25">
      <c r="A3691" s="1">
        <v>45868</v>
      </c>
      <c r="B3691" t="s">
        <v>3705</v>
      </c>
      <c r="C3691" t="s">
        <v>6710</v>
      </c>
      <c r="D3691" t="s">
        <v>7698</v>
      </c>
      <c r="E3691" t="s">
        <v>7701</v>
      </c>
      <c r="F3691" t="s">
        <v>7705</v>
      </c>
      <c r="G3691" t="s">
        <v>7721</v>
      </c>
      <c r="H3691" t="s">
        <v>7723</v>
      </c>
      <c r="I3691" t="s">
        <v>7746</v>
      </c>
      <c r="J3691">
        <v>16</v>
      </c>
      <c r="K3691">
        <v>1.59</v>
      </c>
      <c r="L3691">
        <v>0.126</v>
      </c>
      <c r="M3691">
        <v>22.23</v>
      </c>
      <c r="N3691">
        <v>14.89</v>
      </c>
      <c r="O3691">
        <v>7.34</v>
      </c>
      <c r="P3691" t="s">
        <v>7759</v>
      </c>
    </row>
    <row r="3692" spans="1:16" x14ac:dyDescent="0.25">
      <c r="A3692" s="1">
        <v>45464</v>
      </c>
      <c r="B3692" t="s">
        <v>3706</v>
      </c>
      <c r="C3692" t="s">
        <v>7325</v>
      </c>
      <c r="D3692" t="s">
        <v>7700</v>
      </c>
      <c r="E3692" t="s">
        <v>7702</v>
      </c>
      <c r="F3692" t="s">
        <v>7706</v>
      </c>
      <c r="G3692" t="s">
        <v>7706</v>
      </c>
      <c r="H3692" t="s">
        <v>7727</v>
      </c>
      <c r="I3692" t="s">
        <v>7740</v>
      </c>
      <c r="J3692">
        <v>1</v>
      </c>
      <c r="K3692">
        <v>1.43</v>
      </c>
      <c r="L3692">
        <v>3.1E-2</v>
      </c>
      <c r="M3692">
        <v>1.39</v>
      </c>
      <c r="N3692">
        <v>1.04</v>
      </c>
      <c r="O3692">
        <v>0.35</v>
      </c>
      <c r="P3692" t="s">
        <v>7761</v>
      </c>
    </row>
    <row r="3693" spans="1:16" x14ac:dyDescent="0.25">
      <c r="A3693" s="1">
        <v>45912</v>
      </c>
      <c r="B3693" t="s">
        <v>3707</v>
      </c>
      <c r="C3693" t="s">
        <v>6246</v>
      </c>
      <c r="D3693" t="s">
        <v>7698</v>
      </c>
      <c r="E3693" t="s">
        <v>7703</v>
      </c>
      <c r="F3693" t="s">
        <v>7707</v>
      </c>
      <c r="G3693" t="s">
        <v>7717</v>
      </c>
      <c r="H3693" t="s">
        <v>7725</v>
      </c>
      <c r="I3693" t="s">
        <v>7732</v>
      </c>
      <c r="J3693">
        <v>6</v>
      </c>
      <c r="K3693">
        <v>2.94</v>
      </c>
      <c r="L3693">
        <v>7.0999999999999994E-2</v>
      </c>
      <c r="M3693">
        <v>16.39</v>
      </c>
      <c r="N3693">
        <v>12.78</v>
      </c>
      <c r="O3693">
        <v>3.61</v>
      </c>
      <c r="P3693" t="s">
        <v>7760</v>
      </c>
    </row>
    <row r="3694" spans="1:16" x14ac:dyDescent="0.25">
      <c r="A3694" s="1">
        <v>45407</v>
      </c>
      <c r="B3694" t="s">
        <v>3708</v>
      </c>
      <c r="C3694" t="s">
        <v>6278</v>
      </c>
      <c r="D3694" t="s">
        <v>7700</v>
      </c>
      <c r="E3694" t="s">
        <v>7702</v>
      </c>
      <c r="F3694" t="s">
        <v>7707</v>
      </c>
      <c r="G3694" t="s">
        <v>7712</v>
      </c>
      <c r="H3694" t="s">
        <v>7729</v>
      </c>
      <c r="I3694" t="s">
        <v>7737</v>
      </c>
      <c r="J3694">
        <v>6</v>
      </c>
      <c r="K3694">
        <v>3.19</v>
      </c>
      <c r="L3694">
        <v>0.107</v>
      </c>
      <c r="M3694">
        <v>17.09</v>
      </c>
      <c r="N3694">
        <v>12.3</v>
      </c>
      <c r="O3694">
        <v>4.79</v>
      </c>
      <c r="P3694" t="s">
        <v>7760</v>
      </c>
    </row>
    <row r="3695" spans="1:16" x14ac:dyDescent="0.25">
      <c r="A3695" s="1">
        <v>45898</v>
      </c>
      <c r="B3695" t="s">
        <v>3709</v>
      </c>
      <c r="C3695" t="s">
        <v>5189</v>
      </c>
      <c r="D3695" t="s">
        <v>7700</v>
      </c>
      <c r="E3695" t="s">
        <v>7701</v>
      </c>
      <c r="F3695" t="s">
        <v>7709</v>
      </c>
      <c r="G3695" t="s">
        <v>7709</v>
      </c>
      <c r="H3695" t="s">
        <v>7728</v>
      </c>
      <c r="I3695" t="s">
        <v>7755</v>
      </c>
      <c r="J3695">
        <v>1</v>
      </c>
      <c r="K3695">
        <v>2.3199999999999998</v>
      </c>
      <c r="L3695">
        <v>0</v>
      </c>
      <c r="M3695">
        <v>2.3199999999999998</v>
      </c>
      <c r="N3695">
        <v>1.51</v>
      </c>
      <c r="O3695">
        <v>0.81</v>
      </c>
      <c r="P3695" t="s">
        <v>7758</v>
      </c>
    </row>
    <row r="3696" spans="1:16" x14ac:dyDescent="0.25">
      <c r="A3696" s="1">
        <v>45426</v>
      </c>
      <c r="B3696" t="s">
        <v>3710</v>
      </c>
      <c r="C3696" t="s">
        <v>5200</v>
      </c>
      <c r="D3696" t="s">
        <v>7700</v>
      </c>
      <c r="E3696" t="s">
        <v>7703</v>
      </c>
      <c r="F3696" t="s">
        <v>7704</v>
      </c>
      <c r="G3696" t="s">
        <v>7714</v>
      </c>
      <c r="H3696" t="s">
        <v>7727</v>
      </c>
      <c r="I3696" t="s">
        <v>7734</v>
      </c>
      <c r="J3696">
        <v>5</v>
      </c>
      <c r="K3696">
        <v>2.0699999999999998</v>
      </c>
      <c r="L3696">
        <v>0</v>
      </c>
      <c r="M3696">
        <v>10.35</v>
      </c>
      <c r="N3696">
        <v>7.76</v>
      </c>
      <c r="O3696">
        <v>2.59</v>
      </c>
      <c r="P3696" t="s">
        <v>7760</v>
      </c>
    </row>
    <row r="3697" spans="1:16" x14ac:dyDescent="0.25">
      <c r="A3697" s="1">
        <v>45797</v>
      </c>
      <c r="B3697" t="s">
        <v>3711</v>
      </c>
      <c r="C3697" t="s">
        <v>6865</v>
      </c>
      <c r="D3697" t="s">
        <v>7700</v>
      </c>
      <c r="E3697" t="s">
        <v>7702</v>
      </c>
      <c r="F3697" t="s">
        <v>7705</v>
      </c>
      <c r="G3697" t="s">
        <v>7705</v>
      </c>
      <c r="H3697" t="s">
        <v>7725</v>
      </c>
      <c r="I3697" t="s">
        <v>7735</v>
      </c>
      <c r="J3697">
        <v>19</v>
      </c>
      <c r="K3697">
        <v>1.71</v>
      </c>
      <c r="L3697">
        <v>2.5999999999999999E-2</v>
      </c>
      <c r="M3697">
        <v>31.65</v>
      </c>
      <c r="N3697">
        <v>24.69</v>
      </c>
      <c r="O3697">
        <v>6.96</v>
      </c>
      <c r="P3697" t="s">
        <v>7760</v>
      </c>
    </row>
    <row r="3698" spans="1:16" x14ac:dyDescent="0.25">
      <c r="A3698" s="1">
        <v>45448</v>
      </c>
      <c r="B3698" t="s">
        <v>3712</v>
      </c>
      <c r="C3698" t="s">
        <v>5760</v>
      </c>
      <c r="D3698" t="s">
        <v>7698</v>
      </c>
      <c r="E3698" t="s">
        <v>7702</v>
      </c>
      <c r="F3698" t="s">
        <v>7706</v>
      </c>
      <c r="G3698" t="s">
        <v>7706</v>
      </c>
      <c r="H3698" t="s">
        <v>7729</v>
      </c>
      <c r="I3698" t="s">
        <v>7742</v>
      </c>
      <c r="J3698">
        <v>15</v>
      </c>
      <c r="K3698">
        <v>2.88</v>
      </c>
      <c r="L3698">
        <v>0.22600000000000001</v>
      </c>
      <c r="M3698">
        <v>33.44</v>
      </c>
      <c r="N3698">
        <v>24.08</v>
      </c>
      <c r="O3698">
        <v>9.36</v>
      </c>
      <c r="P3698" t="s">
        <v>7758</v>
      </c>
    </row>
    <row r="3699" spans="1:16" x14ac:dyDescent="0.25">
      <c r="A3699" s="1">
        <v>45383</v>
      </c>
      <c r="B3699" t="s">
        <v>3713</v>
      </c>
      <c r="C3699" t="s">
        <v>7326</v>
      </c>
      <c r="D3699" t="s">
        <v>7700</v>
      </c>
      <c r="E3699" t="s">
        <v>7701</v>
      </c>
      <c r="F3699" t="s">
        <v>7704</v>
      </c>
      <c r="G3699" t="s">
        <v>7704</v>
      </c>
      <c r="H3699" t="s">
        <v>7725</v>
      </c>
      <c r="I3699" t="s">
        <v>7735</v>
      </c>
      <c r="J3699">
        <v>12</v>
      </c>
      <c r="K3699">
        <v>2.82</v>
      </c>
      <c r="L3699">
        <v>1.0999999999999999E-2</v>
      </c>
      <c r="M3699">
        <v>33.47</v>
      </c>
      <c r="N3699">
        <v>26.11</v>
      </c>
      <c r="O3699">
        <v>7.36</v>
      </c>
      <c r="P3699" t="s">
        <v>7760</v>
      </c>
    </row>
    <row r="3700" spans="1:16" x14ac:dyDescent="0.25">
      <c r="A3700" s="1">
        <v>45598</v>
      </c>
      <c r="B3700" t="s">
        <v>3714</v>
      </c>
      <c r="C3700" t="s">
        <v>7327</v>
      </c>
      <c r="D3700" t="s">
        <v>7700</v>
      </c>
      <c r="E3700" t="s">
        <v>7702</v>
      </c>
      <c r="F3700" t="s">
        <v>7706</v>
      </c>
      <c r="G3700" t="s">
        <v>7706</v>
      </c>
      <c r="H3700" t="s">
        <v>7723</v>
      </c>
      <c r="I3700" t="s">
        <v>7730</v>
      </c>
      <c r="J3700">
        <v>1</v>
      </c>
      <c r="K3700">
        <v>1.98</v>
      </c>
      <c r="L3700">
        <v>0.05</v>
      </c>
      <c r="M3700">
        <v>1.88</v>
      </c>
      <c r="N3700">
        <v>1.26</v>
      </c>
      <c r="O3700">
        <v>0.62</v>
      </c>
      <c r="P3700" t="s">
        <v>7757</v>
      </c>
    </row>
    <row r="3701" spans="1:16" x14ac:dyDescent="0.25">
      <c r="A3701" s="1">
        <v>45583</v>
      </c>
      <c r="B3701" t="s">
        <v>3715</v>
      </c>
      <c r="C3701" t="s">
        <v>7328</v>
      </c>
      <c r="D3701" t="s">
        <v>7698</v>
      </c>
      <c r="E3701" t="s">
        <v>7702</v>
      </c>
      <c r="F3701" t="s">
        <v>7706</v>
      </c>
      <c r="G3701" t="s">
        <v>7706</v>
      </c>
      <c r="H3701" t="s">
        <v>7729</v>
      </c>
      <c r="I3701" t="s">
        <v>7749</v>
      </c>
      <c r="J3701">
        <v>10</v>
      </c>
      <c r="K3701">
        <v>2.02</v>
      </c>
      <c r="L3701">
        <v>0.104</v>
      </c>
      <c r="M3701">
        <v>18.100000000000001</v>
      </c>
      <c r="N3701">
        <v>13.03</v>
      </c>
      <c r="O3701">
        <v>5.07</v>
      </c>
      <c r="P3701" t="s">
        <v>7758</v>
      </c>
    </row>
    <row r="3702" spans="1:16" x14ac:dyDescent="0.25">
      <c r="A3702" s="1">
        <v>45861</v>
      </c>
      <c r="B3702" t="s">
        <v>3716</v>
      </c>
      <c r="C3702" t="s">
        <v>6676</v>
      </c>
      <c r="D3702" t="s">
        <v>7700</v>
      </c>
      <c r="E3702" t="s">
        <v>7702</v>
      </c>
      <c r="F3702" t="s">
        <v>7707</v>
      </c>
      <c r="G3702" t="s">
        <v>7712</v>
      </c>
      <c r="H3702" t="s">
        <v>7723</v>
      </c>
      <c r="I3702" t="s">
        <v>7739</v>
      </c>
      <c r="J3702">
        <v>17</v>
      </c>
      <c r="K3702">
        <v>1.35</v>
      </c>
      <c r="L3702">
        <v>4.7E-2</v>
      </c>
      <c r="M3702">
        <v>21.87</v>
      </c>
      <c r="N3702">
        <v>14.65</v>
      </c>
      <c r="O3702">
        <v>7.22</v>
      </c>
      <c r="P3702" t="s">
        <v>7757</v>
      </c>
    </row>
    <row r="3703" spans="1:16" x14ac:dyDescent="0.25">
      <c r="A3703" s="1">
        <v>45457</v>
      </c>
      <c r="B3703" t="s">
        <v>3717</v>
      </c>
      <c r="C3703" t="s">
        <v>7329</v>
      </c>
      <c r="D3703" t="s">
        <v>7698</v>
      </c>
      <c r="E3703" t="s">
        <v>7701</v>
      </c>
      <c r="F3703" t="s">
        <v>7708</v>
      </c>
      <c r="G3703" t="s">
        <v>7718</v>
      </c>
      <c r="H3703" t="s">
        <v>7724</v>
      </c>
      <c r="I3703" t="s">
        <v>7747</v>
      </c>
      <c r="J3703">
        <v>4</v>
      </c>
      <c r="K3703">
        <v>1.76</v>
      </c>
      <c r="L3703">
        <v>0.13800000000000001</v>
      </c>
      <c r="M3703">
        <v>6.07</v>
      </c>
      <c r="N3703">
        <v>4.25</v>
      </c>
      <c r="O3703">
        <v>1.82</v>
      </c>
      <c r="P3703" t="s">
        <v>7760</v>
      </c>
    </row>
    <row r="3704" spans="1:16" x14ac:dyDescent="0.25">
      <c r="A3704" s="1">
        <v>45372</v>
      </c>
      <c r="B3704" t="s">
        <v>3718</v>
      </c>
      <c r="C3704" t="s">
        <v>6383</v>
      </c>
      <c r="D3704" t="s">
        <v>7700</v>
      </c>
      <c r="E3704" t="s">
        <v>7702</v>
      </c>
      <c r="F3704" t="s">
        <v>7706</v>
      </c>
      <c r="G3704" t="s">
        <v>7706</v>
      </c>
      <c r="H3704" t="s">
        <v>7725</v>
      </c>
      <c r="I3704" t="s">
        <v>7732</v>
      </c>
      <c r="J3704">
        <v>7</v>
      </c>
      <c r="K3704">
        <v>1.99</v>
      </c>
      <c r="L3704">
        <v>0.112</v>
      </c>
      <c r="M3704">
        <v>12.37</v>
      </c>
      <c r="N3704">
        <v>9.65</v>
      </c>
      <c r="O3704">
        <v>2.72</v>
      </c>
      <c r="P3704" t="s">
        <v>7760</v>
      </c>
    </row>
    <row r="3705" spans="1:16" x14ac:dyDescent="0.25">
      <c r="A3705" s="1">
        <v>45882</v>
      </c>
      <c r="B3705" t="s">
        <v>3719</v>
      </c>
      <c r="C3705" t="s">
        <v>6590</v>
      </c>
      <c r="D3705" t="s">
        <v>7700</v>
      </c>
      <c r="E3705" t="s">
        <v>7702</v>
      </c>
      <c r="F3705" t="s">
        <v>7706</v>
      </c>
      <c r="G3705" t="s">
        <v>7706</v>
      </c>
      <c r="H3705" t="s">
        <v>7727</v>
      </c>
      <c r="I3705" t="s">
        <v>7740</v>
      </c>
      <c r="J3705">
        <v>14</v>
      </c>
      <c r="K3705">
        <v>1.8</v>
      </c>
      <c r="L3705">
        <v>3.1E-2</v>
      </c>
      <c r="M3705">
        <v>24.42</v>
      </c>
      <c r="N3705">
        <v>18.32</v>
      </c>
      <c r="O3705">
        <v>6.1</v>
      </c>
      <c r="P3705" t="s">
        <v>7760</v>
      </c>
    </row>
    <row r="3706" spans="1:16" x14ac:dyDescent="0.25">
      <c r="A3706" s="1">
        <v>45372</v>
      </c>
      <c r="B3706" t="s">
        <v>3720</v>
      </c>
      <c r="C3706" t="s">
        <v>6010</v>
      </c>
      <c r="D3706" t="s">
        <v>7698</v>
      </c>
      <c r="E3706" t="s">
        <v>7702</v>
      </c>
      <c r="F3706" t="s">
        <v>7704</v>
      </c>
      <c r="G3706" t="s">
        <v>7714</v>
      </c>
      <c r="H3706" t="s">
        <v>7726</v>
      </c>
      <c r="I3706" t="s">
        <v>7748</v>
      </c>
      <c r="J3706">
        <v>3</v>
      </c>
      <c r="K3706">
        <v>18.43</v>
      </c>
      <c r="L3706">
        <v>1.7999999999999999E-2</v>
      </c>
      <c r="M3706">
        <v>54.29</v>
      </c>
      <c r="N3706">
        <v>29.86</v>
      </c>
      <c r="O3706">
        <v>24.43</v>
      </c>
      <c r="P3706" t="s">
        <v>7759</v>
      </c>
    </row>
    <row r="3707" spans="1:16" x14ac:dyDescent="0.25">
      <c r="A3707" s="1">
        <v>45383</v>
      </c>
      <c r="B3707" t="s">
        <v>3721</v>
      </c>
      <c r="C3707" t="s">
        <v>6636</v>
      </c>
      <c r="D3707" t="s">
        <v>7698</v>
      </c>
      <c r="E3707" t="s">
        <v>7702</v>
      </c>
      <c r="F3707" t="s">
        <v>7708</v>
      </c>
      <c r="G3707" t="s">
        <v>7718</v>
      </c>
      <c r="H3707" t="s">
        <v>7723</v>
      </c>
      <c r="I3707" t="s">
        <v>7746</v>
      </c>
      <c r="J3707">
        <v>14</v>
      </c>
      <c r="K3707">
        <v>2.15</v>
      </c>
      <c r="L3707">
        <v>9.8000000000000004E-2</v>
      </c>
      <c r="M3707">
        <v>27.15</v>
      </c>
      <c r="N3707">
        <v>18.190000000000001</v>
      </c>
      <c r="O3707">
        <v>8.9600000000000009</v>
      </c>
      <c r="P3707" t="s">
        <v>7760</v>
      </c>
    </row>
    <row r="3708" spans="1:16" x14ac:dyDescent="0.25">
      <c r="A3708" s="1">
        <v>45878</v>
      </c>
      <c r="B3708" t="s">
        <v>3722</v>
      </c>
      <c r="C3708" t="s">
        <v>6741</v>
      </c>
      <c r="D3708" t="s">
        <v>7698</v>
      </c>
      <c r="E3708" t="s">
        <v>7701</v>
      </c>
      <c r="F3708" t="s">
        <v>7704</v>
      </c>
      <c r="G3708" t="s">
        <v>7710</v>
      </c>
      <c r="H3708" t="s">
        <v>7727</v>
      </c>
      <c r="I3708" t="s">
        <v>7740</v>
      </c>
      <c r="J3708">
        <v>9</v>
      </c>
      <c r="K3708">
        <v>1.54</v>
      </c>
      <c r="L3708">
        <v>5.8999999999999997E-2</v>
      </c>
      <c r="M3708">
        <v>13.04</v>
      </c>
      <c r="N3708">
        <v>9.7799999999999994</v>
      </c>
      <c r="O3708">
        <v>3.26</v>
      </c>
      <c r="P3708" t="s">
        <v>7760</v>
      </c>
    </row>
    <row r="3709" spans="1:16" x14ac:dyDescent="0.25">
      <c r="A3709" s="1">
        <v>45689</v>
      </c>
      <c r="B3709" t="s">
        <v>3723</v>
      </c>
      <c r="C3709" t="s">
        <v>6217</v>
      </c>
      <c r="D3709" t="s">
        <v>7699</v>
      </c>
      <c r="E3709" t="s">
        <v>7701</v>
      </c>
      <c r="F3709" t="s">
        <v>7705</v>
      </c>
      <c r="G3709" t="s">
        <v>7711</v>
      </c>
      <c r="H3709" t="s">
        <v>7725</v>
      </c>
      <c r="I3709" t="s">
        <v>7732</v>
      </c>
      <c r="J3709">
        <v>16</v>
      </c>
      <c r="K3709">
        <v>2.98</v>
      </c>
      <c r="L3709">
        <v>8.1000000000000003E-2</v>
      </c>
      <c r="M3709">
        <v>43.82</v>
      </c>
      <c r="N3709">
        <v>34.18</v>
      </c>
      <c r="O3709">
        <v>9.64</v>
      </c>
      <c r="P3709" t="s">
        <v>7761</v>
      </c>
    </row>
    <row r="3710" spans="1:16" x14ac:dyDescent="0.25">
      <c r="A3710" s="1">
        <v>45747</v>
      </c>
      <c r="B3710" t="s">
        <v>3724</v>
      </c>
      <c r="C3710" t="s">
        <v>5951</v>
      </c>
      <c r="D3710" t="s">
        <v>7698</v>
      </c>
      <c r="E3710" t="s">
        <v>7702</v>
      </c>
      <c r="F3710" t="s">
        <v>7708</v>
      </c>
      <c r="G3710" t="s">
        <v>7713</v>
      </c>
      <c r="H3710" t="s">
        <v>7724</v>
      </c>
      <c r="I3710" t="s">
        <v>7731</v>
      </c>
      <c r="J3710">
        <v>6</v>
      </c>
      <c r="K3710">
        <v>2.16</v>
      </c>
      <c r="L3710">
        <v>4.9000000000000002E-2</v>
      </c>
      <c r="M3710">
        <v>12.32</v>
      </c>
      <c r="N3710">
        <v>8.6199999999999992</v>
      </c>
      <c r="O3710">
        <v>3.7</v>
      </c>
      <c r="P3710" t="s">
        <v>7761</v>
      </c>
    </row>
    <row r="3711" spans="1:16" x14ac:dyDescent="0.25">
      <c r="A3711" s="1">
        <v>45546</v>
      </c>
      <c r="B3711" t="s">
        <v>3725</v>
      </c>
      <c r="C3711" t="s">
        <v>5692</v>
      </c>
      <c r="D3711" t="s">
        <v>7700</v>
      </c>
      <c r="E3711" t="s">
        <v>7702</v>
      </c>
      <c r="F3711" t="s">
        <v>7705</v>
      </c>
      <c r="G3711" t="s">
        <v>7721</v>
      </c>
      <c r="H3711" t="s">
        <v>7725</v>
      </c>
      <c r="I3711" t="s">
        <v>7744</v>
      </c>
      <c r="J3711">
        <v>17</v>
      </c>
      <c r="K3711">
        <v>1.1599999999999999</v>
      </c>
      <c r="L3711">
        <v>5.0999999999999997E-2</v>
      </c>
      <c r="M3711">
        <v>18.71</v>
      </c>
      <c r="N3711">
        <v>14.59</v>
      </c>
      <c r="O3711">
        <v>4.12</v>
      </c>
      <c r="P3711" t="s">
        <v>7761</v>
      </c>
    </row>
    <row r="3712" spans="1:16" x14ac:dyDescent="0.25">
      <c r="A3712" s="1">
        <v>45641</v>
      </c>
      <c r="B3712" t="s">
        <v>3726</v>
      </c>
      <c r="C3712" t="s">
        <v>7330</v>
      </c>
      <c r="D3712" t="s">
        <v>7700</v>
      </c>
      <c r="E3712" t="s">
        <v>7701</v>
      </c>
      <c r="F3712" t="s">
        <v>7706</v>
      </c>
      <c r="G3712" t="s">
        <v>7706</v>
      </c>
      <c r="H3712" t="s">
        <v>7728</v>
      </c>
      <c r="I3712" t="s">
        <v>7755</v>
      </c>
      <c r="J3712">
        <v>14</v>
      </c>
      <c r="K3712">
        <v>1.56</v>
      </c>
      <c r="L3712">
        <v>0</v>
      </c>
      <c r="M3712">
        <v>21.84</v>
      </c>
      <c r="N3712">
        <v>14.2</v>
      </c>
      <c r="O3712">
        <v>7.64</v>
      </c>
      <c r="P3712" t="s">
        <v>7760</v>
      </c>
    </row>
    <row r="3713" spans="1:16" x14ac:dyDescent="0.25">
      <c r="A3713" s="1">
        <v>45308</v>
      </c>
      <c r="B3713" t="s">
        <v>3727</v>
      </c>
      <c r="C3713" t="s">
        <v>5848</v>
      </c>
      <c r="D3713" t="s">
        <v>7700</v>
      </c>
      <c r="E3713" t="s">
        <v>7701</v>
      </c>
      <c r="F3713" t="s">
        <v>7707</v>
      </c>
      <c r="G3713" t="s">
        <v>7722</v>
      </c>
      <c r="H3713" t="s">
        <v>7724</v>
      </c>
      <c r="I3713" t="s">
        <v>7731</v>
      </c>
      <c r="J3713">
        <v>19</v>
      </c>
      <c r="K3713">
        <v>2.65</v>
      </c>
      <c r="L3713">
        <v>0</v>
      </c>
      <c r="M3713">
        <v>50.35</v>
      </c>
      <c r="N3713">
        <v>35.25</v>
      </c>
      <c r="O3713">
        <v>15.1</v>
      </c>
      <c r="P3713" t="s">
        <v>7760</v>
      </c>
    </row>
    <row r="3714" spans="1:16" x14ac:dyDescent="0.25">
      <c r="A3714" s="1">
        <v>45715</v>
      </c>
      <c r="B3714" t="s">
        <v>3728</v>
      </c>
      <c r="C3714" t="s">
        <v>6434</v>
      </c>
      <c r="D3714" t="s">
        <v>7700</v>
      </c>
      <c r="E3714" t="s">
        <v>7701</v>
      </c>
      <c r="F3714" t="s">
        <v>7709</v>
      </c>
      <c r="G3714" t="s">
        <v>7709</v>
      </c>
      <c r="H3714" t="s">
        <v>7725</v>
      </c>
      <c r="I3714" t="s">
        <v>7735</v>
      </c>
      <c r="J3714">
        <v>16</v>
      </c>
      <c r="K3714">
        <v>2.67</v>
      </c>
      <c r="L3714">
        <v>5.7000000000000002E-2</v>
      </c>
      <c r="M3714">
        <v>40.28</v>
      </c>
      <c r="N3714">
        <v>31.42</v>
      </c>
      <c r="O3714">
        <v>8.86</v>
      </c>
      <c r="P3714" t="s">
        <v>7759</v>
      </c>
    </row>
    <row r="3715" spans="1:16" x14ac:dyDescent="0.25">
      <c r="A3715" s="1">
        <v>45574</v>
      </c>
      <c r="B3715" t="s">
        <v>3729</v>
      </c>
      <c r="C3715" t="s">
        <v>7331</v>
      </c>
      <c r="D3715" t="s">
        <v>7700</v>
      </c>
      <c r="E3715" t="s">
        <v>7702</v>
      </c>
      <c r="F3715" t="s">
        <v>7704</v>
      </c>
      <c r="G3715" t="s">
        <v>7704</v>
      </c>
      <c r="H3715" t="s">
        <v>7724</v>
      </c>
      <c r="I3715" t="s">
        <v>7751</v>
      </c>
      <c r="J3715">
        <v>4</v>
      </c>
      <c r="K3715">
        <v>1.92</v>
      </c>
      <c r="L3715">
        <v>9.7000000000000003E-2</v>
      </c>
      <c r="M3715">
        <v>6.94</v>
      </c>
      <c r="N3715">
        <v>4.8600000000000003</v>
      </c>
      <c r="O3715">
        <v>2.08</v>
      </c>
      <c r="P3715" t="s">
        <v>7757</v>
      </c>
    </row>
    <row r="3716" spans="1:16" x14ac:dyDescent="0.25">
      <c r="A3716" s="1">
        <v>45656</v>
      </c>
      <c r="B3716" t="s">
        <v>3730</v>
      </c>
      <c r="C3716" t="s">
        <v>5362</v>
      </c>
      <c r="D3716" t="s">
        <v>7700</v>
      </c>
      <c r="E3716" t="s">
        <v>7702</v>
      </c>
      <c r="F3716" t="s">
        <v>7704</v>
      </c>
      <c r="G3716" t="s">
        <v>7714</v>
      </c>
      <c r="H3716" t="s">
        <v>7729</v>
      </c>
      <c r="I3716" t="s">
        <v>7737</v>
      </c>
      <c r="J3716">
        <v>11</v>
      </c>
      <c r="K3716">
        <v>2.69</v>
      </c>
      <c r="L3716">
        <v>0.13200000000000001</v>
      </c>
      <c r="M3716">
        <v>25.68</v>
      </c>
      <c r="N3716">
        <v>18.489999999999998</v>
      </c>
      <c r="O3716">
        <v>7.19</v>
      </c>
      <c r="P3716" t="s">
        <v>7761</v>
      </c>
    </row>
    <row r="3717" spans="1:16" x14ac:dyDescent="0.25">
      <c r="A3717" s="1">
        <v>45368</v>
      </c>
      <c r="B3717" t="s">
        <v>3731</v>
      </c>
      <c r="C3717" t="s">
        <v>7332</v>
      </c>
      <c r="D3717" t="s">
        <v>7698</v>
      </c>
      <c r="E3717" t="s">
        <v>7701</v>
      </c>
      <c r="F3717" t="s">
        <v>7708</v>
      </c>
      <c r="G3717" t="s">
        <v>7713</v>
      </c>
      <c r="H3717" t="s">
        <v>7725</v>
      </c>
      <c r="I3717" t="s">
        <v>7744</v>
      </c>
      <c r="J3717">
        <v>6</v>
      </c>
      <c r="K3717">
        <v>2.85</v>
      </c>
      <c r="L3717">
        <v>0</v>
      </c>
      <c r="M3717">
        <v>17.100000000000001</v>
      </c>
      <c r="N3717">
        <v>13.34</v>
      </c>
      <c r="O3717">
        <v>3.76</v>
      </c>
      <c r="P3717" t="s">
        <v>7760</v>
      </c>
    </row>
    <row r="3718" spans="1:16" x14ac:dyDescent="0.25">
      <c r="A3718" s="1">
        <v>45504</v>
      </c>
      <c r="B3718" t="s">
        <v>3732</v>
      </c>
      <c r="C3718" t="s">
        <v>7333</v>
      </c>
      <c r="D3718" t="s">
        <v>7700</v>
      </c>
      <c r="E3718" t="s">
        <v>7702</v>
      </c>
      <c r="F3718" t="s">
        <v>7704</v>
      </c>
      <c r="G3718" t="s">
        <v>7710</v>
      </c>
      <c r="H3718" t="s">
        <v>7725</v>
      </c>
      <c r="I3718" t="s">
        <v>7744</v>
      </c>
      <c r="J3718">
        <v>19</v>
      </c>
      <c r="K3718">
        <v>1.49</v>
      </c>
      <c r="L3718">
        <v>3.1E-2</v>
      </c>
      <c r="M3718">
        <v>27.43</v>
      </c>
      <c r="N3718">
        <v>21.4</v>
      </c>
      <c r="O3718">
        <v>6.03</v>
      </c>
      <c r="P3718" t="s">
        <v>7760</v>
      </c>
    </row>
    <row r="3719" spans="1:16" x14ac:dyDescent="0.25">
      <c r="A3719" s="1">
        <v>45567</v>
      </c>
      <c r="B3719" t="s">
        <v>3733</v>
      </c>
      <c r="C3719" t="s">
        <v>7334</v>
      </c>
      <c r="D3719" t="s">
        <v>7699</v>
      </c>
      <c r="E3719" t="s">
        <v>7702</v>
      </c>
      <c r="F3719" t="s">
        <v>7709</v>
      </c>
      <c r="G3719" t="s">
        <v>7719</v>
      </c>
      <c r="H3719" t="s">
        <v>7723</v>
      </c>
      <c r="I3719" t="s">
        <v>7739</v>
      </c>
      <c r="J3719">
        <v>10</v>
      </c>
      <c r="K3719">
        <v>2.15</v>
      </c>
      <c r="L3719">
        <v>0.13700000000000001</v>
      </c>
      <c r="M3719">
        <v>18.55</v>
      </c>
      <c r="N3719">
        <v>12.43</v>
      </c>
      <c r="O3719">
        <v>6.12</v>
      </c>
      <c r="P3719" t="s">
        <v>7757</v>
      </c>
    </row>
    <row r="3720" spans="1:16" x14ac:dyDescent="0.25">
      <c r="A3720" s="1">
        <v>45367</v>
      </c>
      <c r="B3720" t="s">
        <v>3734</v>
      </c>
      <c r="C3720" t="s">
        <v>7335</v>
      </c>
      <c r="D3720" t="s">
        <v>7700</v>
      </c>
      <c r="E3720" t="s">
        <v>7702</v>
      </c>
      <c r="F3720" t="s">
        <v>7707</v>
      </c>
      <c r="G3720" t="s">
        <v>7715</v>
      </c>
      <c r="H3720" t="s">
        <v>7727</v>
      </c>
      <c r="I3720" t="s">
        <v>7743</v>
      </c>
      <c r="J3720">
        <v>15</v>
      </c>
      <c r="K3720">
        <v>1.39</v>
      </c>
      <c r="L3720">
        <v>2.4E-2</v>
      </c>
      <c r="M3720">
        <v>20.350000000000001</v>
      </c>
      <c r="N3720">
        <v>15.26</v>
      </c>
      <c r="O3720">
        <v>5.09</v>
      </c>
      <c r="P3720" t="s">
        <v>7760</v>
      </c>
    </row>
    <row r="3721" spans="1:16" x14ac:dyDescent="0.25">
      <c r="A3721" s="1">
        <v>45733</v>
      </c>
      <c r="B3721" t="s">
        <v>3735</v>
      </c>
      <c r="C3721" t="s">
        <v>6245</v>
      </c>
      <c r="D3721" t="s">
        <v>7700</v>
      </c>
      <c r="E3721" t="s">
        <v>7702</v>
      </c>
      <c r="F3721" t="s">
        <v>7707</v>
      </c>
      <c r="G3721" t="s">
        <v>7722</v>
      </c>
      <c r="H3721" t="s">
        <v>7726</v>
      </c>
      <c r="I3721" t="s">
        <v>7748</v>
      </c>
      <c r="J3721">
        <v>17</v>
      </c>
      <c r="K3721">
        <v>34.47</v>
      </c>
      <c r="L3721">
        <v>0.114</v>
      </c>
      <c r="M3721">
        <v>519.19000000000005</v>
      </c>
      <c r="N3721">
        <v>285.55</v>
      </c>
      <c r="O3721">
        <v>233.64</v>
      </c>
      <c r="P3721" t="s">
        <v>7760</v>
      </c>
    </row>
    <row r="3722" spans="1:16" x14ac:dyDescent="0.25">
      <c r="A3722" s="1">
        <v>45914</v>
      </c>
      <c r="B3722" t="s">
        <v>3736</v>
      </c>
      <c r="C3722" t="s">
        <v>5683</v>
      </c>
      <c r="D3722" t="s">
        <v>7700</v>
      </c>
      <c r="E3722" t="s">
        <v>7702</v>
      </c>
      <c r="F3722" t="s">
        <v>7708</v>
      </c>
      <c r="G3722" t="s">
        <v>7716</v>
      </c>
      <c r="H3722" t="s">
        <v>7728</v>
      </c>
      <c r="I3722" t="s">
        <v>7750</v>
      </c>
      <c r="J3722">
        <v>12</v>
      </c>
      <c r="K3722">
        <v>1.93</v>
      </c>
      <c r="L3722">
        <v>9.4E-2</v>
      </c>
      <c r="M3722">
        <v>20.98</v>
      </c>
      <c r="N3722">
        <v>13.64</v>
      </c>
      <c r="O3722">
        <v>7.34</v>
      </c>
      <c r="P3722" t="s">
        <v>7757</v>
      </c>
    </row>
    <row r="3723" spans="1:16" x14ac:dyDescent="0.25">
      <c r="A3723" s="1">
        <v>45493</v>
      </c>
      <c r="B3723" t="s">
        <v>3737</v>
      </c>
      <c r="C3723" t="s">
        <v>6207</v>
      </c>
      <c r="D3723" t="s">
        <v>7700</v>
      </c>
      <c r="E3723" t="s">
        <v>7701</v>
      </c>
      <c r="F3723" t="s">
        <v>7708</v>
      </c>
      <c r="G3723" t="s">
        <v>7716</v>
      </c>
      <c r="H3723" t="s">
        <v>7723</v>
      </c>
      <c r="I3723" t="s">
        <v>7739</v>
      </c>
      <c r="J3723">
        <v>1</v>
      </c>
      <c r="K3723">
        <v>1.36</v>
      </c>
      <c r="L3723">
        <v>0.106</v>
      </c>
      <c r="M3723">
        <v>1.22</v>
      </c>
      <c r="N3723">
        <v>0.82</v>
      </c>
      <c r="O3723">
        <v>0.4</v>
      </c>
      <c r="P3723" t="s">
        <v>7761</v>
      </c>
    </row>
    <row r="3724" spans="1:16" x14ac:dyDescent="0.25">
      <c r="A3724" s="1">
        <v>45605</v>
      </c>
      <c r="B3724" t="s">
        <v>3738</v>
      </c>
      <c r="C3724" t="s">
        <v>5634</v>
      </c>
      <c r="D3724" t="s">
        <v>7700</v>
      </c>
      <c r="E3724" t="s">
        <v>7701</v>
      </c>
      <c r="F3724" t="s">
        <v>7708</v>
      </c>
      <c r="G3724" t="s">
        <v>7716</v>
      </c>
      <c r="H3724" t="s">
        <v>7726</v>
      </c>
      <c r="I3724" t="s">
        <v>7756</v>
      </c>
      <c r="J3724">
        <v>2</v>
      </c>
      <c r="K3724">
        <v>32.979999999999997</v>
      </c>
      <c r="L3724">
        <v>6.2E-2</v>
      </c>
      <c r="M3724">
        <v>61.87</v>
      </c>
      <c r="N3724">
        <v>34.03</v>
      </c>
      <c r="O3724">
        <v>27.84</v>
      </c>
      <c r="P3724" t="s">
        <v>7757</v>
      </c>
    </row>
    <row r="3725" spans="1:16" x14ac:dyDescent="0.25">
      <c r="A3725" s="1">
        <v>45490</v>
      </c>
      <c r="B3725" t="s">
        <v>3739</v>
      </c>
      <c r="C3725" t="s">
        <v>7336</v>
      </c>
      <c r="D3725" t="s">
        <v>7700</v>
      </c>
      <c r="E3725" t="s">
        <v>7703</v>
      </c>
      <c r="F3725" t="s">
        <v>7705</v>
      </c>
      <c r="G3725" t="s">
        <v>7705</v>
      </c>
      <c r="H3725" t="s">
        <v>7725</v>
      </c>
      <c r="I3725" t="s">
        <v>7744</v>
      </c>
      <c r="J3725">
        <v>4</v>
      </c>
      <c r="K3725">
        <v>1.67</v>
      </c>
      <c r="L3725">
        <v>7.0000000000000001E-3</v>
      </c>
      <c r="M3725">
        <v>6.63</v>
      </c>
      <c r="N3725">
        <v>5.17</v>
      </c>
      <c r="O3725">
        <v>1.46</v>
      </c>
      <c r="P3725" t="s">
        <v>7760</v>
      </c>
    </row>
    <row r="3726" spans="1:16" x14ac:dyDescent="0.25">
      <c r="A3726" s="1">
        <v>45901</v>
      </c>
      <c r="B3726" t="s">
        <v>3740</v>
      </c>
      <c r="C3726" t="s">
        <v>5668</v>
      </c>
      <c r="D3726" t="s">
        <v>7700</v>
      </c>
      <c r="E3726" t="s">
        <v>7701</v>
      </c>
      <c r="F3726" t="s">
        <v>7708</v>
      </c>
      <c r="G3726" t="s">
        <v>7713</v>
      </c>
      <c r="H3726" t="s">
        <v>7728</v>
      </c>
      <c r="I3726" t="s">
        <v>7754</v>
      </c>
      <c r="J3726">
        <v>5</v>
      </c>
      <c r="K3726">
        <v>1.76</v>
      </c>
      <c r="L3726">
        <v>0.13500000000000001</v>
      </c>
      <c r="M3726">
        <v>7.61</v>
      </c>
      <c r="N3726">
        <v>4.95</v>
      </c>
      <c r="O3726">
        <v>2.66</v>
      </c>
      <c r="P3726" t="s">
        <v>7757</v>
      </c>
    </row>
    <row r="3727" spans="1:16" x14ac:dyDescent="0.25">
      <c r="A3727" s="1">
        <v>45499</v>
      </c>
      <c r="B3727" t="s">
        <v>3741</v>
      </c>
      <c r="C3727" t="s">
        <v>6838</v>
      </c>
      <c r="D3727" t="s">
        <v>7700</v>
      </c>
      <c r="E3727" t="s">
        <v>7702</v>
      </c>
      <c r="F3727" t="s">
        <v>7708</v>
      </c>
      <c r="G3727" t="s">
        <v>7720</v>
      </c>
      <c r="H3727" t="s">
        <v>7723</v>
      </c>
      <c r="I3727" t="s">
        <v>7746</v>
      </c>
      <c r="J3727">
        <v>3</v>
      </c>
      <c r="K3727">
        <v>1.78</v>
      </c>
      <c r="L3727">
        <v>0.10199999999999999</v>
      </c>
      <c r="M3727">
        <v>4.8</v>
      </c>
      <c r="N3727">
        <v>3.22</v>
      </c>
      <c r="O3727">
        <v>1.58</v>
      </c>
      <c r="P3727" t="s">
        <v>7761</v>
      </c>
    </row>
    <row r="3728" spans="1:16" x14ac:dyDescent="0.25">
      <c r="A3728" s="1">
        <v>45611</v>
      </c>
      <c r="B3728" t="s">
        <v>3742</v>
      </c>
      <c r="C3728" t="s">
        <v>7337</v>
      </c>
      <c r="D3728" t="s">
        <v>7700</v>
      </c>
      <c r="E3728" t="s">
        <v>7701</v>
      </c>
      <c r="F3728" t="s">
        <v>7709</v>
      </c>
      <c r="G3728" t="s">
        <v>7719</v>
      </c>
      <c r="H3728" t="s">
        <v>7723</v>
      </c>
      <c r="I3728" t="s">
        <v>7730</v>
      </c>
      <c r="J3728">
        <v>4</v>
      </c>
      <c r="K3728">
        <v>1.44</v>
      </c>
      <c r="L3728">
        <v>0.125</v>
      </c>
      <c r="M3728">
        <v>5.04</v>
      </c>
      <c r="N3728">
        <v>3.38</v>
      </c>
      <c r="O3728">
        <v>1.66</v>
      </c>
      <c r="P3728" t="s">
        <v>7761</v>
      </c>
    </row>
    <row r="3729" spans="1:16" x14ac:dyDescent="0.25">
      <c r="A3729" s="1">
        <v>45495</v>
      </c>
      <c r="B3729" t="s">
        <v>3743</v>
      </c>
      <c r="C3729" t="s">
        <v>7086</v>
      </c>
      <c r="D3729" t="s">
        <v>7700</v>
      </c>
      <c r="E3729" t="s">
        <v>7701</v>
      </c>
      <c r="F3729" t="s">
        <v>7709</v>
      </c>
      <c r="G3729" t="s">
        <v>7706</v>
      </c>
      <c r="H3729" t="s">
        <v>7727</v>
      </c>
      <c r="I3729" t="s">
        <v>7741</v>
      </c>
      <c r="J3729">
        <v>3</v>
      </c>
      <c r="K3729">
        <v>1.34</v>
      </c>
      <c r="L3729">
        <v>0.12</v>
      </c>
      <c r="M3729">
        <v>3.54</v>
      </c>
      <c r="N3729">
        <v>2.66</v>
      </c>
      <c r="O3729">
        <v>0.88</v>
      </c>
      <c r="P3729" t="s">
        <v>7759</v>
      </c>
    </row>
    <row r="3730" spans="1:16" x14ac:dyDescent="0.25">
      <c r="A3730" s="1">
        <v>45872</v>
      </c>
      <c r="B3730" t="s">
        <v>3744</v>
      </c>
      <c r="C3730" t="s">
        <v>7338</v>
      </c>
      <c r="D3730" t="s">
        <v>7700</v>
      </c>
      <c r="E3730" t="s">
        <v>7702</v>
      </c>
      <c r="F3730" t="s">
        <v>7709</v>
      </c>
      <c r="G3730" t="s">
        <v>7709</v>
      </c>
      <c r="H3730" t="s">
        <v>7723</v>
      </c>
      <c r="I3730" t="s">
        <v>7730</v>
      </c>
      <c r="J3730">
        <v>20</v>
      </c>
      <c r="K3730">
        <v>1.44</v>
      </c>
      <c r="L3730">
        <v>4.2000000000000003E-2</v>
      </c>
      <c r="M3730">
        <v>27.59</v>
      </c>
      <c r="N3730">
        <v>18.489999999999998</v>
      </c>
      <c r="O3730">
        <v>9.1</v>
      </c>
      <c r="P3730" t="s">
        <v>7760</v>
      </c>
    </row>
    <row r="3731" spans="1:16" x14ac:dyDescent="0.25">
      <c r="A3731" s="1">
        <v>45909</v>
      </c>
      <c r="B3731" t="s">
        <v>3745</v>
      </c>
      <c r="C3731" t="s">
        <v>7079</v>
      </c>
      <c r="D3731" t="s">
        <v>7698</v>
      </c>
      <c r="E3731" t="s">
        <v>7701</v>
      </c>
      <c r="F3731" t="s">
        <v>7709</v>
      </c>
      <c r="G3731" t="s">
        <v>7709</v>
      </c>
      <c r="H3731" t="s">
        <v>7727</v>
      </c>
      <c r="I3731" t="s">
        <v>7734</v>
      </c>
      <c r="J3731">
        <v>14</v>
      </c>
      <c r="K3731">
        <v>1.63</v>
      </c>
      <c r="L3731">
        <v>1.6E-2</v>
      </c>
      <c r="M3731">
        <v>22.45</v>
      </c>
      <c r="N3731">
        <v>16.84</v>
      </c>
      <c r="O3731">
        <v>5.61</v>
      </c>
      <c r="P3731" t="s">
        <v>7759</v>
      </c>
    </row>
    <row r="3732" spans="1:16" x14ac:dyDescent="0.25">
      <c r="A3732" s="1">
        <v>45637</v>
      </c>
      <c r="B3732" t="s">
        <v>3746</v>
      </c>
      <c r="C3732" t="s">
        <v>6299</v>
      </c>
      <c r="D3732" t="s">
        <v>7700</v>
      </c>
      <c r="E3732" t="s">
        <v>7702</v>
      </c>
      <c r="F3732" t="s">
        <v>7707</v>
      </c>
      <c r="G3732" t="s">
        <v>7717</v>
      </c>
      <c r="H3732" t="s">
        <v>7724</v>
      </c>
      <c r="I3732" t="s">
        <v>7751</v>
      </c>
      <c r="J3732">
        <v>11</v>
      </c>
      <c r="K3732">
        <v>1.8</v>
      </c>
      <c r="L3732">
        <v>0.112</v>
      </c>
      <c r="M3732">
        <v>17.579999999999998</v>
      </c>
      <c r="N3732">
        <v>12.31</v>
      </c>
      <c r="O3732">
        <v>5.27</v>
      </c>
      <c r="P3732" t="s">
        <v>7760</v>
      </c>
    </row>
    <row r="3733" spans="1:16" x14ac:dyDescent="0.25">
      <c r="A3733" s="1">
        <v>45748</v>
      </c>
      <c r="B3733" t="s">
        <v>3747</v>
      </c>
      <c r="C3733" t="s">
        <v>5243</v>
      </c>
      <c r="D3733" t="s">
        <v>7698</v>
      </c>
      <c r="E3733" t="s">
        <v>7701</v>
      </c>
      <c r="F3733" t="s">
        <v>7707</v>
      </c>
      <c r="G3733" t="s">
        <v>7715</v>
      </c>
      <c r="H3733" t="s">
        <v>7727</v>
      </c>
      <c r="I3733" t="s">
        <v>7740</v>
      </c>
      <c r="J3733">
        <v>7</v>
      </c>
      <c r="K3733">
        <v>1.54</v>
      </c>
      <c r="L3733">
        <v>0.13900000000000001</v>
      </c>
      <c r="M3733">
        <v>9.2799999999999994</v>
      </c>
      <c r="N3733">
        <v>6.96</v>
      </c>
      <c r="O3733">
        <v>2.3199999999999998</v>
      </c>
      <c r="P3733" t="s">
        <v>7760</v>
      </c>
    </row>
    <row r="3734" spans="1:16" x14ac:dyDescent="0.25">
      <c r="A3734" s="1">
        <v>45858</v>
      </c>
      <c r="B3734" t="s">
        <v>3748</v>
      </c>
      <c r="C3734" t="s">
        <v>5648</v>
      </c>
      <c r="D3734" t="s">
        <v>7700</v>
      </c>
      <c r="E3734" t="s">
        <v>7702</v>
      </c>
      <c r="F3734" t="s">
        <v>7708</v>
      </c>
      <c r="G3734" t="s">
        <v>7716</v>
      </c>
      <c r="H3734" t="s">
        <v>7725</v>
      </c>
      <c r="I3734" t="s">
        <v>7735</v>
      </c>
      <c r="J3734">
        <v>20</v>
      </c>
      <c r="K3734">
        <v>1.48</v>
      </c>
      <c r="L3734">
        <v>0</v>
      </c>
      <c r="M3734">
        <v>29.6</v>
      </c>
      <c r="N3734">
        <v>23.09</v>
      </c>
      <c r="O3734">
        <v>6.51</v>
      </c>
      <c r="P3734" t="s">
        <v>7760</v>
      </c>
    </row>
    <row r="3735" spans="1:16" x14ac:dyDescent="0.25">
      <c r="A3735" s="1">
        <v>45646</v>
      </c>
      <c r="B3735" t="s">
        <v>3749</v>
      </c>
      <c r="C3735" t="s">
        <v>5100</v>
      </c>
      <c r="D3735" t="s">
        <v>7700</v>
      </c>
      <c r="E3735" t="s">
        <v>7702</v>
      </c>
      <c r="F3735" t="s">
        <v>7706</v>
      </c>
      <c r="G3735" t="s">
        <v>7706</v>
      </c>
      <c r="H3735" t="s">
        <v>7727</v>
      </c>
      <c r="I3735" t="s">
        <v>7734</v>
      </c>
      <c r="J3735">
        <v>13</v>
      </c>
      <c r="K3735">
        <v>1.84</v>
      </c>
      <c r="L3735">
        <v>5.6000000000000001E-2</v>
      </c>
      <c r="M3735">
        <v>22.58</v>
      </c>
      <c r="N3735">
        <v>16.940000000000001</v>
      </c>
      <c r="O3735">
        <v>5.64</v>
      </c>
      <c r="P3735" t="s">
        <v>7757</v>
      </c>
    </row>
    <row r="3736" spans="1:16" x14ac:dyDescent="0.25">
      <c r="A3736" s="1">
        <v>45483</v>
      </c>
      <c r="B3736" t="s">
        <v>3750</v>
      </c>
      <c r="C3736" t="s">
        <v>7238</v>
      </c>
      <c r="D3736" t="s">
        <v>7700</v>
      </c>
      <c r="E3736" t="s">
        <v>7702</v>
      </c>
      <c r="F3736" t="s">
        <v>7708</v>
      </c>
      <c r="G3736" t="s">
        <v>7720</v>
      </c>
      <c r="H3736" t="s">
        <v>7726</v>
      </c>
      <c r="I3736" t="s">
        <v>7745</v>
      </c>
      <c r="J3736">
        <v>17</v>
      </c>
      <c r="K3736">
        <v>25.9</v>
      </c>
      <c r="L3736">
        <v>4.0000000000000001E-3</v>
      </c>
      <c r="M3736">
        <v>438.54</v>
      </c>
      <c r="N3736">
        <v>241.2</v>
      </c>
      <c r="O3736">
        <v>197.34</v>
      </c>
      <c r="P3736" t="s">
        <v>7757</v>
      </c>
    </row>
    <row r="3737" spans="1:16" x14ac:dyDescent="0.25">
      <c r="A3737" s="1">
        <v>45749</v>
      </c>
      <c r="B3737" t="s">
        <v>3751</v>
      </c>
      <c r="C3737" t="s">
        <v>7339</v>
      </c>
      <c r="D3737" t="s">
        <v>7700</v>
      </c>
      <c r="E3737" t="s">
        <v>7702</v>
      </c>
      <c r="F3737" t="s">
        <v>7705</v>
      </c>
      <c r="G3737" t="s">
        <v>7705</v>
      </c>
      <c r="H3737" t="s">
        <v>7725</v>
      </c>
      <c r="I3737" t="s">
        <v>7735</v>
      </c>
      <c r="J3737">
        <v>15</v>
      </c>
      <c r="K3737">
        <v>2.16</v>
      </c>
      <c r="L3737">
        <v>4.3999999999999997E-2</v>
      </c>
      <c r="M3737">
        <v>30.97</v>
      </c>
      <c r="N3737">
        <v>24.16</v>
      </c>
      <c r="O3737">
        <v>6.81</v>
      </c>
      <c r="P3737" t="s">
        <v>7760</v>
      </c>
    </row>
    <row r="3738" spans="1:16" x14ac:dyDescent="0.25">
      <c r="A3738" s="1">
        <v>45762</v>
      </c>
      <c r="B3738" t="s">
        <v>3752</v>
      </c>
      <c r="C3738" t="s">
        <v>5800</v>
      </c>
      <c r="D3738" t="s">
        <v>7699</v>
      </c>
      <c r="E3738" t="s">
        <v>7701</v>
      </c>
      <c r="F3738" t="s">
        <v>7707</v>
      </c>
      <c r="G3738" t="s">
        <v>7715</v>
      </c>
      <c r="H3738" t="s">
        <v>7726</v>
      </c>
      <c r="I3738" t="s">
        <v>7756</v>
      </c>
      <c r="J3738">
        <v>20</v>
      </c>
      <c r="K3738">
        <v>23.26</v>
      </c>
      <c r="L3738">
        <v>4.7E-2</v>
      </c>
      <c r="M3738">
        <v>443.34</v>
      </c>
      <c r="N3738">
        <v>243.84</v>
      </c>
      <c r="O3738">
        <v>199.5</v>
      </c>
      <c r="P3738" t="s">
        <v>7757</v>
      </c>
    </row>
    <row r="3739" spans="1:16" x14ac:dyDescent="0.25">
      <c r="A3739" s="1">
        <v>45764</v>
      </c>
      <c r="B3739" t="s">
        <v>3753</v>
      </c>
      <c r="C3739" t="s">
        <v>5434</v>
      </c>
      <c r="D3739" t="s">
        <v>7700</v>
      </c>
      <c r="E3739" t="s">
        <v>7703</v>
      </c>
      <c r="F3739" t="s">
        <v>7708</v>
      </c>
      <c r="G3739" t="s">
        <v>7720</v>
      </c>
      <c r="H3739" t="s">
        <v>7724</v>
      </c>
      <c r="I3739" t="s">
        <v>7747</v>
      </c>
      <c r="J3739">
        <v>15</v>
      </c>
      <c r="K3739">
        <v>1.96</v>
      </c>
      <c r="L3739">
        <v>0.126</v>
      </c>
      <c r="M3739">
        <v>25.7</v>
      </c>
      <c r="N3739">
        <v>17.989999999999998</v>
      </c>
      <c r="O3739">
        <v>7.71</v>
      </c>
      <c r="P3739" t="s">
        <v>7760</v>
      </c>
    </row>
    <row r="3740" spans="1:16" x14ac:dyDescent="0.25">
      <c r="A3740" s="1">
        <v>45314</v>
      </c>
      <c r="B3740" t="s">
        <v>3754</v>
      </c>
      <c r="C3740" t="s">
        <v>5326</v>
      </c>
      <c r="D3740" t="s">
        <v>7700</v>
      </c>
      <c r="E3740" t="s">
        <v>7701</v>
      </c>
      <c r="F3740" t="s">
        <v>7708</v>
      </c>
      <c r="G3740" t="s">
        <v>7716</v>
      </c>
      <c r="H3740" t="s">
        <v>7726</v>
      </c>
      <c r="I3740" t="s">
        <v>7745</v>
      </c>
      <c r="J3740">
        <v>8</v>
      </c>
      <c r="K3740">
        <v>22.85</v>
      </c>
      <c r="L3740">
        <v>0.123</v>
      </c>
      <c r="M3740">
        <v>160.32</v>
      </c>
      <c r="N3740">
        <v>88.18</v>
      </c>
      <c r="O3740">
        <v>72.14</v>
      </c>
      <c r="P3740" t="s">
        <v>7760</v>
      </c>
    </row>
    <row r="3741" spans="1:16" x14ac:dyDescent="0.25">
      <c r="A3741" s="1">
        <v>45363</v>
      </c>
      <c r="B3741" t="s">
        <v>3755</v>
      </c>
      <c r="C3741" t="s">
        <v>7340</v>
      </c>
      <c r="D3741" t="s">
        <v>7700</v>
      </c>
      <c r="E3741" t="s">
        <v>7702</v>
      </c>
      <c r="F3741" t="s">
        <v>7708</v>
      </c>
      <c r="G3741" t="s">
        <v>7720</v>
      </c>
      <c r="H3741" t="s">
        <v>7729</v>
      </c>
      <c r="I3741" t="s">
        <v>7753</v>
      </c>
      <c r="J3741">
        <v>8</v>
      </c>
      <c r="K3741">
        <v>3.07</v>
      </c>
      <c r="L3741">
        <v>7.8E-2</v>
      </c>
      <c r="M3741">
        <v>22.64</v>
      </c>
      <c r="N3741">
        <v>16.3</v>
      </c>
      <c r="O3741">
        <v>6.34</v>
      </c>
      <c r="P3741" t="s">
        <v>7760</v>
      </c>
    </row>
    <row r="3742" spans="1:16" x14ac:dyDescent="0.25">
      <c r="A3742" s="1">
        <v>45493</v>
      </c>
      <c r="B3742" t="s">
        <v>3756</v>
      </c>
      <c r="C3742" t="s">
        <v>6577</v>
      </c>
      <c r="D3742" t="s">
        <v>7700</v>
      </c>
      <c r="E3742" t="s">
        <v>7702</v>
      </c>
      <c r="F3742" t="s">
        <v>7705</v>
      </c>
      <c r="G3742" t="s">
        <v>7721</v>
      </c>
      <c r="H3742" t="s">
        <v>7725</v>
      </c>
      <c r="I3742" t="s">
        <v>7735</v>
      </c>
      <c r="J3742">
        <v>1</v>
      </c>
      <c r="K3742">
        <v>1.68</v>
      </c>
      <c r="L3742">
        <v>0.127</v>
      </c>
      <c r="M3742">
        <v>1.47</v>
      </c>
      <c r="N3742">
        <v>1.1499999999999999</v>
      </c>
      <c r="O3742">
        <v>0.32</v>
      </c>
      <c r="P3742" t="s">
        <v>7760</v>
      </c>
    </row>
    <row r="3743" spans="1:16" x14ac:dyDescent="0.25">
      <c r="A3743" s="1">
        <v>45555</v>
      </c>
      <c r="B3743" t="s">
        <v>3757</v>
      </c>
      <c r="C3743" t="s">
        <v>7341</v>
      </c>
      <c r="D3743" t="s">
        <v>7699</v>
      </c>
      <c r="E3743" t="s">
        <v>7703</v>
      </c>
      <c r="F3743" t="s">
        <v>7708</v>
      </c>
      <c r="G3743" t="s">
        <v>7716</v>
      </c>
      <c r="H3743" t="s">
        <v>7724</v>
      </c>
      <c r="I3743" t="s">
        <v>7747</v>
      </c>
      <c r="J3743">
        <v>10</v>
      </c>
      <c r="K3743">
        <v>1.69</v>
      </c>
      <c r="L3743">
        <v>8.5000000000000006E-2</v>
      </c>
      <c r="M3743">
        <v>15.46</v>
      </c>
      <c r="N3743">
        <v>10.82</v>
      </c>
      <c r="O3743">
        <v>4.6399999999999997</v>
      </c>
      <c r="P3743" t="s">
        <v>7760</v>
      </c>
    </row>
    <row r="3744" spans="1:16" x14ac:dyDescent="0.25">
      <c r="A3744" s="1">
        <v>45636</v>
      </c>
      <c r="B3744" t="s">
        <v>3758</v>
      </c>
      <c r="C3744" t="s">
        <v>7342</v>
      </c>
      <c r="D3744" t="s">
        <v>7699</v>
      </c>
      <c r="E3744" t="s">
        <v>7701</v>
      </c>
      <c r="F3744" t="s">
        <v>7704</v>
      </c>
      <c r="G3744" t="s">
        <v>7710</v>
      </c>
      <c r="H3744" t="s">
        <v>7726</v>
      </c>
      <c r="I3744" t="s">
        <v>7748</v>
      </c>
      <c r="J3744">
        <v>13</v>
      </c>
      <c r="K3744">
        <v>14.03</v>
      </c>
      <c r="L3744">
        <v>0.154</v>
      </c>
      <c r="M3744">
        <v>154.30000000000001</v>
      </c>
      <c r="N3744">
        <v>84.86</v>
      </c>
      <c r="O3744">
        <v>69.44</v>
      </c>
      <c r="P3744" t="s">
        <v>7757</v>
      </c>
    </row>
    <row r="3745" spans="1:16" x14ac:dyDescent="0.25">
      <c r="A3745" s="1">
        <v>45851</v>
      </c>
      <c r="B3745" t="s">
        <v>3759</v>
      </c>
      <c r="C3745" t="s">
        <v>6443</v>
      </c>
      <c r="D3745" t="s">
        <v>7700</v>
      </c>
      <c r="E3745" t="s">
        <v>7702</v>
      </c>
      <c r="F3745" t="s">
        <v>7707</v>
      </c>
      <c r="G3745" t="s">
        <v>7712</v>
      </c>
      <c r="H3745" t="s">
        <v>7729</v>
      </c>
      <c r="I3745" t="s">
        <v>7749</v>
      </c>
      <c r="J3745">
        <v>16</v>
      </c>
      <c r="K3745">
        <v>2.63</v>
      </c>
      <c r="L3745">
        <v>8.6999999999999994E-2</v>
      </c>
      <c r="M3745">
        <v>38.42</v>
      </c>
      <c r="N3745">
        <v>27.66</v>
      </c>
      <c r="O3745">
        <v>10.76</v>
      </c>
      <c r="P3745" t="s">
        <v>7760</v>
      </c>
    </row>
    <row r="3746" spans="1:16" x14ac:dyDescent="0.25">
      <c r="A3746" s="1">
        <v>45908</v>
      </c>
      <c r="B3746" t="s">
        <v>3760</v>
      </c>
      <c r="C3746" t="s">
        <v>5160</v>
      </c>
      <c r="D3746" t="s">
        <v>7698</v>
      </c>
      <c r="E3746" t="s">
        <v>7701</v>
      </c>
      <c r="F3746" t="s">
        <v>7706</v>
      </c>
      <c r="G3746" t="s">
        <v>7706</v>
      </c>
      <c r="H3746" t="s">
        <v>7727</v>
      </c>
      <c r="I3746" t="s">
        <v>7741</v>
      </c>
      <c r="J3746">
        <v>18</v>
      </c>
      <c r="K3746">
        <v>1.88</v>
      </c>
      <c r="L3746">
        <v>0</v>
      </c>
      <c r="M3746">
        <v>33.840000000000003</v>
      </c>
      <c r="N3746">
        <v>25.38</v>
      </c>
      <c r="O3746">
        <v>8.4600000000000009</v>
      </c>
      <c r="P3746" t="s">
        <v>7757</v>
      </c>
    </row>
    <row r="3747" spans="1:16" x14ac:dyDescent="0.25">
      <c r="A3747" s="1">
        <v>45509</v>
      </c>
      <c r="B3747" t="s">
        <v>3761</v>
      </c>
      <c r="C3747" t="s">
        <v>7343</v>
      </c>
      <c r="D3747" t="s">
        <v>7698</v>
      </c>
      <c r="E3747" t="s">
        <v>7702</v>
      </c>
      <c r="F3747" t="s">
        <v>7707</v>
      </c>
      <c r="G3747" t="s">
        <v>7712</v>
      </c>
      <c r="H3747" t="s">
        <v>7728</v>
      </c>
      <c r="I3747" t="s">
        <v>7736</v>
      </c>
      <c r="J3747">
        <v>10</v>
      </c>
      <c r="K3747">
        <v>2.72</v>
      </c>
      <c r="L3747">
        <v>0.12</v>
      </c>
      <c r="M3747">
        <v>23.94</v>
      </c>
      <c r="N3747">
        <v>15.56</v>
      </c>
      <c r="O3747">
        <v>8.3800000000000008</v>
      </c>
      <c r="P3747" t="s">
        <v>7757</v>
      </c>
    </row>
    <row r="3748" spans="1:16" x14ac:dyDescent="0.25">
      <c r="A3748" s="1">
        <v>45486</v>
      </c>
      <c r="B3748" t="s">
        <v>3762</v>
      </c>
      <c r="C3748" t="s">
        <v>6875</v>
      </c>
      <c r="D3748" t="s">
        <v>7700</v>
      </c>
      <c r="E3748" t="s">
        <v>7702</v>
      </c>
      <c r="F3748" t="s">
        <v>7709</v>
      </c>
      <c r="G3748" t="s">
        <v>7706</v>
      </c>
      <c r="H3748" t="s">
        <v>7729</v>
      </c>
      <c r="I3748" t="s">
        <v>7753</v>
      </c>
      <c r="J3748">
        <v>19</v>
      </c>
      <c r="K3748">
        <v>2.1</v>
      </c>
      <c r="L3748">
        <v>6.4000000000000001E-2</v>
      </c>
      <c r="M3748">
        <v>37.35</v>
      </c>
      <c r="N3748">
        <v>26.89</v>
      </c>
      <c r="O3748">
        <v>10.46</v>
      </c>
      <c r="P3748" t="s">
        <v>7761</v>
      </c>
    </row>
    <row r="3749" spans="1:16" x14ac:dyDescent="0.25">
      <c r="A3749" s="1">
        <v>45729</v>
      </c>
      <c r="B3749" t="s">
        <v>3763</v>
      </c>
      <c r="C3749" t="s">
        <v>7344</v>
      </c>
      <c r="D3749" t="s">
        <v>7698</v>
      </c>
      <c r="E3749" t="s">
        <v>7702</v>
      </c>
      <c r="F3749" t="s">
        <v>7705</v>
      </c>
      <c r="G3749" t="s">
        <v>7711</v>
      </c>
      <c r="H3749" t="s">
        <v>7726</v>
      </c>
      <c r="I3749" t="s">
        <v>7745</v>
      </c>
      <c r="J3749">
        <v>6</v>
      </c>
      <c r="K3749">
        <v>11.98</v>
      </c>
      <c r="L3749">
        <v>0.1</v>
      </c>
      <c r="M3749">
        <v>64.69</v>
      </c>
      <c r="N3749">
        <v>35.58</v>
      </c>
      <c r="O3749">
        <v>29.11</v>
      </c>
      <c r="P3749" t="s">
        <v>7760</v>
      </c>
    </row>
    <row r="3750" spans="1:16" x14ac:dyDescent="0.25">
      <c r="A3750" s="1">
        <v>45381</v>
      </c>
      <c r="B3750" t="s">
        <v>3764</v>
      </c>
      <c r="C3750" t="s">
        <v>6847</v>
      </c>
      <c r="D3750" t="s">
        <v>7700</v>
      </c>
      <c r="E3750" t="s">
        <v>7702</v>
      </c>
      <c r="F3750" t="s">
        <v>7705</v>
      </c>
      <c r="G3750" t="s">
        <v>7721</v>
      </c>
      <c r="H3750" t="s">
        <v>7723</v>
      </c>
      <c r="I3750" t="s">
        <v>7730</v>
      </c>
      <c r="J3750">
        <v>13</v>
      </c>
      <c r="K3750">
        <v>1.18</v>
      </c>
      <c r="L3750">
        <v>9.8000000000000004E-2</v>
      </c>
      <c r="M3750">
        <v>13.84</v>
      </c>
      <c r="N3750">
        <v>9.27</v>
      </c>
      <c r="O3750">
        <v>4.57</v>
      </c>
      <c r="P3750" t="s">
        <v>7757</v>
      </c>
    </row>
    <row r="3751" spans="1:16" x14ac:dyDescent="0.25">
      <c r="A3751" s="1">
        <v>45446</v>
      </c>
      <c r="B3751" t="s">
        <v>3765</v>
      </c>
      <c r="C3751" t="s">
        <v>7345</v>
      </c>
      <c r="D3751" t="s">
        <v>7700</v>
      </c>
      <c r="E3751" t="s">
        <v>7701</v>
      </c>
      <c r="F3751" t="s">
        <v>7708</v>
      </c>
      <c r="G3751" t="s">
        <v>7713</v>
      </c>
      <c r="H3751" t="s">
        <v>7728</v>
      </c>
      <c r="I3751" t="s">
        <v>7755</v>
      </c>
      <c r="J3751">
        <v>16</v>
      </c>
      <c r="K3751">
        <v>2.72</v>
      </c>
      <c r="L3751">
        <v>6.7000000000000004E-2</v>
      </c>
      <c r="M3751">
        <v>40.6</v>
      </c>
      <c r="N3751">
        <v>26.39</v>
      </c>
      <c r="O3751">
        <v>14.21</v>
      </c>
      <c r="P3751" t="s">
        <v>7758</v>
      </c>
    </row>
    <row r="3752" spans="1:16" x14ac:dyDescent="0.25">
      <c r="A3752" s="1">
        <v>45652</v>
      </c>
      <c r="B3752" t="s">
        <v>3766</v>
      </c>
      <c r="C3752" t="s">
        <v>6458</v>
      </c>
      <c r="D3752" t="s">
        <v>7700</v>
      </c>
      <c r="E3752" t="s">
        <v>7702</v>
      </c>
      <c r="F3752" t="s">
        <v>7705</v>
      </c>
      <c r="G3752" t="s">
        <v>7721</v>
      </c>
      <c r="H3752" t="s">
        <v>7723</v>
      </c>
      <c r="I3752" t="s">
        <v>7730</v>
      </c>
      <c r="J3752">
        <v>13</v>
      </c>
      <c r="K3752">
        <v>1.06</v>
      </c>
      <c r="L3752">
        <v>9.0999999999999998E-2</v>
      </c>
      <c r="M3752">
        <v>12.53</v>
      </c>
      <c r="N3752">
        <v>8.4</v>
      </c>
      <c r="O3752">
        <v>4.13</v>
      </c>
      <c r="P3752" t="s">
        <v>7761</v>
      </c>
    </row>
    <row r="3753" spans="1:16" x14ac:dyDescent="0.25">
      <c r="A3753" s="1">
        <v>45735</v>
      </c>
      <c r="B3753" t="s">
        <v>3767</v>
      </c>
      <c r="C3753" t="s">
        <v>6117</v>
      </c>
      <c r="D3753" t="s">
        <v>7698</v>
      </c>
      <c r="E3753" t="s">
        <v>7701</v>
      </c>
      <c r="F3753" t="s">
        <v>7707</v>
      </c>
      <c r="G3753" t="s">
        <v>7717</v>
      </c>
      <c r="H3753" t="s">
        <v>7724</v>
      </c>
      <c r="I3753" t="s">
        <v>7747</v>
      </c>
      <c r="J3753">
        <v>8</v>
      </c>
      <c r="K3753">
        <v>2.56</v>
      </c>
      <c r="L3753">
        <v>6.5000000000000002E-2</v>
      </c>
      <c r="M3753">
        <v>19.149999999999999</v>
      </c>
      <c r="N3753">
        <v>13.41</v>
      </c>
      <c r="O3753">
        <v>5.74</v>
      </c>
      <c r="P3753" t="s">
        <v>7757</v>
      </c>
    </row>
    <row r="3754" spans="1:16" x14ac:dyDescent="0.25">
      <c r="A3754" s="1">
        <v>45730</v>
      </c>
      <c r="B3754" t="s">
        <v>3768</v>
      </c>
      <c r="C3754" t="s">
        <v>6268</v>
      </c>
      <c r="D3754" t="s">
        <v>7699</v>
      </c>
      <c r="E3754" t="s">
        <v>7702</v>
      </c>
      <c r="F3754" t="s">
        <v>7705</v>
      </c>
      <c r="G3754" t="s">
        <v>7711</v>
      </c>
      <c r="H3754" t="s">
        <v>7728</v>
      </c>
      <c r="I3754" t="s">
        <v>7754</v>
      </c>
      <c r="J3754">
        <v>7</v>
      </c>
      <c r="K3754">
        <v>2.6</v>
      </c>
      <c r="L3754">
        <v>1.4999999999999999E-2</v>
      </c>
      <c r="M3754">
        <v>17.93</v>
      </c>
      <c r="N3754">
        <v>11.65</v>
      </c>
      <c r="O3754">
        <v>6.28</v>
      </c>
      <c r="P3754" t="s">
        <v>7758</v>
      </c>
    </row>
    <row r="3755" spans="1:16" x14ac:dyDescent="0.25">
      <c r="A3755" s="1">
        <v>45545</v>
      </c>
      <c r="B3755" t="s">
        <v>3769</v>
      </c>
      <c r="C3755" t="s">
        <v>5477</v>
      </c>
      <c r="D3755" t="s">
        <v>7700</v>
      </c>
      <c r="E3755" t="s">
        <v>7702</v>
      </c>
      <c r="F3755" t="s">
        <v>7708</v>
      </c>
      <c r="G3755" t="s">
        <v>7718</v>
      </c>
      <c r="H3755" t="s">
        <v>7725</v>
      </c>
      <c r="I3755" t="s">
        <v>7744</v>
      </c>
      <c r="J3755">
        <v>13</v>
      </c>
      <c r="K3755">
        <v>1.44</v>
      </c>
      <c r="L3755">
        <v>0</v>
      </c>
      <c r="M3755">
        <v>18.72</v>
      </c>
      <c r="N3755">
        <v>14.6</v>
      </c>
      <c r="O3755">
        <v>4.12</v>
      </c>
      <c r="P3755" t="s">
        <v>7757</v>
      </c>
    </row>
    <row r="3756" spans="1:16" x14ac:dyDescent="0.25">
      <c r="A3756" s="1">
        <v>45350</v>
      </c>
      <c r="B3756" t="s">
        <v>3770</v>
      </c>
      <c r="C3756" t="s">
        <v>7346</v>
      </c>
      <c r="D3756" t="s">
        <v>7698</v>
      </c>
      <c r="E3756" t="s">
        <v>7701</v>
      </c>
      <c r="F3756" t="s">
        <v>7704</v>
      </c>
      <c r="G3756" t="s">
        <v>7710</v>
      </c>
      <c r="H3756" t="s">
        <v>7727</v>
      </c>
      <c r="I3756" t="s">
        <v>7740</v>
      </c>
      <c r="J3756">
        <v>19</v>
      </c>
      <c r="K3756">
        <v>1.69</v>
      </c>
      <c r="L3756">
        <v>0.128</v>
      </c>
      <c r="M3756">
        <v>28</v>
      </c>
      <c r="N3756">
        <v>21</v>
      </c>
      <c r="O3756">
        <v>7</v>
      </c>
      <c r="P3756" t="s">
        <v>7760</v>
      </c>
    </row>
    <row r="3757" spans="1:16" x14ac:dyDescent="0.25">
      <c r="A3757" s="1">
        <v>45697</v>
      </c>
      <c r="B3757" t="s">
        <v>3771</v>
      </c>
      <c r="C3757" t="s">
        <v>6273</v>
      </c>
      <c r="D3757" t="s">
        <v>7700</v>
      </c>
      <c r="E3757" t="s">
        <v>7702</v>
      </c>
      <c r="F3757" t="s">
        <v>7704</v>
      </c>
      <c r="G3757" t="s">
        <v>7710</v>
      </c>
      <c r="H3757" t="s">
        <v>7724</v>
      </c>
      <c r="I3757" t="s">
        <v>7751</v>
      </c>
      <c r="J3757">
        <v>13</v>
      </c>
      <c r="K3757">
        <v>2.2999999999999998</v>
      </c>
      <c r="L3757">
        <v>5.3999999999999999E-2</v>
      </c>
      <c r="M3757">
        <v>28.29</v>
      </c>
      <c r="N3757">
        <v>19.8</v>
      </c>
      <c r="O3757">
        <v>8.49</v>
      </c>
      <c r="P3757" t="s">
        <v>7758</v>
      </c>
    </row>
    <row r="3758" spans="1:16" x14ac:dyDescent="0.25">
      <c r="A3758" s="1">
        <v>45914</v>
      </c>
      <c r="B3758" t="s">
        <v>3772</v>
      </c>
      <c r="C3758" t="s">
        <v>7347</v>
      </c>
      <c r="D3758" t="s">
        <v>7700</v>
      </c>
      <c r="E3758" t="s">
        <v>7702</v>
      </c>
      <c r="F3758" t="s">
        <v>7707</v>
      </c>
      <c r="G3758" t="s">
        <v>7712</v>
      </c>
      <c r="H3758" t="s">
        <v>7723</v>
      </c>
      <c r="I3758" t="s">
        <v>7739</v>
      </c>
      <c r="J3758">
        <v>17</v>
      </c>
      <c r="K3758">
        <v>1.79</v>
      </c>
      <c r="L3758">
        <v>0.14399999999999999</v>
      </c>
      <c r="M3758">
        <v>26.05</v>
      </c>
      <c r="N3758">
        <v>17.45</v>
      </c>
      <c r="O3758">
        <v>8.6</v>
      </c>
      <c r="P3758" t="s">
        <v>7757</v>
      </c>
    </row>
    <row r="3759" spans="1:16" x14ac:dyDescent="0.25">
      <c r="A3759" s="1">
        <v>45368</v>
      </c>
      <c r="B3759" t="s">
        <v>3773</v>
      </c>
      <c r="C3759" t="s">
        <v>6461</v>
      </c>
      <c r="D3759" t="s">
        <v>7698</v>
      </c>
      <c r="E3759" t="s">
        <v>7702</v>
      </c>
      <c r="F3759" t="s">
        <v>7707</v>
      </c>
      <c r="G3759" t="s">
        <v>7712</v>
      </c>
      <c r="H3759" t="s">
        <v>7726</v>
      </c>
      <c r="I3759" t="s">
        <v>7733</v>
      </c>
      <c r="J3759">
        <v>12</v>
      </c>
      <c r="K3759">
        <v>15.77</v>
      </c>
      <c r="L3759">
        <v>2.9000000000000001E-2</v>
      </c>
      <c r="M3759">
        <v>183.75</v>
      </c>
      <c r="N3759">
        <v>101.06</v>
      </c>
      <c r="O3759">
        <v>82.69</v>
      </c>
      <c r="P3759" t="s">
        <v>7760</v>
      </c>
    </row>
    <row r="3760" spans="1:16" x14ac:dyDescent="0.25">
      <c r="A3760" s="1">
        <v>45606</v>
      </c>
      <c r="B3760" t="s">
        <v>3774</v>
      </c>
      <c r="C3760" t="s">
        <v>7348</v>
      </c>
      <c r="D3760" t="s">
        <v>7698</v>
      </c>
      <c r="E3760" t="s">
        <v>7702</v>
      </c>
      <c r="F3760" t="s">
        <v>7705</v>
      </c>
      <c r="G3760" t="s">
        <v>7721</v>
      </c>
      <c r="H3760" t="s">
        <v>7723</v>
      </c>
      <c r="I3760" t="s">
        <v>7739</v>
      </c>
      <c r="J3760">
        <v>6</v>
      </c>
      <c r="K3760">
        <v>1.64</v>
      </c>
      <c r="L3760">
        <v>0.02</v>
      </c>
      <c r="M3760">
        <v>9.64</v>
      </c>
      <c r="N3760">
        <v>6.46</v>
      </c>
      <c r="O3760">
        <v>3.18</v>
      </c>
      <c r="P3760" t="s">
        <v>7759</v>
      </c>
    </row>
    <row r="3761" spans="1:16" x14ac:dyDescent="0.25">
      <c r="A3761" s="1">
        <v>45435</v>
      </c>
      <c r="B3761" t="s">
        <v>3775</v>
      </c>
      <c r="C3761" t="s">
        <v>7349</v>
      </c>
      <c r="D3761" t="s">
        <v>7698</v>
      </c>
      <c r="E3761" t="s">
        <v>7701</v>
      </c>
      <c r="F3761" t="s">
        <v>7707</v>
      </c>
      <c r="G3761" t="s">
        <v>7722</v>
      </c>
      <c r="H3761" t="s">
        <v>7727</v>
      </c>
      <c r="I3761" t="s">
        <v>7743</v>
      </c>
      <c r="J3761">
        <v>11</v>
      </c>
      <c r="K3761">
        <v>1.67</v>
      </c>
      <c r="L3761">
        <v>4.8000000000000001E-2</v>
      </c>
      <c r="M3761">
        <v>17.489999999999998</v>
      </c>
      <c r="N3761">
        <v>13.12</v>
      </c>
      <c r="O3761">
        <v>4.37</v>
      </c>
      <c r="P3761" t="s">
        <v>7760</v>
      </c>
    </row>
    <row r="3762" spans="1:16" x14ac:dyDescent="0.25">
      <c r="A3762" s="1">
        <v>45445</v>
      </c>
      <c r="B3762" t="s">
        <v>3776</v>
      </c>
      <c r="C3762" t="s">
        <v>5020</v>
      </c>
      <c r="D3762" t="s">
        <v>7700</v>
      </c>
      <c r="E3762" t="s">
        <v>7702</v>
      </c>
      <c r="F3762" t="s">
        <v>7708</v>
      </c>
      <c r="G3762" t="s">
        <v>7718</v>
      </c>
      <c r="H3762" t="s">
        <v>7725</v>
      </c>
      <c r="I3762" t="s">
        <v>7744</v>
      </c>
      <c r="J3762">
        <v>17</v>
      </c>
      <c r="K3762">
        <v>2.14</v>
      </c>
      <c r="L3762">
        <v>0</v>
      </c>
      <c r="M3762">
        <v>36.380000000000003</v>
      </c>
      <c r="N3762">
        <v>28.38</v>
      </c>
      <c r="O3762">
        <v>8</v>
      </c>
      <c r="P3762" t="s">
        <v>7760</v>
      </c>
    </row>
    <row r="3763" spans="1:16" x14ac:dyDescent="0.25">
      <c r="A3763" s="1">
        <v>45851</v>
      </c>
      <c r="B3763" t="s">
        <v>3777</v>
      </c>
      <c r="C3763" t="s">
        <v>5656</v>
      </c>
      <c r="D3763" t="s">
        <v>7700</v>
      </c>
      <c r="E3763" t="s">
        <v>7702</v>
      </c>
      <c r="F3763" t="s">
        <v>7705</v>
      </c>
      <c r="G3763" t="s">
        <v>7721</v>
      </c>
      <c r="H3763" t="s">
        <v>7724</v>
      </c>
      <c r="I3763" t="s">
        <v>7747</v>
      </c>
      <c r="J3763">
        <v>16</v>
      </c>
      <c r="K3763">
        <v>2.23</v>
      </c>
      <c r="L3763">
        <v>0.14299999999999999</v>
      </c>
      <c r="M3763">
        <v>30.58</v>
      </c>
      <c r="N3763">
        <v>21.41</v>
      </c>
      <c r="O3763">
        <v>9.17</v>
      </c>
      <c r="P3763" t="s">
        <v>7761</v>
      </c>
    </row>
    <row r="3764" spans="1:16" x14ac:dyDescent="0.25">
      <c r="A3764" s="1">
        <v>45498</v>
      </c>
      <c r="B3764" t="s">
        <v>3778</v>
      </c>
      <c r="C3764" t="s">
        <v>7350</v>
      </c>
      <c r="D3764" t="s">
        <v>7700</v>
      </c>
      <c r="E3764" t="s">
        <v>7701</v>
      </c>
      <c r="F3764" t="s">
        <v>7708</v>
      </c>
      <c r="G3764" t="s">
        <v>7713</v>
      </c>
      <c r="H3764" t="s">
        <v>7723</v>
      </c>
      <c r="I3764" t="s">
        <v>7739</v>
      </c>
      <c r="J3764">
        <v>5</v>
      </c>
      <c r="K3764">
        <v>1.2</v>
      </c>
      <c r="L3764">
        <v>9.5000000000000001E-2</v>
      </c>
      <c r="M3764">
        <v>5.43</v>
      </c>
      <c r="N3764">
        <v>3.64</v>
      </c>
      <c r="O3764">
        <v>1.79</v>
      </c>
      <c r="P3764" t="s">
        <v>7760</v>
      </c>
    </row>
    <row r="3765" spans="1:16" x14ac:dyDescent="0.25">
      <c r="A3765" s="1">
        <v>45864</v>
      </c>
      <c r="B3765" t="s">
        <v>3779</v>
      </c>
      <c r="C3765" t="s">
        <v>6251</v>
      </c>
      <c r="D3765" t="s">
        <v>7700</v>
      </c>
      <c r="E3765" t="s">
        <v>7702</v>
      </c>
      <c r="F3765" t="s">
        <v>7708</v>
      </c>
      <c r="G3765" t="s">
        <v>7718</v>
      </c>
      <c r="H3765" t="s">
        <v>7727</v>
      </c>
      <c r="I3765" t="s">
        <v>7741</v>
      </c>
      <c r="J3765">
        <v>14</v>
      </c>
      <c r="K3765">
        <v>2.09</v>
      </c>
      <c r="L3765">
        <v>0.11</v>
      </c>
      <c r="M3765">
        <v>26.04</v>
      </c>
      <c r="N3765">
        <v>19.53</v>
      </c>
      <c r="O3765">
        <v>6.51</v>
      </c>
      <c r="P3765" t="s">
        <v>7759</v>
      </c>
    </row>
    <row r="3766" spans="1:16" x14ac:dyDescent="0.25">
      <c r="A3766" s="1">
        <v>45798</v>
      </c>
      <c r="B3766" t="s">
        <v>3780</v>
      </c>
      <c r="C3766" t="s">
        <v>5730</v>
      </c>
      <c r="D3766" t="s">
        <v>7700</v>
      </c>
      <c r="E3766" t="s">
        <v>7702</v>
      </c>
      <c r="F3766" t="s">
        <v>7708</v>
      </c>
      <c r="G3766" t="s">
        <v>7716</v>
      </c>
      <c r="H3766" t="s">
        <v>7723</v>
      </c>
      <c r="I3766" t="s">
        <v>7746</v>
      </c>
      <c r="J3766">
        <v>20</v>
      </c>
      <c r="K3766">
        <v>1.27</v>
      </c>
      <c r="L3766">
        <v>0.124</v>
      </c>
      <c r="M3766">
        <v>22.25</v>
      </c>
      <c r="N3766">
        <v>14.91</v>
      </c>
      <c r="O3766">
        <v>7.34</v>
      </c>
      <c r="P3766" t="s">
        <v>7757</v>
      </c>
    </row>
    <row r="3767" spans="1:16" x14ac:dyDescent="0.25">
      <c r="A3767" s="1">
        <v>45436</v>
      </c>
      <c r="B3767" t="s">
        <v>3781</v>
      </c>
      <c r="C3767" t="s">
        <v>7351</v>
      </c>
      <c r="D3767" t="s">
        <v>7700</v>
      </c>
      <c r="E3767" t="s">
        <v>7702</v>
      </c>
      <c r="F3767" t="s">
        <v>7706</v>
      </c>
      <c r="G3767" t="s">
        <v>7706</v>
      </c>
      <c r="H3767" t="s">
        <v>7724</v>
      </c>
      <c r="I3767" t="s">
        <v>7752</v>
      </c>
      <c r="J3767">
        <v>5</v>
      </c>
      <c r="K3767">
        <v>1.4</v>
      </c>
      <c r="L3767">
        <v>4.1000000000000002E-2</v>
      </c>
      <c r="M3767">
        <v>6.71</v>
      </c>
      <c r="N3767">
        <v>4.7</v>
      </c>
      <c r="O3767">
        <v>2.0099999999999998</v>
      </c>
      <c r="P3767" t="s">
        <v>7761</v>
      </c>
    </row>
    <row r="3768" spans="1:16" x14ac:dyDescent="0.25">
      <c r="A3768" s="1">
        <v>45382</v>
      </c>
      <c r="B3768" t="s">
        <v>3782</v>
      </c>
      <c r="C3768" t="s">
        <v>5029</v>
      </c>
      <c r="D3768" t="s">
        <v>7700</v>
      </c>
      <c r="E3768" t="s">
        <v>7702</v>
      </c>
      <c r="F3768" t="s">
        <v>7707</v>
      </c>
      <c r="G3768" t="s">
        <v>7712</v>
      </c>
      <c r="H3768" t="s">
        <v>7724</v>
      </c>
      <c r="I3768" t="s">
        <v>7747</v>
      </c>
      <c r="J3768">
        <v>9</v>
      </c>
      <c r="K3768">
        <v>2.52</v>
      </c>
      <c r="L3768">
        <v>2.4E-2</v>
      </c>
      <c r="M3768">
        <v>22.14</v>
      </c>
      <c r="N3768">
        <v>15.5</v>
      </c>
      <c r="O3768">
        <v>6.64</v>
      </c>
      <c r="P3768" t="s">
        <v>7760</v>
      </c>
    </row>
    <row r="3769" spans="1:16" x14ac:dyDescent="0.25">
      <c r="A3769" s="1">
        <v>45845</v>
      </c>
      <c r="B3769" t="s">
        <v>3783</v>
      </c>
      <c r="C3769" t="s">
        <v>6110</v>
      </c>
      <c r="D3769" t="s">
        <v>7698</v>
      </c>
      <c r="E3769" t="s">
        <v>7702</v>
      </c>
      <c r="F3769" t="s">
        <v>7709</v>
      </c>
      <c r="G3769" t="s">
        <v>7709</v>
      </c>
      <c r="H3769" t="s">
        <v>7725</v>
      </c>
      <c r="I3769" t="s">
        <v>7744</v>
      </c>
      <c r="J3769">
        <v>17</v>
      </c>
      <c r="K3769">
        <v>2.36</v>
      </c>
      <c r="L3769">
        <v>2.7E-2</v>
      </c>
      <c r="M3769">
        <v>39.04</v>
      </c>
      <c r="N3769">
        <v>30.45</v>
      </c>
      <c r="O3769">
        <v>8.59</v>
      </c>
      <c r="P3769" t="s">
        <v>7760</v>
      </c>
    </row>
    <row r="3770" spans="1:16" x14ac:dyDescent="0.25">
      <c r="A3770" s="1">
        <v>45441</v>
      </c>
      <c r="B3770" t="s">
        <v>3784</v>
      </c>
      <c r="C3770" t="s">
        <v>7352</v>
      </c>
      <c r="D3770" t="s">
        <v>7699</v>
      </c>
      <c r="E3770" t="s">
        <v>7702</v>
      </c>
      <c r="F3770" t="s">
        <v>7709</v>
      </c>
      <c r="G3770" t="s">
        <v>7709</v>
      </c>
      <c r="H3770" t="s">
        <v>7728</v>
      </c>
      <c r="I3770" t="s">
        <v>7754</v>
      </c>
      <c r="J3770">
        <v>9</v>
      </c>
      <c r="K3770">
        <v>2.68</v>
      </c>
      <c r="L3770">
        <v>0.124</v>
      </c>
      <c r="M3770">
        <v>21.13</v>
      </c>
      <c r="N3770">
        <v>13.73</v>
      </c>
      <c r="O3770">
        <v>7.4</v>
      </c>
      <c r="P3770" t="s">
        <v>7759</v>
      </c>
    </row>
    <row r="3771" spans="1:16" x14ac:dyDescent="0.25">
      <c r="A3771" s="1">
        <v>45422</v>
      </c>
      <c r="B3771" t="s">
        <v>3785</v>
      </c>
      <c r="C3771" t="s">
        <v>7353</v>
      </c>
      <c r="D3771" t="s">
        <v>7700</v>
      </c>
      <c r="E3771" t="s">
        <v>7702</v>
      </c>
      <c r="F3771" t="s">
        <v>7708</v>
      </c>
      <c r="G3771" t="s">
        <v>7713</v>
      </c>
      <c r="H3771" t="s">
        <v>7728</v>
      </c>
      <c r="I3771" t="s">
        <v>7736</v>
      </c>
      <c r="J3771">
        <v>19</v>
      </c>
      <c r="K3771">
        <v>2.0299999999999998</v>
      </c>
      <c r="L3771">
        <v>9.4E-2</v>
      </c>
      <c r="M3771">
        <v>34.94</v>
      </c>
      <c r="N3771">
        <v>22.71</v>
      </c>
      <c r="O3771">
        <v>12.23</v>
      </c>
      <c r="P3771" t="s">
        <v>7761</v>
      </c>
    </row>
    <row r="3772" spans="1:16" x14ac:dyDescent="0.25">
      <c r="A3772" s="1">
        <v>45624</v>
      </c>
      <c r="B3772" t="s">
        <v>3786</v>
      </c>
      <c r="C3772" t="s">
        <v>7354</v>
      </c>
      <c r="D3772" t="s">
        <v>7698</v>
      </c>
      <c r="E3772" t="s">
        <v>7702</v>
      </c>
      <c r="F3772" t="s">
        <v>7708</v>
      </c>
      <c r="G3772" t="s">
        <v>7720</v>
      </c>
      <c r="H3772" t="s">
        <v>7729</v>
      </c>
      <c r="I3772" t="s">
        <v>7749</v>
      </c>
      <c r="J3772">
        <v>10</v>
      </c>
      <c r="K3772">
        <v>1.82</v>
      </c>
      <c r="L3772">
        <v>0.193</v>
      </c>
      <c r="M3772">
        <v>14.69</v>
      </c>
      <c r="N3772">
        <v>10.58</v>
      </c>
      <c r="O3772">
        <v>4.1100000000000003</v>
      </c>
      <c r="P3772" t="s">
        <v>7757</v>
      </c>
    </row>
    <row r="3773" spans="1:16" x14ac:dyDescent="0.25">
      <c r="A3773" s="1">
        <v>45432</v>
      </c>
      <c r="B3773" t="s">
        <v>3787</v>
      </c>
      <c r="C3773" t="s">
        <v>7355</v>
      </c>
      <c r="D3773" t="s">
        <v>7699</v>
      </c>
      <c r="E3773" t="s">
        <v>7701</v>
      </c>
      <c r="F3773" t="s">
        <v>7707</v>
      </c>
      <c r="G3773" t="s">
        <v>7712</v>
      </c>
      <c r="H3773" t="s">
        <v>7725</v>
      </c>
      <c r="I3773" t="s">
        <v>7732</v>
      </c>
      <c r="J3773">
        <v>15</v>
      </c>
      <c r="K3773">
        <v>2.19</v>
      </c>
      <c r="L3773">
        <v>0.13700000000000001</v>
      </c>
      <c r="M3773">
        <v>28.35</v>
      </c>
      <c r="N3773">
        <v>22.11</v>
      </c>
      <c r="O3773">
        <v>6.24</v>
      </c>
      <c r="P3773" t="s">
        <v>7758</v>
      </c>
    </row>
    <row r="3774" spans="1:16" x14ac:dyDescent="0.25">
      <c r="A3774" s="1">
        <v>45311</v>
      </c>
      <c r="B3774" t="s">
        <v>3788</v>
      </c>
      <c r="C3774" t="s">
        <v>7356</v>
      </c>
      <c r="D3774" t="s">
        <v>7700</v>
      </c>
      <c r="E3774" t="s">
        <v>7702</v>
      </c>
      <c r="F3774" t="s">
        <v>7704</v>
      </c>
      <c r="G3774" t="s">
        <v>7704</v>
      </c>
      <c r="H3774" t="s">
        <v>7728</v>
      </c>
      <c r="I3774" t="s">
        <v>7755</v>
      </c>
      <c r="J3774">
        <v>10</v>
      </c>
      <c r="K3774">
        <v>2.97</v>
      </c>
      <c r="L3774">
        <v>1.4999999999999999E-2</v>
      </c>
      <c r="M3774">
        <v>29.25</v>
      </c>
      <c r="N3774">
        <v>19.010000000000002</v>
      </c>
      <c r="O3774">
        <v>10.24</v>
      </c>
      <c r="P3774" t="s">
        <v>7760</v>
      </c>
    </row>
    <row r="3775" spans="1:16" x14ac:dyDescent="0.25">
      <c r="A3775" s="1">
        <v>45441</v>
      </c>
      <c r="B3775" t="s">
        <v>3789</v>
      </c>
      <c r="C3775" t="s">
        <v>7061</v>
      </c>
      <c r="D3775" t="s">
        <v>7699</v>
      </c>
      <c r="E3775" t="s">
        <v>7701</v>
      </c>
      <c r="F3775" t="s">
        <v>7705</v>
      </c>
      <c r="G3775" t="s">
        <v>7705</v>
      </c>
      <c r="H3775" t="s">
        <v>7725</v>
      </c>
      <c r="I3775" t="s">
        <v>7744</v>
      </c>
      <c r="J3775">
        <v>5</v>
      </c>
      <c r="K3775">
        <v>1.8</v>
      </c>
      <c r="L3775">
        <v>8.3000000000000004E-2</v>
      </c>
      <c r="M3775">
        <v>8.25</v>
      </c>
      <c r="N3775">
        <v>6.43</v>
      </c>
      <c r="O3775">
        <v>1.82</v>
      </c>
      <c r="P3775" t="s">
        <v>7760</v>
      </c>
    </row>
    <row r="3776" spans="1:16" x14ac:dyDescent="0.25">
      <c r="A3776" s="1">
        <v>45722</v>
      </c>
      <c r="B3776" t="s">
        <v>3790</v>
      </c>
      <c r="C3776" t="s">
        <v>7357</v>
      </c>
      <c r="D3776" t="s">
        <v>7698</v>
      </c>
      <c r="E3776" t="s">
        <v>7701</v>
      </c>
      <c r="F3776" t="s">
        <v>7705</v>
      </c>
      <c r="G3776" t="s">
        <v>7721</v>
      </c>
      <c r="H3776" t="s">
        <v>7726</v>
      </c>
      <c r="I3776" t="s">
        <v>7733</v>
      </c>
      <c r="J3776">
        <v>7</v>
      </c>
      <c r="K3776">
        <v>25.48</v>
      </c>
      <c r="L3776">
        <v>5.5E-2</v>
      </c>
      <c r="M3776">
        <v>168.55</v>
      </c>
      <c r="N3776">
        <v>92.7</v>
      </c>
      <c r="O3776">
        <v>75.849999999999994</v>
      </c>
      <c r="P3776" t="s">
        <v>7761</v>
      </c>
    </row>
    <row r="3777" spans="1:16" x14ac:dyDescent="0.25">
      <c r="A3777" s="1">
        <v>45715</v>
      </c>
      <c r="B3777" t="s">
        <v>3791</v>
      </c>
      <c r="C3777" t="s">
        <v>7358</v>
      </c>
      <c r="D3777" t="s">
        <v>7700</v>
      </c>
      <c r="E3777" t="s">
        <v>7702</v>
      </c>
      <c r="F3777" t="s">
        <v>7705</v>
      </c>
      <c r="G3777" t="s">
        <v>7705</v>
      </c>
      <c r="H3777" t="s">
        <v>7726</v>
      </c>
      <c r="I3777" t="s">
        <v>7748</v>
      </c>
      <c r="J3777">
        <v>10</v>
      </c>
      <c r="K3777">
        <v>18.73</v>
      </c>
      <c r="L3777">
        <v>4.5999999999999999E-2</v>
      </c>
      <c r="M3777">
        <v>178.68</v>
      </c>
      <c r="N3777">
        <v>98.27</v>
      </c>
      <c r="O3777">
        <v>80.41</v>
      </c>
      <c r="P3777" t="s">
        <v>7760</v>
      </c>
    </row>
    <row r="3778" spans="1:16" x14ac:dyDescent="0.25">
      <c r="A3778" s="1">
        <v>45443</v>
      </c>
      <c r="B3778" t="s">
        <v>3792</v>
      </c>
      <c r="C3778" t="s">
        <v>7359</v>
      </c>
      <c r="D3778" t="s">
        <v>7700</v>
      </c>
      <c r="E3778" t="s">
        <v>7702</v>
      </c>
      <c r="F3778" t="s">
        <v>7705</v>
      </c>
      <c r="G3778" t="s">
        <v>7711</v>
      </c>
      <c r="H3778" t="s">
        <v>7725</v>
      </c>
      <c r="I3778" t="s">
        <v>7744</v>
      </c>
      <c r="J3778">
        <v>7</v>
      </c>
      <c r="K3778">
        <v>2.36</v>
      </c>
      <c r="L3778">
        <v>0.111</v>
      </c>
      <c r="M3778">
        <v>14.69</v>
      </c>
      <c r="N3778">
        <v>11.46</v>
      </c>
      <c r="O3778">
        <v>3.23</v>
      </c>
      <c r="P3778" t="s">
        <v>7760</v>
      </c>
    </row>
    <row r="3779" spans="1:16" x14ac:dyDescent="0.25">
      <c r="A3779" s="1">
        <v>45671</v>
      </c>
      <c r="B3779" t="s">
        <v>3793</v>
      </c>
      <c r="C3779" t="s">
        <v>7360</v>
      </c>
      <c r="D3779" t="s">
        <v>7700</v>
      </c>
      <c r="E3779" t="s">
        <v>7701</v>
      </c>
      <c r="F3779" t="s">
        <v>7708</v>
      </c>
      <c r="G3779" t="s">
        <v>7720</v>
      </c>
      <c r="H3779" t="s">
        <v>7724</v>
      </c>
      <c r="I3779" t="s">
        <v>7751</v>
      </c>
      <c r="J3779">
        <v>18</v>
      </c>
      <c r="K3779">
        <v>2.77</v>
      </c>
      <c r="L3779">
        <v>9.9000000000000005E-2</v>
      </c>
      <c r="M3779">
        <v>44.92</v>
      </c>
      <c r="N3779">
        <v>31.44</v>
      </c>
      <c r="O3779">
        <v>13.48</v>
      </c>
      <c r="P3779" t="s">
        <v>7757</v>
      </c>
    </row>
    <row r="3780" spans="1:16" x14ac:dyDescent="0.25">
      <c r="A3780" s="1">
        <v>45367</v>
      </c>
      <c r="B3780" t="s">
        <v>3794</v>
      </c>
      <c r="C3780" t="s">
        <v>7361</v>
      </c>
      <c r="D3780" t="s">
        <v>7700</v>
      </c>
      <c r="E3780" t="s">
        <v>7701</v>
      </c>
      <c r="F3780" t="s">
        <v>7707</v>
      </c>
      <c r="G3780" t="s">
        <v>7715</v>
      </c>
      <c r="H3780" t="s">
        <v>7725</v>
      </c>
      <c r="I3780" t="s">
        <v>7735</v>
      </c>
      <c r="J3780">
        <v>7</v>
      </c>
      <c r="K3780">
        <v>1.47</v>
      </c>
      <c r="L3780">
        <v>0</v>
      </c>
      <c r="M3780">
        <v>10.29</v>
      </c>
      <c r="N3780">
        <v>8.0299999999999994</v>
      </c>
      <c r="O3780">
        <v>2.2599999999999998</v>
      </c>
      <c r="P3780" t="s">
        <v>7757</v>
      </c>
    </row>
    <row r="3781" spans="1:16" x14ac:dyDescent="0.25">
      <c r="A3781" s="1">
        <v>45690</v>
      </c>
      <c r="B3781" t="s">
        <v>3795</v>
      </c>
      <c r="C3781" t="s">
        <v>7261</v>
      </c>
      <c r="D3781" t="s">
        <v>7698</v>
      </c>
      <c r="E3781" t="s">
        <v>7702</v>
      </c>
      <c r="F3781" t="s">
        <v>7709</v>
      </c>
      <c r="G3781" t="s">
        <v>7706</v>
      </c>
      <c r="H3781" t="s">
        <v>7725</v>
      </c>
      <c r="I3781" t="s">
        <v>7735</v>
      </c>
      <c r="J3781">
        <v>14</v>
      </c>
      <c r="K3781">
        <v>2.02</v>
      </c>
      <c r="L3781">
        <v>1.6E-2</v>
      </c>
      <c r="M3781">
        <v>27.83</v>
      </c>
      <c r="N3781">
        <v>21.71</v>
      </c>
      <c r="O3781">
        <v>6.12</v>
      </c>
      <c r="P3781" t="s">
        <v>7761</v>
      </c>
    </row>
    <row r="3782" spans="1:16" x14ac:dyDescent="0.25">
      <c r="A3782" s="1">
        <v>45327</v>
      </c>
      <c r="B3782" t="s">
        <v>3796</v>
      </c>
      <c r="C3782" t="s">
        <v>7323</v>
      </c>
      <c r="D3782" t="s">
        <v>7700</v>
      </c>
      <c r="E3782" t="s">
        <v>7703</v>
      </c>
      <c r="F3782" t="s">
        <v>7705</v>
      </c>
      <c r="G3782" t="s">
        <v>7705</v>
      </c>
      <c r="H3782" t="s">
        <v>7727</v>
      </c>
      <c r="I3782" t="s">
        <v>7743</v>
      </c>
      <c r="J3782">
        <v>12</v>
      </c>
      <c r="K3782">
        <v>1.88</v>
      </c>
      <c r="L3782">
        <v>2.5000000000000001E-2</v>
      </c>
      <c r="M3782">
        <v>22</v>
      </c>
      <c r="N3782">
        <v>16.5</v>
      </c>
      <c r="O3782">
        <v>5.5</v>
      </c>
      <c r="P3782" t="s">
        <v>7761</v>
      </c>
    </row>
    <row r="3783" spans="1:16" x14ac:dyDescent="0.25">
      <c r="A3783" s="1">
        <v>45815</v>
      </c>
      <c r="B3783" t="s">
        <v>3797</v>
      </c>
      <c r="C3783" t="s">
        <v>7362</v>
      </c>
      <c r="D3783" t="s">
        <v>7698</v>
      </c>
      <c r="E3783" t="s">
        <v>7702</v>
      </c>
      <c r="F3783" t="s">
        <v>7705</v>
      </c>
      <c r="G3783" t="s">
        <v>7705</v>
      </c>
      <c r="H3783" t="s">
        <v>7727</v>
      </c>
      <c r="I3783" t="s">
        <v>7734</v>
      </c>
      <c r="J3783">
        <v>13</v>
      </c>
      <c r="K3783">
        <v>1.85</v>
      </c>
      <c r="L3783">
        <v>0.08</v>
      </c>
      <c r="M3783">
        <v>22.13</v>
      </c>
      <c r="N3783">
        <v>16.600000000000001</v>
      </c>
      <c r="O3783">
        <v>5.53</v>
      </c>
      <c r="P3783" t="s">
        <v>7757</v>
      </c>
    </row>
    <row r="3784" spans="1:16" x14ac:dyDescent="0.25">
      <c r="A3784" s="1">
        <v>45613</v>
      </c>
      <c r="B3784" t="s">
        <v>3798</v>
      </c>
      <c r="C3784" t="s">
        <v>6951</v>
      </c>
      <c r="D3784" t="s">
        <v>7699</v>
      </c>
      <c r="E3784" t="s">
        <v>7702</v>
      </c>
      <c r="F3784" t="s">
        <v>7704</v>
      </c>
      <c r="G3784" t="s">
        <v>7714</v>
      </c>
      <c r="H3784" t="s">
        <v>7728</v>
      </c>
      <c r="I3784" t="s">
        <v>7755</v>
      </c>
      <c r="J3784">
        <v>11</v>
      </c>
      <c r="K3784">
        <v>2.08</v>
      </c>
      <c r="L3784">
        <v>0</v>
      </c>
      <c r="M3784">
        <v>22.88</v>
      </c>
      <c r="N3784">
        <v>14.87</v>
      </c>
      <c r="O3784">
        <v>8.01</v>
      </c>
      <c r="P3784" t="s">
        <v>7760</v>
      </c>
    </row>
    <row r="3785" spans="1:16" x14ac:dyDescent="0.25">
      <c r="A3785" s="1">
        <v>45474</v>
      </c>
      <c r="B3785" t="s">
        <v>3799</v>
      </c>
      <c r="C3785" t="s">
        <v>5260</v>
      </c>
      <c r="D3785" t="s">
        <v>7699</v>
      </c>
      <c r="E3785" t="s">
        <v>7701</v>
      </c>
      <c r="F3785" t="s">
        <v>7706</v>
      </c>
      <c r="G3785" t="s">
        <v>7706</v>
      </c>
      <c r="H3785" t="s">
        <v>7723</v>
      </c>
      <c r="I3785" t="s">
        <v>7739</v>
      </c>
      <c r="J3785">
        <v>16</v>
      </c>
      <c r="K3785">
        <v>1.38</v>
      </c>
      <c r="L3785">
        <v>0.14799999999999999</v>
      </c>
      <c r="M3785">
        <v>18.809999999999999</v>
      </c>
      <c r="N3785">
        <v>12.6</v>
      </c>
      <c r="O3785">
        <v>6.21</v>
      </c>
      <c r="P3785" t="s">
        <v>7760</v>
      </c>
    </row>
    <row r="3786" spans="1:16" x14ac:dyDescent="0.25">
      <c r="A3786" s="1">
        <v>45335</v>
      </c>
      <c r="B3786" t="s">
        <v>3800</v>
      </c>
      <c r="C3786" t="s">
        <v>7363</v>
      </c>
      <c r="D3786" t="s">
        <v>7700</v>
      </c>
      <c r="E3786" t="s">
        <v>7701</v>
      </c>
      <c r="F3786" t="s">
        <v>7708</v>
      </c>
      <c r="G3786" t="s">
        <v>7716</v>
      </c>
      <c r="H3786" t="s">
        <v>7726</v>
      </c>
      <c r="I3786" t="s">
        <v>7756</v>
      </c>
      <c r="J3786">
        <v>12</v>
      </c>
      <c r="K3786">
        <v>14.25</v>
      </c>
      <c r="L3786">
        <v>5.1999999999999998E-2</v>
      </c>
      <c r="M3786">
        <v>162.11000000000001</v>
      </c>
      <c r="N3786">
        <v>89.16</v>
      </c>
      <c r="O3786">
        <v>72.95</v>
      </c>
      <c r="P3786" t="s">
        <v>7757</v>
      </c>
    </row>
    <row r="3787" spans="1:16" x14ac:dyDescent="0.25">
      <c r="A3787" s="1">
        <v>45883</v>
      </c>
      <c r="B3787" t="s">
        <v>3801</v>
      </c>
      <c r="C3787" t="s">
        <v>6357</v>
      </c>
      <c r="D3787" t="s">
        <v>7700</v>
      </c>
      <c r="E3787" t="s">
        <v>7701</v>
      </c>
      <c r="F3787" t="s">
        <v>7705</v>
      </c>
      <c r="G3787" t="s">
        <v>7711</v>
      </c>
      <c r="H3787" t="s">
        <v>7725</v>
      </c>
      <c r="I3787" t="s">
        <v>7744</v>
      </c>
      <c r="J3787">
        <v>7</v>
      </c>
      <c r="K3787">
        <v>2.12</v>
      </c>
      <c r="L3787">
        <v>3.1E-2</v>
      </c>
      <c r="M3787">
        <v>14.38</v>
      </c>
      <c r="N3787">
        <v>11.22</v>
      </c>
      <c r="O3787">
        <v>3.16</v>
      </c>
      <c r="P3787" t="s">
        <v>7760</v>
      </c>
    </row>
    <row r="3788" spans="1:16" x14ac:dyDescent="0.25">
      <c r="A3788" s="1">
        <v>45398</v>
      </c>
      <c r="B3788" t="s">
        <v>3802</v>
      </c>
      <c r="C3788" t="s">
        <v>6475</v>
      </c>
      <c r="D3788" t="s">
        <v>7700</v>
      </c>
      <c r="E3788" t="s">
        <v>7701</v>
      </c>
      <c r="F3788" t="s">
        <v>7708</v>
      </c>
      <c r="G3788" t="s">
        <v>7716</v>
      </c>
      <c r="H3788" t="s">
        <v>7723</v>
      </c>
      <c r="I3788" t="s">
        <v>7730</v>
      </c>
      <c r="J3788">
        <v>3</v>
      </c>
      <c r="K3788">
        <v>1.34</v>
      </c>
      <c r="L3788">
        <v>7.0000000000000007E-2</v>
      </c>
      <c r="M3788">
        <v>3.74</v>
      </c>
      <c r="N3788">
        <v>2.5099999999999998</v>
      </c>
      <c r="O3788">
        <v>1.23</v>
      </c>
      <c r="P3788" t="s">
        <v>7758</v>
      </c>
    </row>
    <row r="3789" spans="1:16" x14ac:dyDescent="0.25">
      <c r="A3789" s="1">
        <v>45720</v>
      </c>
      <c r="B3789" t="s">
        <v>3803</v>
      </c>
      <c r="C3789" t="s">
        <v>5763</v>
      </c>
      <c r="D3789" t="s">
        <v>7700</v>
      </c>
      <c r="E3789" t="s">
        <v>7701</v>
      </c>
      <c r="F3789" t="s">
        <v>7705</v>
      </c>
      <c r="G3789" t="s">
        <v>7711</v>
      </c>
      <c r="H3789" t="s">
        <v>7726</v>
      </c>
      <c r="I3789" t="s">
        <v>7756</v>
      </c>
      <c r="J3789">
        <v>10</v>
      </c>
      <c r="K3789">
        <v>20.22</v>
      </c>
      <c r="L3789">
        <v>6.9000000000000006E-2</v>
      </c>
      <c r="M3789">
        <v>188.25</v>
      </c>
      <c r="N3789">
        <v>103.54</v>
      </c>
      <c r="O3789">
        <v>84.71</v>
      </c>
      <c r="P3789" t="s">
        <v>7757</v>
      </c>
    </row>
    <row r="3790" spans="1:16" x14ac:dyDescent="0.25">
      <c r="A3790" s="1">
        <v>45609</v>
      </c>
      <c r="B3790" t="s">
        <v>3804</v>
      </c>
      <c r="C3790" t="s">
        <v>7364</v>
      </c>
      <c r="D3790" t="s">
        <v>7698</v>
      </c>
      <c r="E3790" t="s">
        <v>7701</v>
      </c>
      <c r="F3790" t="s">
        <v>7705</v>
      </c>
      <c r="G3790" t="s">
        <v>7711</v>
      </c>
      <c r="H3790" t="s">
        <v>7724</v>
      </c>
      <c r="I3790" t="s">
        <v>7731</v>
      </c>
      <c r="J3790">
        <v>10</v>
      </c>
      <c r="K3790">
        <v>1.32</v>
      </c>
      <c r="L3790">
        <v>0</v>
      </c>
      <c r="M3790">
        <v>13.2</v>
      </c>
      <c r="N3790">
        <v>9.24</v>
      </c>
      <c r="O3790">
        <v>3.96</v>
      </c>
      <c r="P3790" t="s">
        <v>7760</v>
      </c>
    </row>
    <row r="3791" spans="1:16" x14ac:dyDescent="0.25">
      <c r="A3791" s="1">
        <v>45308</v>
      </c>
      <c r="B3791" t="s">
        <v>3805</v>
      </c>
      <c r="C3791" t="s">
        <v>5545</v>
      </c>
      <c r="D3791" t="s">
        <v>7700</v>
      </c>
      <c r="E3791" t="s">
        <v>7701</v>
      </c>
      <c r="F3791" t="s">
        <v>7704</v>
      </c>
      <c r="G3791" t="s">
        <v>7710</v>
      </c>
      <c r="H3791" t="s">
        <v>7729</v>
      </c>
      <c r="I3791" t="s">
        <v>7749</v>
      </c>
      <c r="J3791">
        <v>5</v>
      </c>
      <c r="K3791">
        <v>3.04</v>
      </c>
      <c r="L3791">
        <v>0</v>
      </c>
      <c r="M3791">
        <v>15.2</v>
      </c>
      <c r="N3791">
        <v>10.94</v>
      </c>
      <c r="O3791">
        <v>4.26</v>
      </c>
      <c r="P3791" t="s">
        <v>7760</v>
      </c>
    </row>
    <row r="3792" spans="1:16" x14ac:dyDescent="0.25">
      <c r="A3792" s="1">
        <v>45822</v>
      </c>
      <c r="B3792" t="s">
        <v>3806</v>
      </c>
      <c r="C3792" t="s">
        <v>5719</v>
      </c>
      <c r="D3792" t="s">
        <v>7698</v>
      </c>
      <c r="E3792" t="s">
        <v>7702</v>
      </c>
      <c r="F3792" t="s">
        <v>7709</v>
      </c>
      <c r="G3792" t="s">
        <v>7719</v>
      </c>
      <c r="H3792" t="s">
        <v>7727</v>
      </c>
      <c r="I3792" t="s">
        <v>7738</v>
      </c>
      <c r="J3792">
        <v>20</v>
      </c>
      <c r="K3792">
        <v>1.31</v>
      </c>
      <c r="L3792">
        <v>0.14299999999999999</v>
      </c>
      <c r="M3792">
        <v>22.45</v>
      </c>
      <c r="N3792">
        <v>16.84</v>
      </c>
      <c r="O3792">
        <v>5.61</v>
      </c>
      <c r="P3792" t="s">
        <v>7759</v>
      </c>
    </row>
    <row r="3793" spans="1:16" x14ac:dyDescent="0.25">
      <c r="A3793" s="1">
        <v>45720</v>
      </c>
      <c r="B3793" t="s">
        <v>3807</v>
      </c>
      <c r="C3793" t="s">
        <v>7365</v>
      </c>
      <c r="D3793" t="s">
        <v>7699</v>
      </c>
      <c r="E3793" t="s">
        <v>7702</v>
      </c>
      <c r="F3793" t="s">
        <v>7708</v>
      </c>
      <c r="G3793" t="s">
        <v>7718</v>
      </c>
      <c r="H3793" t="s">
        <v>7727</v>
      </c>
      <c r="I3793" t="s">
        <v>7734</v>
      </c>
      <c r="J3793">
        <v>15</v>
      </c>
      <c r="K3793">
        <v>1.32</v>
      </c>
      <c r="L3793">
        <v>4.0000000000000001E-3</v>
      </c>
      <c r="M3793">
        <v>19.72</v>
      </c>
      <c r="N3793">
        <v>14.79</v>
      </c>
      <c r="O3793">
        <v>4.93</v>
      </c>
      <c r="P3793" t="s">
        <v>7760</v>
      </c>
    </row>
    <row r="3794" spans="1:16" x14ac:dyDescent="0.25">
      <c r="A3794" s="1">
        <v>45694</v>
      </c>
      <c r="B3794" t="s">
        <v>3808</v>
      </c>
      <c r="C3794" t="s">
        <v>5992</v>
      </c>
      <c r="D3794" t="s">
        <v>7700</v>
      </c>
      <c r="E3794" t="s">
        <v>7701</v>
      </c>
      <c r="F3794" t="s">
        <v>7707</v>
      </c>
      <c r="G3794" t="s">
        <v>7715</v>
      </c>
      <c r="H3794" t="s">
        <v>7729</v>
      </c>
      <c r="I3794" t="s">
        <v>7737</v>
      </c>
      <c r="J3794">
        <v>11</v>
      </c>
      <c r="K3794">
        <v>2.08</v>
      </c>
      <c r="L3794">
        <v>7.0000000000000007E-2</v>
      </c>
      <c r="M3794">
        <v>21.28</v>
      </c>
      <c r="N3794">
        <v>15.32</v>
      </c>
      <c r="O3794">
        <v>5.96</v>
      </c>
      <c r="P3794" t="s">
        <v>7761</v>
      </c>
    </row>
    <row r="3795" spans="1:16" x14ac:dyDescent="0.25">
      <c r="A3795" s="1">
        <v>45464</v>
      </c>
      <c r="B3795" t="s">
        <v>3809</v>
      </c>
      <c r="C3795" t="s">
        <v>6216</v>
      </c>
      <c r="D3795" t="s">
        <v>7700</v>
      </c>
      <c r="E3795" t="s">
        <v>7702</v>
      </c>
      <c r="F3795" t="s">
        <v>7709</v>
      </c>
      <c r="G3795" t="s">
        <v>7706</v>
      </c>
      <c r="H3795" t="s">
        <v>7725</v>
      </c>
      <c r="I3795" t="s">
        <v>7735</v>
      </c>
      <c r="J3795">
        <v>14</v>
      </c>
      <c r="K3795">
        <v>2.77</v>
      </c>
      <c r="L3795">
        <v>4.4999999999999998E-2</v>
      </c>
      <c r="M3795">
        <v>37.03</v>
      </c>
      <c r="N3795">
        <v>28.88</v>
      </c>
      <c r="O3795">
        <v>8.15</v>
      </c>
      <c r="P3795" t="s">
        <v>7758</v>
      </c>
    </row>
    <row r="3796" spans="1:16" x14ac:dyDescent="0.25">
      <c r="A3796" s="1">
        <v>45460</v>
      </c>
      <c r="B3796" t="s">
        <v>3810</v>
      </c>
      <c r="C3796" t="s">
        <v>6194</v>
      </c>
      <c r="D3796" t="s">
        <v>7700</v>
      </c>
      <c r="E3796" t="s">
        <v>7702</v>
      </c>
      <c r="F3796" t="s">
        <v>7707</v>
      </c>
      <c r="G3796" t="s">
        <v>7712</v>
      </c>
      <c r="H3796" t="s">
        <v>7724</v>
      </c>
      <c r="I3796" t="s">
        <v>7747</v>
      </c>
      <c r="J3796">
        <v>12</v>
      </c>
      <c r="K3796">
        <v>2.79</v>
      </c>
      <c r="L3796">
        <v>9.8000000000000004E-2</v>
      </c>
      <c r="M3796">
        <v>30.2</v>
      </c>
      <c r="N3796">
        <v>21.14</v>
      </c>
      <c r="O3796">
        <v>9.06</v>
      </c>
      <c r="P3796" t="s">
        <v>7760</v>
      </c>
    </row>
    <row r="3797" spans="1:16" x14ac:dyDescent="0.25">
      <c r="A3797" s="1">
        <v>45912</v>
      </c>
      <c r="B3797" t="s">
        <v>3811</v>
      </c>
      <c r="C3797" t="s">
        <v>7007</v>
      </c>
      <c r="D3797" t="s">
        <v>7698</v>
      </c>
      <c r="E3797" t="s">
        <v>7702</v>
      </c>
      <c r="F3797" t="s">
        <v>7705</v>
      </c>
      <c r="G3797" t="s">
        <v>7721</v>
      </c>
      <c r="H3797" t="s">
        <v>7723</v>
      </c>
      <c r="I3797" t="s">
        <v>7730</v>
      </c>
      <c r="J3797">
        <v>6</v>
      </c>
      <c r="K3797">
        <v>1.51</v>
      </c>
      <c r="L3797">
        <v>0.182</v>
      </c>
      <c r="M3797">
        <v>7.41</v>
      </c>
      <c r="N3797">
        <v>4.96</v>
      </c>
      <c r="O3797">
        <v>2.4500000000000002</v>
      </c>
      <c r="P3797" t="s">
        <v>7760</v>
      </c>
    </row>
    <row r="3798" spans="1:16" x14ac:dyDescent="0.25">
      <c r="A3798" s="1">
        <v>45453</v>
      </c>
      <c r="B3798" t="s">
        <v>3812</v>
      </c>
      <c r="C3798" t="s">
        <v>5224</v>
      </c>
      <c r="D3798" t="s">
        <v>7698</v>
      </c>
      <c r="E3798" t="s">
        <v>7702</v>
      </c>
      <c r="F3798" t="s">
        <v>7705</v>
      </c>
      <c r="G3798" t="s">
        <v>7711</v>
      </c>
      <c r="H3798" t="s">
        <v>7726</v>
      </c>
      <c r="I3798" t="s">
        <v>7745</v>
      </c>
      <c r="J3798">
        <v>2</v>
      </c>
      <c r="K3798">
        <v>21.89</v>
      </c>
      <c r="L3798">
        <v>5.0000000000000001E-3</v>
      </c>
      <c r="M3798">
        <v>43.56</v>
      </c>
      <c r="N3798">
        <v>23.96</v>
      </c>
      <c r="O3798">
        <v>19.600000000000001</v>
      </c>
      <c r="P3798" t="s">
        <v>7757</v>
      </c>
    </row>
    <row r="3799" spans="1:16" x14ac:dyDescent="0.25">
      <c r="A3799" s="1">
        <v>45572</v>
      </c>
      <c r="B3799" t="s">
        <v>3813</v>
      </c>
      <c r="C3799" t="s">
        <v>7366</v>
      </c>
      <c r="D3799" t="s">
        <v>7698</v>
      </c>
      <c r="E3799" t="s">
        <v>7702</v>
      </c>
      <c r="F3799" t="s">
        <v>7709</v>
      </c>
      <c r="G3799" t="s">
        <v>7706</v>
      </c>
      <c r="H3799" t="s">
        <v>7723</v>
      </c>
      <c r="I3799" t="s">
        <v>7739</v>
      </c>
      <c r="J3799">
        <v>16</v>
      </c>
      <c r="K3799">
        <v>1.61</v>
      </c>
      <c r="L3799">
        <v>0.01</v>
      </c>
      <c r="M3799">
        <v>25.5</v>
      </c>
      <c r="N3799">
        <v>17.079999999999998</v>
      </c>
      <c r="O3799">
        <v>8.42</v>
      </c>
      <c r="P3799" t="s">
        <v>7757</v>
      </c>
    </row>
    <row r="3800" spans="1:16" x14ac:dyDescent="0.25">
      <c r="A3800" s="1">
        <v>45531</v>
      </c>
      <c r="B3800" t="s">
        <v>3814</v>
      </c>
      <c r="C3800" t="s">
        <v>6540</v>
      </c>
      <c r="D3800" t="s">
        <v>7698</v>
      </c>
      <c r="E3800" t="s">
        <v>7702</v>
      </c>
      <c r="F3800" t="s">
        <v>7709</v>
      </c>
      <c r="G3800" t="s">
        <v>7706</v>
      </c>
      <c r="H3800" t="s">
        <v>7727</v>
      </c>
      <c r="I3800" t="s">
        <v>7741</v>
      </c>
      <c r="J3800">
        <v>7</v>
      </c>
      <c r="K3800">
        <v>1.66</v>
      </c>
      <c r="L3800">
        <v>4.2999999999999997E-2</v>
      </c>
      <c r="M3800">
        <v>11.12</v>
      </c>
      <c r="N3800">
        <v>8.34</v>
      </c>
      <c r="O3800">
        <v>2.78</v>
      </c>
      <c r="P3800" t="s">
        <v>7758</v>
      </c>
    </row>
    <row r="3801" spans="1:16" x14ac:dyDescent="0.25">
      <c r="A3801" s="1">
        <v>45766</v>
      </c>
      <c r="B3801" t="s">
        <v>3815</v>
      </c>
      <c r="C3801" t="s">
        <v>5568</v>
      </c>
      <c r="D3801" t="s">
        <v>7698</v>
      </c>
      <c r="E3801" t="s">
        <v>7703</v>
      </c>
      <c r="F3801" t="s">
        <v>7704</v>
      </c>
      <c r="G3801" t="s">
        <v>7714</v>
      </c>
      <c r="H3801" t="s">
        <v>7727</v>
      </c>
      <c r="I3801" t="s">
        <v>7743</v>
      </c>
      <c r="J3801">
        <v>15</v>
      </c>
      <c r="K3801">
        <v>1.92</v>
      </c>
      <c r="L3801">
        <v>9.9000000000000005E-2</v>
      </c>
      <c r="M3801">
        <v>25.95</v>
      </c>
      <c r="N3801">
        <v>19.46</v>
      </c>
      <c r="O3801">
        <v>6.49</v>
      </c>
      <c r="P3801" t="s">
        <v>7760</v>
      </c>
    </row>
    <row r="3802" spans="1:16" x14ac:dyDescent="0.25">
      <c r="A3802" s="1">
        <v>45437</v>
      </c>
      <c r="B3802" t="s">
        <v>3816</v>
      </c>
      <c r="C3802" t="s">
        <v>5243</v>
      </c>
      <c r="D3802" t="s">
        <v>7700</v>
      </c>
      <c r="E3802" t="s">
        <v>7701</v>
      </c>
      <c r="F3802" t="s">
        <v>7704</v>
      </c>
      <c r="G3802" t="s">
        <v>7714</v>
      </c>
      <c r="H3802" t="s">
        <v>7726</v>
      </c>
      <c r="I3802" t="s">
        <v>7745</v>
      </c>
      <c r="J3802">
        <v>11</v>
      </c>
      <c r="K3802">
        <v>21.79</v>
      </c>
      <c r="L3802">
        <v>0.152</v>
      </c>
      <c r="M3802">
        <v>203.26</v>
      </c>
      <c r="N3802">
        <v>111.79</v>
      </c>
      <c r="O3802">
        <v>91.47</v>
      </c>
      <c r="P3802" t="s">
        <v>7760</v>
      </c>
    </row>
    <row r="3803" spans="1:16" x14ac:dyDescent="0.25">
      <c r="A3803" s="1">
        <v>45341</v>
      </c>
      <c r="B3803" t="s">
        <v>3817</v>
      </c>
      <c r="C3803" t="s">
        <v>6999</v>
      </c>
      <c r="D3803" t="s">
        <v>7698</v>
      </c>
      <c r="E3803" t="s">
        <v>7702</v>
      </c>
      <c r="F3803" t="s">
        <v>7705</v>
      </c>
      <c r="G3803" t="s">
        <v>7721</v>
      </c>
      <c r="H3803" t="s">
        <v>7726</v>
      </c>
      <c r="I3803" t="s">
        <v>7756</v>
      </c>
      <c r="J3803">
        <v>7</v>
      </c>
      <c r="K3803">
        <v>17.23</v>
      </c>
      <c r="L3803">
        <v>0.11</v>
      </c>
      <c r="M3803">
        <v>107.34</v>
      </c>
      <c r="N3803">
        <v>59.04</v>
      </c>
      <c r="O3803">
        <v>48.3</v>
      </c>
      <c r="P3803" t="s">
        <v>7757</v>
      </c>
    </row>
    <row r="3804" spans="1:16" x14ac:dyDescent="0.25">
      <c r="A3804" s="1">
        <v>45484</v>
      </c>
      <c r="B3804" t="s">
        <v>3818</v>
      </c>
      <c r="C3804" t="s">
        <v>7367</v>
      </c>
      <c r="D3804" t="s">
        <v>7699</v>
      </c>
      <c r="E3804" t="s">
        <v>7702</v>
      </c>
      <c r="F3804" t="s">
        <v>7707</v>
      </c>
      <c r="G3804" t="s">
        <v>7712</v>
      </c>
      <c r="H3804" t="s">
        <v>7729</v>
      </c>
      <c r="I3804" t="s">
        <v>7753</v>
      </c>
      <c r="J3804">
        <v>6</v>
      </c>
      <c r="K3804">
        <v>2.95</v>
      </c>
      <c r="L3804">
        <v>0.14099999999999999</v>
      </c>
      <c r="M3804">
        <v>15.2</v>
      </c>
      <c r="N3804">
        <v>10.94</v>
      </c>
      <c r="O3804">
        <v>4.26</v>
      </c>
      <c r="P3804" t="s">
        <v>7757</v>
      </c>
    </row>
    <row r="3805" spans="1:16" x14ac:dyDescent="0.25">
      <c r="A3805" s="1">
        <v>45714</v>
      </c>
      <c r="B3805" t="s">
        <v>3819</v>
      </c>
      <c r="C3805" t="s">
        <v>5335</v>
      </c>
      <c r="D3805" t="s">
        <v>7698</v>
      </c>
      <c r="E3805" t="s">
        <v>7702</v>
      </c>
      <c r="F3805" t="s">
        <v>7708</v>
      </c>
      <c r="G3805" t="s">
        <v>7720</v>
      </c>
      <c r="H3805" t="s">
        <v>7723</v>
      </c>
      <c r="I3805" t="s">
        <v>7739</v>
      </c>
      <c r="J3805">
        <v>12</v>
      </c>
      <c r="K3805">
        <v>1.0900000000000001</v>
      </c>
      <c r="L3805">
        <v>8.2000000000000003E-2</v>
      </c>
      <c r="M3805">
        <v>12.01</v>
      </c>
      <c r="N3805">
        <v>8.0500000000000007</v>
      </c>
      <c r="O3805">
        <v>3.96</v>
      </c>
      <c r="P3805" t="s">
        <v>7757</v>
      </c>
    </row>
    <row r="3806" spans="1:16" x14ac:dyDescent="0.25">
      <c r="A3806" s="1">
        <v>45637</v>
      </c>
      <c r="B3806" t="s">
        <v>3820</v>
      </c>
      <c r="C3806" t="s">
        <v>6718</v>
      </c>
      <c r="D3806" t="s">
        <v>7700</v>
      </c>
      <c r="E3806" t="s">
        <v>7701</v>
      </c>
      <c r="F3806" t="s">
        <v>7705</v>
      </c>
      <c r="G3806" t="s">
        <v>7711</v>
      </c>
      <c r="H3806" t="s">
        <v>7725</v>
      </c>
      <c r="I3806" t="s">
        <v>7732</v>
      </c>
      <c r="J3806">
        <v>3</v>
      </c>
      <c r="K3806">
        <v>1.59</v>
      </c>
      <c r="L3806">
        <v>2.5000000000000001E-2</v>
      </c>
      <c r="M3806">
        <v>4.6500000000000004</v>
      </c>
      <c r="N3806">
        <v>3.63</v>
      </c>
      <c r="O3806">
        <v>1.02</v>
      </c>
      <c r="P3806" t="s">
        <v>7760</v>
      </c>
    </row>
    <row r="3807" spans="1:16" x14ac:dyDescent="0.25">
      <c r="A3807" s="1">
        <v>45862</v>
      </c>
      <c r="B3807" t="s">
        <v>3821</v>
      </c>
      <c r="C3807" t="s">
        <v>6229</v>
      </c>
      <c r="D3807" t="s">
        <v>7700</v>
      </c>
      <c r="E3807" t="s">
        <v>7702</v>
      </c>
      <c r="F3807" t="s">
        <v>7707</v>
      </c>
      <c r="G3807" t="s">
        <v>7722</v>
      </c>
      <c r="H3807" t="s">
        <v>7729</v>
      </c>
      <c r="I3807" t="s">
        <v>7753</v>
      </c>
      <c r="J3807">
        <v>8</v>
      </c>
      <c r="K3807">
        <v>1.93</v>
      </c>
      <c r="L3807">
        <v>6.2E-2</v>
      </c>
      <c r="M3807">
        <v>14.48</v>
      </c>
      <c r="N3807">
        <v>10.43</v>
      </c>
      <c r="O3807">
        <v>4.05</v>
      </c>
      <c r="P3807" t="s">
        <v>7761</v>
      </c>
    </row>
    <row r="3808" spans="1:16" x14ac:dyDescent="0.25">
      <c r="A3808" s="1">
        <v>45902</v>
      </c>
      <c r="B3808" t="s">
        <v>3822</v>
      </c>
      <c r="C3808" t="s">
        <v>7368</v>
      </c>
      <c r="D3808" t="s">
        <v>7698</v>
      </c>
      <c r="E3808" t="s">
        <v>7702</v>
      </c>
      <c r="F3808" t="s">
        <v>7709</v>
      </c>
      <c r="G3808" t="s">
        <v>7709</v>
      </c>
      <c r="H3808" t="s">
        <v>7723</v>
      </c>
      <c r="I3808" t="s">
        <v>7730</v>
      </c>
      <c r="J3808">
        <v>6</v>
      </c>
      <c r="K3808">
        <v>1.21</v>
      </c>
      <c r="L3808">
        <v>9.6000000000000002E-2</v>
      </c>
      <c r="M3808">
        <v>6.56</v>
      </c>
      <c r="N3808">
        <v>4.4000000000000004</v>
      </c>
      <c r="O3808">
        <v>2.16</v>
      </c>
      <c r="P3808" t="s">
        <v>7761</v>
      </c>
    </row>
    <row r="3809" spans="1:16" x14ac:dyDescent="0.25">
      <c r="A3809" s="1">
        <v>45728</v>
      </c>
      <c r="B3809" t="s">
        <v>3823</v>
      </c>
      <c r="C3809" t="s">
        <v>5513</v>
      </c>
      <c r="D3809" t="s">
        <v>7700</v>
      </c>
      <c r="E3809" t="s">
        <v>7702</v>
      </c>
      <c r="F3809" t="s">
        <v>7704</v>
      </c>
      <c r="G3809" t="s">
        <v>7710</v>
      </c>
      <c r="H3809" t="s">
        <v>7725</v>
      </c>
      <c r="I3809" t="s">
        <v>7735</v>
      </c>
      <c r="J3809">
        <v>20</v>
      </c>
      <c r="K3809">
        <v>2.11</v>
      </c>
      <c r="L3809">
        <v>8.5999999999999993E-2</v>
      </c>
      <c r="M3809">
        <v>38.57</v>
      </c>
      <c r="N3809">
        <v>30.08</v>
      </c>
      <c r="O3809">
        <v>8.49</v>
      </c>
      <c r="P3809" t="s">
        <v>7759</v>
      </c>
    </row>
    <row r="3810" spans="1:16" x14ac:dyDescent="0.25">
      <c r="A3810" s="1">
        <v>45754</v>
      </c>
      <c r="B3810" t="s">
        <v>3824</v>
      </c>
      <c r="C3810" t="s">
        <v>5051</v>
      </c>
      <c r="D3810" t="s">
        <v>7700</v>
      </c>
      <c r="E3810" t="s">
        <v>7702</v>
      </c>
      <c r="F3810" t="s">
        <v>7708</v>
      </c>
      <c r="G3810" t="s">
        <v>7718</v>
      </c>
      <c r="H3810" t="s">
        <v>7724</v>
      </c>
      <c r="I3810" t="s">
        <v>7747</v>
      </c>
      <c r="J3810">
        <v>5</v>
      </c>
      <c r="K3810">
        <v>2.7</v>
      </c>
      <c r="L3810">
        <v>0.218</v>
      </c>
      <c r="M3810">
        <v>10.56</v>
      </c>
      <c r="N3810">
        <v>7.39</v>
      </c>
      <c r="O3810">
        <v>3.17</v>
      </c>
      <c r="P3810" t="s">
        <v>7759</v>
      </c>
    </row>
    <row r="3811" spans="1:16" x14ac:dyDescent="0.25">
      <c r="A3811" s="1">
        <v>45742</v>
      </c>
      <c r="B3811" t="s">
        <v>3825</v>
      </c>
      <c r="C3811" t="s">
        <v>7194</v>
      </c>
      <c r="D3811" t="s">
        <v>7698</v>
      </c>
      <c r="E3811" t="s">
        <v>7703</v>
      </c>
      <c r="F3811" t="s">
        <v>7706</v>
      </c>
      <c r="G3811" t="s">
        <v>7706</v>
      </c>
      <c r="H3811" t="s">
        <v>7723</v>
      </c>
      <c r="I3811" t="s">
        <v>7746</v>
      </c>
      <c r="J3811">
        <v>19</v>
      </c>
      <c r="K3811">
        <v>1.34</v>
      </c>
      <c r="L3811">
        <v>3.9E-2</v>
      </c>
      <c r="M3811">
        <v>24.47</v>
      </c>
      <c r="N3811">
        <v>16.39</v>
      </c>
      <c r="O3811">
        <v>8.08</v>
      </c>
      <c r="P3811" t="s">
        <v>7759</v>
      </c>
    </row>
    <row r="3812" spans="1:16" x14ac:dyDescent="0.25">
      <c r="A3812" s="1">
        <v>45858</v>
      </c>
      <c r="B3812" t="s">
        <v>3826</v>
      </c>
      <c r="C3812" t="s">
        <v>7369</v>
      </c>
      <c r="D3812" t="s">
        <v>7699</v>
      </c>
      <c r="E3812" t="s">
        <v>7701</v>
      </c>
      <c r="F3812" t="s">
        <v>7707</v>
      </c>
      <c r="G3812" t="s">
        <v>7715</v>
      </c>
      <c r="H3812" t="s">
        <v>7723</v>
      </c>
      <c r="I3812" t="s">
        <v>7739</v>
      </c>
      <c r="J3812">
        <v>12</v>
      </c>
      <c r="K3812">
        <v>1.5</v>
      </c>
      <c r="L3812">
        <v>0.156</v>
      </c>
      <c r="M3812">
        <v>15.19</v>
      </c>
      <c r="N3812">
        <v>10.18</v>
      </c>
      <c r="O3812">
        <v>5.01</v>
      </c>
      <c r="P3812" t="s">
        <v>7760</v>
      </c>
    </row>
    <row r="3813" spans="1:16" x14ac:dyDescent="0.25">
      <c r="A3813" s="1">
        <v>45605</v>
      </c>
      <c r="B3813" t="s">
        <v>3827</v>
      </c>
      <c r="C3813" t="s">
        <v>5552</v>
      </c>
      <c r="D3813" t="s">
        <v>7698</v>
      </c>
      <c r="E3813" t="s">
        <v>7702</v>
      </c>
      <c r="F3813" t="s">
        <v>7709</v>
      </c>
      <c r="G3813" t="s">
        <v>7719</v>
      </c>
      <c r="H3813" t="s">
        <v>7726</v>
      </c>
      <c r="I3813" t="s">
        <v>7745</v>
      </c>
      <c r="J3813">
        <v>17</v>
      </c>
      <c r="K3813">
        <v>21.88</v>
      </c>
      <c r="L3813">
        <v>0.106</v>
      </c>
      <c r="M3813">
        <v>332.53</v>
      </c>
      <c r="N3813">
        <v>182.89</v>
      </c>
      <c r="O3813">
        <v>149.63999999999999</v>
      </c>
      <c r="P3813" t="s">
        <v>7760</v>
      </c>
    </row>
    <row r="3814" spans="1:16" x14ac:dyDescent="0.25">
      <c r="A3814" s="1">
        <v>45839</v>
      </c>
      <c r="B3814" t="s">
        <v>3828</v>
      </c>
      <c r="C3814" t="s">
        <v>6662</v>
      </c>
      <c r="D3814" t="s">
        <v>7700</v>
      </c>
      <c r="E3814" t="s">
        <v>7701</v>
      </c>
      <c r="F3814" t="s">
        <v>7709</v>
      </c>
      <c r="G3814" t="s">
        <v>7706</v>
      </c>
      <c r="H3814" t="s">
        <v>7725</v>
      </c>
      <c r="I3814" t="s">
        <v>7735</v>
      </c>
      <c r="J3814">
        <v>15</v>
      </c>
      <c r="K3814">
        <v>1.1200000000000001</v>
      </c>
      <c r="L3814">
        <v>0</v>
      </c>
      <c r="M3814">
        <v>16.8</v>
      </c>
      <c r="N3814">
        <v>13.1</v>
      </c>
      <c r="O3814">
        <v>3.7</v>
      </c>
      <c r="P3814" t="s">
        <v>7760</v>
      </c>
    </row>
    <row r="3815" spans="1:16" x14ac:dyDescent="0.25">
      <c r="A3815" s="1">
        <v>45620</v>
      </c>
      <c r="B3815" t="s">
        <v>3829</v>
      </c>
      <c r="C3815" t="s">
        <v>6610</v>
      </c>
      <c r="D3815" t="s">
        <v>7700</v>
      </c>
      <c r="E3815" t="s">
        <v>7702</v>
      </c>
      <c r="F3815" t="s">
        <v>7708</v>
      </c>
      <c r="G3815" t="s">
        <v>7716</v>
      </c>
      <c r="H3815" t="s">
        <v>7726</v>
      </c>
      <c r="I3815" t="s">
        <v>7748</v>
      </c>
      <c r="J3815">
        <v>2</v>
      </c>
      <c r="K3815">
        <v>16.52</v>
      </c>
      <c r="L3815">
        <v>0</v>
      </c>
      <c r="M3815">
        <v>33.04</v>
      </c>
      <c r="N3815">
        <v>18.170000000000002</v>
      </c>
      <c r="O3815">
        <v>14.87</v>
      </c>
      <c r="P3815" t="s">
        <v>7759</v>
      </c>
    </row>
    <row r="3816" spans="1:16" x14ac:dyDescent="0.25">
      <c r="A3816" s="1">
        <v>45690</v>
      </c>
      <c r="B3816" t="s">
        <v>3830</v>
      </c>
      <c r="C3816" t="s">
        <v>5547</v>
      </c>
      <c r="D3816" t="s">
        <v>7700</v>
      </c>
      <c r="E3816" t="s">
        <v>7702</v>
      </c>
      <c r="F3816" t="s">
        <v>7705</v>
      </c>
      <c r="G3816" t="s">
        <v>7721</v>
      </c>
      <c r="H3816" t="s">
        <v>7725</v>
      </c>
      <c r="I3816" t="s">
        <v>7732</v>
      </c>
      <c r="J3816">
        <v>10</v>
      </c>
      <c r="K3816">
        <v>2.27</v>
      </c>
      <c r="L3816">
        <v>0.14799999999999999</v>
      </c>
      <c r="M3816">
        <v>19.34</v>
      </c>
      <c r="N3816">
        <v>15.09</v>
      </c>
      <c r="O3816">
        <v>4.25</v>
      </c>
      <c r="P3816" t="s">
        <v>7761</v>
      </c>
    </row>
    <row r="3817" spans="1:16" x14ac:dyDescent="0.25">
      <c r="A3817" s="1">
        <v>45627</v>
      </c>
      <c r="B3817" t="s">
        <v>3831</v>
      </c>
      <c r="C3817" t="s">
        <v>7087</v>
      </c>
      <c r="D3817" t="s">
        <v>7698</v>
      </c>
      <c r="E3817" t="s">
        <v>7702</v>
      </c>
      <c r="F3817" t="s">
        <v>7705</v>
      </c>
      <c r="G3817" t="s">
        <v>7721</v>
      </c>
      <c r="H3817" t="s">
        <v>7727</v>
      </c>
      <c r="I3817" t="s">
        <v>7738</v>
      </c>
      <c r="J3817">
        <v>10</v>
      </c>
      <c r="K3817">
        <v>1.03</v>
      </c>
      <c r="L3817">
        <v>8.9999999999999993E-3</v>
      </c>
      <c r="M3817">
        <v>10.210000000000001</v>
      </c>
      <c r="N3817">
        <v>7.66</v>
      </c>
      <c r="O3817">
        <v>2.5499999999999998</v>
      </c>
      <c r="P3817" t="s">
        <v>7759</v>
      </c>
    </row>
    <row r="3818" spans="1:16" x14ac:dyDescent="0.25">
      <c r="A3818" s="1">
        <v>45595</v>
      </c>
      <c r="B3818" t="s">
        <v>3832</v>
      </c>
      <c r="C3818" t="s">
        <v>6586</v>
      </c>
      <c r="D3818" t="s">
        <v>7700</v>
      </c>
      <c r="E3818" t="s">
        <v>7701</v>
      </c>
      <c r="F3818" t="s">
        <v>7709</v>
      </c>
      <c r="G3818" t="s">
        <v>7719</v>
      </c>
      <c r="H3818" t="s">
        <v>7727</v>
      </c>
      <c r="I3818" t="s">
        <v>7738</v>
      </c>
      <c r="J3818">
        <v>19</v>
      </c>
      <c r="K3818">
        <v>2.1</v>
      </c>
      <c r="L3818">
        <v>0.01</v>
      </c>
      <c r="M3818">
        <v>39.5</v>
      </c>
      <c r="N3818">
        <v>29.62</v>
      </c>
      <c r="O3818">
        <v>9.8800000000000008</v>
      </c>
      <c r="P3818" t="s">
        <v>7760</v>
      </c>
    </row>
    <row r="3819" spans="1:16" x14ac:dyDescent="0.25">
      <c r="A3819" s="1">
        <v>45548</v>
      </c>
      <c r="B3819" t="s">
        <v>3833</v>
      </c>
      <c r="C3819" t="s">
        <v>5749</v>
      </c>
      <c r="D3819" t="s">
        <v>7700</v>
      </c>
      <c r="E3819" t="s">
        <v>7702</v>
      </c>
      <c r="F3819" t="s">
        <v>7708</v>
      </c>
      <c r="G3819" t="s">
        <v>7713</v>
      </c>
      <c r="H3819" t="s">
        <v>7726</v>
      </c>
      <c r="I3819" t="s">
        <v>7756</v>
      </c>
      <c r="J3819">
        <v>19</v>
      </c>
      <c r="K3819">
        <v>33.86</v>
      </c>
      <c r="L3819">
        <v>7.0000000000000007E-2</v>
      </c>
      <c r="M3819">
        <v>598.30999999999995</v>
      </c>
      <c r="N3819">
        <v>329.07</v>
      </c>
      <c r="O3819">
        <v>269.24</v>
      </c>
      <c r="P3819" t="s">
        <v>7758</v>
      </c>
    </row>
    <row r="3820" spans="1:16" x14ac:dyDescent="0.25">
      <c r="A3820" s="1">
        <v>45808</v>
      </c>
      <c r="B3820" t="s">
        <v>3834</v>
      </c>
      <c r="C3820" t="s">
        <v>5388</v>
      </c>
      <c r="D3820" t="s">
        <v>7699</v>
      </c>
      <c r="E3820" t="s">
        <v>7702</v>
      </c>
      <c r="F3820" t="s">
        <v>7709</v>
      </c>
      <c r="G3820" t="s">
        <v>7719</v>
      </c>
      <c r="H3820" t="s">
        <v>7724</v>
      </c>
      <c r="I3820" t="s">
        <v>7752</v>
      </c>
      <c r="J3820">
        <v>19</v>
      </c>
      <c r="K3820">
        <v>2.4700000000000002</v>
      </c>
      <c r="L3820">
        <v>0.128</v>
      </c>
      <c r="M3820">
        <v>40.92</v>
      </c>
      <c r="N3820">
        <v>28.64</v>
      </c>
      <c r="O3820">
        <v>12.28</v>
      </c>
      <c r="P3820" t="s">
        <v>7759</v>
      </c>
    </row>
    <row r="3821" spans="1:16" x14ac:dyDescent="0.25">
      <c r="A3821" s="1">
        <v>45919</v>
      </c>
      <c r="B3821" t="s">
        <v>3835</v>
      </c>
      <c r="C3821" t="s">
        <v>5290</v>
      </c>
      <c r="D3821" t="s">
        <v>7700</v>
      </c>
      <c r="E3821" t="s">
        <v>7702</v>
      </c>
      <c r="F3821" t="s">
        <v>7709</v>
      </c>
      <c r="G3821" t="s">
        <v>7709</v>
      </c>
      <c r="H3821" t="s">
        <v>7727</v>
      </c>
      <c r="I3821" t="s">
        <v>7743</v>
      </c>
      <c r="J3821">
        <v>10</v>
      </c>
      <c r="K3821">
        <v>2.19</v>
      </c>
      <c r="L3821">
        <v>0.122</v>
      </c>
      <c r="M3821">
        <v>19.23</v>
      </c>
      <c r="N3821">
        <v>14.42</v>
      </c>
      <c r="O3821">
        <v>4.8099999999999996</v>
      </c>
      <c r="P3821" t="s">
        <v>7758</v>
      </c>
    </row>
    <row r="3822" spans="1:16" x14ac:dyDescent="0.25">
      <c r="A3822" s="1">
        <v>45895</v>
      </c>
      <c r="B3822" t="s">
        <v>3836</v>
      </c>
      <c r="C3822" t="s">
        <v>6828</v>
      </c>
      <c r="D3822" t="s">
        <v>7700</v>
      </c>
      <c r="E3822" t="s">
        <v>7702</v>
      </c>
      <c r="F3822" t="s">
        <v>7708</v>
      </c>
      <c r="G3822" t="s">
        <v>7718</v>
      </c>
      <c r="H3822" t="s">
        <v>7725</v>
      </c>
      <c r="I3822" t="s">
        <v>7735</v>
      </c>
      <c r="J3822">
        <v>17</v>
      </c>
      <c r="K3822">
        <v>1.89</v>
      </c>
      <c r="L3822">
        <v>8.7999999999999995E-2</v>
      </c>
      <c r="M3822">
        <v>29.3</v>
      </c>
      <c r="N3822">
        <v>22.85</v>
      </c>
      <c r="O3822">
        <v>6.45</v>
      </c>
      <c r="P3822" t="s">
        <v>7760</v>
      </c>
    </row>
    <row r="3823" spans="1:16" x14ac:dyDescent="0.25">
      <c r="A3823" s="1">
        <v>45759</v>
      </c>
      <c r="B3823" t="s">
        <v>3837</v>
      </c>
      <c r="C3823" t="s">
        <v>6871</v>
      </c>
      <c r="D3823" t="s">
        <v>7700</v>
      </c>
      <c r="E3823" t="s">
        <v>7702</v>
      </c>
      <c r="F3823" t="s">
        <v>7708</v>
      </c>
      <c r="G3823" t="s">
        <v>7720</v>
      </c>
      <c r="H3823" t="s">
        <v>7724</v>
      </c>
      <c r="I3823" t="s">
        <v>7731</v>
      </c>
      <c r="J3823">
        <v>9</v>
      </c>
      <c r="K3823">
        <v>2.73</v>
      </c>
      <c r="L3823">
        <v>8.5999999999999993E-2</v>
      </c>
      <c r="M3823">
        <v>22.46</v>
      </c>
      <c r="N3823">
        <v>15.72</v>
      </c>
      <c r="O3823">
        <v>6.74</v>
      </c>
      <c r="P3823" t="s">
        <v>7759</v>
      </c>
    </row>
    <row r="3824" spans="1:16" x14ac:dyDescent="0.25">
      <c r="A3824" s="1">
        <v>45354</v>
      </c>
      <c r="B3824" t="s">
        <v>3838</v>
      </c>
      <c r="C3824" t="s">
        <v>5653</v>
      </c>
      <c r="D3824" t="s">
        <v>7698</v>
      </c>
      <c r="E3824" t="s">
        <v>7701</v>
      </c>
      <c r="F3824" t="s">
        <v>7708</v>
      </c>
      <c r="G3824" t="s">
        <v>7713</v>
      </c>
      <c r="H3824" t="s">
        <v>7724</v>
      </c>
      <c r="I3824" t="s">
        <v>7752</v>
      </c>
      <c r="J3824">
        <v>2</v>
      </c>
      <c r="K3824">
        <v>2.2000000000000002</v>
      </c>
      <c r="L3824">
        <v>0.18</v>
      </c>
      <c r="M3824">
        <v>3.61</v>
      </c>
      <c r="N3824">
        <v>2.5299999999999998</v>
      </c>
      <c r="O3824">
        <v>1.08</v>
      </c>
      <c r="P3824" t="s">
        <v>7761</v>
      </c>
    </row>
    <row r="3825" spans="1:16" x14ac:dyDescent="0.25">
      <c r="A3825" s="1">
        <v>45545</v>
      </c>
      <c r="B3825" t="s">
        <v>3839</v>
      </c>
      <c r="C3825" t="s">
        <v>5829</v>
      </c>
      <c r="D3825" t="s">
        <v>7698</v>
      </c>
      <c r="E3825" t="s">
        <v>7702</v>
      </c>
      <c r="F3825" t="s">
        <v>7707</v>
      </c>
      <c r="G3825" t="s">
        <v>7722</v>
      </c>
      <c r="H3825" t="s">
        <v>7724</v>
      </c>
      <c r="I3825" t="s">
        <v>7752</v>
      </c>
      <c r="J3825">
        <v>8</v>
      </c>
      <c r="K3825">
        <v>1.85</v>
      </c>
      <c r="L3825">
        <v>4.0000000000000001E-3</v>
      </c>
      <c r="M3825">
        <v>14.74</v>
      </c>
      <c r="N3825">
        <v>10.32</v>
      </c>
      <c r="O3825">
        <v>4.42</v>
      </c>
      <c r="P3825" t="s">
        <v>7760</v>
      </c>
    </row>
    <row r="3826" spans="1:16" x14ac:dyDescent="0.25">
      <c r="A3826" s="1">
        <v>45329</v>
      </c>
      <c r="B3826" t="s">
        <v>3840</v>
      </c>
      <c r="C3826" t="s">
        <v>5981</v>
      </c>
      <c r="D3826" t="s">
        <v>7700</v>
      </c>
      <c r="E3826" t="s">
        <v>7702</v>
      </c>
      <c r="F3826" t="s">
        <v>7709</v>
      </c>
      <c r="G3826" t="s">
        <v>7709</v>
      </c>
      <c r="H3826" t="s">
        <v>7725</v>
      </c>
      <c r="I3826" t="s">
        <v>7735</v>
      </c>
      <c r="J3826">
        <v>1</v>
      </c>
      <c r="K3826">
        <v>1.24</v>
      </c>
      <c r="L3826">
        <v>0</v>
      </c>
      <c r="M3826">
        <v>1.24</v>
      </c>
      <c r="N3826">
        <v>0.97</v>
      </c>
      <c r="O3826">
        <v>0.27</v>
      </c>
      <c r="P3826" t="s">
        <v>7760</v>
      </c>
    </row>
    <row r="3827" spans="1:16" x14ac:dyDescent="0.25">
      <c r="A3827" s="1">
        <v>45806</v>
      </c>
      <c r="B3827" t="s">
        <v>3841</v>
      </c>
      <c r="C3827" t="s">
        <v>7370</v>
      </c>
      <c r="D3827" t="s">
        <v>7700</v>
      </c>
      <c r="E3827" t="s">
        <v>7701</v>
      </c>
      <c r="F3827" t="s">
        <v>7707</v>
      </c>
      <c r="G3827" t="s">
        <v>7722</v>
      </c>
      <c r="H3827" t="s">
        <v>7724</v>
      </c>
      <c r="I3827" t="s">
        <v>7731</v>
      </c>
      <c r="J3827">
        <v>9</v>
      </c>
      <c r="K3827">
        <v>1.28</v>
      </c>
      <c r="L3827">
        <v>9.0999999999999998E-2</v>
      </c>
      <c r="M3827">
        <v>10.47</v>
      </c>
      <c r="N3827">
        <v>7.33</v>
      </c>
      <c r="O3827">
        <v>3.14</v>
      </c>
      <c r="P3827" t="s">
        <v>7760</v>
      </c>
    </row>
    <row r="3828" spans="1:16" x14ac:dyDescent="0.25">
      <c r="A3828" s="1">
        <v>45879</v>
      </c>
      <c r="B3828" t="s">
        <v>3842</v>
      </c>
      <c r="C3828" t="s">
        <v>6938</v>
      </c>
      <c r="D3828" t="s">
        <v>7700</v>
      </c>
      <c r="E3828" t="s">
        <v>7702</v>
      </c>
      <c r="F3828" t="s">
        <v>7706</v>
      </c>
      <c r="G3828" t="s">
        <v>7706</v>
      </c>
      <c r="H3828" t="s">
        <v>7723</v>
      </c>
      <c r="I3828" t="s">
        <v>7746</v>
      </c>
      <c r="J3828">
        <v>6</v>
      </c>
      <c r="K3828">
        <v>1.37</v>
      </c>
      <c r="L3828">
        <v>4.5999999999999999E-2</v>
      </c>
      <c r="M3828">
        <v>7.84</v>
      </c>
      <c r="N3828">
        <v>5.25</v>
      </c>
      <c r="O3828">
        <v>2.59</v>
      </c>
      <c r="P3828" t="s">
        <v>7760</v>
      </c>
    </row>
    <row r="3829" spans="1:16" x14ac:dyDescent="0.25">
      <c r="A3829" s="1">
        <v>45297</v>
      </c>
      <c r="B3829" t="s">
        <v>3843</v>
      </c>
      <c r="C3829" t="s">
        <v>5037</v>
      </c>
      <c r="D3829" t="s">
        <v>7700</v>
      </c>
      <c r="E3829" t="s">
        <v>7701</v>
      </c>
      <c r="F3829" t="s">
        <v>7709</v>
      </c>
      <c r="G3829" t="s">
        <v>7719</v>
      </c>
      <c r="H3829" t="s">
        <v>7724</v>
      </c>
      <c r="I3829" t="s">
        <v>7751</v>
      </c>
      <c r="J3829">
        <v>18</v>
      </c>
      <c r="K3829">
        <v>2.59</v>
      </c>
      <c r="L3829">
        <v>9.7000000000000003E-2</v>
      </c>
      <c r="M3829">
        <v>42.1</v>
      </c>
      <c r="N3829">
        <v>29.47</v>
      </c>
      <c r="O3829">
        <v>12.63</v>
      </c>
      <c r="P3829" t="s">
        <v>7761</v>
      </c>
    </row>
    <row r="3830" spans="1:16" x14ac:dyDescent="0.25">
      <c r="A3830" s="1">
        <v>45922</v>
      </c>
      <c r="B3830" t="s">
        <v>3844</v>
      </c>
      <c r="C3830" t="s">
        <v>5338</v>
      </c>
      <c r="D3830" t="s">
        <v>7700</v>
      </c>
      <c r="E3830" t="s">
        <v>7702</v>
      </c>
      <c r="F3830" t="s">
        <v>7704</v>
      </c>
      <c r="G3830" t="s">
        <v>7710</v>
      </c>
      <c r="H3830" t="s">
        <v>7727</v>
      </c>
      <c r="I3830" t="s">
        <v>7734</v>
      </c>
      <c r="J3830">
        <v>17</v>
      </c>
      <c r="K3830">
        <v>1.82</v>
      </c>
      <c r="L3830">
        <v>8.7999999999999995E-2</v>
      </c>
      <c r="M3830">
        <v>28.22</v>
      </c>
      <c r="N3830">
        <v>21.16</v>
      </c>
      <c r="O3830">
        <v>7.06</v>
      </c>
      <c r="P3830" t="s">
        <v>7757</v>
      </c>
    </row>
    <row r="3831" spans="1:16" x14ac:dyDescent="0.25">
      <c r="A3831" s="1">
        <v>45481</v>
      </c>
      <c r="B3831" t="s">
        <v>3845</v>
      </c>
      <c r="C3831" t="s">
        <v>7278</v>
      </c>
      <c r="D3831" t="s">
        <v>7698</v>
      </c>
      <c r="E3831" t="s">
        <v>7702</v>
      </c>
      <c r="F3831" t="s">
        <v>7707</v>
      </c>
      <c r="G3831" t="s">
        <v>7722</v>
      </c>
      <c r="H3831" t="s">
        <v>7725</v>
      </c>
      <c r="I3831" t="s">
        <v>7732</v>
      </c>
      <c r="J3831">
        <v>9</v>
      </c>
      <c r="K3831">
        <v>1.73</v>
      </c>
      <c r="L3831">
        <v>0.127</v>
      </c>
      <c r="M3831">
        <v>13.59</v>
      </c>
      <c r="N3831">
        <v>10.6</v>
      </c>
      <c r="O3831">
        <v>2.99</v>
      </c>
      <c r="P3831" t="s">
        <v>7759</v>
      </c>
    </row>
    <row r="3832" spans="1:16" x14ac:dyDescent="0.25">
      <c r="A3832" s="1">
        <v>45561</v>
      </c>
      <c r="B3832" t="s">
        <v>3846</v>
      </c>
      <c r="C3832" t="s">
        <v>7371</v>
      </c>
      <c r="D3832" t="s">
        <v>7700</v>
      </c>
      <c r="E3832" t="s">
        <v>7702</v>
      </c>
      <c r="F3832" t="s">
        <v>7709</v>
      </c>
      <c r="G3832" t="s">
        <v>7719</v>
      </c>
      <c r="H3832" t="s">
        <v>7723</v>
      </c>
      <c r="I3832" t="s">
        <v>7739</v>
      </c>
      <c r="J3832">
        <v>6</v>
      </c>
      <c r="K3832">
        <v>1.57</v>
      </c>
      <c r="L3832">
        <v>0.10199999999999999</v>
      </c>
      <c r="M3832">
        <v>8.4600000000000009</v>
      </c>
      <c r="N3832">
        <v>5.67</v>
      </c>
      <c r="O3832">
        <v>2.79</v>
      </c>
      <c r="P3832" t="s">
        <v>7758</v>
      </c>
    </row>
    <row r="3833" spans="1:16" x14ac:dyDescent="0.25">
      <c r="A3833" s="1">
        <v>45806</v>
      </c>
      <c r="B3833" t="s">
        <v>3847</v>
      </c>
      <c r="C3833" t="s">
        <v>5293</v>
      </c>
      <c r="D3833" t="s">
        <v>7700</v>
      </c>
      <c r="E3833" t="s">
        <v>7701</v>
      </c>
      <c r="F3833" t="s">
        <v>7705</v>
      </c>
      <c r="G3833" t="s">
        <v>7721</v>
      </c>
      <c r="H3833" t="s">
        <v>7726</v>
      </c>
      <c r="I3833" t="s">
        <v>7756</v>
      </c>
      <c r="J3833">
        <v>3</v>
      </c>
      <c r="K3833">
        <v>24.38</v>
      </c>
      <c r="L3833">
        <v>6.8000000000000005E-2</v>
      </c>
      <c r="M3833">
        <v>68.17</v>
      </c>
      <c r="N3833">
        <v>37.49</v>
      </c>
      <c r="O3833">
        <v>30.68</v>
      </c>
      <c r="P3833" t="s">
        <v>7760</v>
      </c>
    </row>
    <row r="3834" spans="1:16" x14ac:dyDescent="0.25">
      <c r="A3834" s="1">
        <v>45341</v>
      </c>
      <c r="B3834" t="s">
        <v>3848</v>
      </c>
      <c r="C3834" t="s">
        <v>7131</v>
      </c>
      <c r="D3834" t="s">
        <v>7700</v>
      </c>
      <c r="E3834" t="s">
        <v>7702</v>
      </c>
      <c r="F3834" t="s">
        <v>7706</v>
      </c>
      <c r="G3834" t="s">
        <v>7706</v>
      </c>
      <c r="H3834" t="s">
        <v>7728</v>
      </c>
      <c r="I3834" t="s">
        <v>7754</v>
      </c>
      <c r="J3834">
        <v>17</v>
      </c>
      <c r="K3834">
        <v>1.96</v>
      </c>
      <c r="L3834">
        <v>5.0999999999999997E-2</v>
      </c>
      <c r="M3834">
        <v>31.62</v>
      </c>
      <c r="N3834">
        <v>20.55</v>
      </c>
      <c r="O3834">
        <v>11.07</v>
      </c>
      <c r="P3834" t="s">
        <v>7757</v>
      </c>
    </row>
    <row r="3835" spans="1:16" x14ac:dyDescent="0.25">
      <c r="A3835" s="1">
        <v>45417</v>
      </c>
      <c r="B3835" t="s">
        <v>3849</v>
      </c>
      <c r="C3835" t="s">
        <v>7372</v>
      </c>
      <c r="D3835" t="s">
        <v>7700</v>
      </c>
      <c r="E3835" t="s">
        <v>7702</v>
      </c>
      <c r="F3835" t="s">
        <v>7705</v>
      </c>
      <c r="G3835" t="s">
        <v>7711</v>
      </c>
      <c r="H3835" t="s">
        <v>7728</v>
      </c>
      <c r="I3835" t="s">
        <v>7755</v>
      </c>
      <c r="J3835">
        <v>17</v>
      </c>
      <c r="K3835">
        <v>2.31</v>
      </c>
      <c r="L3835">
        <v>1.7000000000000001E-2</v>
      </c>
      <c r="M3835">
        <v>38.6</v>
      </c>
      <c r="N3835">
        <v>25.09</v>
      </c>
      <c r="O3835">
        <v>13.51</v>
      </c>
      <c r="P3835" t="s">
        <v>7761</v>
      </c>
    </row>
    <row r="3836" spans="1:16" x14ac:dyDescent="0.25">
      <c r="A3836" s="1">
        <v>45373</v>
      </c>
      <c r="B3836" t="s">
        <v>3850</v>
      </c>
      <c r="C3836" t="s">
        <v>5651</v>
      </c>
      <c r="D3836" t="s">
        <v>7700</v>
      </c>
      <c r="E3836" t="s">
        <v>7701</v>
      </c>
      <c r="F3836" t="s">
        <v>7708</v>
      </c>
      <c r="G3836" t="s">
        <v>7713</v>
      </c>
      <c r="H3836" t="s">
        <v>7725</v>
      </c>
      <c r="I3836" t="s">
        <v>7735</v>
      </c>
      <c r="J3836">
        <v>15</v>
      </c>
      <c r="K3836">
        <v>2.08</v>
      </c>
      <c r="L3836">
        <v>6.8000000000000005E-2</v>
      </c>
      <c r="M3836">
        <v>29.08</v>
      </c>
      <c r="N3836">
        <v>22.68</v>
      </c>
      <c r="O3836">
        <v>6.4</v>
      </c>
      <c r="P3836" t="s">
        <v>7757</v>
      </c>
    </row>
    <row r="3837" spans="1:16" x14ac:dyDescent="0.25">
      <c r="A3837" s="1">
        <v>45536</v>
      </c>
      <c r="B3837" t="s">
        <v>3851</v>
      </c>
      <c r="C3837" t="s">
        <v>5995</v>
      </c>
      <c r="D3837" t="s">
        <v>7700</v>
      </c>
      <c r="E3837" t="s">
        <v>7702</v>
      </c>
      <c r="F3837" t="s">
        <v>7704</v>
      </c>
      <c r="G3837" t="s">
        <v>7704</v>
      </c>
      <c r="H3837" t="s">
        <v>7723</v>
      </c>
      <c r="I3837" t="s">
        <v>7730</v>
      </c>
      <c r="J3837">
        <v>7</v>
      </c>
      <c r="K3837">
        <v>1.18</v>
      </c>
      <c r="L3837">
        <v>0</v>
      </c>
      <c r="M3837">
        <v>8.26</v>
      </c>
      <c r="N3837">
        <v>5.53</v>
      </c>
      <c r="O3837">
        <v>2.73</v>
      </c>
      <c r="P3837" t="s">
        <v>7761</v>
      </c>
    </row>
    <row r="3838" spans="1:16" x14ac:dyDescent="0.25">
      <c r="A3838" s="1">
        <v>45365</v>
      </c>
      <c r="B3838" t="s">
        <v>3852</v>
      </c>
      <c r="C3838" t="s">
        <v>5223</v>
      </c>
      <c r="D3838" t="s">
        <v>7698</v>
      </c>
      <c r="E3838" t="s">
        <v>7702</v>
      </c>
      <c r="F3838" t="s">
        <v>7704</v>
      </c>
      <c r="G3838" t="s">
        <v>7704</v>
      </c>
      <c r="H3838" t="s">
        <v>7729</v>
      </c>
      <c r="I3838" t="s">
        <v>7749</v>
      </c>
      <c r="J3838">
        <v>19</v>
      </c>
      <c r="K3838">
        <v>1.51</v>
      </c>
      <c r="L3838">
        <v>5.5E-2</v>
      </c>
      <c r="M3838">
        <v>27.11</v>
      </c>
      <c r="N3838">
        <v>19.52</v>
      </c>
      <c r="O3838">
        <v>7.59</v>
      </c>
      <c r="P3838" t="s">
        <v>7761</v>
      </c>
    </row>
    <row r="3839" spans="1:16" x14ac:dyDescent="0.25">
      <c r="A3839" s="1">
        <v>45813</v>
      </c>
      <c r="B3839" t="s">
        <v>3853</v>
      </c>
      <c r="C3839" t="s">
        <v>7373</v>
      </c>
      <c r="D3839" t="s">
        <v>7700</v>
      </c>
      <c r="E3839" t="s">
        <v>7702</v>
      </c>
      <c r="F3839" t="s">
        <v>7705</v>
      </c>
      <c r="G3839" t="s">
        <v>7705</v>
      </c>
      <c r="H3839" t="s">
        <v>7724</v>
      </c>
      <c r="I3839" t="s">
        <v>7752</v>
      </c>
      <c r="J3839">
        <v>8</v>
      </c>
      <c r="K3839">
        <v>2.5299999999999998</v>
      </c>
      <c r="L3839">
        <v>0.13</v>
      </c>
      <c r="M3839">
        <v>17.61</v>
      </c>
      <c r="N3839">
        <v>12.33</v>
      </c>
      <c r="O3839">
        <v>5.28</v>
      </c>
      <c r="P3839" t="s">
        <v>7757</v>
      </c>
    </row>
    <row r="3840" spans="1:16" x14ac:dyDescent="0.25">
      <c r="A3840" s="1">
        <v>45795</v>
      </c>
      <c r="B3840" t="s">
        <v>3854</v>
      </c>
      <c r="C3840" t="s">
        <v>5397</v>
      </c>
      <c r="D3840" t="s">
        <v>7700</v>
      </c>
      <c r="E3840" t="s">
        <v>7702</v>
      </c>
      <c r="F3840" t="s">
        <v>7705</v>
      </c>
      <c r="G3840" t="s">
        <v>7711</v>
      </c>
      <c r="H3840" t="s">
        <v>7729</v>
      </c>
      <c r="I3840" t="s">
        <v>7737</v>
      </c>
      <c r="J3840">
        <v>12</v>
      </c>
      <c r="K3840">
        <v>1.62</v>
      </c>
      <c r="L3840">
        <v>2.9000000000000001E-2</v>
      </c>
      <c r="M3840">
        <v>18.88</v>
      </c>
      <c r="N3840">
        <v>13.59</v>
      </c>
      <c r="O3840">
        <v>5.29</v>
      </c>
      <c r="P3840" t="s">
        <v>7761</v>
      </c>
    </row>
    <row r="3841" spans="1:16" x14ac:dyDescent="0.25">
      <c r="A3841" s="1">
        <v>45663</v>
      </c>
      <c r="B3841" t="s">
        <v>3855</v>
      </c>
      <c r="C3841" t="s">
        <v>6184</v>
      </c>
      <c r="D3841" t="s">
        <v>7700</v>
      </c>
      <c r="E3841" t="s">
        <v>7702</v>
      </c>
      <c r="F3841" t="s">
        <v>7704</v>
      </c>
      <c r="G3841" t="s">
        <v>7714</v>
      </c>
      <c r="H3841" t="s">
        <v>7726</v>
      </c>
      <c r="I3841" t="s">
        <v>7733</v>
      </c>
      <c r="J3841">
        <v>9</v>
      </c>
      <c r="K3841">
        <v>15.99</v>
      </c>
      <c r="L3841">
        <v>4.5999999999999999E-2</v>
      </c>
      <c r="M3841">
        <v>137.29</v>
      </c>
      <c r="N3841">
        <v>75.510000000000005</v>
      </c>
      <c r="O3841">
        <v>61.78</v>
      </c>
      <c r="P3841" t="s">
        <v>7760</v>
      </c>
    </row>
    <row r="3842" spans="1:16" x14ac:dyDescent="0.25">
      <c r="A3842" s="1">
        <v>45849</v>
      </c>
      <c r="B3842" t="s">
        <v>3856</v>
      </c>
      <c r="C3842" t="s">
        <v>7374</v>
      </c>
      <c r="D3842" t="s">
        <v>7698</v>
      </c>
      <c r="E3842" t="s">
        <v>7701</v>
      </c>
      <c r="F3842" t="s">
        <v>7704</v>
      </c>
      <c r="G3842" t="s">
        <v>7714</v>
      </c>
      <c r="H3842" t="s">
        <v>7729</v>
      </c>
      <c r="I3842" t="s">
        <v>7742</v>
      </c>
      <c r="J3842">
        <v>1</v>
      </c>
      <c r="K3842">
        <v>2.2599999999999998</v>
      </c>
      <c r="L3842">
        <v>0.15</v>
      </c>
      <c r="M3842">
        <v>1.92</v>
      </c>
      <c r="N3842">
        <v>1.38</v>
      </c>
      <c r="O3842">
        <v>0.54</v>
      </c>
      <c r="P3842" t="s">
        <v>7760</v>
      </c>
    </row>
    <row r="3843" spans="1:16" x14ac:dyDescent="0.25">
      <c r="A3843" s="1">
        <v>45398</v>
      </c>
      <c r="B3843" t="s">
        <v>3857</v>
      </c>
      <c r="C3843" t="s">
        <v>7375</v>
      </c>
      <c r="D3843" t="s">
        <v>7700</v>
      </c>
      <c r="E3843" t="s">
        <v>7701</v>
      </c>
      <c r="F3843" t="s">
        <v>7707</v>
      </c>
      <c r="G3843" t="s">
        <v>7722</v>
      </c>
      <c r="H3843" t="s">
        <v>7725</v>
      </c>
      <c r="I3843" t="s">
        <v>7735</v>
      </c>
      <c r="J3843">
        <v>14</v>
      </c>
      <c r="K3843">
        <v>2.36</v>
      </c>
      <c r="L3843">
        <v>8.2000000000000003E-2</v>
      </c>
      <c r="M3843">
        <v>30.33</v>
      </c>
      <c r="N3843">
        <v>23.66</v>
      </c>
      <c r="O3843">
        <v>6.67</v>
      </c>
      <c r="P3843" t="s">
        <v>7761</v>
      </c>
    </row>
    <row r="3844" spans="1:16" x14ac:dyDescent="0.25">
      <c r="A3844" s="1">
        <v>45639</v>
      </c>
      <c r="B3844" t="s">
        <v>3858</v>
      </c>
      <c r="C3844" t="s">
        <v>5903</v>
      </c>
      <c r="D3844" t="s">
        <v>7700</v>
      </c>
      <c r="E3844" t="s">
        <v>7703</v>
      </c>
      <c r="F3844" t="s">
        <v>7706</v>
      </c>
      <c r="G3844" t="s">
        <v>7706</v>
      </c>
      <c r="H3844" t="s">
        <v>7724</v>
      </c>
      <c r="I3844" t="s">
        <v>7752</v>
      </c>
      <c r="J3844">
        <v>17</v>
      </c>
      <c r="K3844">
        <v>2.27</v>
      </c>
      <c r="L3844">
        <v>0</v>
      </c>
      <c r="M3844">
        <v>38.590000000000003</v>
      </c>
      <c r="N3844">
        <v>27.01</v>
      </c>
      <c r="O3844">
        <v>11.58</v>
      </c>
      <c r="P3844" t="s">
        <v>7757</v>
      </c>
    </row>
    <row r="3845" spans="1:16" x14ac:dyDescent="0.25">
      <c r="A3845" s="1">
        <v>45346</v>
      </c>
      <c r="B3845" t="s">
        <v>3859</v>
      </c>
      <c r="C3845" t="s">
        <v>5100</v>
      </c>
      <c r="D3845" t="s">
        <v>7698</v>
      </c>
      <c r="E3845" t="s">
        <v>7702</v>
      </c>
      <c r="F3845" t="s">
        <v>7708</v>
      </c>
      <c r="G3845" t="s">
        <v>7713</v>
      </c>
      <c r="H3845" t="s">
        <v>7723</v>
      </c>
      <c r="I3845" t="s">
        <v>7739</v>
      </c>
      <c r="J3845">
        <v>4</v>
      </c>
      <c r="K3845">
        <v>1.87</v>
      </c>
      <c r="L3845">
        <v>6.5000000000000002E-2</v>
      </c>
      <c r="M3845">
        <v>6.99</v>
      </c>
      <c r="N3845">
        <v>4.68</v>
      </c>
      <c r="O3845">
        <v>2.31</v>
      </c>
      <c r="P3845" t="s">
        <v>7757</v>
      </c>
    </row>
    <row r="3846" spans="1:16" x14ac:dyDescent="0.25">
      <c r="A3846" s="1">
        <v>45714</v>
      </c>
      <c r="B3846" t="s">
        <v>3860</v>
      </c>
      <c r="C3846" t="s">
        <v>5906</v>
      </c>
      <c r="D3846" t="s">
        <v>7699</v>
      </c>
      <c r="E3846" t="s">
        <v>7702</v>
      </c>
      <c r="F3846" t="s">
        <v>7705</v>
      </c>
      <c r="G3846" t="s">
        <v>7721</v>
      </c>
      <c r="H3846" t="s">
        <v>7729</v>
      </c>
      <c r="I3846" t="s">
        <v>7742</v>
      </c>
      <c r="J3846">
        <v>19</v>
      </c>
      <c r="K3846">
        <v>2.68</v>
      </c>
      <c r="L3846">
        <v>8.3000000000000004E-2</v>
      </c>
      <c r="M3846">
        <v>46.69</v>
      </c>
      <c r="N3846">
        <v>33.619999999999997</v>
      </c>
      <c r="O3846">
        <v>13.07</v>
      </c>
      <c r="P3846" t="s">
        <v>7757</v>
      </c>
    </row>
    <row r="3847" spans="1:16" x14ac:dyDescent="0.25">
      <c r="A3847" s="1">
        <v>45354</v>
      </c>
      <c r="B3847" t="s">
        <v>3861</v>
      </c>
      <c r="C3847" t="s">
        <v>7376</v>
      </c>
      <c r="D3847" t="s">
        <v>7698</v>
      </c>
      <c r="E3847" t="s">
        <v>7701</v>
      </c>
      <c r="F3847" t="s">
        <v>7704</v>
      </c>
      <c r="G3847" t="s">
        <v>7710</v>
      </c>
      <c r="H3847" t="s">
        <v>7726</v>
      </c>
      <c r="I3847" t="s">
        <v>7748</v>
      </c>
      <c r="J3847">
        <v>13</v>
      </c>
      <c r="K3847">
        <v>19.309999999999999</v>
      </c>
      <c r="L3847">
        <v>8.0000000000000002E-3</v>
      </c>
      <c r="M3847">
        <v>249.02</v>
      </c>
      <c r="N3847">
        <v>136.96</v>
      </c>
      <c r="O3847">
        <v>112.06</v>
      </c>
      <c r="P3847" t="s">
        <v>7761</v>
      </c>
    </row>
    <row r="3848" spans="1:16" x14ac:dyDescent="0.25">
      <c r="A3848" s="1">
        <v>45663</v>
      </c>
      <c r="B3848" t="s">
        <v>3862</v>
      </c>
      <c r="C3848" t="s">
        <v>5812</v>
      </c>
      <c r="D3848" t="s">
        <v>7700</v>
      </c>
      <c r="E3848" t="s">
        <v>7702</v>
      </c>
      <c r="F3848" t="s">
        <v>7705</v>
      </c>
      <c r="G3848" t="s">
        <v>7721</v>
      </c>
      <c r="H3848" t="s">
        <v>7725</v>
      </c>
      <c r="I3848" t="s">
        <v>7744</v>
      </c>
      <c r="J3848">
        <v>20</v>
      </c>
      <c r="K3848">
        <v>2.66</v>
      </c>
      <c r="L3848">
        <v>3.2000000000000001E-2</v>
      </c>
      <c r="M3848">
        <v>51.5</v>
      </c>
      <c r="N3848">
        <v>40.17</v>
      </c>
      <c r="O3848">
        <v>11.33</v>
      </c>
      <c r="P3848" t="s">
        <v>7759</v>
      </c>
    </row>
    <row r="3849" spans="1:16" x14ac:dyDescent="0.25">
      <c r="A3849" s="1">
        <v>45755</v>
      </c>
      <c r="B3849" t="s">
        <v>3863</v>
      </c>
      <c r="C3849" t="s">
        <v>6465</v>
      </c>
      <c r="D3849" t="s">
        <v>7698</v>
      </c>
      <c r="E3849" t="s">
        <v>7702</v>
      </c>
      <c r="F3849" t="s">
        <v>7707</v>
      </c>
      <c r="G3849" t="s">
        <v>7712</v>
      </c>
      <c r="H3849" t="s">
        <v>7724</v>
      </c>
      <c r="I3849" t="s">
        <v>7747</v>
      </c>
      <c r="J3849">
        <v>4</v>
      </c>
      <c r="K3849">
        <v>2.1</v>
      </c>
      <c r="L3849">
        <v>0.16200000000000001</v>
      </c>
      <c r="M3849">
        <v>7.04</v>
      </c>
      <c r="N3849">
        <v>4.93</v>
      </c>
      <c r="O3849">
        <v>2.11</v>
      </c>
      <c r="P3849" t="s">
        <v>7757</v>
      </c>
    </row>
    <row r="3850" spans="1:16" x14ac:dyDescent="0.25">
      <c r="A3850" s="1">
        <v>45334</v>
      </c>
      <c r="B3850" t="s">
        <v>3864</v>
      </c>
      <c r="C3850" t="s">
        <v>7377</v>
      </c>
      <c r="D3850" t="s">
        <v>7700</v>
      </c>
      <c r="E3850" t="s">
        <v>7702</v>
      </c>
      <c r="F3850" t="s">
        <v>7709</v>
      </c>
      <c r="G3850" t="s">
        <v>7719</v>
      </c>
      <c r="H3850" t="s">
        <v>7728</v>
      </c>
      <c r="I3850" t="s">
        <v>7736</v>
      </c>
      <c r="J3850">
        <v>17</v>
      </c>
      <c r="K3850">
        <v>3.08</v>
      </c>
      <c r="L3850">
        <v>0</v>
      </c>
      <c r="M3850">
        <v>52.36</v>
      </c>
      <c r="N3850">
        <v>34.03</v>
      </c>
      <c r="O3850">
        <v>18.329999999999998</v>
      </c>
      <c r="P3850" t="s">
        <v>7761</v>
      </c>
    </row>
    <row r="3851" spans="1:16" x14ac:dyDescent="0.25">
      <c r="A3851" s="1">
        <v>45312</v>
      </c>
      <c r="B3851" t="s">
        <v>3865</v>
      </c>
      <c r="C3851" t="s">
        <v>5308</v>
      </c>
      <c r="D3851" t="s">
        <v>7699</v>
      </c>
      <c r="E3851" t="s">
        <v>7702</v>
      </c>
      <c r="F3851" t="s">
        <v>7709</v>
      </c>
      <c r="G3851" t="s">
        <v>7719</v>
      </c>
      <c r="H3851" t="s">
        <v>7724</v>
      </c>
      <c r="I3851" t="s">
        <v>7751</v>
      </c>
      <c r="J3851">
        <v>5</v>
      </c>
      <c r="K3851">
        <v>2.5</v>
      </c>
      <c r="L3851">
        <v>9.9000000000000005E-2</v>
      </c>
      <c r="M3851">
        <v>11.26</v>
      </c>
      <c r="N3851">
        <v>7.88</v>
      </c>
      <c r="O3851">
        <v>3.38</v>
      </c>
      <c r="P3851" t="s">
        <v>7757</v>
      </c>
    </row>
    <row r="3852" spans="1:16" x14ac:dyDescent="0.25">
      <c r="A3852" s="1">
        <v>45484</v>
      </c>
      <c r="B3852" t="s">
        <v>3866</v>
      </c>
      <c r="C3852" t="s">
        <v>5436</v>
      </c>
      <c r="D3852" t="s">
        <v>7700</v>
      </c>
      <c r="E3852" t="s">
        <v>7702</v>
      </c>
      <c r="F3852" t="s">
        <v>7709</v>
      </c>
      <c r="G3852" t="s">
        <v>7709</v>
      </c>
      <c r="H3852" t="s">
        <v>7726</v>
      </c>
      <c r="I3852" t="s">
        <v>7745</v>
      </c>
      <c r="J3852">
        <v>19</v>
      </c>
      <c r="K3852">
        <v>19.18</v>
      </c>
      <c r="L3852">
        <v>2.5999999999999999E-2</v>
      </c>
      <c r="M3852">
        <v>354.95</v>
      </c>
      <c r="N3852">
        <v>195.22</v>
      </c>
      <c r="O3852">
        <v>159.72999999999999</v>
      </c>
      <c r="P3852" t="s">
        <v>7760</v>
      </c>
    </row>
    <row r="3853" spans="1:16" x14ac:dyDescent="0.25">
      <c r="A3853" s="1">
        <v>45724</v>
      </c>
      <c r="B3853" t="s">
        <v>3867</v>
      </c>
      <c r="C3853" t="s">
        <v>5458</v>
      </c>
      <c r="D3853" t="s">
        <v>7699</v>
      </c>
      <c r="E3853" t="s">
        <v>7702</v>
      </c>
      <c r="F3853" t="s">
        <v>7704</v>
      </c>
      <c r="G3853" t="s">
        <v>7710</v>
      </c>
      <c r="H3853" t="s">
        <v>7728</v>
      </c>
      <c r="I3853" t="s">
        <v>7750</v>
      </c>
      <c r="J3853">
        <v>16</v>
      </c>
      <c r="K3853">
        <v>2</v>
      </c>
      <c r="L3853">
        <v>0</v>
      </c>
      <c r="M3853">
        <v>32</v>
      </c>
      <c r="N3853">
        <v>20.8</v>
      </c>
      <c r="O3853">
        <v>11.2</v>
      </c>
      <c r="P3853" t="s">
        <v>7761</v>
      </c>
    </row>
    <row r="3854" spans="1:16" x14ac:dyDescent="0.25">
      <c r="A3854" s="1">
        <v>45785</v>
      </c>
      <c r="B3854" t="s">
        <v>3868</v>
      </c>
      <c r="C3854" t="s">
        <v>7295</v>
      </c>
      <c r="D3854" t="s">
        <v>7699</v>
      </c>
      <c r="E3854" t="s">
        <v>7701</v>
      </c>
      <c r="F3854" t="s">
        <v>7708</v>
      </c>
      <c r="G3854" t="s">
        <v>7713</v>
      </c>
      <c r="H3854" t="s">
        <v>7726</v>
      </c>
      <c r="I3854" t="s">
        <v>7748</v>
      </c>
      <c r="J3854">
        <v>12</v>
      </c>
      <c r="K3854">
        <v>21.64</v>
      </c>
      <c r="L3854">
        <v>4.2999999999999997E-2</v>
      </c>
      <c r="M3854">
        <v>248.51</v>
      </c>
      <c r="N3854">
        <v>136.68</v>
      </c>
      <c r="O3854">
        <v>111.83</v>
      </c>
      <c r="P3854" t="s">
        <v>7760</v>
      </c>
    </row>
    <row r="3855" spans="1:16" x14ac:dyDescent="0.25">
      <c r="A3855" s="1">
        <v>45497</v>
      </c>
      <c r="B3855" t="s">
        <v>3869</v>
      </c>
      <c r="C3855" t="s">
        <v>5896</v>
      </c>
      <c r="D3855" t="s">
        <v>7698</v>
      </c>
      <c r="E3855" t="s">
        <v>7701</v>
      </c>
      <c r="F3855" t="s">
        <v>7706</v>
      </c>
      <c r="G3855" t="s">
        <v>7706</v>
      </c>
      <c r="H3855" t="s">
        <v>7727</v>
      </c>
      <c r="I3855" t="s">
        <v>7738</v>
      </c>
      <c r="J3855">
        <v>20</v>
      </c>
      <c r="K3855">
        <v>2.19</v>
      </c>
      <c r="L3855">
        <v>0</v>
      </c>
      <c r="M3855">
        <v>43.8</v>
      </c>
      <c r="N3855">
        <v>32.85</v>
      </c>
      <c r="O3855">
        <v>10.95</v>
      </c>
      <c r="P3855" t="s">
        <v>7760</v>
      </c>
    </row>
    <row r="3856" spans="1:16" x14ac:dyDescent="0.25">
      <c r="A3856" s="1">
        <v>45328</v>
      </c>
      <c r="B3856" t="s">
        <v>3870</v>
      </c>
      <c r="C3856" t="s">
        <v>7074</v>
      </c>
      <c r="D3856" t="s">
        <v>7700</v>
      </c>
      <c r="E3856" t="s">
        <v>7701</v>
      </c>
      <c r="F3856" t="s">
        <v>7708</v>
      </c>
      <c r="G3856" t="s">
        <v>7718</v>
      </c>
      <c r="H3856" t="s">
        <v>7723</v>
      </c>
      <c r="I3856" t="s">
        <v>7746</v>
      </c>
      <c r="J3856">
        <v>20</v>
      </c>
      <c r="K3856">
        <v>1.91</v>
      </c>
      <c r="L3856">
        <v>5.6000000000000001E-2</v>
      </c>
      <c r="M3856">
        <v>36.06</v>
      </c>
      <c r="N3856">
        <v>24.16</v>
      </c>
      <c r="O3856">
        <v>11.9</v>
      </c>
      <c r="P3856" t="s">
        <v>7759</v>
      </c>
    </row>
    <row r="3857" spans="1:16" x14ac:dyDescent="0.25">
      <c r="A3857" s="1">
        <v>45853</v>
      </c>
      <c r="B3857" t="s">
        <v>3871</v>
      </c>
      <c r="C3857" t="s">
        <v>7378</v>
      </c>
      <c r="D3857" t="s">
        <v>7698</v>
      </c>
      <c r="E3857" t="s">
        <v>7701</v>
      </c>
      <c r="F3857" t="s">
        <v>7707</v>
      </c>
      <c r="G3857" t="s">
        <v>7712</v>
      </c>
      <c r="H3857" t="s">
        <v>7727</v>
      </c>
      <c r="I3857" t="s">
        <v>7741</v>
      </c>
      <c r="J3857">
        <v>13</v>
      </c>
      <c r="K3857">
        <v>2</v>
      </c>
      <c r="L3857">
        <v>8.7999999999999995E-2</v>
      </c>
      <c r="M3857">
        <v>23.71</v>
      </c>
      <c r="N3857">
        <v>17.78</v>
      </c>
      <c r="O3857">
        <v>5.93</v>
      </c>
      <c r="P3857" t="s">
        <v>7760</v>
      </c>
    </row>
    <row r="3858" spans="1:16" x14ac:dyDescent="0.25">
      <c r="A3858" s="1">
        <v>45480</v>
      </c>
      <c r="B3858" t="s">
        <v>3872</v>
      </c>
      <c r="C3858" t="s">
        <v>5552</v>
      </c>
      <c r="D3858" t="s">
        <v>7698</v>
      </c>
      <c r="E3858" t="s">
        <v>7702</v>
      </c>
      <c r="F3858" t="s">
        <v>7709</v>
      </c>
      <c r="G3858" t="s">
        <v>7706</v>
      </c>
      <c r="H3858" t="s">
        <v>7723</v>
      </c>
      <c r="I3858" t="s">
        <v>7739</v>
      </c>
      <c r="J3858">
        <v>14</v>
      </c>
      <c r="K3858">
        <v>1.79</v>
      </c>
      <c r="L3858">
        <v>7.8E-2</v>
      </c>
      <c r="M3858">
        <v>23.11</v>
      </c>
      <c r="N3858">
        <v>15.48</v>
      </c>
      <c r="O3858">
        <v>7.63</v>
      </c>
      <c r="P3858" t="s">
        <v>7759</v>
      </c>
    </row>
    <row r="3859" spans="1:16" x14ac:dyDescent="0.25">
      <c r="A3859" s="1">
        <v>45853</v>
      </c>
      <c r="B3859" t="s">
        <v>3873</v>
      </c>
      <c r="C3859" t="s">
        <v>5633</v>
      </c>
      <c r="D3859" t="s">
        <v>7698</v>
      </c>
      <c r="E3859" t="s">
        <v>7701</v>
      </c>
      <c r="F3859" t="s">
        <v>7708</v>
      </c>
      <c r="G3859" t="s">
        <v>7720</v>
      </c>
      <c r="H3859" t="s">
        <v>7723</v>
      </c>
      <c r="I3859" t="s">
        <v>7746</v>
      </c>
      <c r="J3859">
        <v>16</v>
      </c>
      <c r="K3859">
        <v>1.22</v>
      </c>
      <c r="L3859">
        <v>0.08</v>
      </c>
      <c r="M3859">
        <v>17.96</v>
      </c>
      <c r="N3859">
        <v>12.03</v>
      </c>
      <c r="O3859">
        <v>5.93</v>
      </c>
      <c r="P3859" t="s">
        <v>7760</v>
      </c>
    </row>
    <row r="3860" spans="1:16" x14ac:dyDescent="0.25">
      <c r="A3860" s="1">
        <v>45470</v>
      </c>
      <c r="B3860" t="s">
        <v>3874</v>
      </c>
      <c r="C3860" t="s">
        <v>5405</v>
      </c>
      <c r="D3860" t="s">
        <v>7700</v>
      </c>
      <c r="E3860" t="s">
        <v>7703</v>
      </c>
      <c r="F3860" t="s">
        <v>7708</v>
      </c>
      <c r="G3860" t="s">
        <v>7716</v>
      </c>
      <c r="H3860" t="s">
        <v>7728</v>
      </c>
      <c r="I3860" t="s">
        <v>7754</v>
      </c>
      <c r="J3860">
        <v>15</v>
      </c>
      <c r="K3860">
        <v>3.01</v>
      </c>
      <c r="L3860">
        <v>0.108</v>
      </c>
      <c r="M3860">
        <v>40.270000000000003</v>
      </c>
      <c r="N3860">
        <v>26.18</v>
      </c>
      <c r="O3860">
        <v>14.09</v>
      </c>
      <c r="P3860" t="s">
        <v>7757</v>
      </c>
    </row>
    <row r="3861" spans="1:16" x14ac:dyDescent="0.25">
      <c r="A3861" s="1">
        <v>45322</v>
      </c>
      <c r="B3861" t="s">
        <v>3875</v>
      </c>
      <c r="C3861" t="s">
        <v>6656</v>
      </c>
      <c r="D3861" t="s">
        <v>7700</v>
      </c>
      <c r="E3861" t="s">
        <v>7702</v>
      </c>
      <c r="F3861" t="s">
        <v>7708</v>
      </c>
      <c r="G3861" t="s">
        <v>7718</v>
      </c>
      <c r="H3861" t="s">
        <v>7727</v>
      </c>
      <c r="I3861" t="s">
        <v>7743</v>
      </c>
      <c r="J3861">
        <v>5</v>
      </c>
      <c r="K3861">
        <v>1.78</v>
      </c>
      <c r="L3861">
        <v>3.6999999999999998E-2</v>
      </c>
      <c r="M3861">
        <v>8.57</v>
      </c>
      <c r="N3861">
        <v>6.43</v>
      </c>
      <c r="O3861">
        <v>2.14</v>
      </c>
      <c r="P3861" t="s">
        <v>7758</v>
      </c>
    </row>
    <row r="3862" spans="1:16" x14ac:dyDescent="0.25">
      <c r="A3862" s="1">
        <v>45903</v>
      </c>
      <c r="B3862" t="s">
        <v>3876</v>
      </c>
      <c r="C3862" t="s">
        <v>7379</v>
      </c>
      <c r="D3862" t="s">
        <v>7698</v>
      </c>
      <c r="E3862" t="s">
        <v>7701</v>
      </c>
      <c r="F3862" t="s">
        <v>7704</v>
      </c>
      <c r="G3862" t="s">
        <v>7704</v>
      </c>
      <c r="H3862" t="s">
        <v>7729</v>
      </c>
      <c r="I3862" t="s">
        <v>7749</v>
      </c>
      <c r="J3862">
        <v>1</v>
      </c>
      <c r="K3862">
        <v>1.38</v>
      </c>
      <c r="L3862">
        <v>4.4999999999999998E-2</v>
      </c>
      <c r="M3862">
        <v>1.32</v>
      </c>
      <c r="N3862">
        <v>0.95</v>
      </c>
      <c r="O3862">
        <v>0.37</v>
      </c>
      <c r="P3862" t="s">
        <v>7760</v>
      </c>
    </row>
    <row r="3863" spans="1:16" x14ac:dyDescent="0.25">
      <c r="A3863" s="1">
        <v>45518</v>
      </c>
      <c r="B3863" t="s">
        <v>3877</v>
      </c>
      <c r="C3863" t="s">
        <v>7131</v>
      </c>
      <c r="D3863" t="s">
        <v>7698</v>
      </c>
      <c r="E3863" t="s">
        <v>7701</v>
      </c>
      <c r="F3863" t="s">
        <v>7705</v>
      </c>
      <c r="G3863" t="s">
        <v>7705</v>
      </c>
      <c r="H3863" t="s">
        <v>7723</v>
      </c>
      <c r="I3863" t="s">
        <v>7730</v>
      </c>
      <c r="J3863">
        <v>2</v>
      </c>
      <c r="K3863">
        <v>1.93</v>
      </c>
      <c r="L3863">
        <v>4.0000000000000001E-3</v>
      </c>
      <c r="M3863">
        <v>3.84</v>
      </c>
      <c r="N3863">
        <v>2.57</v>
      </c>
      <c r="O3863">
        <v>1.27</v>
      </c>
      <c r="P3863" t="s">
        <v>7760</v>
      </c>
    </row>
    <row r="3864" spans="1:16" x14ac:dyDescent="0.25">
      <c r="A3864" s="1">
        <v>45437</v>
      </c>
      <c r="B3864" t="s">
        <v>3878</v>
      </c>
      <c r="C3864" t="s">
        <v>7380</v>
      </c>
      <c r="D3864" t="s">
        <v>7698</v>
      </c>
      <c r="E3864" t="s">
        <v>7703</v>
      </c>
      <c r="F3864" t="s">
        <v>7708</v>
      </c>
      <c r="G3864" t="s">
        <v>7718</v>
      </c>
      <c r="H3864" t="s">
        <v>7724</v>
      </c>
      <c r="I3864" t="s">
        <v>7752</v>
      </c>
      <c r="J3864">
        <v>4</v>
      </c>
      <c r="K3864">
        <v>1.38</v>
      </c>
      <c r="L3864">
        <v>0</v>
      </c>
      <c r="M3864">
        <v>5.52</v>
      </c>
      <c r="N3864">
        <v>3.86</v>
      </c>
      <c r="O3864">
        <v>1.66</v>
      </c>
      <c r="P3864" t="s">
        <v>7760</v>
      </c>
    </row>
    <row r="3865" spans="1:16" x14ac:dyDescent="0.25">
      <c r="A3865" s="1">
        <v>45345</v>
      </c>
      <c r="B3865" t="s">
        <v>3879</v>
      </c>
      <c r="C3865" t="s">
        <v>7381</v>
      </c>
      <c r="D3865" t="s">
        <v>7700</v>
      </c>
      <c r="E3865" t="s">
        <v>7702</v>
      </c>
      <c r="F3865" t="s">
        <v>7709</v>
      </c>
      <c r="G3865" t="s">
        <v>7706</v>
      </c>
      <c r="H3865" t="s">
        <v>7725</v>
      </c>
      <c r="I3865" t="s">
        <v>7744</v>
      </c>
      <c r="J3865">
        <v>10</v>
      </c>
      <c r="K3865">
        <v>2.5</v>
      </c>
      <c r="L3865">
        <v>5.8000000000000003E-2</v>
      </c>
      <c r="M3865">
        <v>23.55</v>
      </c>
      <c r="N3865">
        <v>18.37</v>
      </c>
      <c r="O3865">
        <v>5.18</v>
      </c>
      <c r="P3865" t="s">
        <v>7758</v>
      </c>
    </row>
    <row r="3866" spans="1:16" x14ac:dyDescent="0.25">
      <c r="A3866" s="1">
        <v>45520</v>
      </c>
      <c r="B3866" t="s">
        <v>3880</v>
      </c>
      <c r="C3866" t="s">
        <v>5994</v>
      </c>
      <c r="D3866" t="s">
        <v>7700</v>
      </c>
      <c r="E3866" t="s">
        <v>7702</v>
      </c>
      <c r="F3866" t="s">
        <v>7708</v>
      </c>
      <c r="G3866" t="s">
        <v>7713</v>
      </c>
      <c r="H3866" t="s">
        <v>7724</v>
      </c>
      <c r="I3866" t="s">
        <v>7747</v>
      </c>
      <c r="J3866">
        <v>2</v>
      </c>
      <c r="K3866">
        <v>1.27</v>
      </c>
      <c r="L3866">
        <v>3.0000000000000001E-3</v>
      </c>
      <c r="M3866">
        <v>2.5299999999999998</v>
      </c>
      <c r="N3866">
        <v>1.77</v>
      </c>
      <c r="O3866">
        <v>0.76</v>
      </c>
      <c r="P3866" t="s">
        <v>7760</v>
      </c>
    </row>
    <row r="3867" spans="1:16" x14ac:dyDescent="0.25">
      <c r="A3867" s="1">
        <v>45309</v>
      </c>
      <c r="B3867" t="s">
        <v>3881</v>
      </c>
      <c r="C3867" t="s">
        <v>6067</v>
      </c>
      <c r="D3867" t="s">
        <v>7700</v>
      </c>
      <c r="E3867" t="s">
        <v>7701</v>
      </c>
      <c r="F3867" t="s">
        <v>7707</v>
      </c>
      <c r="G3867" t="s">
        <v>7715</v>
      </c>
      <c r="H3867" t="s">
        <v>7725</v>
      </c>
      <c r="I3867" t="s">
        <v>7744</v>
      </c>
      <c r="J3867">
        <v>19</v>
      </c>
      <c r="K3867">
        <v>1.24</v>
      </c>
      <c r="L3867">
        <v>6.7000000000000004E-2</v>
      </c>
      <c r="M3867">
        <v>21.98</v>
      </c>
      <c r="N3867">
        <v>17.14</v>
      </c>
      <c r="O3867">
        <v>4.84</v>
      </c>
      <c r="P3867" t="s">
        <v>7759</v>
      </c>
    </row>
    <row r="3868" spans="1:16" x14ac:dyDescent="0.25">
      <c r="A3868" s="1">
        <v>45497</v>
      </c>
      <c r="B3868" t="s">
        <v>3882</v>
      </c>
      <c r="C3868" t="s">
        <v>6338</v>
      </c>
      <c r="D3868" t="s">
        <v>7700</v>
      </c>
      <c r="E3868" t="s">
        <v>7702</v>
      </c>
      <c r="F3868" t="s">
        <v>7709</v>
      </c>
      <c r="G3868" t="s">
        <v>7709</v>
      </c>
      <c r="H3868" t="s">
        <v>7726</v>
      </c>
      <c r="I3868" t="s">
        <v>7733</v>
      </c>
      <c r="J3868">
        <v>1</v>
      </c>
      <c r="K3868">
        <v>26.45</v>
      </c>
      <c r="L3868">
        <v>6.0999999999999999E-2</v>
      </c>
      <c r="M3868">
        <v>24.84</v>
      </c>
      <c r="N3868">
        <v>13.66</v>
      </c>
      <c r="O3868">
        <v>11.18</v>
      </c>
      <c r="P3868" t="s">
        <v>7760</v>
      </c>
    </row>
    <row r="3869" spans="1:16" x14ac:dyDescent="0.25">
      <c r="A3869" s="1">
        <v>45803</v>
      </c>
      <c r="B3869" t="s">
        <v>3883</v>
      </c>
      <c r="C3869" t="s">
        <v>7382</v>
      </c>
      <c r="D3869" t="s">
        <v>7700</v>
      </c>
      <c r="E3869" t="s">
        <v>7702</v>
      </c>
      <c r="F3869" t="s">
        <v>7708</v>
      </c>
      <c r="G3869" t="s">
        <v>7718</v>
      </c>
      <c r="H3869" t="s">
        <v>7724</v>
      </c>
      <c r="I3869" t="s">
        <v>7747</v>
      </c>
      <c r="J3869">
        <v>13</v>
      </c>
      <c r="K3869">
        <v>1.35</v>
      </c>
      <c r="L3869">
        <v>0</v>
      </c>
      <c r="M3869">
        <v>17.55</v>
      </c>
      <c r="N3869">
        <v>12.29</v>
      </c>
      <c r="O3869">
        <v>5.26</v>
      </c>
      <c r="P3869" t="s">
        <v>7760</v>
      </c>
    </row>
    <row r="3870" spans="1:16" x14ac:dyDescent="0.25">
      <c r="A3870" s="1">
        <v>45374</v>
      </c>
      <c r="B3870" t="s">
        <v>3884</v>
      </c>
      <c r="C3870" t="s">
        <v>7383</v>
      </c>
      <c r="D3870" t="s">
        <v>7700</v>
      </c>
      <c r="E3870" t="s">
        <v>7702</v>
      </c>
      <c r="F3870" t="s">
        <v>7704</v>
      </c>
      <c r="G3870" t="s">
        <v>7714</v>
      </c>
      <c r="H3870" t="s">
        <v>7728</v>
      </c>
      <c r="I3870" t="s">
        <v>7754</v>
      </c>
      <c r="J3870">
        <v>5</v>
      </c>
      <c r="K3870">
        <v>2.4500000000000002</v>
      </c>
      <c r="L3870">
        <v>0.107</v>
      </c>
      <c r="M3870">
        <v>10.94</v>
      </c>
      <c r="N3870">
        <v>7.11</v>
      </c>
      <c r="O3870">
        <v>3.83</v>
      </c>
      <c r="P3870" t="s">
        <v>7760</v>
      </c>
    </row>
    <row r="3871" spans="1:16" x14ac:dyDescent="0.25">
      <c r="A3871" s="1">
        <v>45424</v>
      </c>
      <c r="B3871" t="s">
        <v>3885</v>
      </c>
      <c r="C3871" t="s">
        <v>7384</v>
      </c>
      <c r="D3871" t="s">
        <v>7699</v>
      </c>
      <c r="E3871" t="s">
        <v>7702</v>
      </c>
      <c r="F3871" t="s">
        <v>7709</v>
      </c>
      <c r="G3871" t="s">
        <v>7706</v>
      </c>
      <c r="H3871" t="s">
        <v>7727</v>
      </c>
      <c r="I3871" t="s">
        <v>7741</v>
      </c>
      <c r="J3871">
        <v>11</v>
      </c>
      <c r="K3871">
        <v>2.15</v>
      </c>
      <c r="L3871">
        <v>5.5E-2</v>
      </c>
      <c r="M3871">
        <v>22.35</v>
      </c>
      <c r="N3871">
        <v>16.760000000000002</v>
      </c>
      <c r="O3871">
        <v>5.59</v>
      </c>
      <c r="P3871" t="s">
        <v>7758</v>
      </c>
    </row>
    <row r="3872" spans="1:16" x14ac:dyDescent="0.25">
      <c r="A3872" s="1">
        <v>45446</v>
      </c>
      <c r="B3872" t="s">
        <v>3886</v>
      </c>
      <c r="C3872" t="s">
        <v>5379</v>
      </c>
      <c r="D3872" t="s">
        <v>7700</v>
      </c>
      <c r="E3872" t="s">
        <v>7701</v>
      </c>
      <c r="F3872" t="s">
        <v>7709</v>
      </c>
      <c r="G3872" t="s">
        <v>7709</v>
      </c>
      <c r="H3872" t="s">
        <v>7729</v>
      </c>
      <c r="I3872" t="s">
        <v>7749</v>
      </c>
      <c r="J3872">
        <v>15</v>
      </c>
      <c r="K3872">
        <v>2.2000000000000002</v>
      </c>
      <c r="L3872">
        <v>0.16900000000000001</v>
      </c>
      <c r="M3872">
        <v>27.42</v>
      </c>
      <c r="N3872">
        <v>19.739999999999998</v>
      </c>
      <c r="O3872">
        <v>7.68</v>
      </c>
      <c r="P3872" t="s">
        <v>7759</v>
      </c>
    </row>
    <row r="3873" spans="1:16" x14ac:dyDescent="0.25">
      <c r="A3873" s="1">
        <v>45436</v>
      </c>
      <c r="B3873" t="s">
        <v>3887</v>
      </c>
      <c r="C3873" t="s">
        <v>7192</v>
      </c>
      <c r="D3873" t="s">
        <v>7700</v>
      </c>
      <c r="E3873" t="s">
        <v>7703</v>
      </c>
      <c r="F3873" t="s">
        <v>7708</v>
      </c>
      <c r="G3873" t="s">
        <v>7713</v>
      </c>
      <c r="H3873" t="s">
        <v>7725</v>
      </c>
      <c r="I3873" t="s">
        <v>7735</v>
      </c>
      <c r="J3873">
        <v>6</v>
      </c>
      <c r="K3873">
        <v>1.67</v>
      </c>
      <c r="L3873">
        <v>9.5000000000000001E-2</v>
      </c>
      <c r="M3873">
        <v>9.07</v>
      </c>
      <c r="N3873">
        <v>7.07</v>
      </c>
      <c r="O3873">
        <v>2</v>
      </c>
      <c r="P3873" t="s">
        <v>7760</v>
      </c>
    </row>
    <row r="3874" spans="1:16" x14ac:dyDescent="0.25">
      <c r="A3874" s="1">
        <v>45357</v>
      </c>
      <c r="B3874" t="s">
        <v>3888</v>
      </c>
      <c r="C3874" t="s">
        <v>7385</v>
      </c>
      <c r="D3874" t="s">
        <v>7700</v>
      </c>
      <c r="E3874" t="s">
        <v>7702</v>
      </c>
      <c r="F3874" t="s">
        <v>7705</v>
      </c>
      <c r="G3874" t="s">
        <v>7705</v>
      </c>
      <c r="H3874" t="s">
        <v>7728</v>
      </c>
      <c r="I3874" t="s">
        <v>7754</v>
      </c>
      <c r="J3874">
        <v>13</v>
      </c>
      <c r="K3874">
        <v>2.44</v>
      </c>
      <c r="L3874">
        <v>7.8E-2</v>
      </c>
      <c r="M3874">
        <v>29.25</v>
      </c>
      <c r="N3874">
        <v>19.010000000000002</v>
      </c>
      <c r="O3874">
        <v>10.24</v>
      </c>
      <c r="P3874" t="s">
        <v>7757</v>
      </c>
    </row>
    <row r="3875" spans="1:16" x14ac:dyDescent="0.25">
      <c r="A3875" s="1">
        <v>45324</v>
      </c>
      <c r="B3875" t="s">
        <v>3889</v>
      </c>
      <c r="C3875" t="s">
        <v>7386</v>
      </c>
      <c r="D3875" t="s">
        <v>7700</v>
      </c>
      <c r="E3875" t="s">
        <v>7703</v>
      </c>
      <c r="F3875" t="s">
        <v>7707</v>
      </c>
      <c r="G3875" t="s">
        <v>7722</v>
      </c>
      <c r="H3875" t="s">
        <v>7723</v>
      </c>
      <c r="I3875" t="s">
        <v>7746</v>
      </c>
      <c r="J3875">
        <v>1</v>
      </c>
      <c r="K3875">
        <v>1.37</v>
      </c>
      <c r="L3875">
        <v>0.151</v>
      </c>
      <c r="M3875">
        <v>1.1599999999999999</v>
      </c>
      <c r="N3875">
        <v>0.78</v>
      </c>
      <c r="O3875">
        <v>0.38</v>
      </c>
      <c r="P3875" t="s">
        <v>7757</v>
      </c>
    </row>
    <row r="3876" spans="1:16" x14ac:dyDescent="0.25">
      <c r="A3876" s="1">
        <v>45702</v>
      </c>
      <c r="B3876" t="s">
        <v>3890</v>
      </c>
      <c r="C3876" t="s">
        <v>5906</v>
      </c>
      <c r="D3876" t="s">
        <v>7700</v>
      </c>
      <c r="E3876" t="s">
        <v>7702</v>
      </c>
      <c r="F3876" t="s">
        <v>7708</v>
      </c>
      <c r="G3876" t="s">
        <v>7713</v>
      </c>
      <c r="H3876" t="s">
        <v>7728</v>
      </c>
      <c r="I3876" t="s">
        <v>7736</v>
      </c>
      <c r="J3876">
        <v>2</v>
      </c>
      <c r="K3876">
        <v>2.61</v>
      </c>
      <c r="L3876">
        <v>7.3999999999999996E-2</v>
      </c>
      <c r="M3876">
        <v>4.83</v>
      </c>
      <c r="N3876">
        <v>3.14</v>
      </c>
      <c r="O3876">
        <v>1.69</v>
      </c>
      <c r="P3876" t="s">
        <v>7759</v>
      </c>
    </row>
    <row r="3877" spans="1:16" x14ac:dyDescent="0.25">
      <c r="A3877" s="1">
        <v>45478</v>
      </c>
      <c r="B3877" t="s">
        <v>3891</v>
      </c>
      <c r="C3877" t="s">
        <v>7387</v>
      </c>
      <c r="D3877" t="s">
        <v>7700</v>
      </c>
      <c r="E3877" t="s">
        <v>7701</v>
      </c>
      <c r="F3877" t="s">
        <v>7709</v>
      </c>
      <c r="G3877" t="s">
        <v>7709</v>
      </c>
      <c r="H3877" t="s">
        <v>7725</v>
      </c>
      <c r="I3877" t="s">
        <v>7735</v>
      </c>
      <c r="J3877">
        <v>4</v>
      </c>
      <c r="K3877">
        <v>1.26</v>
      </c>
      <c r="L3877">
        <v>9.2999999999999999E-2</v>
      </c>
      <c r="M3877">
        <v>4.57</v>
      </c>
      <c r="N3877">
        <v>3.56</v>
      </c>
      <c r="O3877">
        <v>1.01</v>
      </c>
      <c r="P3877" t="s">
        <v>7759</v>
      </c>
    </row>
    <row r="3878" spans="1:16" x14ac:dyDescent="0.25">
      <c r="A3878" s="1">
        <v>45299</v>
      </c>
      <c r="B3878" t="s">
        <v>3892</v>
      </c>
      <c r="C3878" t="s">
        <v>7388</v>
      </c>
      <c r="D3878" t="s">
        <v>7698</v>
      </c>
      <c r="E3878" t="s">
        <v>7703</v>
      </c>
      <c r="F3878" t="s">
        <v>7705</v>
      </c>
      <c r="G3878" t="s">
        <v>7705</v>
      </c>
      <c r="H3878" t="s">
        <v>7727</v>
      </c>
      <c r="I3878" t="s">
        <v>7740</v>
      </c>
      <c r="J3878">
        <v>9</v>
      </c>
      <c r="K3878">
        <v>1.1100000000000001</v>
      </c>
      <c r="L3878">
        <v>3.9E-2</v>
      </c>
      <c r="M3878">
        <v>9.6</v>
      </c>
      <c r="N3878">
        <v>7.2</v>
      </c>
      <c r="O3878">
        <v>2.4</v>
      </c>
      <c r="P3878" t="s">
        <v>7761</v>
      </c>
    </row>
    <row r="3879" spans="1:16" x14ac:dyDescent="0.25">
      <c r="A3879" s="1">
        <v>45342</v>
      </c>
      <c r="B3879" t="s">
        <v>3893</v>
      </c>
      <c r="C3879" t="s">
        <v>5793</v>
      </c>
      <c r="D3879" t="s">
        <v>7700</v>
      </c>
      <c r="E3879" t="s">
        <v>7701</v>
      </c>
      <c r="F3879" t="s">
        <v>7707</v>
      </c>
      <c r="G3879" t="s">
        <v>7722</v>
      </c>
      <c r="H3879" t="s">
        <v>7723</v>
      </c>
      <c r="I3879" t="s">
        <v>7730</v>
      </c>
      <c r="J3879">
        <v>6</v>
      </c>
      <c r="K3879">
        <v>1.1499999999999999</v>
      </c>
      <c r="L3879">
        <v>8.2000000000000003E-2</v>
      </c>
      <c r="M3879">
        <v>6.33</v>
      </c>
      <c r="N3879">
        <v>4.24</v>
      </c>
      <c r="O3879">
        <v>2.09</v>
      </c>
      <c r="P3879" t="s">
        <v>7758</v>
      </c>
    </row>
    <row r="3880" spans="1:16" x14ac:dyDescent="0.25">
      <c r="A3880" s="1">
        <v>45567</v>
      </c>
      <c r="B3880" t="s">
        <v>3894</v>
      </c>
      <c r="C3880" t="s">
        <v>7389</v>
      </c>
      <c r="D3880" t="s">
        <v>7700</v>
      </c>
      <c r="E3880" t="s">
        <v>7703</v>
      </c>
      <c r="F3880" t="s">
        <v>7708</v>
      </c>
      <c r="G3880" t="s">
        <v>7713</v>
      </c>
      <c r="H3880" t="s">
        <v>7727</v>
      </c>
      <c r="I3880" t="s">
        <v>7740</v>
      </c>
      <c r="J3880">
        <v>3</v>
      </c>
      <c r="K3880">
        <v>1.08</v>
      </c>
      <c r="L3880">
        <v>0.02</v>
      </c>
      <c r="M3880">
        <v>3.18</v>
      </c>
      <c r="N3880">
        <v>2.38</v>
      </c>
      <c r="O3880">
        <v>0.8</v>
      </c>
      <c r="P3880" t="s">
        <v>7760</v>
      </c>
    </row>
    <row r="3881" spans="1:16" x14ac:dyDescent="0.25">
      <c r="A3881" s="1">
        <v>45627</v>
      </c>
      <c r="B3881" t="s">
        <v>3895</v>
      </c>
      <c r="C3881" t="s">
        <v>5674</v>
      </c>
      <c r="D3881" t="s">
        <v>7698</v>
      </c>
      <c r="E3881" t="s">
        <v>7702</v>
      </c>
      <c r="F3881" t="s">
        <v>7704</v>
      </c>
      <c r="G3881" t="s">
        <v>7704</v>
      </c>
      <c r="H3881" t="s">
        <v>7729</v>
      </c>
      <c r="I3881" t="s">
        <v>7753</v>
      </c>
      <c r="J3881">
        <v>19</v>
      </c>
      <c r="K3881">
        <v>2.56</v>
      </c>
      <c r="L3881">
        <v>7.9000000000000001E-2</v>
      </c>
      <c r="M3881">
        <v>44.8</v>
      </c>
      <c r="N3881">
        <v>32.26</v>
      </c>
      <c r="O3881">
        <v>12.54</v>
      </c>
      <c r="P3881" t="s">
        <v>7760</v>
      </c>
    </row>
    <row r="3882" spans="1:16" x14ac:dyDescent="0.25">
      <c r="A3882" s="1">
        <v>45341</v>
      </c>
      <c r="B3882" t="s">
        <v>3896</v>
      </c>
      <c r="C3882" t="s">
        <v>7347</v>
      </c>
      <c r="D3882" t="s">
        <v>7698</v>
      </c>
      <c r="E3882" t="s">
        <v>7702</v>
      </c>
      <c r="F3882" t="s">
        <v>7707</v>
      </c>
      <c r="G3882" t="s">
        <v>7717</v>
      </c>
      <c r="H3882" t="s">
        <v>7728</v>
      </c>
      <c r="I3882" t="s">
        <v>7750</v>
      </c>
      <c r="J3882">
        <v>12</v>
      </c>
      <c r="K3882">
        <v>1.8</v>
      </c>
      <c r="L3882">
        <v>6.5000000000000002E-2</v>
      </c>
      <c r="M3882">
        <v>20.2</v>
      </c>
      <c r="N3882">
        <v>13.13</v>
      </c>
      <c r="O3882">
        <v>7.07</v>
      </c>
      <c r="P3882" t="s">
        <v>7757</v>
      </c>
    </row>
    <row r="3883" spans="1:16" x14ac:dyDescent="0.25">
      <c r="A3883" s="1">
        <v>45499</v>
      </c>
      <c r="B3883" t="s">
        <v>3897</v>
      </c>
      <c r="C3883" t="s">
        <v>7390</v>
      </c>
      <c r="D3883" t="s">
        <v>7698</v>
      </c>
      <c r="E3883" t="s">
        <v>7702</v>
      </c>
      <c r="F3883" t="s">
        <v>7708</v>
      </c>
      <c r="G3883" t="s">
        <v>7713</v>
      </c>
      <c r="H3883" t="s">
        <v>7729</v>
      </c>
      <c r="I3883" t="s">
        <v>7753</v>
      </c>
      <c r="J3883">
        <v>13</v>
      </c>
      <c r="K3883">
        <v>1.33</v>
      </c>
      <c r="L3883">
        <v>0</v>
      </c>
      <c r="M3883">
        <v>17.29</v>
      </c>
      <c r="N3883">
        <v>12.45</v>
      </c>
      <c r="O3883">
        <v>4.84</v>
      </c>
      <c r="P3883" t="s">
        <v>7757</v>
      </c>
    </row>
    <row r="3884" spans="1:16" x14ac:dyDescent="0.25">
      <c r="A3884" s="1">
        <v>45651</v>
      </c>
      <c r="B3884" t="s">
        <v>3898</v>
      </c>
      <c r="C3884" t="s">
        <v>6172</v>
      </c>
      <c r="D3884" t="s">
        <v>7700</v>
      </c>
      <c r="E3884" t="s">
        <v>7702</v>
      </c>
      <c r="F3884" t="s">
        <v>7709</v>
      </c>
      <c r="G3884" t="s">
        <v>7706</v>
      </c>
      <c r="H3884" t="s">
        <v>7729</v>
      </c>
      <c r="I3884" t="s">
        <v>7749</v>
      </c>
      <c r="J3884">
        <v>7</v>
      </c>
      <c r="K3884">
        <v>1.67</v>
      </c>
      <c r="L3884">
        <v>0.216</v>
      </c>
      <c r="M3884">
        <v>9.16</v>
      </c>
      <c r="N3884">
        <v>6.6</v>
      </c>
      <c r="O3884">
        <v>2.56</v>
      </c>
      <c r="P3884" t="s">
        <v>7757</v>
      </c>
    </row>
    <row r="3885" spans="1:16" x14ac:dyDescent="0.25">
      <c r="A3885" s="1">
        <v>45409</v>
      </c>
      <c r="B3885" t="s">
        <v>3899</v>
      </c>
      <c r="C3885" t="s">
        <v>6372</v>
      </c>
      <c r="D3885" t="s">
        <v>7698</v>
      </c>
      <c r="E3885" t="s">
        <v>7703</v>
      </c>
      <c r="F3885" t="s">
        <v>7704</v>
      </c>
      <c r="G3885" t="s">
        <v>7704</v>
      </c>
      <c r="H3885" t="s">
        <v>7725</v>
      </c>
      <c r="I3885" t="s">
        <v>7735</v>
      </c>
      <c r="J3885">
        <v>20</v>
      </c>
      <c r="K3885">
        <v>1.49</v>
      </c>
      <c r="L3885">
        <v>6.7000000000000004E-2</v>
      </c>
      <c r="M3885">
        <v>27.8</v>
      </c>
      <c r="N3885">
        <v>21.68</v>
      </c>
      <c r="O3885">
        <v>6.12</v>
      </c>
      <c r="P3885" t="s">
        <v>7760</v>
      </c>
    </row>
    <row r="3886" spans="1:16" x14ac:dyDescent="0.25">
      <c r="A3886" s="1">
        <v>45723</v>
      </c>
      <c r="B3886" t="s">
        <v>3900</v>
      </c>
      <c r="C3886" t="s">
        <v>5594</v>
      </c>
      <c r="D3886" t="s">
        <v>7698</v>
      </c>
      <c r="E3886" t="s">
        <v>7703</v>
      </c>
      <c r="F3886" t="s">
        <v>7704</v>
      </c>
      <c r="G3886" t="s">
        <v>7714</v>
      </c>
      <c r="H3886" t="s">
        <v>7724</v>
      </c>
      <c r="I3886" t="s">
        <v>7731</v>
      </c>
      <c r="J3886">
        <v>16</v>
      </c>
      <c r="K3886">
        <v>1.4</v>
      </c>
      <c r="L3886">
        <v>0.121</v>
      </c>
      <c r="M3886">
        <v>19.690000000000001</v>
      </c>
      <c r="N3886">
        <v>13.78</v>
      </c>
      <c r="O3886">
        <v>5.91</v>
      </c>
      <c r="P3886" t="s">
        <v>7757</v>
      </c>
    </row>
    <row r="3887" spans="1:16" x14ac:dyDescent="0.25">
      <c r="A3887" s="1">
        <v>45826</v>
      </c>
      <c r="B3887" t="s">
        <v>3901</v>
      </c>
      <c r="C3887" t="s">
        <v>7391</v>
      </c>
      <c r="D3887" t="s">
        <v>7700</v>
      </c>
      <c r="E3887" t="s">
        <v>7701</v>
      </c>
      <c r="F3887" t="s">
        <v>7707</v>
      </c>
      <c r="G3887" t="s">
        <v>7712</v>
      </c>
      <c r="H3887" t="s">
        <v>7725</v>
      </c>
      <c r="I3887" t="s">
        <v>7732</v>
      </c>
      <c r="J3887">
        <v>17</v>
      </c>
      <c r="K3887">
        <v>2.97</v>
      </c>
      <c r="L3887">
        <v>3.9E-2</v>
      </c>
      <c r="M3887">
        <v>48.52</v>
      </c>
      <c r="N3887">
        <v>37.85</v>
      </c>
      <c r="O3887">
        <v>10.67</v>
      </c>
      <c r="P3887" t="s">
        <v>7761</v>
      </c>
    </row>
    <row r="3888" spans="1:16" x14ac:dyDescent="0.25">
      <c r="A3888" s="1">
        <v>45544</v>
      </c>
      <c r="B3888" t="s">
        <v>3902</v>
      </c>
      <c r="C3888" t="s">
        <v>7392</v>
      </c>
      <c r="D3888" t="s">
        <v>7700</v>
      </c>
      <c r="E3888" t="s">
        <v>7702</v>
      </c>
      <c r="F3888" t="s">
        <v>7706</v>
      </c>
      <c r="G3888" t="s">
        <v>7706</v>
      </c>
      <c r="H3888" t="s">
        <v>7723</v>
      </c>
      <c r="I3888" t="s">
        <v>7739</v>
      </c>
      <c r="J3888">
        <v>1</v>
      </c>
      <c r="K3888">
        <v>1.52</v>
      </c>
      <c r="L3888">
        <v>6.9000000000000006E-2</v>
      </c>
      <c r="M3888">
        <v>1.42</v>
      </c>
      <c r="N3888">
        <v>0.95</v>
      </c>
      <c r="O3888">
        <v>0.47</v>
      </c>
      <c r="P3888" t="s">
        <v>7759</v>
      </c>
    </row>
    <row r="3889" spans="1:16" x14ac:dyDescent="0.25">
      <c r="A3889" s="1">
        <v>45845</v>
      </c>
      <c r="B3889" t="s">
        <v>3903</v>
      </c>
      <c r="C3889" t="s">
        <v>6545</v>
      </c>
      <c r="D3889" t="s">
        <v>7700</v>
      </c>
      <c r="E3889" t="s">
        <v>7701</v>
      </c>
      <c r="F3889" t="s">
        <v>7705</v>
      </c>
      <c r="G3889" t="s">
        <v>7711</v>
      </c>
      <c r="H3889" t="s">
        <v>7725</v>
      </c>
      <c r="I3889" t="s">
        <v>7744</v>
      </c>
      <c r="J3889">
        <v>13</v>
      </c>
      <c r="K3889">
        <v>1.43</v>
      </c>
      <c r="L3889">
        <v>5.8999999999999997E-2</v>
      </c>
      <c r="M3889">
        <v>17.489999999999998</v>
      </c>
      <c r="N3889">
        <v>13.64</v>
      </c>
      <c r="O3889">
        <v>3.85</v>
      </c>
      <c r="P3889" t="s">
        <v>7757</v>
      </c>
    </row>
    <row r="3890" spans="1:16" x14ac:dyDescent="0.25">
      <c r="A3890" s="1">
        <v>45448</v>
      </c>
      <c r="B3890" t="s">
        <v>3904</v>
      </c>
      <c r="C3890" t="s">
        <v>5671</v>
      </c>
      <c r="D3890" t="s">
        <v>7700</v>
      </c>
      <c r="E3890" t="s">
        <v>7701</v>
      </c>
      <c r="F3890" t="s">
        <v>7707</v>
      </c>
      <c r="G3890" t="s">
        <v>7722</v>
      </c>
      <c r="H3890" t="s">
        <v>7726</v>
      </c>
      <c r="I3890" t="s">
        <v>7733</v>
      </c>
      <c r="J3890">
        <v>18</v>
      </c>
      <c r="K3890">
        <v>14.68</v>
      </c>
      <c r="L3890">
        <v>3.7999999999999999E-2</v>
      </c>
      <c r="M3890">
        <v>254.2</v>
      </c>
      <c r="N3890">
        <v>139.81</v>
      </c>
      <c r="O3890">
        <v>114.39</v>
      </c>
      <c r="P3890" t="s">
        <v>7761</v>
      </c>
    </row>
    <row r="3891" spans="1:16" x14ac:dyDescent="0.25">
      <c r="A3891" s="1">
        <v>45924</v>
      </c>
      <c r="B3891" t="s">
        <v>3905</v>
      </c>
      <c r="C3891" t="s">
        <v>6398</v>
      </c>
      <c r="D3891" t="s">
        <v>7699</v>
      </c>
      <c r="E3891" t="s">
        <v>7701</v>
      </c>
      <c r="F3891" t="s">
        <v>7704</v>
      </c>
      <c r="G3891" t="s">
        <v>7714</v>
      </c>
      <c r="H3891" t="s">
        <v>7723</v>
      </c>
      <c r="I3891" t="s">
        <v>7730</v>
      </c>
      <c r="J3891">
        <v>9</v>
      </c>
      <c r="K3891">
        <v>1.07</v>
      </c>
      <c r="L3891">
        <v>5.0000000000000001E-3</v>
      </c>
      <c r="M3891">
        <v>9.58</v>
      </c>
      <c r="N3891">
        <v>6.42</v>
      </c>
      <c r="O3891">
        <v>3.16</v>
      </c>
      <c r="P3891" t="s">
        <v>7760</v>
      </c>
    </row>
    <row r="3892" spans="1:16" x14ac:dyDescent="0.25">
      <c r="A3892" s="1">
        <v>45546</v>
      </c>
      <c r="B3892" t="s">
        <v>3906</v>
      </c>
      <c r="C3892" t="s">
        <v>7393</v>
      </c>
      <c r="D3892" t="s">
        <v>7698</v>
      </c>
      <c r="E3892" t="s">
        <v>7701</v>
      </c>
      <c r="F3892" t="s">
        <v>7706</v>
      </c>
      <c r="G3892" t="s">
        <v>7706</v>
      </c>
      <c r="H3892" t="s">
        <v>7725</v>
      </c>
      <c r="I3892" t="s">
        <v>7744</v>
      </c>
      <c r="J3892">
        <v>19</v>
      </c>
      <c r="K3892">
        <v>2.02</v>
      </c>
      <c r="L3892">
        <v>3.0000000000000001E-3</v>
      </c>
      <c r="M3892">
        <v>38.26</v>
      </c>
      <c r="N3892">
        <v>29.84</v>
      </c>
      <c r="O3892">
        <v>8.42</v>
      </c>
      <c r="P3892" t="s">
        <v>7760</v>
      </c>
    </row>
    <row r="3893" spans="1:16" x14ac:dyDescent="0.25">
      <c r="A3893" s="1">
        <v>45439</v>
      </c>
      <c r="B3893" t="s">
        <v>3907</v>
      </c>
      <c r="C3893" t="s">
        <v>5611</v>
      </c>
      <c r="D3893" t="s">
        <v>7700</v>
      </c>
      <c r="E3893" t="s">
        <v>7702</v>
      </c>
      <c r="F3893" t="s">
        <v>7705</v>
      </c>
      <c r="G3893" t="s">
        <v>7721</v>
      </c>
      <c r="H3893" t="s">
        <v>7724</v>
      </c>
      <c r="I3893" t="s">
        <v>7751</v>
      </c>
      <c r="J3893">
        <v>4</v>
      </c>
      <c r="K3893">
        <v>1.32</v>
      </c>
      <c r="L3893">
        <v>0.06</v>
      </c>
      <c r="M3893">
        <v>4.96</v>
      </c>
      <c r="N3893">
        <v>3.47</v>
      </c>
      <c r="O3893">
        <v>1.49</v>
      </c>
      <c r="P3893" t="s">
        <v>7761</v>
      </c>
    </row>
    <row r="3894" spans="1:16" x14ac:dyDescent="0.25">
      <c r="A3894" s="1">
        <v>45619</v>
      </c>
      <c r="B3894" t="s">
        <v>3908</v>
      </c>
      <c r="C3894" t="s">
        <v>6378</v>
      </c>
      <c r="D3894" t="s">
        <v>7700</v>
      </c>
      <c r="E3894" t="s">
        <v>7703</v>
      </c>
      <c r="F3894" t="s">
        <v>7705</v>
      </c>
      <c r="G3894" t="s">
        <v>7705</v>
      </c>
      <c r="H3894" t="s">
        <v>7728</v>
      </c>
      <c r="I3894" t="s">
        <v>7750</v>
      </c>
      <c r="J3894">
        <v>18</v>
      </c>
      <c r="K3894">
        <v>1.8</v>
      </c>
      <c r="L3894">
        <v>5.8999999999999997E-2</v>
      </c>
      <c r="M3894">
        <v>30.49</v>
      </c>
      <c r="N3894">
        <v>19.82</v>
      </c>
      <c r="O3894">
        <v>10.67</v>
      </c>
      <c r="P3894" t="s">
        <v>7758</v>
      </c>
    </row>
    <row r="3895" spans="1:16" x14ac:dyDescent="0.25">
      <c r="A3895" s="1">
        <v>45412</v>
      </c>
      <c r="B3895" t="s">
        <v>3909</v>
      </c>
      <c r="C3895" t="s">
        <v>6104</v>
      </c>
      <c r="D3895" t="s">
        <v>7700</v>
      </c>
      <c r="E3895" t="s">
        <v>7701</v>
      </c>
      <c r="F3895" t="s">
        <v>7709</v>
      </c>
      <c r="G3895" t="s">
        <v>7719</v>
      </c>
      <c r="H3895" t="s">
        <v>7727</v>
      </c>
      <c r="I3895" t="s">
        <v>7741</v>
      </c>
      <c r="J3895">
        <v>15</v>
      </c>
      <c r="K3895">
        <v>2.0099999999999998</v>
      </c>
      <c r="L3895">
        <v>7.5999999999999998E-2</v>
      </c>
      <c r="M3895">
        <v>27.86</v>
      </c>
      <c r="N3895">
        <v>20.9</v>
      </c>
      <c r="O3895">
        <v>6.96</v>
      </c>
      <c r="P3895" t="s">
        <v>7759</v>
      </c>
    </row>
    <row r="3896" spans="1:16" x14ac:dyDescent="0.25">
      <c r="A3896" s="1">
        <v>45475</v>
      </c>
      <c r="B3896" t="s">
        <v>3910</v>
      </c>
      <c r="C3896" t="s">
        <v>6886</v>
      </c>
      <c r="D3896" t="s">
        <v>7700</v>
      </c>
      <c r="E3896" t="s">
        <v>7703</v>
      </c>
      <c r="F3896" t="s">
        <v>7706</v>
      </c>
      <c r="G3896" t="s">
        <v>7706</v>
      </c>
      <c r="H3896" t="s">
        <v>7725</v>
      </c>
      <c r="I3896" t="s">
        <v>7735</v>
      </c>
      <c r="J3896">
        <v>9</v>
      </c>
      <c r="K3896">
        <v>2.99</v>
      </c>
      <c r="L3896">
        <v>0</v>
      </c>
      <c r="M3896">
        <v>26.91</v>
      </c>
      <c r="N3896">
        <v>20.99</v>
      </c>
      <c r="O3896">
        <v>5.92</v>
      </c>
      <c r="P3896" t="s">
        <v>7761</v>
      </c>
    </row>
    <row r="3897" spans="1:16" x14ac:dyDescent="0.25">
      <c r="A3897" s="1">
        <v>45305</v>
      </c>
      <c r="B3897" t="s">
        <v>3911</v>
      </c>
      <c r="C3897" t="s">
        <v>6944</v>
      </c>
      <c r="D3897" t="s">
        <v>7698</v>
      </c>
      <c r="E3897" t="s">
        <v>7702</v>
      </c>
      <c r="F3897" t="s">
        <v>7704</v>
      </c>
      <c r="G3897" t="s">
        <v>7704</v>
      </c>
      <c r="H3897" t="s">
        <v>7726</v>
      </c>
      <c r="I3897" t="s">
        <v>7756</v>
      </c>
      <c r="J3897">
        <v>19</v>
      </c>
      <c r="K3897">
        <v>14.74</v>
      </c>
      <c r="L3897">
        <v>4.0000000000000001E-3</v>
      </c>
      <c r="M3897">
        <v>278.94</v>
      </c>
      <c r="N3897">
        <v>153.41999999999999</v>
      </c>
      <c r="O3897">
        <v>125.52</v>
      </c>
      <c r="P3897" t="s">
        <v>7760</v>
      </c>
    </row>
    <row r="3898" spans="1:16" x14ac:dyDescent="0.25">
      <c r="A3898" s="1">
        <v>45877</v>
      </c>
      <c r="B3898" t="s">
        <v>3912</v>
      </c>
      <c r="C3898" t="s">
        <v>7394</v>
      </c>
      <c r="D3898" t="s">
        <v>7698</v>
      </c>
      <c r="E3898" t="s">
        <v>7702</v>
      </c>
      <c r="F3898" t="s">
        <v>7705</v>
      </c>
      <c r="G3898" t="s">
        <v>7711</v>
      </c>
      <c r="H3898" t="s">
        <v>7723</v>
      </c>
      <c r="I3898" t="s">
        <v>7746</v>
      </c>
      <c r="J3898">
        <v>18</v>
      </c>
      <c r="K3898">
        <v>2.04</v>
      </c>
      <c r="L3898">
        <v>0.03</v>
      </c>
      <c r="M3898">
        <v>35.619999999999997</v>
      </c>
      <c r="N3898">
        <v>23.87</v>
      </c>
      <c r="O3898">
        <v>11.75</v>
      </c>
      <c r="P3898" t="s">
        <v>7758</v>
      </c>
    </row>
    <row r="3899" spans="1:16" x14ac:dyDescent="0.25">
      <c r="A3899" s="1">
        <v>45312</v>
      </c>
      <c r="B3899" t="s">
        <v>3913</v>
      </c>
      <c r="C3899" t="s">
        <v>5848</v>
      </c>
      <c r="D3899" t="s">
        <v>7700</v>
      </c>
      <c r="E3899" t="s">
        <v>7703</v>
      </c>
      <c r="F3899" t="s">
        <v>7705</v>
      </c>
      <c r="G3899" t="s">
        <v>7711</v>
      </c>
      <c r="H3899" t="s">
        <v>7727</v>
      </c>
      <c r="I3899" t="s">
        <v>7740</v>
      </c>
      <c r="J3899">
        <v>3</v>
      </c>
      <c r="K3899">
        <v>1.56</v>
      </c>
      <c r="L3899">
        <v>0</v>
      </c>
      <c r="M3899">
        <v>4.68</v>
      </c>
      <c r="N3899">
        <v>3.51</v>
      </c>
      <c r="O3899">
        <v>1.17</v>
      </c>
      <c r="P3899" t="s">
        <v>7759</v>
      </c>
    </row>
    <row r="3900" spans="1:16" x14ac:dyDescent="0.25">
      <c r="A3900" s="1">
        <v>45602</v>
      </c>
      <c r="B3900" t="s">
        <v>3914</v>
      </c>
      <c r="C3900" t="s">
        <v>7395</v>
      </c>
      <c r="D3900" t="s">
        <v>7699</v>
      </c>
      <c r="E3900" t="s">
        <v>7701</v>
      </c>
      <c r="F3900" t="s">
        <v>7709</v>
      </c>
      <c r="G3900" t="s">
        <v>7709</v>
      </c>
      <c r="H3900" t="s">
        <v>7728</v>
      </c>
      <c r="I3900" t="s">
        <v>7750</v>
      </c>
      <c r="J3900">
        <v>8</v>
      </c>
      <c r="K3900">
        <v>3.27</v>
      </c>
      <c r="L3900">
        <v>9.0999999999999998E-2</v>
      </c>
      <c r="M3900">
        <v>23.78</v>
      </c>
      <c r="N3900">
        <v>15.46</v>
      </c>
      <c r="O3900">
        <v>8.32</v>
      </c>
      <c r="P3900" t="s">
        <v>7760</v>
      </c>
    </row>
    <row r="3901" spans="1:16" x14ac:dyDescent="0.25">
      <c r="A3901" s="1">
        <v>45606</v>
      </c>
      <c r="B3901" t="s">
        <v>3915</v>
      </c>
      <c r="C3901" t="s">
        <v>5223</v>
      </c>
      <c r="D3901" t="s">
        <v>7700</v>
      </c>
      <c r="E3901" t="s">
        <v>7702</v>
      </c>
      <c r="F3901" t="s">
        <v>7704</v>
      </c>
      <c r="G3901" t="s">
        <v>7704</v>
      </c>
      <c r="H3901" t="s">
        <v>7724</v>
      </c>
      <c r="I3901" t="s">
        <v>7747</v>
      </c>
      <c r="J3901">
        <v>5</v>
      </c>
      <c r="K3901">
        <v>1.79</v>
      </c>
      <c r="L3901">
        <v>2.4E-2</v>
      </c>
      <c r="M3901">
        <v>8.74</v>
      </c>
      <c r="N3901">
        <v>6.12</v>
      </c>
      <c r="O3901">
        <v>2.62</v>
      </c>
      <c r="P3901" t="s">
        <v>7758</v>
      </c>
    </row>
    <row r="3902" spans="1:16" x14ac:dyDescent="0.25">
      <c r="A3902" s="1">
        <v>45660</v>
      </c>
      <c r="B3902" t="s">
        <v>3916</v>
      </c>
      <c r="C3902" t="s">
        <v>6929</v>
      </c>
      <c r="D3902" t="s">
        <v>7698</v>
      </c>
      <c r="E3902" t="s">
        <v>7701</v>
      </c>
      <c r="F3902" t="s">
        <v>7709</v>
      </c>
      <c r="G3902" t="s">
        <v>7719</v>
      </c>
      <c r="H3902" t="s">
        <v>7727</v>
      </c>
      <c r="I3902" t="s">
        <v>7738</v>
      </c>
      <c r="J3902">
        <v>10</v>
      </c>
      <c r="K3902">
        <v>1.08</v>
      </c>
      <c r="L3902">
        <v>0</v>
      </c>
      <c r="M3902">
        <v>10.8</v>
      </c>
      <c r="N3902">
        <v>8.1</v>
      </c>
      <c r="O3902">
        <v>2.7</v>
      </c>
      <c r="P3902" t="s">
        <v>7760</v>
      </c>
    </row>
    <row r="3903" spans="1:16" x14ac:dyDescent="0.25">
      <c r="A3903" s="1">
        <v>45654</v>
      </c>
      <c r="B3903" t="s">
        <v>3917</v>
      </c>
      <c r="C3903" t="s">
        <v>6140</v>
      </c>
      <c r="D3903" t="s">
        <v>7700</v>
      </c>
      <c r="E3903" t="s">
        <v>7702</v>
      </c>
      <c r="F3903" t="s">
        <v>7708</v>
      </c>
      <c r="G3903" t="s">
        <v>7713</v>
      </c>
      <c r="H3903" t="s">
        <v>7728</v>
      </c>
      <c r="I3903" t="s">
        <v>7750</v>
      </c>
      <c r="J3903">
        <v>7</v>
      </c>
      <c r="K3903">
        <v>2.9</v>
      </c>
      <c r="L3903">
        <v>2.9000000000000001E-2</v>
      </c>
      <c r="M3903">
        <v>19.71</v>
      </c>
      <c r="N3903">
        <v>12.81</v>
      </c>
      <c r="O3903">
        <v>6.9</v>
      </c>
      <c r="P3903" t="s">
        <v>7758</v>
      </c>
    </row>
    <row r="3904" spans="1:16" x14ac:dyDescent="0.25">
      <c r="A3904" s="1">
        <v>45735</v>
      </c>
      <c r="B3904" t="s">
        <v>3918</v>
      </c>
      <c r="C3904" t="s">
        <v>7396</v>
      </c>
      <c r="D3904" t="s">
        <v>7698</v>
      </c>
      <c r="E3904" t="s">
        <v>7702</v>
      </c>
      <c r="F3904" t="s">
        <v>7708</v>
      </c>
      <c r="G3904" t="s">
        <v>7718</v>
      </c>
      <c r="H3904" t="s">
        <v>7725</v>
      </c>
      <c r="I3904" t="s">
        <v>7732</v>
      </c>
      <c r="J3904">
        <v>3</v>
      </c>
      <c r="K3904">
        <v>2.3199999999999998</v>
      </c>
      <c r="L3904">
        <v>0</v>
      </c>
      <c r="M3904">
        <v>6.96</v>
      </c>
      <c r="N3904">
        <v>5.43</v>
      </c>
      <c r="O3904">
        <v>1.53</v>
      </c>
      <c r="P3904" t="s">
        <v>7759</v>
      </c>
    </row>
    <row r="3905" spans="1:16" x14ac:dyDescent="0.25">
      <c r="A3905" s="1">
        <v>45483</v>
      </c>
      <c r="B3905" t="s">
        <v>3919</v>
      </c>
      <c r="C3905" t="s">
        <v>6094</v>
      </c>
      <c r="D3905" t="s">
        <v>7698</v>
      </c>
      <c r="E3905" t="s">
        <v>7702</v>
      </c>
      <c r="F3905" t="s">
        <v>7708</v>
      </c>
      <c r="G3905" t="s">
        <v>7720</v>
      </c>
      <c r="H3905" t="s">
        <v>7727</v>
      </c>
      <c r="I3905" t="s">
        <v>7740</v>
      </c>
      <c r="J3905">
        <v>5</v>
      </c>
      <c r="K3905">
        <v>1.94</v>
      </c>
      <c r="L3905">
        <v>0</v>
      </c>
      <c r="M3905">
        <v>9.6999999999999993</v>
      </c>
      <c r="N3905">
        <v>7.28</v>
      </c>
      <c r="O3905">
        <v>2.42</v>
      </c>
      <c r="P3905" t="s">
        <v>7759</v>
      </c>
    </row>
    <row r="3906" spans="1:16" x14ac:dyDescent="0.25">
      <c r="A3906" s="1">
        <v>45390</v>
      </c>
      <c r="B3906" t="s">
        <v>3920</v>
      </c>
      <c r="C3906" t="s">
        <v>6323</v>
      </c>
      <c r="D3906" t="s">
        <v>7700</v>
      </c>
      <c r="E3906" t="s">
        <v>7701</v>
      </c>
      <c r="F3906" t="s">
        <v>7707</v>
      </c>
      <c r="G3906" t="s">
        <v>7722</v>
      </c>
      <c r="H3906" t="s">
        <v>7726</v>
      </c>
      <c r="I3906" t="s">
        <v>7733</v>
      </c>
      <c r="J3906">
        <v>19</v>
      </c>
      <c r="K3906">
        <v>18.91</v>
      </c>
      <c r="L3906">
        <v>5.6000000000000001E-2</v>
      </c>
      <c r="M3906">
        <v>339.17</v>
      </c>
      <c r="N3906">
        <v>186.54</v>
      </c>
      <c r="O3906">
        <v>152.63</v>
      </c>
      <c r="P3906" t="s">
        <v>7760</v>
      </c>
    </row>
    <row r="3907" spans="1:16" x14ac:dyDescent="0.25">
      <c r="A3907" s="1">
        <v>45480</v>
      </c>
      <c r="B3907" t="s">
        <v>3921</v>
      </c>
      <c r="C3907" t="s">
        <v>5091</v>
      </c>
      <c r="D3907" t="s">
        <v>7698</v>
      </c>
      <c r="E3907" t="s">
        <v>7701</v>
      </c>
      <c r="F3907" t="s">
        <v>7705</v>
      </c>
      <c r="G3907" t="s">
        <v>7721</v>
      </c>
      <c r="H3907" t="s">
        <v>7723</v>
      </c>
      <c r="I3907" t="s">
        <v>7739</v>
      </c>
      <c r="J3907">
        <v>19</v>
      </c>
      <c r="K3907">
        <v>1.54</v>
      </c>
      <c r="L3907">
        <v>0</v>
      </c>
      <c r="M3907">
        <v>29.26</v>
      </c>
      <c r="N3907">
        <v>19.600000000000001</v>
      </c>
      <c r="O3907">
        <v>9.66</v>
      </c>
      <c r="P3907" t="s">
        <v>7757</v>
      </c>
    </row>
    <row r="3908" spans="1:16" x14ac:dyDescent="0.25">
      <c r="A3908" s="1">
        <v>45886</v>
      </c>
      <c r="B3908" t="s">
        <v>3922</v>
      </c>
      <c r="C3908" t="s">
        <v>7397</v>
      </c>
      <c r="D3908" t="s">
        <v>7700</v>
      </c>
      <c r="E3908" t="s">
        <v>7702</v>
      </c>
      <c r="F3908" t="s">
        <v>7704</v>
      </c>
      <c r="G3908" t="s">
        <v>7704</v>
      </c>
      <c r="H3908" t="s">
        <v>7729</v>
      </c>
      <c r="I3908" t="s">
        <v>7742</v>
      </c>
      <c r="J3908">
        <v>2</v>
      </c>
      <c r="K3908">
        <v>1.51</v>
      </c>
      <c r="L3908">
        <v>9.2999999999999999E-2</v>
      </c>
      <c r="M3908">
        <v>2.74</v>
      </c>
      <c r="N3908">
        <v>1.97</v>
      </c>
      <c r="O3908">
        <v>0.77</v>
      </c>
      <c r="P3908" t="s">
        <v>7760</v>
      </c>
    </row>
    <row r="3909" spans="1:16" x14ac:dyDescent="0.25">
      <c r="A3909" s="1">
        <v>45328</v>
      </c>
      <c r="B3909" t="s">
        <v>3923</v>
      </c>
      <c r="C3909" t="s">
        <v>7398</v>
      </c>
      <c r="D3909" t="s">
        <v>7700</v>
      </c>
      <c r="E3909" t="s">
        <v>7703</v>
      </c>
      <c r="F3909" t="s">
        <v>7704</v>
      </c>
      <c r="G3909" t="s">
        <v>7704</v>
      </c>
      <c r="H3909" t="s">
        <v>7729</v>
      </c>
      <c r="I3909" t="s">
        <v>7737</v>
      </c>
      <c r="J3909">
        <v>9</v>
      </c>
      <c r="K3909">
        <v>1.98</v>
      </c>
      <c r="L3909">
        <v>0</v>
      </c>
      <c r="M3909">
        <v>17.82</v>
      </c>
      <c r="N3909">
        <v>12.83</v>
      </c>
      <c r="O3909">
        <v>4.99</v>
      </c>
      <c r="P3909" t="s">
        <v>7757</v>
      </c>
    </row>
    <row r="3910" spans="1:16" x14ac:dyDescent="0.25">
      <c r="A3910" s="1">
        <v>45411</v>
      </c>
      <c r="B3910" t="s">
        <v>3924</v>
      </c>
      <c r="C3910" t="s">
        <v>7399</v>
      </c>
      <c r="D3910" t="s">
        <v>7698</v>
      </c>
      <c r="E3910" t="s">
        <v>7702</v>
      </c>
      <c r="F3910" t="s">
        <v>7705</v>
      </c>
      <c r="G3910" t="s">
        <v>7711</v>
      </c>
      <c r="H3910" t="s">
        <v>7723</v>
      </c>
      <c r="I3910" t="s">
        <v>7739</v>
      </c>
      <c r="J3910">
        <v>4</v>
      </c>
      <c r="K3910">
        <v>1.23</v>
      </c>
      <c r="L3910">
        <v>6.8000000000000005E-2</v>
      </c>
      <c r="M3910">
        <v>4.59</v>
      </c>
      <c r="N3910">
        <v>3.08</v>
      </c>
      <c r="O3910">
        <v>1.51</v>
      </c>
      <c r="P3910" t="s">
        <v>7760</v>
      </c>
    </row>
    <row r="3911" spans="1:16" x14ac:dyDescent="0.25">
      <c r="A3911" s="1">
        <v>45687</v>
      </c>
      <c r="B3911" t="s">
        <v>3925</v>
      </c>
      <c r="C3911" t="s">
        <v>5968</v>
      </c>
      <c r="D3911" t="s">
        <v>7698</v>
      </c>
      <c r="E3911" t="s">
        <v>7702</v>
      </c>
      <c r="F3911" t="s">
        <v>7705</v>
      </c>
      <c r="G3911" t="s">
        <v>7705</v>
      </c>
      <c r="H3911" t="s">
        <v>7726</v>
      </c>
      <c r="I3911" t="s">
        <v>7748</v>
      </c>
      <c r="J3911">
        <v>9</v>
      </c>
      <c r="K3911">
        <v>14.46</v>
      </c>
      <c r="L3911">
        <v>0</v>
      </c>
      <c r="M3911">
        <v>130.13999999999999</v>
      </c>
      <c r="N3911">
        <v>71.58</v>
      </c>
      <c r="O3911">
        <v>58.56</v>
      </c>
      <c r="P3911" t="s">
        <v>7759</v>
      </c>
    </row>
    <row r="3912" spans="1:16" x14ac:dyDescent="0.25">
      <c r="A3912" s="1">
        <v>45769</v>
      </c>
      <c r="B3912" t="s">
        <v>3926</v>
      </c>
      <c r="C3912" t="s">
        <v>7332</v>
      </c>
      <c r="D3912" t="s">
        <v>7700</v>
      </c>
      <c r="E3912" t="s">
        <v>7702</v>
      </c>
      <c r="F3912" t="s">
        <v>7704</v>
      </c>
      <c r="G3912" t="s">
        <v>7714</v>
      </c>
      <c r="H3912" t="s">
        <v>7723</v>
      </c>
      <c r="I3912" t="s">
        <v>7739</v>
      </c>
      <c r="J3912">
        <v>10</v>
      </c>
      <c r="K3912">
        <v>1.25</v>
      </c>
      <c r="L3912">
        <v>0</v>
      </c>
      <c r="M3912">
        <v>12.5</v>
      </c>
      <c r="N3912">
        <v>8.3800000000000008</v>
      </c>
      <c r="O3912">
        <v>4.12</v>
      </c>
      <c r="P3912" t="s">
        <v>7758</v>
      </c>
    </row>
    <row r="3913" spans="1:16" x14ac:dyDescent="0.25">
      <c r="A3913" s="1">
        <v>45308</v>
      </c>
      <c r="B3913" t="s">
        <v>3927</v>
      </c>
      <c r="C3913" t="s">
        <v>7400</v>
      </c>
      <c r="D3913" t="s">
        <v>7700</v>
      </c>
      <c r="E3913" t="s">
        <v>7701</v>
      </c>
      <c r="F3913" t="s">
        <v>7708</v>
      </c>
      <c r="G3913" t="s">
        <v>7716</v>
      </c>
      <c r="H3913" t="s">
        <v>7724</v>
      </c>
      <c r="I3913" t="s">
        <v>7751</v>
      </c>
      <c r="J3913">
        <v>4</v>
      </c>
      <c r="K3913">
        <v>1.9</v>
      </c>
      <c r="L3913">
        <v>0.16300000000000001</v>
      </c>
      <c r="M3913">
        <v>6.36</v>
      </c>
      <c r="N3913">
        <v>4.45</v>
      </c>
      <c r="O3913">
        <v>1.91</v>
      </c>
      <c r="P3913" t="s">
        <v>7760</v>
      </c>
    </row>
    <row r="3914" spans="1:16" x14ac:dyDescent="0.25">
      <c r="A3914" s="1">
        <v>45499</v>
      </c>
      <c r="B3914" t="s">
        <v>3928</v>
      </c>
      <c r="C3914" t="s">
        <v>6280</v>
      </c>
      <c r="D3914" t="s">
        <v>7698</v>
      </c>
      <c r="E3914" t="s">
        <v>7703</v>
      </c>
      <c r="F3914" t="s">
        <v>7705</v>
      </c>
      <c r="G3914" t="s">
        <v>7705</v>
      </c>
      <c r="H3914" t="s">
        <v>7729</v>
      </c>
      <c r="I3914" t="s">
        <v>7737</v>
      </c>
      <c r="J3914">
        <v>8</v>
      </c>
      <c r="K3914">
        <v>2.5099999999999998</v>
      </c>
      <c r="L3914">
        <v>2.7E-2</v>
      </c>
      <c r="M3914">
        <v>19.54</v>
      </c>
      <c r="N3914">
        <v>14.07</v>
      </c>
      <c r="O3914">
        <v>5.47</v>
      </c>
      <c r="P3914" t="s">
        <v>7759</v>
      </c>
    </row>
    <row r="3915" spans="1:16" x14ac:dyDescent="0.25">
      <c r="A3915" s="1">
        <v>45487</v>
      </c>
      <c r="B3915" t="s">
        <v>3929</v>
      </c>
      <c r="C3915" t="s">
        <v>7401</v>
      </c>
      <c r="D3915" t="s">
        <v>7700</v>
      </c>
      <c r="E3915" t="s">
        <v>7701</v>
      </c>
      <c r="F3915" t="s">
        <v>7708</v>
      </c>
      <c r="G3915" t="s">
        <v>7713</v>
      </c>
      <c r="H3915" t="s">
        <v>7723</v>
      </c>
      <c r="I3915" t="s">
        <v>7730</v>
      </c>
      <c r="J3915">
        <v>7</v>
      </c>
      <c r="K3915">
        <v>1.17</v>
      </c>
      <c r="L3915">
        <v>8.3000000000000004E-2</v>
      </c>
      <c r="M3915">
        <v>7.51</v>
      </c>
      <c r="N3915">
        <v>5.03</v>
      </c>
      <c r="O3915">
        <v>2.48</v>
      </c>
      <c r="P3915" t="s">
        <v>7760</v>
      </c>
    </row>
    <row r="3916" spans="1:16" x14ac:dyDescent="0.25">
      <c r="A3916" s="1">
        <v>45327</v>
      </c>
      <c r="B3916" t="s">
        <v>3930</v>
      </c>
      <c r="C3916" t="s">
        <v>5314</v>
      </c>
      <c r="D3916" t="s">
        <v>7698</v>
      </c>
      <c r="E3916" t="s">
        <v>7702</v>
      </c>
      <c r="F3916" t="s">
        <v>7708</v>
      </c>
      <c r="G3916" t="s">
        <v>7713</v>
      </c>
      <c r="H3916" t="s">
        <v>7729</v>
      </c>
      <c r="I3916" t="s">
        <v>7737</v>
      </c>
      <c r="J3916">
        <v>20</v>
      </c>
      <c r="K3916">
        <v>1.8</v>
      </c>
      <c r="L3916">
        <v>1.7000000000000001E-2</v>
      </c>
      <c r="M3916">
        <v>35.39</v>
      </c>
      <c r="N3916">
        <v>25.48</v>
      </c>
      <c r="O3916">
        <v>9.91</v>
      </c>
      <c r="P3916" t="s">
        <v>7759</v>
      </c>
    </row>
    <row r="3917" spans="1:16" x14ac:dyDescent="0.25">
      <c r="A3917" s="1">
        <v>45365</v>
      </c>
      <c r="B3917" t="s">
        <v>3931</v>
      </c>
      <c r="C3917" t="s">
        <v>7402</v>
      </c>
      <c r="D3917" t="s">
        <v>7699</v>
      </c>
      <c r="E3917" t="s">
        <v>7703</v>
      </c>
      <c r="F3917" t="s">
        <v>7708</v>
      </c>
      <c r="G3917" t="s">
        <v>7713</v>
      </c>
      <c r="H3917" t="s">
        <v>7728</v>
      </c>
      <c r="I3917" t="s">
        <v>7755</v>
      </c>
      <c r="J3917">
        <v>16</v>
      </c>
      <c r="K3917">
        <v>3.06</v>
      </c>
      <c r="L3917">
        <v>5.1999999999999998E-2</v>
      </c>
      <c r="M3917">
        <v>46.41</v>
      </c>
      <c r="N3917">
        <v>30.17</v>
      </c>
      <c r="O3917">
        <v>16.239999999999998</v>
      </c>
      <c r="P3917" t="s">
        <v>7759</v>
      </c>
    </row>
    <row r="3918" spans="1:16" x14ac:dyDescent="0.25">
      <c r="A3918" s="1">
        <v>45534</v>
      </c>
      <c r="B3918" t="s">
        <v>3932</v>
      </c>
      <c r="C3918" t="s">
        <v>7131</v>
      </c>
      <c r="D3918" t="s">
        <v>7700</v>
      </c>
      <c r="E3918" t="s">
        <v>7701</v>
      </c>
      <c r="F3918" t="s">
        <v>7706</v>
      </c>
      <c r="G3918" t="s">
        <v>7706</v>
      </c>
      <c r="H3918" t="s">
        <v>7728</v>
      </c>
      <c r="I3918" t="s">
        <v>7755</v>
      </c>
      <c r="J3918">
        <v>16</v>
      </c>
      <c r="K3918">
        <v>1.5</v>
      </c>
      <c r="L3918">
        <v>0.14499999999999999</v>
      </c>
      <c r="M3918">
        <v>20.52</v>
      </c>
      <c r="N3918">
        <v>13.34</v>
      </c>
      <c r="O3918">
        <v>7.18</v>
      </c>
      <c r="P3918" t="s">
        <v>7760</v>
      </c>
    </row>
    <row r="3919" spans="1:16" x14ac:dyDescent="0.25">
      <c r="A3919" s="1">
        <v>45391</v>
      </c>
      <c r="B3919" t="s">
        <v>3933</v>
      </c>
      <c r="C3919" t="s">
        <v>5654</v>
      </c>
      <c r="D3919" t="s">
        <v>7700</v>
      </c>
      <c r="E3919" t="s">
        <v>7701</v>
      </c>
      <c r="F3919" t="s">
        <v>7709</v>
      </c>
      <c r="G3919" t="s">
        <v>7709</v>
      </c>
      <c r="H3919" t="s">
        <v>7729</v>
      </c>
      <c r="I3919" t="s">
        <v>7749</v>
      </c>
      <c r="J3919">
        <v>13</v>
      </c>
      <c r="K3919">
        <v>2.54</v>
      </c>
      <c r="L3919">
        <v>0</v>
      </c>
      <c r="M3919">
        <v>33.020000000000003</v>
      </c>
      <c r="N3919">
        <v>23.77</v>
      </c>
      <c r="O3919">
        <v>9.25</v>
      </c>
      <c r="P3919" t="s">
        <v>7761</v>
      </c>
    </row>
    <row r="3920" spans="1:16" x14ac:dyDescent="0.25">
      <c r="A3920" s="1">
        <v>45519</v>
      </c>
      <c r="B3920" t="s">
        <v>3934</v>
      </c>
      <c r="C3920" t="s">
        <v>6074</v>
      </c>
      <c r="D3920" t="s">
        <v>7698</v>
      </c>
      <c r="E3920" t="s">
        <v>7702</v>
      </c>
      <c r="F3920" t="s">
        <v>7709</v>
      </c>
      <c r="G3920" t="s">
        <v>7706</v>
      </c>
      <c r="H3920" t="s">
        <v>7723</v>
      </c>
      <c r="I3920" t="s">
        <v>7746</v>
      </c>
      <c r="J3920">
        <v>9</v>
      </c>
      <c r="K3920">
        <v>1.1100000000000001</v>
      </c>
      <c r="L3920">
        <v>8.3000000000000004E-2</v>
      </c>
      <c r="M3920">
        <v>9.16</v>
      </c>
      <c r="N3920">
        <v>6.14</v>
      </c>
      <c r="O3920">
        <v>3.02</v>
      </c>
      <c r="P3920" t="s">
        <v>7760</v>
      </c>
    </row>
    <row r="3921" spans="1:16" x14ac:dyDescent="0.25">
      <c r="A3921" s="1">
        <v>45425</v>
      </c>
      <c r="B3921" t="s">
        <v>3935</v>
      </c>
      <c r="C3921" t="s">
        <v>5942</v>
      </c>
      <c r="D3921" t="s">
        <v>7700</v>
      </c>
      <c r="E3921" t="s">
        <v>7701</v>
      </c>
      <c r="F3921" t="s">
        <v>7704</v>
      </c>
      <c r="G3921" t="s">
        <v>7710</v>
      </c>
      <c r="H3921" t="s">
        <v>7729</v>
      </c>
      <c r="I3921" t="s">
        <v>7742</v>
      </c>
      <c r="J3921">
        <v>6</v>
      </c>
      <c r="K3921">
        <v>2.21</v>
      </c>
      <c r="L3921">
        <v>4.2000000000000003E-2</v>
      </c>
      <c r="M3921">
        <v>12.7</v>
      </c>
      <c r="N3921">
        <v>9.14</v>
      </c>
      <c r="O3921">
        <v>3.56</v>
      </c>
      <c r="P3921" t="s">
        <v>7760</v>
      </c>
    </row>
    <row r="3922" spans="1:16" x14ac:dyDescent="0.25">
      <c r="A3922" s="1">
        <v>45449</v>
      </c>
      <c r="B3922" t="s">
        <v>3936</v>
      </c>
      <c r="C3922" t="s">
        <v>7403</v>
      </c>
      <c r="D3922" t="s">
        <v>7699</v>
      </c>
      <c r="E3922" t="s">
        <v>7702</v>
      </c>
      <c r="F3922" t="s">
        <v>7705</v>
      </c>
      <c r="G3922" t="s">
        <v>7721</v>
      </c>
      <c r="H3922" t="s">
        <v>7724</v>
      </c>
      <c r="I3922" t="s">
        <v>7751</v>
      </c>
      <c r="J3922">
        <v>6</v>
      </c>
      <c r="K3922">
        <v>1.54</v>
      </c>
      <c r="L3922">
        <v>0.105</v>
      </c>
      <c r="M3922">
        <v>8.27</v>
      </c>
      <c r="N3922">
        <v>5.79</v>
      </c>
      <c r="O3922">
        <v>2.48</v>
      </c>
      <c r="P3922" t="s">
        <v>7760</v>
      </c>
    </row>
    <row r="3923" spans="1:16" x14ac:dyDescent="0.25">
      <c r="A3923" s="1">
        <v>45747</v>
      </c>
      <c r="B3923" t="s">
        <v>3937</v>
      </c>
      <c r="C3923" t="s">
        <v>6294</v>
      </c>
      <c r="D3923" t="s">
        <v>7699</v>
      </c>
      <c r="E3923" t="s">
        <v>7701</v>
      </c>
      <c r="F3923" t="s">
        <v>7709</v>
      </c>
      <c r="G3923" t="s">
        <v>7719</v>
      </c>
      <c r="H3923" t="s">
        <v>7724</v>
      </c>
      <c r="I3923" t="s">
        <v>7731</v>
      </c>
      <c r="J3923">
        <v>1</v>
      </c>
      <c r="K3923">
        <v>2.2599999999999998</v>
      </c>
      <c r="L3923">
        <v>6.4000000000000001E-2</v>
      </c>
      <c r="M3923">
        <v>2.12</v>
      </c>
      <c r="N3923">
        <v>1.48</v>
      </c>
      <c r="O3923">
        <v>0.64</v>
      </c>
      <c r="P3923" t="s">
        <v>7760</v>
      </c>
    </row>
    <row r="3924" spans="1:16" x14ac:dyDescent="0.25">
      <c r="A3924" s="1">
        <v>45918</v>
      </c>
      <c r="B3924" t="s">
        <v>3938</v>
      </c>
      <c r="C3924" t="s">
        <v>7404</v>
      </c>
      <c r="D3924" t="s">
        <v>7700</v>
      </c>
      <c r="E3924" t="s">
        <v>7702</v>
      </c>
      <c r="F3924" t="s">
        <v>7706</v>
      </c>
      <c r="G3924" t="s">
        <v>7706</v>
      </c>
      <c r="H3924" t="s">
        <v>7725</v>
      </c>
      <c r="I3924" t="s">
        <v>7744</v>
      </c>
      <c r="J3924">
        <v>14</v>
      </c>
      <c r="K3924">
        <v>1.36</v>
      </c>
      <c r="L3924">
        <v>2.3E-2</v>
      </c>
      <c r="M3924">
        <v>18.600000000000001</v>
      </c>
      <c r="N3924">
        <v>14.51</v>
      </c>
      <c r="O3924">
        <v>4.09</v>
      </c>
      <c r="P3924" t="s">
        <v>7761</v>
      </c>
    </row>
    <row r="3925" spans="1:16" x14ac:dyDescent="0.25">
      <c r="A3925" s="1">
        <v>45419</v>
      </c>
      <c r="B3925" t="s">
        <v>3939</v>
      </c>
      <c r="C3925" t="s">
        <v>7405</v>
      </c>
      <c r="D3925" t="s">
        <v>7698</v>
      </c>
      <c r="E3925" t="s">
        <v>7702</v>
      </c>
      <c r="F3925" t="s">
        <v>7707</v>
      </c>
      <c r="G3925" t="s">
        <v>7722</v>
      </c>
      <c r="H3925" t="s">
        <v>7727</v>
      </c>
      <c r="I3925" t="s">
        <v>7734</v>
      </c>
      <c r="J3925">
        <v>20</v>
      </c>
      <c r="K3925">
        <v>1.5</v>
      </c>
      <c r="L3925">
        <v>0</v>
      </c>
      <c r="M3925">
        <v>30</v>
      </c>
      <c r="N3925">
        <v>22.5</v>
      </c>
      <c r="O3925">
        <v>7.5</v>
      </c>
      <c r="P3925" t="s">
        <v>7759</v>
      </c>
    </row>
    <row r="3926" spans="1:16" x14ac:dyDescent="0.25">
      <c r="A3926" s="1">
        <v>45848</v>
      </c>
      <c r="B3926" t="s">
        <v>3940</v>
      </c>
      <c r="C3926" t="s">
        <v>6836</v>
      </c>
      <c r="D3926" t="s">
        <v>7698</v>
      </c>
      <c r="E3926" t="s">
        <v>7702</v>
      </c>
      <c r="F3926" t="s">
        <v>7706</v>
      </c>
      <c r="G3926" t="s">
        <v>7706</v>
      </c>
      <c r="H3926" t="s">
        <v>7724</v>
      </c>
      <c r="I3926" t="s">
        <v>7731</v>
      </c>
      <c r="J3926">
        <v>20</v>
      </c>
      <c r="K3926">
        <v>2.78</v>
      </c>
      <c r="L3926">
        <v>0.16700000000000001</v>
      </c>
      <c r="M3926">
        <v>46.31</v>
      </c>
      <c r="N3926">
        <v>32.42</v>
      </c>
      <c r="O3926">
        <v>13.89</v>
      </c>
      <c r="P3926" t="s">
        <v>7757</v>
      </c>
    </row>
    <row r="3927" spans="1:16" x14ac:dyDescent="0.25">
      <c r="A3927" s="1">
        <v>45842</v>
      </c>
      <c r="B3927" t="s">
        <v>3941</v>
      </c>
      <c r="C3927" t="s">
        <v>5348</v>
      </c>
      <c r="D3927" t="s">
        <v>7700</v>
      </c>
      <c r="E3927" t="s">
        <v>7702</v>
      </c>
      <c r="F3927" t="s">
        <v>7704</v>
      </c>
      <c r="G3927" t="s">
        <v>7710</v>
      </c>
      <c r="H3927" t="s">
        <v>7727</v>
      </c>
      <c r="I3927" t="s">
        <v>7734</v>
      </c>
      <c r="J3927">
        <v>6</v>
      </c>
      <c r="K3927">
        <v>1.21</v>
      </c>
      <c r="L3927">
        <v>5.7000000000000002E-2</v>
      </c>
      <c r="M3927">
        <v>6.85</v>
      </c>
      <c r="N3927">
        <v>5.14</v>
      </c>
      <c r="O3927">
        <v>1.71</v>
      </c>
      <c r="P3927" t="s">
        <v>7758</v>
      </c>
    </row>
    <row r="3928" spans="1:16" x14ac:dyDescent="0.25">
      <c r="A3928" s="1">
        <v>45560</v>
      </c>
      <c r="B3928" t="s">
        <v>3942</v>
      </c>
      <c r="C3928" t="s">
        <v>6350</v>
      </c>
      <c r="D3928" t="s">
        <v>7699</v>
      </c>
      <c r="E3928" t="s">
        <v>7703</v>
      </c>
      <c r="F3928" t="s">
        <v>7706</v>
      </c>
      <c r="G3928" t="s">
        <v>7706</v>
      </c>
      <c r="H3928" t="s">
        <v>7728</v>
      </c>
      <c r="I3928" t="s">
        <v>7736</v>
      </c>
      <c r="J3928">
        <v>3</v>
      </c>
      <c r="K3928">
        <v>2.4700000000000002</v>
      </c>
      <c r="L3928">
        <v>0.14899999999999999</v>
      </c>
      <c r="M3928">
        <v>6.31</v>
      </c>
      <c r="N3928">
        <v>4.0999999999999996</v>
      </c>
      <c r="O3928">
        <v>2.21</v>
      </c>
      <c r="P3928" t="s">
        <v>7758</v>
      </c>
    </row>
    <row r="3929" spans="1:16" x14ac:dyDescent="0.25">
      <c r="A3929" s="1">
        <v>45314</v>
      </c>
      <c r="B3929" t="s">
        <v>3943</v>
      </c>
      <c r="C3929" t="s">
        <v>5357</v>
      </c>
      <c r="D3929" t="s">
        <v>7700</v>
      </c>
      <c r="E3929" t="s">
        <v>7702</v>
      </c>
      <c r="F3929" t="s">
        <v>7708</v>
      </c>
      <c r="G3929" t="s">
        <v>7713</v>
      </c>
      <c r="H3929" t="s">
        <v>7725</v>
      </c>
      <c r="I3929" t="s">
        <v>7744</v>
      </c>
      <c r="J3929">
        <v>14</v>
      </c>
      <c r="K3929">
        <v>2.34</v>
      </c>
      <c r="L3929">
        <v>7.0999999999999994E-2</v>
      </c>
      <c r="M3929">
        <v>30.43</v>
      </c>
      <c r="N3929">
        <v>23.74</v>
      </c>
      <c r="O3929">
        <v>6.69</v>
      </c>
      <c r="P3929" t="s">
        <v>7760</v>
      </c>
    </row>
    <row r="3930" spans="1:16" x14ac:dyDescent="0.25">
      <c r="A3930" s="1">
        <v>45512</v>
      </c>
      <c r="B3930" t="s">
        <v>3944</v>
      </c>
      <c r="C3930" t="s">
        <v>6985</v>
      </c>
      <c r="D3930" t="s">
        <v>7700</v>
      </c>
      <c r="E3930" t="s">
        <v>7701</v>
      </c>
      <c r="F3930" t="s">
        <v>7705</v>
      </c>
      <c r="G3930" t="s">
        <v>7711</v>
      </c>
      <c r="H3930" t="s">
        <v>7725</v>
      </c>
      <c r="I3930" t="s">
        <v>7732</v>
      </c>
      <c r="J3930">
        <v>20</v>
      </c>
      <c r="K3930">
        <v>2.82</v>
      </c>
      <c r="L3930">
        <v>7.5999999999999998E-2</v>
      </c>
      <c r="M3930">
        <v>52.11</v>
      </c>
      <c r="N3930">
        <v>40.65</v>
      </c>
      <c r="O3930">
        <v>11.46</v>
      </c>
      <c r="P3930" t="s">
        <v>7761</v>
      </c>
    </row>
    <row r="3931" spans="1:16" x14ac:dyDescent="0.25">
      <c r="A3931" s="1">
        <v>45369</v>
      </c>
      <c r="B3931" t="s">
        <v>3945</v>
      </c>
      <c r="C3931" t="s">
        <v>7406</v>
      </c>
      <c r="D3931" t="s">
        <v>7700</v>
      </c>
      <c r="E3931" t="s">
        <v>7702</v>
      </c>
      <c r="F3931" t="s">
        <v>7704</v>
      </c>
      <c r="G3931" t="s">
        <v>7704</v>
      </c>
      <c r="H3931" t="s">
        <v>7724</v>
      </c>
      <c r="I3931" t="s">
        <v>7751</v>
      </c>
      <c r="J3931">
        <v>8</v>
      </c>
      <c r="K3931">
        <v>1.65</v>
      </c>
      <c r="L3931">
        <v>0.09</v>
      </c>
      <c r="M3931">
        <v>12.01</v>
      </c>
      <c r="N3931">
        <v>8.41</v>
      </c>
      <c r="O3931">
        <v>3.6</v>
      </c>
      <c r="P3931" t="s">
        <v>7760</v>
      </c>
    </row>
    <row r="3932" spans="1:16" x14ac:dyDescent="0.25">
      <c r="A3932" s="1">
        <v>45625</v>
      </c>
      <c r="B3932" t="s">
        <v>3946</v>
      </c>
      <c r="C3932" t="s">
        <v>7252</v>
      </c>
      <c r="D3932" t="s">
        <v>7698</v>
      </c>
      <c r="E3932" t="s">
        <v>7701</v>
      </c>
      <c r="F3932" t="s">
        <v>7704</v>
      </c>
      <c r="G3932" t="s">
        <v>7710</v>
      </c>
      <c r="H3932" t="s">
        <v>7729</v>
      </c>
      <c r="I3932" t="s">
        <v>7737</v>
      </c>
      <c r="J3932">
        <v>3</v>
      </c>
      <c r="K3932">
        <v>1.31</v>
      </c>
      <c r="L3932">
        <v>4.2000000000000003E-2</v>
      </c>
      <c r="M3932">
        <v>3.76</v>
      </c>
      <c r="N3932">
        <v>2.71</v>
      </c>
      <c r="O3932">
        <v>1.05</v>
      </c>
      <c r="P3932" t="s">
        <v>7759</v>
      </c>
    </row>
    <row r="3933" spans="1:16" x14ac:dyDescent="0.25">
      <c r="A3933" s="1">
        <v>45770</v>
      </c>
      <c r="B3933" t="s">
        <v>3947</v>
      </c>
      <c r="C3933" t="s">
        <v>6922</v>
      </c>
      <c r="D3933" t="s">
        <v>7699</v>
      </c>
      <c r="E3933" t="s">
        <v>7702</v>
      </c>
      <c r="F3933" t="s">
        <v>7709</v>
      </c>
      <c r="G3933" t="s">
        <v>7709</v>
      </c>
      <c r="H3933" t="s">
        <v>7724</v>
      </c>
      <c r="I3933" t="s">
        <v>7747</v>
      </c>
      <c r="J3933">
        <v>15</v>
      </c>
      <c r="K3933">
        <v>1.65</v>
      </c>
      <c r="L3933">
        <v>6.2E-2</v>
      </c>
      <c r="M3933">
        <v>23.22</v>
      </c>
      <c r="N3933">
        <v>16.25</v>
      </c>
      <c r="O3933">
        <v>6.97</v>
      </c>
      <c r="P3933" t="s">
        <v>7760</v>
      </c>
    </row>
    <row r="3934" spans="1:16" x14ac:dyDescent="0.25">
      <c r="A3934" s="1">
        <v>45851</v>
      </c>
      <c r="B3934" t="s">
        <v>3948</v>
      </c>
      <c r="C3934" t="s">
        <v>7079</v>
      </c>
      <c r="D3934" t="s">
        <v>7699</v>
      </c>
      <c r="E3934" t="s">
        <v>7701</v>
      </c>
      <c r="F3934" t="s">
        <v>7708</v>
      </c>
      <c r="G3934" t="s">
        <v>7713</v>
      </c>
      <c r="H3934" t="s">
        <v>7728</v>
      </c>
      <c r="I3934" t="s">
        <v>7755</v>
      </c>
      <c r="J3934">
        <v>6</v>
      </c>
      <c r="K3934">
        <v>3.43</v>
      </c>
      <c r="L3934">
        <v>0</v>
      </c>
      <c r="M3934">
        <v>20.58</v>
      </c>
      <c r="N3934">
        <v>13.38</v>
      </c>
      <c r="O3934">
        <v>7.2</v>
      </c>
      <c r="P3934" t="s">
        <v>7758</v>
      </c>
    </row>
    <row r="3935" spans="1:16" x14ac:dyDescent="0.25">
      <c r="A3935" s="1">
        <v>45319</v>
      </c>
      <c r="B3935" t="s">
        <v>3949</v>
      </c>
      <c r="C3935" t="s">
        <v>5994</v>
      </c>
      <c r="D3935" t="s">
        <v>7698</v>
      </c>
      <c r="E3935" t="s">
        <v>7702</v>
      </c>
      <c r="F3935" t="s">
        <v>7709</v>
      </c>
      <c r="G3935" t="s">
        <v>7709</v>
      </c>
      <c r="H3935" t="s">
        <v>7723</v>
      </c>
      <c r="I3935" t="s">
        <v>7739</v>
      </c>
      <c r="J3935">
        <v>4</v>
      </c>
      <c r="K3935">
        <v>2.12</v>
      </c>
      <c r="L3935">
        <v>0</v>
      </c>
      <c r="M3935">
        <v>8.48</v>
      </c>
      <c r="N3935">
        <v>5.68</v>
      </c>
      <c r="O3935">
        <v>2.8</v>
      </c>
      <c r="P3935" t="s">
        <v>7760</v>
      </c>
    </row>
    <row r="3936" spans="1:16" x14ac:dyDescent="0.25">
      <c r="A3936" s="1">
        <v>45301</v>
      </c>
      <c r="B3936" t="s">
        <v>3950</v>
      </c>
      <c r="C3936" t="s">
        <v>5916</v>
      </c>
      <c r="D3936" t="s">
        <v>7700</v>
      </c>
      <c r="E3936" t="s">
        <v>7702</v>
      </c>
      <c r="F3936" t="s">
        <v>7708</v>
      </c>
      <c r="G3936" t="s">
        <v>7720</v>
      </c>
      <c r="H3936" t="s">
        <v>7728</v>
      </c>
      <c r="I3936" t="s">
        <v>7750</v>
      </c>
      <c r="J3936">
        <v>10</v>
      </c>
      <c r="K3936">
        <v>1.86</v>
      </c>
      <c r="L3936">
        <v>2.1999999999999999E-2</v>
      </c>
      <c r="M3936">
        <v>18.190000000000001</v>
      </c>
      <c r="N3936">
        <v>11.82</v>
      </c>
      <c r="O3936">
        <v>6.37</v>
      </c>
      <c r="P3936" t="s">
        <v>7760</v>
      </c>
    </row>
    <row r="3937" spans="1:16" x14ac:dyDescent="0.25">
      <c r="A3937" s="1">
        <v>45331</v>
      </c>
      <c r="B3937" t="s">
        <v>3951</v>
      </c>
      <c r="C3937" t="s">
        <v>6687</v>
      </c>
      <c r="D3937" t="s">
        <v>7698</v>
      </c>
      <c r="E3937" t="s">
        <v>7702</v>
      </c>
      <c r="F3937" t="s">
        <v>7708</v>
      </c>
      <c r="G3937" t="s">
        <v>7713</v>
      </c>
      <c r="H3937" t="s">
        <v>7724</v>
      </c>
      <c r="I3937" t="s">
        <v>7731</v>
      </c>
      <c r="J3937">
        <v>2</v>
      </c>
      <c r="K3937">
        <v>2.27</v>
      </c>
      <c r="L3937">
        <v>7.9000000000000001E-2</v>
      </c>
      <c r="M3937">
        <v>4.18</v>
      </c>
      <c r="N3937">
        <v>2.93</v>
      </c>
      <c r="O3937">
        <v>1.25</v>
      </c>
      <c r="P3937" t="s">
        <v>7758</v>
      </c>
    </row>
    <row r="3938" spans="1:16" x14ac:dyDescent="0.25">
      <c r="A3938" s="1">
        <v>45787</v>
      </c>
      <c r="B3938" t="s">
        <v>3952</v>
      </c>
      <c r="C3938" t="s">
        <v>7407</v>
      </c>
      <c r="D3938" t="s">
        <v>7699</v>
      </c>
      <c r="E3938" t="s">
        <v>7702</v>
      </c>
      <c r="F3938" t="s">
        <v>7704</v>
      </c>
      <c r="G3938" t="s">
        <v>7704</v>
      </c>
      <c r="H3938" t="s">
        <v>7723</v>
      </c>
      <c r="I3938" t="s">
        <v>7746</v>
      </c>
      <c r="J3938">
        <v>19</v>
      </c>
      <c r="K3938">
        <v>1.52</v>
      </c>
      <c r="L3938">
        <v>5.5E-2</v>
      </c>
      <c r="M3938">
        <v>27.29</v>
      </c>
      <c r="N3938">
        <v>18.28</v>
      </c>
      <c r="O3938">
        <v>9.01</v>
      </c>
      <c r="P3938" t="s">
        <v>7761</v>
      </c>
    </row>
    <row r="3939" spans="1:16" x14ac:dyDescent="0.25">
      <c r="A3939" s="1">
        <v>45732</v>
      </c>
      <c r="B3939" t="s">
        <v>3953</v>
      </c>
      <c r="C3939" t="s">
        <v>6026</v>
      </c>
      <c r="D3939" t="s">
        <v>7700</v>
      </c>
      <c r="E3939" t="s">
        <v>7702</v>
      </c>
      <c r="F3939" t="s">
        <v>7705</v>
      </c>
      <c r="G3939" t="s">
        <v>7721</v>
      </c>
      <c r="H3939" t="s">
        <v>7723</v>
      </c>
      <c r="I3939" t="s">
        <v>7730</v>
      </c>
      <c r="J3939">
        <v>8</v>
      </c>
      <c r="K3939">
        <v>1.46</v>
      </c>
      <c r="L3939">
        <v>0.04</v>
      </c>
      <c r="M3939">
        <v>11.21</v>
      </c>
      <c r="N3939">
        <v>7.51</v>
      </c>
      <c r="O3939">
        <v>3.7</v>
      </c>
      <c r="P3939" t="s">
        <v>7760</v>
      </c>
    </row>
    <row r="3940" spans="1:16" x14ac:dyDescent="0.25">
      <c r="A3940" s="1">
        <v>45485</v>
      </c>
      <c r="B3940" t="s">
        <v>3954</v>
      </c>
      <c r="C3940" t="s">
        <v>5932</v>
      </c>
      <c r="D3940" t="s">
        <v>7698</v>
      </c>
      <c r="E3940" t="s">
        <v>7702</v>
      </c>
      <c r="F3940" t="s">
        <v>7708</v>
      </c>
      <c r="G3940" t="s">
        <v>7716</v>
      </c>
      <c r="H3940" t="s">
        <v>7725</v>
      </c>
      <c r="I3940" t="s">
        <v>7732</v>
      </c>
      <c r="J3940">
        <v>13</v>
      </c>
      <c r="K3940">
        <v>1.84</v>
      </c>
      <c r="L3940">
        <v>6.7000000000000004E-2</v>
      </c>
      <c r="M3940">
        <v>22.32</v>
      </c>
      <c r="N3940">
        <v>17.41</v>
      </c>
      <c r="O3940">
        <v>4.91</v>
      </c>
      <c r="P3940" t="s">
        <v>7759</v>
      </c>
    </row>
    <row r="3941" spans="1:16" x14ac:dyDescent="0.25">
      <c r="A3941" s="1">
        <v>45346</v>
      </c>
      <c r="B3941" t="s">
        <v>3955</v>
      </c>
      <c r="C3941" t="s">
        <v>7408</v>
      </c>
      <c r="D3941" t="s">
        <v>7698</v>
      </c>
      <c r="E3941" t="s">
        <v>7701</v>
      </c>
      <c r="F3941" t="s">
        <v>7705</v>
      </c>
      <c r="G3941" t="s">
        <v>7711</v>
      </c>
      <c r="H3941" t="s">
        <v>7728</v>
      </c>
      <c r="I3941" t="s">
        <v>7755</v>
      </c>
      <c r="J3941">
        <v>6</v>
      </c>
      <c r="K3941">
        <v>1.54</v>
      </c>
      <c r="L3941">
        <v>0</v>
      </c>
      <c r="M3941">
        <v>9.24</v>
      </c>
      <c r="N3941">
        <v>6.01</v>
      </c>
      <c r="O3941">
        <v>3.23</v>
      </c>
      <c r="P3941" t="s">
        <v>7760</v>
      </c>
    </row>
    <row r="3942" spans="1:16" x14ac:dyDescent="0.25">
      <c r="A3942" s="1">
        <v>45674</v>
      </c>
      <c r="B3942" t="s">
        <v>3956</v>
      </c>
      <c r="C3942" t="s">
        <v>7409</v>
      </c>
      <c r="D3942" t="s">
        <v>7698</v>
      </c>
      <c r="E3942" t="s">
        <v>7702</v>
      </c>
      <c r="F3942" t="s">
        <v>7707</v>
      </c>
      <c r="G3942" t="s">
        <v>7712</v>
      </c>
      <c r="H3942" t="s">
        <v>7724</v>
      </c>
      <c r="I3942" t="s">
        <v>7752</v>
      </c>
      <c r="J3942">
        <v>3</v>
      </c>
      <c r="K3942">
        <v>2.58</v>
      </c>
      <c r="L3942">
        <v>0.13300000000000001</v>
      </c>
      <c r="M3942">
        <v>6.71</v>
      </c>
      <c r="N3942">
        <v>4.7</v>
      </c>
      <c r="O3942">
        <v>2.0099999999999998</v>
      </c>
      <c r="P3942" t="s">
        <v>7757</v>
      </c>
    </row>
    <row r="3943" spans="1:16" x14ac:dyDescent="0.25">
      <c r="A3943" s="1">
        <v>45712</v>
      </c>
      <c r="B3943" t="s">
        <v>3957</v>
      </c>
      <c r="C3943" t="s">
        <v>5742</v>
      </c>
      <c r="D3943" t="s">
        <v>7698</v>
      </c>
      <c r="E3943" t="s">
        <v>7702</v>
      </c>
      <c r="F3943" t="s">
        <v>7706</v>
      </c>
      <c r="G3943" t="s">
        <v>7706</v>
      </c>
      <c r="H3943" t="s">
        <v>7723</v>
      </c>
      <c r="I3943" t="s">
        <v>7746</v>
      </c>
      <c r="J3943">
        <v>13</v>
      </c>
      <c r="K3943">
        <v>1.25</v>
      </c>
      <c r="L3943">
        <v>0.14799999999999999</v>
      </c>
      <c r="M3943">
        <v>13.84</v>
      </c>
      <c r="N3943">
        <v>9.27</v>
      </c>
      <c r="O3943">
        <v>4.57</v>
      </c>
      <c r="P3943" t="s">
        <v>7760</v>
      </c>
    </row>
    <row r="3944" spans="1:16" x14ac:dyDescent="0.25">
      <c r="A3944" s="1">
        <v>45535</v>
      </c>
      <c r="B3944" t="s">
        <v>3958</v>
      </c>
      <c r="C3944" t="s">
        <v>6831</v>
      </c>
      <c r="D3944" t="s">
        <v>7699</v>
      </c>
      <c r="E3944" t="s">
        <v>7702</v>
      </c>
      <c r="F3944" t="s">
        <v>7708</v>
      </c>
      <c r="G3944" t="s">
        <v>7716</v>
      </c>
      <c r="H3944" t="s">
        <v>7729</v>
      </c>
      <c r="I3944" t="s">
        <v>7753</v>
      </c>
      <c r="J3944">
        <v>12</v>
      </c>
      <c r="K3944">
        <v>1.59</v>
      </c>
      <c r="L3944">
        <v>0.14799999999999999</v>
      </c>
      <c r="M3944">
        <v>16.260000000000002</v>
      </c>
      <c r="N3944">
        <v>11.71</v>
      </c>
      <c r="O3944">
        <v>4.55</v>
      </c>
      <c r="P3944" t="s">
        <v>7757</v>
      </c>
    </row>
    <row r="3945" spans="1:16" x14ac:dyDescent="0.25">
      <c r="A3945" s="1">
        <v>45748</v>
      </c>
      <c r="B3945" t="s">
        <v>3959</v>
      </c>
      <c r="C3945" t="s">
        <v>6917</v>
      </c>
      <c r="D3945" t="s">
        <v>7700</v>
      </c>
      <c r="E3945" t="s">
        <v>7702</v>
      </c>
      <c r="F3945" t="s">
        <v>7708</v>
      </c>
      <c r="G3945" t="s">
        <v>7716</v>
      </c>
      <c r="H3945" t="s">
        <v>7728</v>
      </c>
      <c r="I3945" t="s">
        <v>7750</v>
      </c>
      <c r="J3945">
        <v>15</v>
      </c>
      <c r="K3945">
        <v>1.86</v>
      </c>
      <c r="L3945">
        <v>0.03</v>
      </c>
      <c r="M3945">
        <v>27.06</v>
      </c>
      <c r="N3945">
        <v>17.59</v>
      </c>
      <c r="O3945">
        <v>9.4700000000000006</v>
      </c>
      <c r="P3945" t="s">
        <v>7760</v>
      </c>
    </row>
    <row r="3946" spans="1:16" x14ac:dyDescent="0.25">
      <c r="A3946" s="1">
        <v>45818</v>
      </c>
      <c r="B3946" t="s">
        <v>3960</v>
      </c>
      <c r="C3946" t="s">
        <v>7410</v>
      </c>
      <c r="D3946" t="s">
        <v>7700</v>
      </c>
      <c r="E3946" t="s">
        <v>7703</v>
      </c>
      <c r="F3946" t="s">
        <v>7709</v>
      </c>
      <c r="G3946" t="s">
        <v>7719</v>
      </c>
      <c r="H3946" t="s">
        <v>7729</v>
      </c>
      <c r="I3946" t="s">
        <v>7737</v>
      </c>
      <c r="J3946">
        <v>6</v>
      </c>
      <c r="K3946">
        <v>1.88</v>
      </c>
      <c r="L3946">
        <v>3.5000000000000003E-2</v>
      </c>
      <c r="M3946">
        <v>10.89</v>
      </c>
      <c r="N3946">
        <v>7.84</v>
      </c>
      <c r="O3946">
        <v>3.05</v>
      </c>
      <c r="P3946" t="s">
        <v>7759</v>
      </c>
    </row>
    <row r="3947" spans="1:16" x14ac:dyDescent="0.25">
      <c r="A3947" s="1">
        <v>45867</v>
      </c>
      <c r="B3947" t="s">
        <v>3961</v>
      </c>
      <c r="C3947" t="s">
        <v>7411</v>
      </c>
      <c r="D3947" t="s">
        <v>7698</v>
      </c>
      <c r="E3947" t="s">
        <v>7702</v>
      </c>
      <c r="F3947" t="s">
        <v>7706</v>
      </c>
      <c r="G3947" t="s">
        <v>7706</v>
      </c>
      <c r="H3947" t="s">
        <v>7725</v>
      </c>
      <c r="I3947" t="s">
        <v>7744</v>
      </c>
      <c r="J3947">
        <v>7</v>
      </c>
      <c r="K3947">
        <v>2.0699999999999998</v>
      </c>
      <c r="L3947">
        <v>0.113</v>
      </c>
      <c r="M3947">
        <v>12.85</v>
      </c>
      <c r="N3947">
        <v>10.02</v>
      </c>
      <c r="O3947">
        <v>2.83</v>
      </c>
      <c r="P3947" t="s">
        <v>7760</v>
      </c>
    </row>
    <row r="3948" spans="1:16" x14ac:dyDescent="0.25">
      <c r="A3948" s="1">
        <v>45446</v>
      </c>
      <c r="B3948" t="s">
        <v>3962</v>
      </c>
      <c r="C3948" t="s">
        <v>7412</v>
      </c>
      <c r="D3948" t="s">
        <v>7698</v>
      </c>
      <c r="E3948" t="s">
        <v>7702</v>
      </c>
      <c r="F3948" t="s">
        <v>7707</v>
      </c>
      <c r="G3948" t="s">
        <v>7715</v>
      </c>
      <c r="H3948" t="s">
        <v>7727</v>
      </c>
      <c r="I3948" t="s">
        <v>7741</v>
      </c>
      <c r="J3948">
        <v>11</v>
      </c>
      <c r="K3948">
        <v>1</v>
      </c>
      <c r="L3948">
        <v>0.129</v>
      </c>
      <c r="M3948">
        <v>9.58</v>
      </c>
      <c r="N3948">
        <v>7.18</v>
      </c>
      <c r="O3948">
        <v>2.4</v>
      </c>
      <c r="P3948" t="s">
        <v>7760</v>
      </c>
    </row>
    <row r="3949" spans="1:16" x14ac:dyDescent="0.25">
      <c r="A3949" s="1">
        <v>45603</v>
      </c>
      <c r="B3949" t="s">
        <v>3963</v>
      </c>
      <c r="C3949" t="s">
        <v>6282</v>
      </c>
      <c r="D3949" t="s">
        <v>7700</v>
      </c>
      <c r="E3949" t="s">
        <v>7701</v>
      </c>
      <c r="F3949" t="s">
        <v>7706</v>
      </c>
      <c r="G3949" t="s">
        <v>7706</v>
      </c>
      <c r="H3949" t="s">
        <v>7726</v>
      </c>
      <c r="I3949" t="s">
        <v>7733</v>
      </c>
      <c r="J3949">
        <v>2</v>
      </c>
      <c r="K3949">
        <v>20.53</v>
      </c>
      <c r="L3949">
        <v>1.4E-2</v>
      </c>
      <c r="M3949">
        <v>40.49</v>
      </c>
      <c r="N3949">
        <v>22.27</v>
      </c>
      <c r="O3949">
        <v>18.22</v>
      </c>
      <c r="P3949" t="s">
        <v>7760</v>
      </c>
    </row>
    <row r="3950" spans="1:16" x14ac:dyDescent="0.25">
      <c r="A3950" s="1">
        <v>45325</v>
      </c>
      <c r="B3950" t="s">
        <v>3964</v>
      </c>
      <c r="C3950" t="s">
        <v>7413</v>
      </c>
      <c r="D3950" t="s">
        <v>7700</v>
      </c>
      <c r="E3950" t="s">
        <v>7701</v>
      </c>
      <c r="F3950" t="s">
        <v>7705</v>
      </c>
      <c r="G3950" t="s">
        <v>7721</v>
      </c>
      <c r="H3950" t="s">
        <v>7728</v>
      </c>
      <c r="I3950" t="s">
        <v>7754</v>
      </c>
      <c r="J3950">
        <v>8</v>
      </c>
      <c r="K3950">
        <v>2.46</v>
      </c>
      <c r="L3950">
        <v>2.1999999999999999E-2</v>
      </c>
      <c r="M3950">
        <v>19.25</v>
      </c>
      <c r="N3950">
        <v>12.51</v>
      </c>
      <c r="O3950">
        <v>6.74</v>
      </c>
      <c r="P3950" t="s">
        <v>7760</v>
      </c>
    </row>
    <row r="3951" spans="1:16" x14ac:dyDescent="0.25">
      <c r="A3951" s="1">
        <v>45758</v>
      </c>
      <c r="B3951" t="s">
        <v>3965</v>
      </c>
      <c r="C3951" t="s">
        <v>5371</v>
      </c>
      <c r="D3951" t="s">
        <v>7700</v>
      </c>
      <c r="E3951" t="s">
        <v>7702</v>
      </c>
      <c r="F3951" t="s">
        <v>7707</v>
      </c>
      <c r="G3951" t="s">
        <v>7722</v>
      </c>
      <c r="H3951" t="s">
        <v>7724</v>
      </c>
      <c r="I3951" t="s">
        <v>7751</v>
      </c>
      <c r="J3951">
        <v>4</v>
      </c>
      <c r="K3951">
        <v>2.09</v>
      </c>
      <c r="L3951">
        <v>8.0000000000000002E-3</v>
      </c>
      <c r="M3951">
        <v>8.2899999999999991</v>
      </c>
      <c r="N3951">
        <v>5.8</v>
      </c>
      <c r="O3951">
        <v>2.4900000000000002</v>
      </c>
      <c r="P3951" t="s">
        <v>7758</v>
      </c>
    </row>
    <row r="3952" spans="1:16" x14ac:dyDescent="0.25">
      <c r="A3952" s="1">
        <v>45860</v>
      </c>
      <c r="B3952" t="s">
        <v>3966</v>
      </c>
      <c r="C3952" t="s">
        <v>7051</v>
      </c>
      <c r="D3952" t="s">
        <v>7699</v>
      </c>
      <c r="E3952" t="s">
        <v>7701</v>
      </c>
      <c r="F3952" t="s">
        <v>7709</v>
      </c>
      <c r="G3952" t="s">
        <v>7709</v>
      </c>
      <c r="H3952" t="s">
        <v>7729</v>
      </c>
      <c r="I3952" t="s">
        <v>7742</v>
      </c>
      <c r="J3952">
        <v>19</v>
      </c>
      <c r="K3952">
        <v>1.53</v>
      </c>
      <c r="L3952">
        <v>1.4999999999999999E-2</v>
      </c>
      <c r="M3952">
        <v>28.63</v>
      </c>
      <c r="N3952">
        <v>20.61</v>
      </c>
      <c r="O3952">
        <v>8.02</v>
      </c>
      <c r="P3952" t="s">
        <v>7760</v>
      </c>
    </row>
    <row r="3953" spans="1:16" x14ac:dyDescent="0.25">
      <c r="A3953" s="1">
        <v>45917</v>
      </c>
      <c r="B3953" t="s">
        <v>3967</v>
      </c>
      <c r="C3953" t="s">
        <v>7064</v>
      </c>
      <c r="D3953" t="s">
        <v>7700</v>
      </c>
      <c r="E3953" t="s">
        <v>7703</v>
      </c>
      <c r="F3953" t="s">
        <v>7704</v>
      </c>
      <c r="G3953" t="s">
        <v>7704</v>
      </c>
      <c r="H3953" t="s">
        <v>7728</v>
      </c>
      <c r="I3953" t="s">
        <v>7755</v>
      </c>
      <c r="J3953">
        <v>20</v>
      </c>
      <c r="K3953">
        <v>3.29</v>
      </c>
      <c r="L3953">
        <v>4.9000000000000002E-2</v>
      </c>
      <c r="M3953">
        <v>62.58</v>
      </c>
      <c r="N3953">
        <v>40.68</v>
      </c>
      <c r="O3953">
        <v>21.9</v>
      </c>
      <c r="P3953" t="s">
        <v>7757</v>
      </c>
    </row>
    <row r="3954" spans="1:16" x14ac:dyDescent="0.25">
      <c r="A3954" s="1">
        <v>45337</v>
      </c>
      <c r="B3954" t="s">
        <v>3968</v>
      </c>
      <c r="C3954" t="s">
        <v>7414</v>
      </c>
      <c r="D3954" t="s">
        <v>7700</v>
      </c>
      <c r="E3954" t="s">
        <v>7703</v>
      </c>
      <c r="F3954" t="s">
        <v>7704</v>
      </c>
      <c r="G3954" t="s">
        <v>7714</v>
      </c>
      <c r="H3954" t="s">
        <v>7724</v>
      </c>
      <c r="I3954" t="s">
        <v>7752</v>
      </c>
      <c r="J3954">
        <v>17</v>
      </c>
      <c r="K3954">
        <v>1.2</v>
      </c>
      <c r="L3954">
        <v>0.111</v>
      </c>
      <c r="M3954">
        <v>18.14</v>
      </c>
      <c r="N3954">
        <v>12.7</v>
      </c>
      <c r="O3954">
        <v>5.44</v>
      </c>
      <c r="P3954" t="s">
        <v>7759</v>
      </c>
    </row>
    <row r="3955" spans="1:16" x14ac:dyDescent="0.25">
      <c r="A3955" s="1">
        <v>45709</v>
      </c>
      <c r="B3955" t="s">
        <v>3969</v>
      </c>
      <c r="C3955" t="s">
        <v>7415</v>
      </c>
      <c r="D3955" t="s">
        <v>7698</v>
      </c>
      <c r="E3955" t="s">
        <v>7702</v>
      </c>
      <c r="F3955" t="s">
        <v>7705</v>
      </c>
      <c r="G3955" t="s">
        <v>7711</v>
      </c>
      <c r="H3955" t="s">
        <v>7729</v>
      </c>
      <c r="I3955" t="s">
        <v>7749</v>
      </c>
      <c r="J3955">
        <v>18</v>
      </c>
      <c r="K3955">
        <v>2.97</v>
      </c>
      <c r="L3955">
        <v>5.3999999999999999E-2</v>
      </c>
      <c r="M3955">
        <v>50.57</v>
      </c>
      <c r="N3955">
        <v>36.409999999999997</v>
      </c>
      <c r="O3955">
        <v>14.16</v>
      </c>
      <c r="P3955" t="s">
        <v>7757</v>
      </c>
    </row>
    <row r="3956" spans="1:16" x14ac:dyDescent="0.25">
      <c r="A3956" s="1">
        <v>45449</v>
      </c>
      <c r="B3956" t="s">
        <v>3970</v>
      </c>
      <c r="C3956" t="s">
        <v>7416</v>
      </c>
      <c r="D3956" t="s">
        <v>7700</v>
      </c>
      <c r="E3956" t="s">
        <v>7702</v>
      </c>
      <c r="F3956" t="s">
        <v>7707</v>
      </c>
      <c r="G3956" t="s">
        <v>7717</v>
      </c>
      <c r="H3956" t="s">
        <v>7724</v>
      </c>
      <c r="I3956" t="s">
        <v>7752</v>
      </c>
      <c r="J3956">
        <v>6</v>
      </c>
      <c r="K3956">
        <v>1.38</v>
      </c>
      <c r="L3956">
        <v>4.4999999999999998E-2</v>
      </c>
      <c r="M3956">
        <v>7.91</v>
      </c>
      <c r="N3956">
        <v>5.54</v>
      </c>
      <c r="O3956">
        <v>2.37</v>
      </c>
      <c r="P3956" t="s">
        <v>7760</v>
      </c>
    </row>
    <row r="3957" spans="1:16" x14ac:dyDescent="0.25">
      <c r="A3957" s="1">
        <v>45350</v>
      </c>
      <c r="B3957" t="s">
        <v>3971</v>
      </c>
      <c r="C3957" t="s">
        <v>5960</v>
      </c>
      <c r="D3957" t="s">
        <v>7700</v>
      </c>
      <c r="E3957" t="s">
        <v>7701</v>
      </c>
      <c r="F3957" t="s">
        <v>7705</v>
      </c>
      <c r="G3957" t="s">
        <v>7711</v>
      </c>
      <c r="H3957" t="s">
        <v>7726</v>
      </c>
      <c r="I3957" t="s">
        <v>7748</v>
      </c>
      <c r="J3957">
        <v>3</v>
      </c>
      <c r="K3957">
        <v>20.55</v>
      </c>
      <c r="L3957">
        <v>0.14000000000000001</v>
      </c>
      <c r="M3957">
        <v>53.02</v>
      </c>
      <c r="N3957">
        <v>29.16</v>
      </c>
      <c r="O3957">
        <v>23.86</v>
      </c>
      <c r="P3957" t="s">
        <v>7761</v>
      </c>
    </row>
    <row r="3958" spans="1:16" x14ac:dyDescent="0.25">
      <c r="A3958" s="1">
        <v>45742</v>
      </c>
      <c r="B3958" t="s">
        <v>3972</v>
      </c>
      <c r="C3958" t="s">
        <v>6295</v>
      </c>
      <c r="D3958" t="s">
        <v>7700</v>
      </c>
      <c r="E3958" t="s">
        <v>7702</v>
      </c>
      <c r="F3958" t="s">
        <v>7706</v>
      </c>
      <c r="G3958" t="s">
        <v>7706</v>
      </c>
      <c r="H3958" t="s">
        <v>7724</v>
      </c>
      <c r="I3958" t="s">
        <v>7747</v>
      </c>
      <c r="J3958">
        <v>2</v>
      </c>
      <c r="K3958">
        <v>1.68</v>
      </c>
      <c r="L3958">
        <v>8.1000000000000003E-2</v>
      </c>
      <c r="M3958">
        <v>3.09</v>
      </c>
      <c r="N3958">
        <v>2.16</v>
      </c>
      <c r="O3958">
        <v>0.93</v>
      </c>
      <c r="P3958" t="s">
        <v>7757</v>
      </c>
    </row>
    <row r="3959" spans="1:16" x14ac:dyDescent="0.25">
      <c r="A3959" s="1">
        <v>45819</v>
      </c>
      <c r="B3959" t="s">
        <v>3973</v>
      </c>
      <c r="C3959" t="s">
        <v>7417</v>
      </c>
      <c r="D3959" t="s">
        <v>7700</v>
      </c>
      <c r="E3959" t="s">
        <v>7703</v>
      </c>
      <c r="F3959" t="s">
        <v>7705</v>
      </c>
      <c r="G3959" t="s">
        <v>7721</v>
      </c>
      <c r="H3959" t="s">
        <v>7725</v>
      </c>
      <c r="I3959" t="s">
        <v>7732</v>
      </c>
      <c r="J3959">
        <v>16</v>
      </c>
      <c r="K3959">
        <v>2.04</v>
      </c>
      <c r="L3959">
        <v>7.6999999999999999E-2</v>
      </c>
      <c r="M3959">
        <v>30.13</v>
      </c>
      <c r="N3959">
        <v>23.5</v>
      </c>
      <c r="O3959">
        <v>6.63</v>
      </c>
      <c r="P3959" t="s">
        <v>7760</v>
      </c>
    </row>
    <row r="3960" spans="1:16" x14ac:dyDescent="0.25">
      <c r="A3960" s="1">
        <v>45724</v>
      </c>
      <c r="B3960" t="s">
        <v>3974</v>
      </c>
      <c r="C3960" t="s">
        <v>5299</v>
      </c>
      <c r="D3960" t="s">
        <v>7700</v>
      </c>
      <c r="E3960" t="s">
        <v>7703</v>
      </c>
      <c r="F3960" t="s">
        <v>7708</v>
      </c>
      <c r="G3960" t="s">
        <v>7718</v>
      </c>
      <c r="H3960" t="s">
        <v>7723</v>
      </c>
      <c r="I3960" t="s">
        <v>7730</v>
      </c>
      <c r="J3960">
        <v>20</v>
      </c>
      <c r="K3960">
        <v>1.47</v>
      </c>
      <c r="L3960">
        <v>5.5E-2</v>
      </c>
      <c r="M3960">
        <v>27.78</v>
      </c>
      <c r="N3960">
        <v>18.61</v>
      </c>
      <c r="O3960">
        <v>9.17</v>
      </c>
      <c r="P3960" t="s">
        <v>7759</v>
      </c>
    </row>
    <row r="3961" spans="1:16" x14ac:dyDescent="0.25">
      <c r="A3961" s="1">
        <v>45303</v>
      </c>
      <c r="B3961" t="s">
        <v>3975</v>
      </c>
      <c r="C3961" t="s">
        <v>7418</v>
      </c>
      <c r="D3961" t="s">
        <v>7698</v>
      </c>
      <c r="E3961" t="s">
        <v>7703</v>
      </c>
      <c r="F3961" t="s">
        <v>7708</v>
      </c>
      <c r="G3961" t="s">
        <v>7720</v>
      </c>
      <c r="H3961" t="s">
        <v>7727</v>
      </c>
      <c r="I3961" t="s">
        <v>7738</v>
      </c>
      <c r="J3961">
        <v>17</v>
      </c>
      <c r="K3961">
        <v>1.45</v>
      </c>
      <c r="L3961">
        <v>3.6999999999999998E-2</v>
      </c>
      <c r="M3961">
        <v>23.74</v>
      </c>
      <c r="N3961">
        <v>17.8</v>
      </c>
      <c r="O3961">
        <v>5.94</v>
      </c>
      <c r="P3961" t="s">
        <v>7760</v>
      </c>
    </row>
    <row r="3962" spans="1:16" x14ac:dyDescent="0.25">
      <c r="A3962" s="1">
        <v>45864</v>
      </c>
      <c r="B3962" t="s">
        <v>3976</v>
      </c>
      <c r="C3962" t="s">
        <v>7162</v>
      </c>
      <c r="D3962" t="s">
        <v>7700</v>
      </c>
      <c r="E3962" t="s">
        <v>7702</v>
      </c>
      <c r="F3962" t="s">
        <v>7708</v>
      </c>
      <c r="G3962" t="s">
        <v>7720</v>
      </c>
      <c r="H3962" t="s">
        <v>7724</v>
      </c>
      <c r="I3962" t="s">
        <v>7747</v>
      </c>
      <c r="J3962">
        <v>5</v>
      </c>
      <c r="K3962">
        <v>1.87</v>
      </c>
      <c r="L3962">
        <v>4.9000000000000002E-2</v>
      </c>
      <c r="M3962">
        <v>8.89</v>
      </c>
      <c r="N3962">
        <v>6.22</v>
      </c>
      <c r="O3962">
        <v>2.67</v>
      </c>
      <c r="P3962" t="s">
        <v>7759</v>
      </c>
    </row>
    <row r="3963" spans="1:16" x14ac:dyDescent="0.25">
      <c r="A3963" s="1">
        <v>45680</v>
      </c>
      <c r="B3963" t="s">
        <v>3977</v>
      </c>
      <c r="C3963" t="s">
        <v>6484</v>
      </c>
      <c r="D3963" t="s">
        <v>7698</v>
      </c>
      <c r="E3963" t="s">
        <v>7701</v>
      </c>
      <c r="F3963" t="s">
        <v>7707</v>
      </c>
      <c r="G3963" t="s">
        <v>7715</v>
      </c>
      <c r="H3963" t="s">
        <v>7725</v>
      </c>
      <c r="I3963" t="s">
        <v>7732</v>
      </c>
      <c r="J3963">
        <v>17</v>
      </c>
      <c r="K3963">
        <v>2.4300000000000002</v>
      </c>
      <c r="L3963">
        <v>1.9E-2</v>
      </c>
      <c r="M3963">
        <v>40.53</v>
      </c>
      <c r="N3963">
        <v>31.61</v>
      </c>
      <c r="O3963">
        <v>8.92</v>
      </c>
      <c r="P3963" t="s">
        <v>7759</v>
      </c>
    </row>
    <row r="3964" spans="1:16" x14ac:dyDescent="0.25">
      <c r="A3964" s="1">
        <v>45832</v>
      </c>
      <c r="B3964" t="s">
        <v>3978</v>
      </c>
      <c r="C3964" t="s">
        <v>5365</v>
      </c>
      <c r="D3964" t="s">
        <v>7700</v>
      </c>
      <c r="E3964" t="s">
        <v>7702</v>
      </c>
      <c r="F3964" t="s">
        <v>7707</v>
      </c>
      <c r="G3964" t="s">
        <v>7712</v>
      </c>
      <c r="H3964" t="s">
        <v>7726</v>
      </c>
      <c r="I3964" t="s">
        <v>7733</v>
      </c>
      <c r="J3964">
        <v>19</v>
      </c>
      <c r="K3964">
        <v>16.350000000000001</v>
      </c>
      <c r="L3964">
        <v>8.7999999999999995E-2</v>
      </c>
      <c r="M3964">
        <v>283.31</v>
      </c>
      <c r="N3964">
        <v>155.82</v>
      </c>
      <c r="O3964">
        <v>127.49</v>
      </c>
      <c r="P3964" t="s">
        <v>7758</v>
      </c>
    </row>
    <row r="3965" spans="1:16" x14ac:dyDescent="0.25">
      <c r="A3965" s="1">
        <v>45917</v>
      </c>
      <c r="B3965" t="s">
        <v>3979</v>
      </c>
      <c r="C3965" t="s">
        <v>7181</v>
      </c>
      <c r="D3965" t="s">
        <v>7700</v>
      </c>
      <c r="E3965" t="s">
        <v>7702</v>
      </c>
      <c r="F3965" t="s">
        <v>7708</v>
      </c>
      <c r="G3965" t="s">
        <v>7720</v>
      </c>
      <c r="H3965" t="s">
        <v>7725</v>
      </c>
      <c r="I3965" t="s">
        <v>7732</v>
      </c>
      <c r="J3965">
        <v>12</v>
      </c>
      <c r="K3965">
        <v>2.06</v>
      </c>
      <c r="L3965">
        <v>0.16200000000000001</v>
      </c>
      <c r="M3965">
        <v>20.72</v>
      </c>
      <c r="N3965">
        <v>16.16</v>
      </c>
      <c r="O3965">
        <v>4.5599999999999996</v>
      </c>
      <c r="P3965" t="s">
        <v>7757</v>
      </c>
    </row>
    <row r="3966" spans="1:16" x14ac:dyDescent="0.25">
      <c r="A3966" s="1">
        <v>45776</v>
      </c>
      <c r="B3966" t="s">
        <v>3980</v>
      </c>
      <c r="C3966" t="s">
        <v>7109</v>
      </c>
      <c r="D3966" t="s">
        <v>7700</v>
      </c>
      <c r="E3966" t="s">
        <v>7702</v>
      </c>
      <c r="F3966" t="s">
        <v>7708</v>
      </c>
      <c r="G3966" t="s">
        <v>7720</v>
      </c>
      <c r="H3966" t="s">
        <v>7725</v>
      </c>
      <c r="I3966" t="s">
        <v>7735</v>
      </c>
      <c r="J3966">
        <v>1</v>
      </c>
      <c r="K3966">
        <v>1.4</v>
      </c>
      <c r="L3966">
        <v>5.8999999999999997E-2</v>
      </c>
      <c r="M3966">
        <v>1.32</v>
      </c>
      <c r="N3966">
        <v>1.03</v>
      </c>
      <c r="O3966">
        <v>0.28999999999999998</v>
      </c>
      <c r="P3966" t="s">
        <v>7761</v>
      </c>
    </row>
    <row r="3967" spans="1:16" x14ac:dyDescent="0.25">
      <c r="A3967" s="1">
        <v>45667</v>
      </c>
      <c r="B3967" t="s">
        <v>3981</v>
      </c>
      <c r="C3967" t="s">
        <v>5331</v>
      </c>
      <c r="D3967" t="s">
        <v>7699</v>
      </c>
      <c r="E3967" t="s">
        <v>7702</v>
      </c>
      <c r="F3967" t="s">
        <v>7708</v>
      </c>
      <c r="G3967" t="s">
        <v>7720</v>
      </c>
      <c r="H3967" t="s">
        <v>7724</v>
      </c>
      <c r="I3967" t="s">
        <v>7747</v>
      </c>
      <c r="J3967">
        <v>15</v>
      </c>
      <c r="K3967">
        <v>2.72</v>
      </c>
      <c r="L3967">
        <v>0</v>
      </c>
      <c r="M3967">
        <v>40.799999999999997</v>
      </c>
      <c r="N3967">
        <v>28.56</v>
      </c>
      <c r="O3967">
        <v>12.24</v>
      </c>
      <c r="P3967" t="s">
        <v>7760</v>
      </c>
    </row>
    <row r="3968" spans="1:16" x14ac:dyDescent="0.25">
      <c r="A3968" s="1">
        <v>45425</v>
      </c>
      <c r="B3968" t="s">
        <v>3982</v>
      </c>
      <c r="C3968" t="s">
        <v>5969</v>
      </c>
      <c r="D3968" t="s">
        <v>7698</v>
      </c>
      <c r="E3968" t="s">
        <v>7701</v>
      </c>
      <c r="F3968" t="s">
        <v>7706</v>
      </c>
      <c r="G3968" t="s">
        <v>7706</v>
      </c>
      <c r="H3968" t="s">
        <v>7723</v>
      </c>
      <c r="I3968" t="s">
        <v>7739</v>
      </c>
      <c r="J3968">
        <v>15</v>
      </c>
      <c r="K3968">
        <v>1.23</v>
      </c>
      <c r="L3968">
        <v>4.5999999999999999E-2</v>
      </c>
      <c r="M3968">
        <v>17.600000000000001</v>
      </c>
      <c r="N3968">
        <v>11.79</v>
      </c>
      <c r="O3968">
        <v>5.81</v>
      </c>
      <c r="P3968" t="s">
        <v>7758</v>
      </c>
    </row>
    <row r="3969" spans="1:16" x14ac:dyDescent="0.25">
      <c r="A3969" s="1">
        <v>45699</v>
      </c>
      <c r="B3969" t="s">
        <v>3983</v>
      </c>
      <c r="C3969" t="s">
        <v>5373</v>
      </c>
      <c r="D3969" t="s">
        <v>7698</v>
      </c>
      <c r="E3969" t="s">
        <v>7703</v>
      </c>
      <c r="F3969" t="s">
        <v>7708</v>
      </c>
      <c r="G3969" t="s">
        <v>7720</v>
      </c>
      <c r="H3969" t="s">
        <v>7727</v>
      </c>
      <c r="I3969" t="s">
        <v>7740</v>
      </c>
      <c r="J3969">
        <v>12</v>
      </c>
      <c r="K3969">
        <v>2.04</v>
      </c>
      <c r="L3969">
        <v>0</v>
      </c>
      <c r="M3969">
        <v>24.48</v>
      </c>
      <c r="N3969">
        <v>18.36</v>
      </c>
      <c r="O3969">
        <v>6.12</v>
      </c>
      <c r="P3969" t="s">
        <v>7757</v>
      </c>
    </row>
    <row r="3970" spans="1:16" x14ac:dyDescent="0.25">
      <c r="A3970" s="1">
        <v>45344</v>
      </c>
      <c r="B3970" t="s">
        <v>3984</v>
      </c>
      <c r="C3970" t="s">
        <v>5604</v>
      </c>
      <c r="D3970" t="s">
        <v>7700</v>
      </c>
      <c r="E3970" t="s">
        <v>7701</v>
      </c>
      <c r="F3970" t="s">
        <v>7704</v>
      </c>
      <c r="G3970" t="s">
        <v>7714</v>
      </c>
      <c r="H3970" t="s">
        <v>7724</v>
      </c>
      <c r="I3970" t="s">
        <v>7752</v>
      </c>
      <c r="J3970">
        <v>1</v>
      </c>
      <c r="K3970">
        <v>1.7</v>
      </c>
      <c r="L3970">
        <v>8.4000000000000005E-2</v>
      </c>
      <c r="M3970">
        <v>1.56</v>
      </c>
      <c r="N3970">
        <v>1.0900000000000001</v>
      </c>
      <c r="O3970">
        <v>0.47</v>
      </c>
      <c r="P3970" t="s">
        <v>7761</v>
      </c>
    </row>
    <row r="3971" spans="1:16" x14ac:dyDescent="0.25">
      <c r="A3971" s="1">
        <v>45512</v>
      </c>
      <c r="B3971" t="s">
        <v>3985</v>
      </c>
      <c r="C3971" t="s">
        <v>7419</v>
      </c>
      <c r="D3971" t="s">
        <v>7700</v>
      </c>
      <c r="E3971" t="s">
        <v>7702</v>
      </c>
      <c r="F3971" t="s">
        <v>7706</v>
      </c>
      <c r="G3971" t="s">
        <v>7706</v>
      </c>
      <c r="H3971" t="s">
        <v>7724</v>
      </c>
      <c r="I3971" t="s">
        <v>7731</v>
      </c>
      <c r="J3971">
        <v>16</v>
      </c>
      <c r="K3971">
        <v>1.24</v>
      </c>
      <c r="L3971">
        <v>3.4000000000000002E-2</v>
      </c>
      <c r="M3971">
        <v>19.170000000000002</v>
      </c>
      <c r="N3971">
        <v>13.42</v>
      </c>
      <c r="O3971">
        <v>5.75</v>
      </c>
      <c r="P3971" t="s">
        <v>7760</v>
      </c>
    </row>
    <row r="3972" spans="1:16" x14ac:dyDescent="0.25">
      <c r="A3972" s="1">
        <v>45910</v>
      </c>
      <c r="B3972" t="s">
        <v>3986</v>
      </c>
      <c r="C3972" t="s">
        <v>6865</v>
      </c>
      <c r="D3972" t="s">
        <v>7700</v>
      </c>
      <c r="E3972" t="s">
        <v>7701</v>
      </c>
      <c r="F3972" t="s">
        <v>7704</v>
      </c>
      <c r="G3972" t="s">
        <v>7710</v>
      </c>
      <c r="H3972" t="s">
        <v>7726</v>
      </c>
      <c r="I3972" t="s">
        <v>7745</v>
      </c>
      <c r="J3972">
        <v>5</v>
      </c>
      <c r="K3972">
        <v>21.96</v>
      </c>
      <c r="L3972">
        <v>4.3999999999999997E-2</v>
      </c>
      <c r="M3972">
        <v>104.97</v>
      </c>
      <c r="N3972">
        <v>57.73</v>
      </c>
      <c r="O3972">
        <v>47.24</v>
      </c>
      <c r="P3972" t="s">
        <v>7760</v>
      </c>
    </row>
    <row r="3973" spans="1:16" x14ac:dyDescent="0.25">
      <c r="A3973" s="1">
        <v>45292</v>
      </c>
      <c r="B3973" t="s">
        <v>3987</v>
      </c>
      <c r="C3973" t="s">
        <v>5629</v>
      </c>
      <c r="D3973" t="s">
        <v>7700</v>
      </c>
      <c r="E3973" t="s">
        <v>7702</v>
      </c>
      <c r="F3973" t="s">
        <v>7707</v>
      </c>
      <c r="G3973" t="s">
        <v>7712</v>
      </c>
      <c r="H3973" t="s">
        <v>7727</v>
      </c>
      <c r="I3973" t="s">
        <v>7741</v>
      </c>
      <c r="J3973">
        <v>14</v>
      </c>
      <c r="K3973">
        <v>1.18</v>
      </c>
      <c r="L3973">
        <v>0</v>
      </c>
      <c r="M3973">
        <v>16.52</v>
      </c>
      <c r="N3973">
        <v>12.39</v>
      </c>
      <c r="O3973">
        <v>4.13</v>
      </c>
      <c r="P3973" t="s">
        <v>7759</v>
      </c>
    </row>
    <row r="3974" spans="1:16" x14ac:dyDescent="0.25">
      <c r="A3974" s="1">
        <v>45556</v>
      </c>
      <c r="B3974" t="s">
        <v>3988</v>
      </c>
      <c r="C3974" t="s">
        <v>7420</v>
      </c>
      <c r="D3974" t="s">
        <v>7698</v>
      </c>
      <c r="E3974" t="s">
        <v>7702</v>
      </c>
      <c r="F3974" t="s">
        <v>7705</v>
      </c>
      <c r="G3974" t="s">
        <v>7705</v>
      </c>
      <c r="H3974" t="s">
        <v>7727</v>
      </c>
      <c r="I3974" t="s">
        <v>7734</v>
      </c>
      <c r="J3974">
        <v>8</v>
      </c>
      <c r="K3974">
        <v>1.95</v>
      </c>
      <c r="L3974">
        <v>0.218</v>
      </c>
      <c r="M3974">
        <v>12.2</v>
      </c>
      <c r="N3974">
        <v>9.15</v>
      </c>
      <c r="O3974">
        <v>3.05</v>
      </c>
      <c r="P3974" t="s">
        <v>7757</v>
      </c>
    </row>
    <row r="3975" spans="1:16" x14ac:dyDescent="0.25">
      <c r="A3975" s="1">
        <v>45441</v>
      </c>
      <c r="B3975" t="s">
        <v>3989</v>
      </c>
      <c r="C3975" t="s">
        <v>5917</v>
      </c>
      <c r="D3975" t="s">
        <v>7700</v>
      </c>
      <c r="E3975" t="s">
        <v>7702</v>
      </c>
      <c r="F3975" t="s">
        <v>7704</v>
      </c>
      <c r="G3975" t="s">
        <v>7710</v>
      </c>
      <c r="H3975" t="s">
        <v>7725</v>
      </c>
      <c r="I3975" t="s">
        <v>7735</v>
      </c>
      <c r="J3975">
        <v>9</v>
      </c>
      <c r="K3975">
        <v>1.24</v>
      </c>
      <c r="L3975">
        <v>3.3000000000000002E-2</v>
      </c>
      <c r="M3975">
        <v>10.79</v>
      </c>
      <c r="N3975">
        <v>8.42</v>
      </c>
      <c r="O3975">
        <v>2.37</v>
      </c>
      <c r="P3975" t="s">
        <v>7759</v>
      </c>
    </row>
    <row r="3976" spans="1:16" x14ac:dyDescent="0.25">
      <c r="A3976" s="1">
        <v>45503</v>
      </c>
      <c r="B3976" t="s">
        <v>3990</v>
      </c>
      <c r="C3976" t="s">
        <v>7421</v>
      </c>
      <c r="D3976" t="s">
        <v>7698</v>
      </c>
      <c r="E3976" t="s">
        <v>7702</v>
      </c>
      <c r="F3976" t="s">
        <v>7708</v>
      </c>
      <c r="G3976" t="s">
        <v>7716</v>
      </c>
      <c r="H3976" t="s">
        <v>7724</v>
      </c>
      <c r="I3976" t="s">
        <v>7747</v>
      </c>
      <c r="J3976">
        <v>16</v>
      </c>
      <c r="K3976">
        <v>1.27</v>
      </c>
      <c r="L3976">
        <v>0.14799999999999999</v>
      </c>
      <c r="M3976">
        <v>17.309999999999999</v>
      </c>
      <c r="N3976">
        <v>12.12</v>
      </c>
      <c r="O3976">
        <v>5.19</v>
      </c>
      <c r="P3976" t="s">
        <v>7758</v>
      </c>
    </row>
    <row r="3977" spans="1:16" x14ac:dyDescent="0.25">
      <c r="A3977" s="1">
        <v>45871</v>
      </c>
      <c r="B3977" t="s">
        <v>3991</v>
      </c>
      <c r="C3977" t="s">
        <v>5794</v>
      </c>
      <c r="D3977" t="s">
        <v>7700</v>
      </c>
      <c r="E3977" t="s">
        <v>7702</v>
      </c>
      <c r="F3977" t="s">
        <v>7709</v>
      </c>
      <c r="G3977" t="s">
        <v>7706</v>
      </c>
      <c r="H3977" t="s">
        <v>7727</v>
      </c>
      <c r="I3977" t="s">
        <v>7738</v>
      </c>
      <c r="J3977">
        <v>9</v>
      </c>
      <c r="K3977">
        <v>1.29</v>
      </c>
      <c r="L3977">
        <v>0.18099999999999999</v>
      </c>
      <c r="M3977">
        <v>9.51</v>
      </c>
      <c r="N3977">
        <v>7.13</v>
      </c>
      <c r="O3977">
        <v>2.38</v>
      </c>
      <c r="P3977" t="s">
        <v>7758</v>
      </c>
    </row>
    <row r="3978" spans="1:16" x14ac:dyDescent="0.25">
      <c r="A3978" s="1">
        <v>45552</v>
      </c>
      <c r="B3978" t="s">
        <v>3992</v>
      </c>
      <c r="C3978" t="s">
        <v>7422</v>
      </c>
      <c r="D3978" t="s">
        <v>7700</v>
      </c>
      <c r="E3978" t="s">
        <v>7701</v>
      </c>
      <c r="F3978" t="s">
        <v>7705</v>
      </c>
      <c r="G3978" t="s">
        <v>7711</v>
      </c>
      <c r="H3978" t="s">
        <v>7724</v>
      </c>
      <c r="I3978" t="s">
        <v>7747</v>
      </c>
      <c r="J3978">
        <v>8</v>
      </c>
      <c r="K3978">
        <v>1.34</v>
      </c>
      <c r="L3978">
        <v>0.25</v>
      </c>
      <c r="M3978">
        <v>8.0399999999999991</v>
      </c>
      <c r="N3978">
        <v>5.63</v>
      </c>
      <c r="O3978">
        <v>2.41</v>
      </c>
      <c r="P3978" t="s">
        <v>7760</v>
      </c>
    </row>
    <row r="3979" spans="1:16" x14ac:dyDescent="0.25">
      <c r="A3979" s="1">
        <v>45512</v>
      </c>
      <c r="B3979" t="s">
        <v>3993</v>
      </c>
      <c r="C3979" t="s">
        <v>7423</v>
      </c>
      <c r="D3979" t="s">
        <v>7700</v>
      </c>
      <c r="E3979" t="s">
        <v>7701</v>
      </c>
      <c r="F3979" t="s">
        <v>7708</v>
      </c>
      <c r="G3979" t="s">
        <v>7716</v>
      </c>
      <c r="H3979" t="s">
        <v>7723</v>
      </c>
      <c r="I3979" t="s">
        <v>7746</v>
      </c>
      <c r="J3979">
        <v>18</v>
      </c>
      <c r="K3979">
        <v>1.46</v>
      </c>
      <c r="L3979">
        <v>0.09</v>
      </c>
      <c r="M3979">
        <v>23.91</v>
      </c>
      <c r="N3979">
        <v>16.02</v>
      </c>
      <c r="O3979">
        <v>7.89</v>
      </c>
      <c r="P3979" t="s">
        <v>7757</v>
      </c>
    </row>
    <row r="3980" spans="1:16" x14ac:dyDescent="0.25">
      <c r="A3980" s="1">
        <v>45626</v>
      </c>
      <c r="B3980" t="s">
        <v>3994</v>
      </c>
      <c r="C3980" t="s">
        <v>6139</v>
      </c>
      <c r="D3980" t="s">
        <v>7700</v>
      </c>
      <c r="E3980" t="s">
        <v>7702</v>
      </c>
      <c r="F3980" t="s">
        <v>7706</v>
      </c>
      <c r="G3980" t="s">
        <v>7706</v>
      </c>
      <c r="H3980" t="s">
        <v>7725</v>
      </c>
      <c r="I3980" t="s">
        <v>7744</v>
      </c>
      <c r="J3980">
        <v>16</v>
      </c>
      <c r="K3980">
        <v>1.67</v>
      </c>
      <c r="L3980">
        <v>2.3E-2</v>
      </c>
      <c r="M3980">
        <v>26.11</v>
      </c>
      <c r="N3980">
        <v>20.37</v>
      </c>
      <c r="O3980">
        <v>5.74</v>
      </c>
      <c r="P3980" t="s">
        <v>7760</v>
      </c>
    </row>
    <row r="3981" spans="1:16" x14ac:dyDescent="0.25">
      <c r="A3981" s="1">
        <v>45523</v>
      </c>
      <c r="B3981" t="s">
        <v>3995</v>
      </c>
      <c r="C3981" t="s">
        <v>7424</v>
      </c>
      <c r="D3981" t="s">
        <v>7700</v>
      </c>
      <c r="E3981" t="s">
        <v>7702</v>
      </c>
      <c r="F3981" t="s">
        <v>7707</v>
      </c>
      <c r="G3981" t="s">
        <v>7717</v>
      </c>
      <c r="H3981" t="s">
        <v>7723</v>
      </c>
      <c r="I3981" t="s">
        <v>7730</v>
      </c>
      <c r="J3981">
        <v>2</v>
      </c>
      <c r="K3981">
        <v>1.65</v>
      </c>
      <c r="L3981">
        <v>0.214</v>
      </c>
      <c r="M3981">
        <v>2.59</v>
      </c>
      <c r="N3981">
        <v>1.74</v>
      </c>
      <c r="O3981">
        <v>0.85</v>
      </c>
      <c r="P3981" t="s">
        <v>7759</v>
      </c>
    </row>
    <row r="3982" spans="1:16" x14ac:dyDescent="0.25">
      <c r="A3982" s="1">
        <v>45374</v>
      </c>
      <c r="B3982" t="s">
        <v>3996</v>
      </c>
      <c r="C3982" t="s">
        <v>5319</v>
      </c>
      <c r="D3982" t="s">
        <v>7700</v>
      </c>
      <c r="E3982" t="s">
        <v>7701</v>
      </c>
      <c r="F3982" t="s">
        <v>7708</v>
      </c>
      <c r="G3982" t="s">
        <v>7716</v>
      </c>
      <c r="H3982" t="s">
        <v>7726</v>
      </c>
      <c r="I3982" t="s">
        <v>7733</v>
      </c>
      <c r="J3982">
        <v>13</v>
      </c>
      <c r="K3982">
        <v>11.3</v>
      </c>
      <c r="L3982">
        <v>4.9000000000000002E-2</v>
      </c>
      <c r="M3982">
        <v>139.69999999999999</v>
      </c>
      <c r="N3982">
        <v>76.84</v>
      </c>
      <c r="O3982">
        <v>62.86</v>
      </c>
      <c r="P3982" t="s">
        <v>7761</v>
      </c>
    </row>
    <row r="3983" spans="1:16" x14ac:dyDescent="0.25">
      <c r="A3983" s="1">
        <v>45642</v>
      </c>
      <c r="B3983" t="s">
        <v>3997</v>
      </c>
      <c r="C3983" t="s">
        <v>6391</v>
      </c>
      <c r="D3983" t="s">
        <v>7698</v>
      </c>
      <c r="E3983" t="s">
        <v>7701</v>
      </c>
      <c r="F3983" t="s">
        <v>7708</v>
      </c>
      <c r="G3983" t="s">
        <v>7718</v>
      </c>
      <c r="H3983" t="s">
        <v>7723</v>
      </c>
      <c r="I3983" t="s">
        <v>7730</v>
      </c>
      <c r="J3983">
        <v>6</v>
      </c>
      <c r="K3983">
        <v>1.54</v>
      </c>
      <c r="L3983">
        <v>0</v>
      </c>
      <c r="M3983">
        <v>9.24</v>
      </c>
      <c r="N3983">
        <v>6.19</v>
      </c>
      <c r="O3983">
        <v>3.05</v>
      </c>
      <c r="P3983" t="s">
        <v>7760</v>
      </c>
    </row>
    <row r="3984" spans="1:16" x14ac:dyDescent="0.25">
      <c r="A3984" s="1">
        <v>45605</v>
      </c>
      <c r="B3984" t="s">
        <v>3998</v>
      </c>
      <c r="C3984" t="s">
        <v>6636</v>
      </c>
      <c r="D3984" t="s">
        <v>7698</v>
      </c>
      <c r="E3984" t="s">
        <v>7702</v>
      </c>
      <c r="F3984" t="s">
        <v>7709</v>
      </c>
      <c r="G3984" t="s">
        <v>7719</v>
      </c>
      <c r="H3984" t="s">
        <v>7728</v>
      </c>
      <c r="I3984" t="s">
        <v>7750</v>
      </c>
      <c r="J3984">
        <v>19</v>
      </c>
      <c r="K3984">
        <v>1.65</v>
      </c>
      <c r="L3984">
        <v>0</v>
      </c>
      <c r="M3984">
        <v>31.35</v>
      </c>
      <c r="N3984">
        <v>20.38</v>
      </c>
      <c r="O3984">
        <v>10.97</v>
      </c>
      <c r="P3984" t="s">
        <v>7761</v>
      </c>
    </row>
    <row r="3985" spans="1:16" x14ac:dyDescent="0.25">
      <c r="A3985" s="1">
        <v>45929</v>
      </c>
      <c r="B3985" t="s">
        <v>3999</v>
      </c>
      <c r="C3985" t="s">
        <v>5968</v>
      </c>
      <c r="D3985" t="s">
        <v>7700</v>
      </c>
      <c r="E3985" t="s">
        <v>7701</v>
      </c>
      <c r="F3985" t="s">
        <v>7704</v>
      </c>
      <c r="G3985" t="s">
        <v>7710</v>
      </c>
      <c r="H3985" t="s">
        <v>7729</v>
      </c>
      <c r="I3985" t="s">
        <v>7753</v>
      </c>
      <c r="J3985">
        <v>20</v>
      </c>
      <c r="K3985">
        <v>3.17</v>
      </c>
      <c r="L3985">
        <v>4.4999999999999998E-2</v>
      </c>
      <c r="M3985">
        <v>60.55</v>
      </c>
      <c r="N3985">
        <v>43.6</v>
      </c>
      <c r="O3985">
        <v>16.95</v>
      </c>
      <c r="P3985" t="s">
        <v>7757</v>
      </c>
    </row>
    <row r="3986" spans="1:16" x14ac:dyDescent="0.25">
      <c r="A3986" s="1">
        <v>45588</v>
      </c>
      <c r="B3986" t="s">
        <v>4000</v>
      </c>
      <c r="C3986" t="s">
        <v>7425</v>
      </c>
      <c r="D3986" t="s">
        <v>7699</v>
      </c>
      <c r="E3986" t="s">
        <v>7703</v>
      </c>
      <c r="F3986" t="s">
        <v>7704</v>
      </c>
      <c r="G3986" t="s">
        <v>7704</v>
      </c>
      <c r="H3986" t="s">
        <v>7723</v>
      </c>
      <c r="I3986" t="s">
        <v>7739</v>
      </c>
      <c r="J3986">
        <v>18</v>
      </c>
      <c r="K3986">
        <v>1.57</v>
      </c>
      <c r="L3986">
        <v>0</v>
      </c>
      <c r="M3986">
        <v>28.26</v>
      </c>
      <c r="N3986">
        <v>18.93</v>
      </c>
      <c r="O3986">
        <v>9.33</v>
      </c>
      <c r="P3986" t="s">
        <v>7761</v>
      </c>
    </row>
    <row r="3987" spans="1:16" x14ac:dyDescent="0.25">
      <c r="A3987" s="1">
        <v>45884</v>
      </c>
      <c r="B3987" t="s">
        <v>4001</v>
      </c>
      <c r="C3987" t="s">
        <v>6117</v>
      </c>
      <c r="D3987" t="s">
        <v>7700</v>
      </c>
      <c r="E3987" t="s">
        <v>7701</v>
      </c>
      <c r="F3987" t="s">
        <v>7705</v>
      </c>
      <c r="G3987" t="s">
        <v>7721</v>
      </c>
      <c r="H3987" t="s">
        <v>7723</v>
      </c>
      <c r="I3987" t="s">
        <v>7739</v>
      </c>
      <c r="J3987">
        <v>20</v>
      </c>
      <c r="K3987">
        <v>2.0099999999999998</v>
      </c>
      <c r="L3987">
        <v>0.16300000000000001</v>
      </c>
      <c r="M3987">
        <v>33.65</v>
      </c>
      <c r="N3987">
        <v>22.55</v>
      </c>
      <c r="O3987">
        <v>11.1</v>
      </c>
      <c r="P3987" t="s">
        <v>7760</v>
      </c>
    </row>
    <row r="3988" spans="1:16" x14ac:dyDescent="0.25">
      <c r="A3988" s="1">
        <v>45356</v>
      </c>
      <c r="B3988" t="s">
        <v>4002</v>
      </c>
      <c r="C3988" t="s">
        <v>6420</v>
      </c>
      <c r="D3988" t="s">
        <v>7700</v>
      </c>
      <c r="E3988" t="s">
        <v>7702</v>
      </c>
      <c r="F3988" t="s">
        <v>7704</v>
      </c>
      <c r="G3988" t="s">
        <v>7710</v>
      </c>
      <c r="H3988" t="s">
        <v>7729</v>
      </c>
      <c r="I3988" t="s">
        <v>7749</v>
      </c>
      <c r="J3988">
        <v>18</v>
      </c>
      <c r="K3988">
        <v>2.21</v>
      </c>
      <c r="L3988">
        <v>9.4E-2</v>
      </c>
      <c r="M3988">
        <v>36.04</v>
      </c>
      <c r="N3988">
        <v>25.95</v>
      </c>
      <c r="O3988">
        <v>10.09</v>
      </c>
      <c r="P3988" t="s">
        <v>7760</v>
      </c>
    </row>
    <row r="3989" spans="1:16" x14ac:dyDescent="0.25">
      <c r="A3989" s="1">
        <v>45681</v>
      </c>
      <c r="B3989" t="s">
        <v>4003</v>
      </c>
      <c r="C3989" t="s">
        <v>7210</v>
      </c>
      <c r="D3989" t="s">
        <v>7700</v>
      </c>
      <c r="E3989" t="s">
        <v>7701</v>
      </c>
      <c r="F3989" t="s">
        <v>7706</v>
      </c>
      <c r="G3989" t="s">
        <v>7706</v>
      </c>
      <c r="H3989" t="s">
        <v>7723</v>
      </c>
      <c r="I3989" t="s">
        <v>7730</v>
      </c>
      <c r="J3989">
        <v>14</v>
      </c>
      <c r="K3989">
        <v>2.06</v>
      </c>
      <c r="L3989">
        <v>2.5999999999999999E-2</v>
      </c>
      <c r="M3989">
        <v>28.09</v>
      </c>
      <c r="N3989">
        <v>18.82</v>
      </c>
      <c r="O3989">
        <v>9.27</v>
      </c>
      <c r="P3989" t="s">
        <v>7760</v>
      </c>
    </row>
    <row r="3990" spans="1:16" x14ac:dyDescent="0.25">
      <c r="A3990" s="1">
        <v>45698</v>
      </c>
      <c r="B3990" t="s">
        <v>4004</v>
      </c>
      <c r="C3990" t="s">
        <v>7426</v>
      </c>
      <c r="D3990" t="s">
        <v>7698</v>
      </c>
      <c r="E3990" t="s">
        <v>7701</v>
      </c>
      <c r="F3990" t="s">
        <v>7707</v>
      </c>
      <c r="G3990" t="s">
        <v>7712</v>
      </c>
      <c r="H3990" t="s">
        <v>7729</v>
      </c>
      <c r="I3990" t="s">
        <v>7737</v>
      </c>
      <c r="J3990">
        <v>3</v>
      </c>
      <c r="K3990">
        <v>1.36</v>
      </c>
      <c r="L3990">
        <v>9.5000000000000001E-2</v>
      </c>
      <c r="M3990">
        <v>3.69</v>
      </c>
      <c r="N3990">
        <v>2.66</v>
      </c>
      <c r="O3990">
        <v>1.03</v>
      </c>
      <c r="P3990" t="s">
        <v>7757</v>
      </c>
    </row>
    <row r="3991" spans="1:16" x14ac:dyDescent="0.25">
      <c r="A3991" s="1">
        <v>45380</v>
      </c>
      <c r="B3991" t="s">
        <v>4005</v>
      </c>
      <c r="C3991" t="s">
        <v>6794</v>
      </c>
      <c r="D3991" t="s">
        <v>7700</v>
      </c>
      <c r="E3991" t="s">
        <v>7702</v>
      </c>
      <c r="F3991" t="s">
        <v>7707</v>
      </c>
      <c r="G3991" t="s">
        <v>7717</v>
      </c>
      <c r="H3991" t="s">
        <v>7723</v>
      </c>
      <c r="I3991" t="s">
        <v>7739</v>
      </c>
      <c r="J3991">
        <v>7</v>
      </c>
      <c r="K3991">
        <v>1.91</v>
      </c>
      <c r="L3991">
        <v>0.05</v>
      </c>
      <c r="M3991">
        <v>12.7</v>
      </c>
      <c r="N3991">
        <v>8.51</v>
      </c>
      <c r="O3991">
        <v>4.1900000000000004</v>
      </c>
      <c r="P3991" t="s">
        <v>7761</v>
      </c>
    </row>
    <row r="3992" spans="1:16" x14ac:dyDescent="0.25">
      <c r="A3992" s="1">
        <v>45864</v>
      </c>
      <c r="B3992" t="s">
        <v>4006</v>
      </c>
      <c r="C3992" t="s">
        <v>7427</v>
      </c>
      <c r="D3992" t="s">
        <v>7700</v>
      </c>
      <c r="E3992" t="s">
        <v>7702</v>
      </c>
      <c r="F3992" t="s">
        <v>7704</v>
      </c>
      <c r="G3992" t="s">
        <v>7704</v>
      </c>
      <c r="H3992" t="s">
        <v>7725</v>
      </c>
      <c r="I3992" t="s">
        <v>7735</v>
      </c>
      <c r="J3992">
        <v>15</v>
      </c>
      <c r="K3992">
        <v>1.04</v>
      </c>
      <c r="L3992">
        <v>0.05</v>
      </c>
      <c r="M3992">
        <v>14.82</v>
      </c>
      <c r="N3992">
        <v>11.56</v>
      </c>
      <c r="O3992">
        <v>3.26</v>
      </c>
      <c r="P3992" t="s">
        <v>7757</v>
      </c>
    </row>
    <row r="3993" spans="1:16" x14ac:dyDescent="0.25">
      <c r="A3993" s="1">
        <v>45660</v>
      </c>
      <c r="B3993" t="s">
        <v>4007</v>
      </c>
      <c r="C3993" t="s">
        <v>6603</v>
      </c>
      <c r="D3993" t="s">
        <v>7698</v>
      </c>
      <c r="E3993" t="s">
        <v>7701</v>
      </c>
      <c r="F3993" t="s">
        <v>7705</v>
      </c>
      <c r="G3993" t="s">
        <v>7721</v>
      </c>
      <c r="H3993" t="s">
        <v>7724</v>
      </c>
      <c r="I3993" t="s">
        <v>7751</v>
      </c>
      <c r="J3993">
        <v>19</v>
      </c>
      <c r="K3993">
        <v>2.44</v>
      </c>
      <c r="L3993">
        <v>0.17699999999999999</v>
      </c>
      <c r="M3993">
        <v>38.15</v>
      </c>
      <c r="N3993">
        <v>26.71</v>
      </c>
      <c r="O3993">
        <v>11.44</v>
      </c>
      <c r="P3993" t="s">
        <v>7757</v>
      </c>
    </row>
    <row r="3994" spans="1:16" x14ac:dyDescent="0.25">
      <c r="A3994" s="1">
        <v>45678</v>
      </c>
      <c r="B3994" t="s">
        <v>4008</v>
      </c>
      <c r="C3994" t="s">
        <v>7428</v>
      </c>
      <c r="D3994" t="s">
        <v>7698</v>
      </c>
      <c r="E3994" t="s">
        <v>7702</v>
      </c>
      <c r="F3994" t="s">
        <v>7709</v>
      </c>
      <c r="G3994" t="s">
        <v>7719</v>
      </c>
      <c r="H3994" t="s">
        <v>7727</v>
      </c>
      <c r="I3994" t="s">
        <v>7743</v>
      </c>
      <c r="J3994">
        <v>15</v>
      </c>
      <c r="K3994">
        <v>1.39</v>
      </c>
      <c r="L3994">
        <v>0.13500000000000001</v>
      </c>
      <c r="M3994">
        <v>18.04</v>
      </c>
      <c r="N3994">
        <v>13.53</v>
      </c>
      <c r="O3994">
        <v>4.51</v>
      </c>
      <c r="P3994" t="s">
        <v>7757</v>
      </c>
    </row>
    <row r="3995" spans="1:16" x14ac:dyDescent="0.25">
      <c r="A3995" s="1">
        <v>45471</v>
      </c>
      <c r="B3995" t="s">
        <v>4009</v>
      </c>
      <c r="C3995" t="s">
        <v>7429</v>
      </c>
      <c r="D3995" t="s">
        <v>7700</v>
      </c>
      <c r="E3995" t="s">
        <v>7702</v>
      </c>
      <c r="F3995" t="s">
        <v>7709</v>
      </c>
      <c r="G3995" t="s">
        <v>7709</v>
      </c>
      <c r="H3995" t="s">
        <v>7729</v>
      </c>
      <c r="I3995" t="s">
        <v>7742</v>
      </c>
      <c r="J3995">
        <v>15</v>
      </c>
      <c r="K3995">
        <v>2.2599999999999998</v>
      </c>
      <c r="L3995">
        <v>7.1999999999999995E-2</v>
      </c>
      <c r="M3995">
        <v>31.46</v>
      </c>
      <c r="N3995">
        <v>22.65</v>
      </c>
      <c r="O3995">
        <v>8.81</v>
      </c>
      <c r="P3995" t="s">
        <v>7761</v>
      </c>
    </row>
    <row r="3996" spans="1:16" x14ac:dyDescent="0.25">
      <c r="A3996" s="1">
        <v>45331</v>
      </c>
      <c r="B3996" t="s">
        <v>4010</v>
      </c>
      <c r="C3996" t="s">
        <v>7430</v>
      </c>
      <c r="D3996" t="s">
        <v>7700</v>
      </c>
      <c r="E3996" t="s">
        <v>7702</v>
      </c>
      <c r="F3996" t="s">
        <v>7708</v>
      </c>
      <c r="G3996" t="s">
        <v>7713</v>
      </c>
      <c r="H3996" t="s">
        <v>7728</v>
      </c>
      <c r="I3996" t="s">
        <v>7736</v>
      </c>
      <c r="J3996">
        <v>4</v>
      </c>
      <c r="K3996">
        <v>2.73</v>
      </c>
      <c r="L3996">
        <v>3.9E-2</v>
      </c>
      <c r="M3996">
        <v>10.49</v>
      </c>
      <c r="N3996">
        <v>6.82</v>
      </c>
      <c r="O3996">
        <v>3.67</v>
      </c>
      <c r="P3996" t="s">
        <v>7760</v>
      </c>
    </row>
    <row r="3997" spans="1:16" x14ac:dyDescent="0.25">
      <c r="A3997" s="1">
        <v>45528</v>
      </c>
      <c r="B3997" t="s">
        <v>4011</v>
      </c>
      <c r="C3997" t="s">
        <v>5362</v>
      </c>
      <c r="D3997" t="s">
        <v>7698</v>
      </c>
      <c r="E3997" t="s">
        <v>7701</v>
      </c>
      <c r="F3997" t="s">
        <v>7706</v>
      </c>
      <c r="G3997" t="s">
        <v>7706</v>
      </c>
      <c r="H3997" t="s">
        <v>7729</v>
      </c>
      <c r="I3997" t="s">
        <v>7737</v>
      </c>
      <c r="J3997">
        <v>6</v>
      </c>
      <c r="K3997">
        <v>2.61</v>
      </c>
      <c r="L3997">
        <v>0.107</v>
      </c>
      <c r="M3997">
        <v>13.98</v>
      </c>
      <c r="N3997">
        <v>10.07</v>
      </c>
      <c r="O3997">
        <v>3.91</v>
      </c>
      <c r="P3997" t="s">
        <v>7760</v>
      </c>
    </row>
    <row r="3998" spans="1:16" x14ac:dyDescent="0.25">
      <c r="A3998" s="1">
        <v>45736</v>
      </c>
      <c r="B3998" t="s">
        <v>4012</v>
      </c>
      <c r="C3998" t="s">
        <v>7284</v>
      </c>
      <c r="D3998" t="s">
        <v>7698</v>
      </c>
      <c r="E3998" t="s">
        <v>7702</v>
      </c>
      <c r="F3998" t="s">
        <v>7704</v>
      </c>
      <c r="G3998" t="s">
        <v>7704</v>
      </c>
      <c r="H3998" t="s">
        <v>7728</v>
      </c>
      <c r="I3998" t="s">
        <v>7754</v>
      </c>
      <c r="J3998">
        <v>11</v>
      </c>
      <c r="K3998">
        <v>1.7</v>
      </c>
      <c r="L3998">
        <v>7.6999999999999999E-2</v>
      </c>
      <c r="M3998">
        <v>17.260000000000002</v>
      </c>
      <c r="N3998">
        <v>11.22</v>
      </c>
      <c r="O3998">
        <v>6.04</v>
      </c>
      <c r="P3998" t="s">
        <v>7760</v>
      </c>
    </row>
    <row r="3999" spans="1:16" x14ac:dyDescent="0.25">
      <c r="A3999" s="1">
        <v>45517</v>
      </c>
      <c r="B3999" t="s">
        <v>4013</v>
      </c>
      <c r="C3999" t="s">
        <v>7431</v>
      </c>
      <c r="D3999" t="s">
        <v>7700</v>
      </c>
      <c r="E3999" t="s">
        <v>7702</v>
      </c>
      <c r="F3999" t="s">
        <v>7708</v>
      </c>
      <c r="G3999" t="s">
        <v>7713</v>
      </c>
      <c r="H3999" t="s">
        <v>7723</v>
      </c>
      <c r="I3999" t="s">
        <v>7739</v>
      </c>
      <c r="J3999">
        <v>19</v>
      </c>
      <c r="K3999">
        <v>1.57</v>
      </c>
      <c r="L3999">
        <v>1.7000000000000001E-2</v>
      </c>
      <c r="M3999">
        <v>29.32</v>
      </c>
      <c r="N3999">
        <v>19.64</v>
      </c>
      <c r="O3999">
        <v>9.68</v>
      </c>
      <c r="P3999" t="s">
        <v>7758</v>
      </c>
    </row>
    <row r="4000" spans="1:16" x14ac:dyDescent="0.25">
      <c r="A4000" s="1">
        <v>45907</v>
      </c>
      <c r="B4000" t="s">
        <v>4014</v>
      </c>
      <c r="C4000" t="s">
        <v>6507</v>
      </c>
      <c r="D4000" t="s">
        <v>7698</v>
      </c>
      <c r="E4000" t="s">
        <v>7702</v>
      </c>
      <c r="F4000" t="s">
        <v>7704</v>
      </c>
      <c r="G4000" t="s">
        <v>7704</v>
      </c>
      <c r="H4000" t="s">
        <v>7725</v>
      </c>
      <c r="I4000" t="s">
        <v>7732</v>
      </c>
      <c r="J4000">
        <v>13</v>
      </c>
      <c r="K4000">
        <v>2</v>
      </c>
      <c r="L4000">
        <v>0.153</v>
      </c>
      <c r="M4000">
        <v>22.02</v>
      </c>
      <c r="N4000">
        <v>17.18</v>
      </c>
      <c r="O4000">
        <v>4.84</v>
      </c>
      <c r="P4000" t="s">
        <v>7760</v>
      </c>
    </row>
    <row r="4001" spans="1:16" x14ac:dyDescent="0.25">
      <c r="A4001" s="1">
        <v>45920</v>
      </c>
      <c r="B4001" t="s">
        <v>4015</v>
      </c>
      <c r="C4001" t="s">
        <v>7432</v>
      </c>
      <c r="D4001" t="s">
        <v>7699</v>
      </c>
      <c r="E4001" t="s">
        <v>7702</v>
      </c>
      <c r="F4001" t="s">
        <v>7708</v>
      </c>
      <c r="G4001" t="s">
        <v>7718</v>
      </c>
      <c r="H4001" t="s">
        <v>7724</v>
      </c>
      <c r="I4001" t="s">
        <v>7731</v>
      </c>
      <c r="J4001">
        <v>9</v>
      </c>
      <c r="K4001">
        <v>2.76</v>
      </c>
      <c r="L4001">
        <v>4.7E-2</v>
      </c>
      <c r="M4001">
        <v>23.67</v>
      </c>
      <c r="N4001">
        <v>16.57</v>
      </c>
      <c r="O4001">
        <v>7.1</v>
      </c>
      <c r="P4001" t="s">
        <v>7761</v>
      </c>
    </row>
    <row r="4002" spans="1:16" x14ac:dyDescent="0.25">
      <c r="A4002" s="1">
        <v>45352</v>
      </c>
      <c r="B4002" t="s">
        <v>4016</v>
      </c>
      <c r="C4002" t="s">
        <v>7433</v>
      </c>
      <c r="D4002" t="s">
        <v>7699</v>
      </c>
      <c r="E4002" t="s">
        <v>7702</v>
      </c>
      <c r="F4002" t="s">
        <v>7706</v>
      </c>
      <c r="G4002" t="s">
        <v>7706</v>
      </c>
      <c r="H4002" t="s">
        <v>7724</v>
      </c>
      <c r="I4002" t="s">
        <v>7747</v>
      </c>
      <c r="J4002">
        <v>18</v>
      </c>
      <c r="K4002">
        <v>1.37</v>
      </c>
      <c r="L4002">
        <v>6.0999999999999999E-2</v>
      </c>
      <c r="M4002">
        <v>23.16</v>
      </c>
      <c r="N4002">
        <v>16.21</v>
      </c>
      <c r="O4002">
        <v>6.95</v>
      </c>
      <c r="P4002" t="s">
        <v>7760</v>
      </c>
    </row>
    <row r="4003" spans="1:16" x14ac:dyDescent="0.25">
      <c r="A4003" s="1">
        <v>45904</v>
      </c>
      <c r="B4003" t="s">
        <v>4017</v>
      </c>
      <c r="C4003" t="s">
        <v>6634</v>
      </c>
      <c r="D4003" t="s">
        <v>7698</v>
      </c>
      <c r="E4003" t="s">
        <v>7702</v>
      </c>
      <c r="F4003" t="s">
        <v>7709</v>
      </c>
      <c r="G4003" t="s">
        <v>7706</v>
      </c>
      <c r="H4003" t="s">
        <v>7725</v>
      </c>
      <c r="I4003" t="s">
        <v>7744</v>
      </c>
      <c r="J4003">
        <v>2</v>
      </c>
      <c r="K4003">
        <v>2.68</v>
      </c>
      <c r="L4003">
        <v>0.126</v>
      </c>
      <c r="M4003">
        <v>4.68</v>
      </c>
      <c r="N4003">
        <v>3.65</v>
      </c>
      <c r="O4003">
        <v>1.03</v>
      </c>
      <c r="P4003" t="s">
        <v>7760</v>
      </c>
    </row>
    <row r="4004" spans="1:16" x14ac:dyDescent="0.25">
      <c r="A4004" s="1">
        <v>45546</v>
      </c>
      <c r="B4004" t="s">
        <v>4018</v>
      </c>
      <c r="C4004" t="s">
        <v>6493</v>
      </c>
      <c r="D4004" t="s">
        <v>7698</v>
      </c>
      <c r="E4004" t="s">
        <v>7701</v>
      </c>
      <c r="F4004" t="s">
        <v>7707</v>
      </c>
      <c r="G4004" t="s">
        <v>7722</v>
      </c>
      <c r="H4004" t="s">
        <v>7728</v>
      </c>
      <c r="I4004" t="s">
        <v>7736</v>
      </c>
      <c r="J4004">
        <v>13</v>
      </c>
      <c r="K4004">
        <v>1.72</v>
      </c>
      <c r="L4004">
        <v>0.127</v>
      </c>
      <c r="M4004">
        <v>19.52</v>
      </c>
      <c r="N4004">
        <v>12.69</v>
      </c>
      <c r="O4004">
        <v>6.83</v>
      </c>
      <c r="P4004" t="s">
        <v>7757</v>
      </c>
    </row>
    <row r="4005" spans="1:16" x14ac:dyDescent="0.25">
      <c r="A4005" s="1">
        <v>45631</v>
      </c>
      <c r="B4005" t="s">
        <v>4019</v>
      </c>
      <c r="C4005" t="s">
        <v>6465</v>
      </c>
      <c r="D4005" t="s">
        <v>7698</v>
      </c>
      <c r="E4005" t="s">
        <v>7702</v>
      </c>
      <c r="F4005" t="s">
        <v>7709</v>
      </c>
      <c r="G4005" t="s">
        <v>7709</v>
      </c>
      <c r="H4005" t="s">
        <v>7723</v>
      </c>
      <c r="I4005" t="s">
        <v>7746</v>
      </c>
      <c r="J4005">
        <v>6</v>
      </c>
      <c r="K4005">
        <v>2.17</v>
      </c>
      <c r="L4005">
        <v>9.5000000000000001E-2</v>
      </c>
      <c r="M4005">
        <v>11.78</v>
      </c>
      <c r="N4005">
        <v>7.89</v>
      </c>
      <c r="O4005">
        <v>3.89</v>
      </c>
      <c r="P4005" t="s">
        <v>7761</v>
      </c>
    </row>
    <row r="4006" spans="1:16" x14ac:dyDescent="0.25">
      <c r="A4006" s="1">
        <v>45567</v>
      </c>
      <c r="B4006" t="s">
        <v>4020</v>
      </c>
      <c r="C4006" t="s">
        <v>7434</v>
      </c>
      <c r="D4006" t="s">
        <v>7700</v>
      </c>
      <c r="E4006" t="s">
        <v>7702</v>
      </c>
      <c r="F4006" t="s">
        <v>7705</v>
      </c>
      <c r="G4006" t="s">
        <v>7721</v>
      </c>
      <c r="H4006" t="s">
        <v>7727</v>
      </c>
      <c r="I4006" t="s">
        <v>7740</v>
      </c>
      <c r="J4006">
        <v>10</v>
      </c>
      <c r="K4006">
        <v>1.37</v>
      </c>
      <c r="L4006">
        <v>0.10100000000000001</v>
      </c>
      <c r="M4006">
        <v>12.32</v>
      </c>
      <c r="N4006">
        <v>9.24</v>
      </c>
      <c r="O4006">
        <v>3.08</v>
      </c>
      <c r="P4006" t="s">
        <v>7757</v>
      </c>
    </row>
    <row r="4007" spans="1:16" x14ac:dyDescent="0.25">
      <c r="A4007" s="1">
        <v>45637</v>
      </c>
      <c r="B4007" t="s">
        <v>4021</v>
      </c>
      <c r="C4007" t="s">
        <v>5772</v>
      </c>
      <c r="D4007" t="s">
        <v>7700</v>
      </c>
      <c r="E4007" t="s">
        <v>7701</v>
      </c>
      <c r="F4007" t="s">
        <v>7707</v>
      </c>
      <c r="G4007" t="s">
        <v>7722</v>
      </c>
      <c r="H4007" t="s">
        <v>7727</v>
      </c>
      <c r="I4007" t="s">
        <v>7734</v>
      </c>
      <c r="J4007">
        <v>10</v>
      </c>
      <c r="K4007">
        <v>1.67</v>
      </c>
      <c r="L4007">
        <v>5.7000000000000002E-2</v>
      </c>
      <c r="M4007">
        <v>15.75</v>
      </c>
      <c r="N4007">
        <v>11.81</v>
      </c>
      <c r="O4007">
        <v>3.94</v>
      </c>
      <c r="P4007" t="s">
        <v>7758</v>
      </c>
    </row>
    <row r="4008" spans="1:16" x14ac:dyDescent="0.25">
      <c r="A4008" s="1">
        <v>45667</v>
      </c>
      <c r="B4008" t="s">
        <v>4022</v>
      </c>
      <c r="C4008" t="s">
        <v>7435</v>
      </c>
      <c r="D4008" t="s">
        <v>7700</v>
      </c>
      <c r="E4008" t="s">
        <v>7701</v>
      </c>
      <c r="F4008" t="s">
        <v>7707</v>
      </c>
      <c r="G4008" t="s">
        <v>7717</v>
      </c>
      <c r="H4008" t="s">
        <v>7729</v>
      </c>
      <c r="I4008" t="s">
        <v>7742</v>
      </c>
      <c r="J4008">
        <v>8</v>
      </c>
      <c r="K4008">
        <v>1.96</v>
      </c>
      <c r="L4008">
        <v>9.0999999999999998E-2</v>
      </c>
      <c r="M4008">
        <v>14.25</v>
      </c>
      <c r="N4008">
        <v>10.26</v>
      </c>
      <c r="O4008">
        <v>3.99</v>
      </c>
      <c r="P4008" t="s">
        <v>7760</v>
      </c>
    </row>
    <row r="4009" spans="1:16" x14ac:dyDescent="0.25">
      <c r="A4009" s="1">
        <v>45813</v>
      </c>
      <c r="B4009" t="s">
        <v>4023</v>
      </c>
      <c r="C4009" t="s">
        <v>7436</v>
      </c>
      <c r="D4009" t="s">
        <v>7698</v>
      </c>
      <c r="E4009" t="s">
        <v>7702</v>
      </c>
      <c r="F4009" t="s">
        <v>7704</v>
      </c>
      <c r="G4009" t="s">
        <v>7714</v>
      </c>
      <c r="H4009" t="s">
        <v>7729</v>
      </c>
      <c r="I4009" t="s">
        <v>7753</v>
      </c>
      <c r="J4009">
        <v>6</v>
      </c>
      <c r="K4009">
        <v>2.81</v>
      </c>
      <c r="L4009">
        <v>0.09</v>
      </c>
      <c r="M4009">
        <v>15.34</v>
      </c>
      <c r="N4009">
        <v>11.04</v>
      </c>
      <c r="O4009">
        <v>4.3</v>
      </c>
      <c r="P4009" t="s">
        <v>7760</v>
      </c>
    </row>
    <row r="4010" spans="1:16" x14ac:dyDescent="0.25">
      <c r="A4010" s="1">
        <v>45705</v>
      </c>
      <c r="B4010" t="s">
        <v>4024</v>
      </c>
      <c r="C4010" t="s">
        <v>6023</v>
      </c>
      <c r="D4010" t="s">
        <v>7699</v>
      </c>
      <c r="E4010" t="s">
        <v>7703</v>
      </c>
      <c r="F4010" t="s">
        <v>7706</v>
      </c>
      <c r="G4010" t="s">
        <v>7706</v>
      </c>
      <c r="H4010" t="s">
        <v>7723</v>
      </c>
      <c r="I4010" t="s">
        <v>7739</v>
      </c>
      <c r="J4010">
        <v>11</v>
      </c>
      <c r="K4010">
        <v>1.24</v>
      </c>
      <c r="L4010">
        <v>4.9000000000000002E-2</v>
      </c>
      <c r="M4010">
        <v>12.97</v>
      </c>
      <c r="N4010">
        <v>8.69</v>
      </c>
      <c r="O4010">
        <v>4.28</v>
      </c>
      <c r="P4010" t="s">
        <v>7760</v>
      </c>
    </row>
    <row r="4011" spans="1:16" x14ac:dyDescent="0.25">
      <c r="A4011" s="1">
        <v>45763</v>
      </c>
      <c r="B4011" t="s">
        <v>4025</v>
      </c>
      <c r="C4011" t="s">
        <v>7437</v>
      </c>
      <c r="D4011" t="s">
        <v>7700</v>
      </c>
      <c r="E4011" t="s">
        <v>7703</v>
      </c>
      <c r="F4011" t="s">
        <v>7707</v>
      </c>
      <c r="G4011" t="s">
        <v>7722</v>
      </c>
      <c r="H4011" t="s">
        <v>7728</v>
      </c>
      <c r="I4011" t="s">
        <v>7755</v>
      </c>
      <c r="J4011">
        <v>8</v>
      </c>
      <c r="K4011">
        <v>3.12</v>
      </c>
      <c r="L4011">
        <v>1.9E-2</v>
      </c>
      <c r="M4011">
        <v>24.49</v>
      </c>
      <c r="N4011">
        <v>15.92</v>
      </c>
      <c r="O4011">
        <v>8.57</v>
      </c>
      <c r="P4011" t="s">
        <v>7757</v>
      </c>
    </row>
    <row r="4012" spans="1:16" x14ac:dyDescent="0.25">
      <c r="A4012" s="1">
        <v>45512</v>
      </c>
      <c r="B4012" t="s">
        <v>4026</v>
      </c>
      <c r="C4012" t="s">
        <v>6306</v>
      </c>
      <c r="D4012" t="s">
        <v>7700</v>
      </c>
      <c r="E4012" t="s">
        <v>7702</v>
      </c>
      <c r="F4012" t="s">
        <v>7709</v>
      </c>
      <c r="G4012" t="s">
        <v>7719</v>
      </c>
      <c r="H4012" t="s">
        <v>7727</v>
      </c>
      <c r="I4012" t="s">
        <v>7738</v>
      </c>
      <c r="J4012">
        <v>13</v>
      </c>
      <c r="K4012">
        <v>1.55</v>
      </c>
      <c r="L4012">
        <v>0.105</v>
      </c>
      <c r="M4012">
        <v>18.03</v>
      </c>
      <c r="N4012">
        <v>13.52</v>
      </c>
      <c r="O4012">
        <v>4.51</v>
      </c>
      <c r="P4012" t="s">
        <v>7757</v>
      </c>
    </row>
    <row r="4013" spans="1:16" x14ac:dyDescent="0.25">
      <c r="A4013" s="1">
        <v>45762</v>
      </c>
      <c r="B4013" t="s">
        <v>4027</v>
      </c>
      <c r="C4013" t="s">
        <v>5436</v>
      </c>
      <c r="D4013" t="s">
        <v>7698</v>
      </c>
      <c r="E4013" t="s">
        <v>7702</v>
      </c>
      <c r="F4013" t="s">
        <v>7705</v>
      </c>
      <c r="G4013" t="s">
        <v>7705</v>
      </c>
      <c r="H4013" t="s">
        <v>7729</v>
      </c>
      <c r="I4013" t="s">
        <v>7753</v>
      </c>
      <c r="J4013">
        <v>17</v>
      </c>
      <c r="K4013">
        <v>2.25</v>
      </c>
      <c r="L4013">
        <v>7.6999999999999999E-2</v>
      </c>
      <c r="M4013">
        <v>35.299999999999997</v>
      </c>
      <c r="N4013">
        <v>25.42</v>
      </c>
      <c r="O4013">
        <v>9.8800000000000008</v>
      </c>
      <c r="P4013" t="s">
        <v>7759</v>
      </c>
    </row>
    <row r="4014" spans="1:16" x14ac:dyDescent="0.25">
      <c r="A4014" s="1">
        <v>45669</v>
      </c>
      <c r="B4014" t="s">
        <v>4028</v>
      </c>
      <c r="C4014" t="s">
        <v>7438</v>
      </c>
      <c r="D4014" t="s">
        <v>7700</v>
      </c>
      <c r="E4014" t="s">
        <v>7702</v>
      </c>
      <c r="F4014" t="s">
        <v>7709</v>
      </c>
      <c r="G4014" t="s">
        <v>7709</v>
      </c>
      <c r="H4014" t="s">
        <v>7729</v>
      </c>
      <c r="I4014" t="s">
        <v>7742</v>
      </c>
      <c r="J4014">
        <v>8</v>
      </c>
      <c r="K4014">
        <v>1.22</v>
      </c>
      <c r="L4014">
        <v>0.106</v>
      </c>
      <c r="M4014">
        <v>8.73</v>
      </c>
      <c r="N4014">
        <v>6.29</v>
      </c>
      <c r="O4014">
        <v>2.44</v>
      </c>
      <c r="P4014" t="s">
        <v>7761</v>
      </c>
    </row>
    <row r="4015" spans="1:16" x14ac:dyDescent="0.25">
      <c r="A4015" s="1">
        <v>45468</v>
      </c>
      <c r="B4015" t="s">
        <v>4029</v>
      </c>
      <c r="C4015" t="s">
        <v>6456</v>
      </c>
      <c r="D4015" t="s">
        <v>7700</v>
      </c>
      <c r="E4015" t="s">
        <v>7702</v>
      </c>
      <c r="F4015" t="s">
        <v>7704</v>
      </c>
      <c r="G4015" t="s">
        <v>7714</v>
      </c>
      <c r="H4015" t="s">
        <v>7725</v>
      </c>
      <c r="I4015" t="s">
        <v>7744</v>
      </c>
      <c r="J4015">
        <v>13</v>
      </c>
      <c r="K4015">
        <v>2.3199999999999998</v>
      </c>
      <c r="L4015">
        <v>0.151</v>
      </c>
      <c r="M4015">
        <v>25.61</v>
      </c>
      <c r="N4015">
        <v>19.98</v>
      </c>
      <c r="O4015">
        <v>5.63</v>
      </c>
      <c r="P4015" t="s">
        <v>7761</v>
      </c>
    </row>
    <row r="4016" spans="1:16" x14ac:dyDescent="0.25">
      <c r="A4016" s="1">
        <v>45736</v>
      </c>
      <c r="B4016" t="s">
        <v>4030</v>
      </c>
      <c r="C4016" t="s">
        <v>5726</v>
      </c>
      <c r="D4016" t="s">
        <v>7700</v>
      </c>
      <c r="E4016" t="s">
        <v>7701</v>
      </c>
      <c r="F4016" t="s">
        <v>7708</v>
      </c>
      <c r="G4016" t="s">
        <v>7718</v>
      </c>
      <c r="H4016" t="s">
        <v>7725</v>
      </c>
      <c r="I4016" t="s">
        <v>7744</v>
      </c>
      <c r="J4016">
        <v>2</v>
      </c>
      <c r="K4016">
        <v>1.1100000000000001</v>
      </c>
      <c r="L4016">
        <v>0.06</v>
      </c>
      <c r="M4016">
        <v>2.09</v>
      </c>
      <c r="N4016">
        <v>1.63</v>
      </c>
      <c r="O4016">
        <v>0.46</v>
      </c>
      <c r="P4016" t="s">
        <v>7760</v>
      </c>
    </row>
    <row r="4017" spans="1:16" x14ac:dyDescent="0.25">
      <c r="A4017" s="1">
        <v>45927</v>
      </c>
      <c r="B4017" t="s">
        <v>4031</v>
      </c>
      <c r="C4017" t="s">
        <v>5882</v>
      </c>
      <c r="D4017" t="s">
        <v>7698</v>
      </c>
      <c r="E4017" t="s">
        <v>7702</v>
      </c>
      <c r="F4017" t="s">
        <v>7704</v>
      </c>
      <c r="G4017" t="s">
        <v>7704</v>
      </c>
      <c r="H4017" t="s">
        <v>7725</v>
      </c>
      <c r="I4017" t="s">
        <v>7732</v>
      </c>
      <c r="J4017">
        <v>2</v>
      </c>
      <c r="K4017">
        <v>2.56</v>
      </c>
      <c r="L4017">
        <v>8.4000000000000005E-2</v>
      </c>
      <c r="M4017">
        <v>4.6900000000000004</v>
      </c>
      <c r="N4017">
        <v>3.66</v>
      </c>
      <c r="O4017">
        <v>1.03</v>
      </c>
      <c r="P4017" t="s">
        <v>7757</v>
      </c>
    </row>
    <row r="4018" spans="1:16" x14ac:dyDescent="0.25">
      <c r="A4018" s="1">
        <v>45740</v>
      </c>
      <c r="B4018" t="s">
        <v>4032</v>
      </c>
      <c r="C4018" t="s">
        <v>7439</v>
      </c>
      <c r="D4018" t="s">
        <v>7698</v>
      </c>
      <c r="E4018" t="s">
        <v>7701</v>
      </c>
      <c r="F4018" t="s">
        <v>7705</v>
      </c>
      <c r="G4018" t="s">
        <v>7711</v>
      </c>
      <c r="H4018" t="s">
        <v>7726</v>
      </c>
      <c r="I4018" t="s">
        <v>7733</v>
      </c>
      <c r="J4018">
        <v>17</v>
      </c>
      <c r="K4018">
        <v>24.49</v>
      </c>
      <c r="L4018">
        <v>4.2999999999999997E-2</v>
      </c>
      <c r="M4018">
        <v>398.43</v>
      </c>
      <c r="N4018">
        <v>219.14</v>
      </c>
      <c r="O4018">
        <v>179.29</v>
      </c>
      <c r="P4018" t="s">
        <v>7761</v>
      </c>
    </row>
    <row r="4019" spans="1:16" x14ac:dyDescent="0.25">
      <c r="A4019" s="1">
        <v>45427</v>
      </c>
      <c r="B4019" t="s">
        <v>4033</v>
      </c>
      <c r="C4019" t="s">
        <v>7339</v>
      </c>
      <c r="D4019" t="s">
        <v>7700</v>
      </c>
      <c r="E4019" t="s">
        <v>7702</v>
      </c>
      <c r="F4019" t="s">
        <v>7705</v>
      </c>
      <c r="G4019" t="s">
        <v>7721</v>
      </c>
      <c r="H4019" t="s">
        <v>7725</v>
      </c>
      <c r="I4019" t="s">
        <v>7744</v>
      </c>
      <c r="J4019">
        <v>19</v>
      </c>
      <c r="K4019">
        <v>2.35</v>
      </c>
      <c r="L4019">
        <v>6.0999999999999999E-2</v>
      </c>
      <c r="M4019">
        <v>41.93</v>
      </c>
      <c r="N4019">
        <v>32.71</v>
      </c>
      <c r="O4019">
        <v>9.2200000000000006</v>
      </c>
      <c r="P4019" t="s">
        <v>7757</v>
      </c>
    </row>
    <row r="4020" spans="1:16" x14ac:dyDescent="0.25">
      <c r="A4020" s="1">
        <v>45806</v>
      </c>
      <c r="B4020" t="s">
        <v>4034</v>
      </c>
      <c r="C4020" t="s">
        <v>6198</v>
      </c>
      <c r="D4020" t="s">
        <v>7698</v>
      </c>
      <c r="E4020" t="s">
        <v>7703</v>
      </c>
      <c r="F4020" t="s">
        <v>7707</v>
      </c>
      <c r="G4020" t="s">
        <v>7717</v>
      </c>
      <c r="H4020" t="s">
        <v>7724</v>
      </c>
      <c r="I4020" t="s">
        <v>7747</v>
      </c>
      <c r="J4020">
        <v>11</v>
      </c>
      <c r="K4020">
        <v>1.97</v>
      </c>
      <c r="L4020">
        <v>0.16700000000000001</v>
      </c>
      <c r="M4020">
        <v>18.05</v>
      </c>
      <c r="N4020">
        <v>12.63</v>
      </c>
      <c r="O4020">
        <v>5.42</v>
      </c>
      <c r="P4020" t="s">
        <v>7760</v>
      </c>
    </row>
    <row r="4021" spans="1:16" x14ac:dyDescent="0.25">
      <c r="A4021" s="1">
        <v>45824</v>
      </c>
      <c r="B4021" t="s">
        <v>4035</v>
      </c>
      <c r="C4021" t="s">
        <v>7141</v>
      </c>
      <c r="D4021" t="s">
        <v>7700</v>
      </c>
      <c r="E4021" t="s">
        <v>7701</v>
      </c>
      <c r="F4021" t="s">
        <v>7709</v>
      </c>
      <c r="G4021" t="s">
        <v>7709</v>
      </c>
      <c r="H4021" t="s">
        <v>7727</v>
      </c>
      <c r="I4021" t="s">
        <v>7741</v>
      </c>
      <c r="J4021">
        <v>18</v>
      </c>
      <c r="K4021">
        <v>1.56</v>
      </c>
      <c r="L4021">
        <v>3.6999999999999998E-2</v>
      </c>
      <c r="M4021">
        <v>27.04</v>
      </c>
      <c r="N4021">
        <v>20.28</v>
      </c>
      <c r="O4021">
        <v>6.76</v>
      </c>
      <c r="P4021" t="s">
        <v>7761</v>
      </c>
    </row>
    <row r="4022" spans="1:16" x14ac:dyDescent="0.25">
      <c r="A4022" s="1">
        <v>45774</v>
      </c>
      <c r="B4022" t="s">
        <v>4036</v>
      </c>
      <c r="C4022" t="s">
        <v>6278</v>
      </c>
      <c r="D4022" t="s">
        <v>7700</v>
      </c>
      <c r="E4022" t="s">
        <v>7701</v>
      </c>
      <c r="F4022" t="s">
        <v>7704</v>
      </c>
      <c r="G4022" t="s">
        <v>7714</v>
      </c>
      <c r="H4022" t="s">
        <v>7727</v>
      </c>
      <c r="I4022" t="s">
        <v>7741</v>
      </c>
      <c r="J4022">
        <v>6</v>
      </c>
      <c r="K4022">
        <v>1.01</v>
      </c>
      <c r="L4022">
        <v>7.0999999999999994E-2</v>
      </c>
      <c r="M4022">
        <v>5.63</v>
      </c>
      <c r="N4022">
        <v>4.22</v>
      </c>
      <c r="O4022">
        <v>1.41</v>
      </c>
      <c r="P4022" t="s">
        <v>7761</v>
      </c>
    </row>
    <row r="4023" spans="1:16" x14ac:dyDescent="0.25">
      <c r="A4023" s="1">
        <v>45580</v>
      </c>
      <c r="B4023" t="s">
        <v>4037</v>
      </c>
      <c r="C4023" t="s">
        <v>5519</v>
      </c>
      <c r="D4023" t="s">
        <v>7700</v>
      </c>
      <c r="E4023" t="s">
        <v>7703</v>
      </c>
      <c r="F4023" t="s">
        <v>7706</v>
      </c>
      <c r="G4023" t="s">
        <v>7706</v>
      </c>
      <c r="H4023" t="s">
        <v>7727</v>
      </c>
      <c r="I4023" t="s">
        <v>7740</v>
      </c>
      <c r="J4023">
        <v>7</v>
      </c>
      <c r="K4023">
        <v>1.53</v>
      </c>
      <c r="L4023">
        <v>9.8000000000000004E-2</v>
      </c>
      <c r="M4023">
        <v>9.66</v>
      </c>
      <c r="N4023">
        <v>7.24</v>
      </c>
      <c r="O4023">
        <v>2.42</v>
      </c>
      <c r="P4023" t="s">
        <v>7760</v>
      </c>
    </row>
    <row r="4024" spans="1:16" x14ac:dyDescent="0.25">
      <c r="A4024" s="1">
        <v>45842</v>
      </c>
      <c r="B4024" t="s">
        <v>4038</v>
      </c>
      <c r="C4024" t="s">
        <v>7440</v>
      </c>
      <c r="D4024" t="s">
        <v>7698</v>
      </c>
      <c r="E4024" t="s">
        <v>7701</v>
      </c>
      <c r="F4024" t="s">
        <v>7708</v>
      </c>
      <c r="G4024" t="s">
        <v>7713</v>
      </c>
      <c r="H4024" t="s">
        <v>7727</v>
      </c>
      <c r="I4024" t="s">
        <v>7734</v>
      </c>
      <c r="J4024">
        <v>6</v>
      </c>
      <c r="K4024">
        <v>1.19</v>
      </c>
      <c r="L4024">
        <v>6.6000000000000003E-2</v>
      </c>
      <c r="M4024">
        <v>6.67</v>
      </c>
      <c r="N4024">
        <v>5</v>
      </c>
      <c r="O4024">
        <v>1.67</v>
      </c>
      <c r="P4024" t="s">
        <v>7760</v>
      </c>
    </row>
    <row r="4025" spans="1:16" x14ac:dyDescent="0.25">
      <c r="A4025" s="1">
        <v>45902</v>
      </c>
      <c r="B4025" t="s">
        <v>4039</v>
      </c>
      <c r="C4025" t="s">
        <v>7441</v>
      </c>
      <c r="D4025" t="s">
        <v>7698</v>
      </c>
      <c r="E4025" t="s">
        <v>7701</v>
      </c>
      <c r="F4025" t="s">
        <v>7707</v>
      </c>
      <c r="G4025" t="s">
        <v>7712</v>
      </c>
      <c r="H4025" t="s">
        <v>7724</v>
      </c>
      <c r="I4025" t="s">
        <v>7752</v>
      </c>
      <c r="J4025">
        <v>17</v>
      </c>
      <c r="K4025">
        <v>2.39</v>
      </c>
      <c r="L4025">
        <v>0</v>
      </c>
      <c r="M4025">
        <v>40.630000000000003</v>
      </c>
      <c r="N4025">
        <v>28.44</v>
      </c>
      <c r="O4025">
        <v>12.19</v>
      </c>
      <c r="P4025" t="s">
        <v>7757</v>
      </c>
    </row>
    <row r="4026" spans="1:16" x14ac:dyDescent="0.25">
      <c r="A4026" s="1">
        <v>45662</v>
      </c>
      <c r="B4026" t="s">
        <v>4040</v>
      </c>
      <c r="C4026" t="s">
        <v>6755</v>
      </c>
      <c r="D4026" t="s">
        <v>7700</v>
      </c>
      <c r="E4026" t="s">
        <v>7702</v>
      </c>
      <c r="F4026" t="s">
        <v>7708</v>
      </c>
      <c r="G4026" t="s">
        <v>7716</v>
      </c>
      <c r="H4026" t="s">
        <v>7725</v>
      </c>
      <c r="I4026" t="s">
        <v>7732</v>
      </c>
      <c r="J4026">
        <v>18</v>
      </c>
      <c r="K4026">
        <v>1.52</v>
      </c>
      <c r="L4026">
        <v>0.155</v>
      </c>
      <c r="M4026">
        <v>23.12</v>
      </c>
      <c r="N4026">
        <v>18.03</v>
      </c>
      <c r="O4026">
        <v>5.09</v>
      </c>
      <c r="P4026" t="s">
        <v>7760</v>
      </c>
    </row>
    <row r="4027" spans="1:16" x14ac:dyDescent="0.25">
      <c r="A4027" s="1">
        <v>45804</v>
      </c>
      <c r="B4027" t="s">
        <v>4041</v>
      </c>
      <c r="C4027" t="s">
        <v>7263</v>
      </c>
      <c r="D4027" t="s">
        <v>7700</v>
      </c>
      <c r="E4027" t="s">
        <v>7701</v>
      </c>
      <c r="F4027" t="s">
        <v>7705</v>
      </c>
      <c r="G4027" t="s">
        <v>7705</v>
      </c>
      <c r="H4027" t="s">
        <v>7728</v>
      </c>
      <c r="I4027" t="s">
        <v>7736</v>
      </c>
      <c r="J4027">
        <v>5</v>
      </c>
      <c r="K4027">
        <v>2.15</v>
      </c>
      <c r="L4027">
        <v>4.8000000000000001E-2</v>
      </c>
      <c r="M4027">
        <v>10.23</v>
      </c>
      <c r="N4027">
        <v>6.65</v>
      </c>
      <c r="O4027">
        <v>3.58</v>
      </c>
      <c r="P4027" t="s">
        <v>7758</v>
      </c>
    </row>
    <row r="4028" spans="1:16" x14ac:dyDescent="0.25">
      <c r="A4028" s="1">
        <v>45776</v>
      </c>
      <c r="B4028" t="s">
        <v>4042</v>
      </c>
      <c r="C4028" t="s">
        <v>5524</v>
      </c>
      <c r="D4028" t="s">
        <v>7699</v>
      </c>
      <c r="E4028" t="s">
        <v>7703</v>
      </c>
      <c r="F4028" t="s">
        <v>7705</v>
      </c>
      <c r="G4028" t="s">
        <v>7705</v>
      </c>
      <c r="H4028" t="s">
        <v>7724</v>
      </c>
      <c r="I4028" t="s">
        <v>7747</v>
      </c>
      <c r="J4028">
        <v>8</v>
      </c>
      <c r="K4028">
        <v>1.7</v>
      </c>
      <c r="L4028">
        <v>0.124</v>
      </c>
      <c r="M4028">
        <v>11.91</v>
      </c>
      <c r="N4028">
        <v>8.34</v>
      </c>
      <c r="O4028">
        <v>3.57</v>
      </c>
      <c r="P4028" t="s">
        <v>7759</v>
      </c>
    </row>
    <row r="4029" spans="1:16" x14ac:dyDescent="0.25">
      <c r="A4029" s="1">
        <v>45362</v>
      </c>
      <c r="B4029" t="s">
        <v>4043</v>
      </c>
      <c r="C4029" t="s">
        <v>5701</v>
      </c>
      <c r="D4029" t="s">
        <v>7700</v>
      </c>
      <c r="E4029" t="s">
        <v>7701</v>
      </c>
      <c r="F4029" t="s">
        <v>7709</v>
      </c>
      <c r="G4029" t="s">
        <v>7719</v>
      </c>
      <c r="H4029" t="s">
        <v>7724</v>
      </c>
      <c r="I4029" t="s">
        <v>7752</v>
      </c>
      <c r="J4029">
        <v>10</v>
      </c>
      <c r="K4029">
        <v>1.66</v>
      </c>
      <c r="L4029">
        <v>3.6999999999999998E-2</v>
      </c>
      <c r="M4029">
        <v>15.99</v>
      </c>
      <c r="N4029">
        <v>11.19</v>
      </c>
      <c r="O4029">
        <v>4.8</v>
      </c>
      <c r="P4029" t="s">
        <v>7759</v>
      </c>
    </row>
    <row r="4030" spans="1:16" x14ac:dyDescent="0.25">
      <c r="A4030" s="1">
        <v>45833</v>
      </c>
      <c r="B4030" t="s">
        <v>4044</v>
      </c>
      <c r="C4030" t="s">
        <v>7183</v>
      </c>
      <c r="D4030" t="s">
        <v>7699</v>
      </c>
      <c r="E4030" t="s">
        <v>7702</v>
      </c>
      <c r="F4030" t="s">
        <v>7708</v>
      </c>
      <c r="G4030" t="s">
        <v>7720</v>
      </c>
      <c r="H4030" t="s">
        <v>7725</v>
      </c>
      <c r="I4030" t="s">
        <v>7732</v>
      </c>
      <c r="J4030">
        <v>4</v>
      </c>
      <c r="K4030">
        <v>2.92</v>
      </c>
      <c r="L4030">
        <v>9.6000000000000002E-2</v>
      </c>
      <c r="M4030">
        <v>10.56</v>
      </c>
      <c r="N4030">
        <v>8.24</v>
      </c>
      <c r="O4030">
        <v>2.3199999999999998</v>
      </c>
      <c r="P4030" t="s">
        <v>7760</v>
      </c>
    </row>
    <row r="4031" spans="1:16" x14ac:dyDescent="0.25">
      <c r="A4031" s="1">
        <v>45462</v>
      </c>
      <c r="B4031" t="s">
        <v>4045</v>
      </c>
      <c r="C4031" t="s">
        <v>7382</v>
      </c>
      <c r="D4031" t="s">
        <v>7698</v>
      </c>
      <c r="E4031" t="s">
        <v>7702</v>
      </c>
      <c r="F4031" t="s">
        <v>7704</v>
      </c>
      <c r="G4031" t="s">
        <v>7714</v>
      </c>
      <c r="H4031" t="s">
        <v>7727</v>
      </c>
      <c r="I4031" t="s">
        <v>7741</v>
      </c>
      <c r="J4031">
        <v>3</v>
      </c>
      <c r="K4031">
        <v>1.4</v>
      </c>
      <c r="L4031">
        <v>5.8999999999999997E-2</v>
      </c>
      <c r="M4031">
        <v>3.95</v>
      </c>
      <c r="N4031">
        <v>2.96</v>
      </c>
      <c r="O4031">
        <v>0.99</v>
      </c>
      <c r="P4031" t="s">
        <v>7760</v>
      </c>
    </row>
    <row r="4032" spans="1:16" x14ac:dyDescent="0.25">
      <c r="A4032" s="1">
        <v>45322</v>
      </c>
      <c r="B4032" t="s">
        <v>4046</v>
      </c>
      <c r="C4032" t="s">
        <v>5050</v>
      </c>
      <c r="D4032" t="s">
        <v>7698</v>
      </c>
      <c r="E4032" t="s">
        <v>7702</v>
      </c>
      <c r="F4032" t="s">
        <v>7707</v>
      </c>
      <c r="G4032" t="s">
        <v>7722</v>
      </c>
      <c r="H4032" t="s">
        <v>7724</v>
      </c>
      <c r="I4032" t="s">
        <v>7752</v>
      </c>
      <c r="J4032">
        <v>6</v>
      </c>
      <c r="K4032">
        <v>1.26</v>
      </c>
      <c r="L4032">
        <v>5.5E-2</v>
      </c>
      <c r="M4032">
        <v>7.14</v>
      </c>
      <c r="N4032">
        <v>5</v>
      </c>
      <c r="O4032">
        <v>2.14</v>
      </c>
      <c r="P4032" t="s">
        <v>7760</v>
      </c>
    </row>
    <row r="4033" spans="1:16" x14ac:dyDescent="0.25">
      <c r="A4033" s="1">
        <v>45744</v>
      </c>
      <c r="B4033" t="s">
        <v>4047</v>
      </c>
      <c r="C4033" t="s">
        <v>7442</v>
      </c>
      <c r="D4033" t="s">
        <v>7700</v>
      </c>
      <c r="E4033" t="s">
        <v>7702</v>
      </c>
      <c r="F4033" t="s">
        <v>7709</v>
      </c>
      <c r="G4033" t="s">
        <v>7719</v>
      </c>
      <c r="H4033" t="s">
        <v>7726</v>
      </c>
      <c r="I4033" t="s">
        <v>7748</v>
      </c>
      <c r="J4033">
        <v>12</v>
      </c>
      <c r="K4033">
        <v>11.17</v>
      </c>
      <c r="L4033">
        <v>0</v>
      </c>
      <c r="M4033">
        <v>134.04</v>
      </c>
      <c r="N4033">
        <v>73.72</v>
      </c>
      <c r="O4033">
        <v>60.32</v>
      </c>
      <c r="P4033" t="s">
        <v>7759</v>
      </c>
    </row>
    <row r="4034" spans="1:16" x14ac:dyDescent="0.25">
      <c r="A4034" s="1">
        <v>45651</v>
      </c>
      <c r="B4034" t="s">
        <v>4048</v>
      </c>
      <c r="C4034" t="s">
        <v>6780</v>
      </c>
      <c r="D4034" t="s">
        <v>7700</v>
      </c>
      <c r="E4034" t="s">
        <v>7701</v>
      </c>
      <c r="F4034" t="s">
        <v>7708</v>
      </c>
      <c r="G4034" t="s">
        <v>7713</v>
      </c>
      <c r="H4034" t="s">
        <v>7723</v>
      </c>
      <c r="I4034" t="s">
        <v>7739</v>
      </c>
      <c r="J4034">
        <v>16</v>
      </c>
      <c r="K4034">
        <v>1.56</v>
      </c>
      <c r="L4034">
        <v>0</v>
      </c>
      <c r="M4034">
        <v>24.96</v>
      </c>
      <c r="N4034">
        <v>16.72</v>
      </c>
      <c r="O4034">
        <v>8.24</v>
      </c>
      <c r="P4034" t="s">
        <v>7759</v>
      </c>
    </row>
    <row r="4035" spans="1:16" x14ac:dyDescent="0.25">
      <c r="A4035" s="1">
        <v>45894</v>
      </c>
      <c r="B4035" t="s">
        <v>4049</v>
      </c>
      <c r="C4035" t="s">
        <v>5790</v>
      </c>
      <c r="D4035" t="s">
        <v>7698</v>
      </c>
      <c r="E4035" t="s">
        <v>7702</v>
      </c>
      <c r="F4035" t="s">
        <v>7704</v>
      </c>
      <c r="G4035" t="s">
        <v>7714</v>
      </c>
      <c r="H4035" t="s">
        <v>7723</v>
      </c>
      <c r="I4035" t="s">
        <v>7746</v>
      </c>
      <c r="J4035">
        <v>13</v>
      </c>
      <c r="K4035">
        <v>1.94</v>
      </c>
      <c r="L4035">
        <v>7.0000000000000007E-2</v>
      </c>
      <c r="M4035">
        <v>23.45</v>
      </c>
      <c r="N4035">
        <v>15.71</v>
      </c>
      <c r="O4035">
        <v>7.74</v>
      </c>
      <c r="P4035" t="s">
        <v>7759</v>
      </c>
    </row>
    <row r="4036" spans="1:16" x14ac:dyDescent="0.25">
      <c r="A4036" s="1">
        <v>45866</v>
      </c>
      <c r="B4036" t="s">
        <v>4050</v>
      </c>
      <c r="C4036" t="s">
        <v>5301</v>
      </c>
      <c r="D4036" t="s">
        <v>7698</v>
      </c>
      <c r="E4036" t="s">
        <v>7702</v>
      </c>
      <c r="F4036" t="s">
        <v>7707</v>
      </c>
      <c r="G4036" t="s">
        <v>7722</v>
      </c>
      <c r="H4036" t="s">
        <v>7725</v>
      </c>
      <c r="I4036" t="s">
        <v>7744</v>
      </c>
      <c r="J4036">
        <v>6</v>
      </c>
      <c r="K4036">
        <v>2.91</v>
      </c>
      <c r="L4036">
        <v>0.189</v>
      </c>
      <c r="M4036">
        <v>14.16</v>
      </c>
      <c r="N4036">
        <v>11.04</v>
      </c>
      <c r="O4036">
        <v>3.12</v>
      </c>
      <c r="P4036" t="s">
        <v>7757</v>
      </c>
    </row>
    <row r="4037" spans="1:16" x14ac:dyDescent="0.25">
      <c r="A4037" s="1">
        <v>45844</v>
      </c>
      <c r="B4037" t="s">
        <v>4051</v>
      </c>
      <c r="C4037" t="s">
        <v>5666</v>
      </c>
      <c r="D4037" t="s">
        <v>7700</v>
      </c>
      <c r="E4037" t="s">
        <v>7701</v>
      </c>
      <c r="F4037" t="s">
        <v>7705</v>
      </c>
      <c r="G4037" t="s">
        <v>7711</v>
      </c>
      <c r="H4037" t="s">
        <v>7723</v>
      </c>
      <c r="I4037" t="s">
        <v>7739</v>
      </c>
      <c r="J4037">
        <v>7</v>
      </c>
      <c r="K4037">
        <v>2.14</v>
      </c>
      <c r="L4037">
        <v>0.20200000000000001</v>
      </c>
      <c r="M4037">
        <v>11.95</v>
      </c>
      <c r="N4037">
        <v>8.01</v>
      </c>
      <c r="O4037">
        <v>3.94</v>
      </c>
      <c r="P4037" t="s">
        <v>7761</v>
      </c>
    </row>
    <row r="4038" spans="1:16" x14ac:dyDescent="0.25">
      <c r="A4038" s="1">
        <v>45326</v>
      </c>
      <c r="B4038" t="s">
        <v>4052</v>
      </c>
      <c r="C4038" t="s">
        <v>6259</v>
      </c>
      <c r="D4038" t="s">
        <v>7700</v>
      </c>
      <c r="E4038" t="s">
        <v>7703</v>
      </c>
      <c r="F4038" t="s">
        <v>7709</v>
      </c>
      <c r="G4038" t="s">
        <v>7706</v>
      </c>
      <c r="H4038" t="s">
        <v>7723</v>
      </c>
      <c r="I4038" t="s">
        <v>7746</v>
      </c>
      <c r="J4038">
        <v>13</v>
      </c>
      <c r="K4038">
        <v>1.49</v>
      </c>
      <c r="L4038">
        <v>5.8000000000000003E-2</v>
      </c>
      <c r="M4038">
        <v>18.25</v>
      </c>
      <c r="N4038">
        <v>12.23</v>
      </c>
      <c r="O4038">
        <v>6.02</v>
      </c>
      <c r="P4038" t="s">
        <v>7757</v>
      </c>
    </row>
    <row r="4039" spans="1:16" x14ac:dyDescent="0.25">
      <c r="A4039" s="1">
        <v>45595</v>
      </c>
      <c r="B4039" t="s">
        <v>4053</v>
      </c>
      <c r="C4039" t="s">
        <v>5487</v>
      </c>
      <c r="D4039" t="s">
        <v>7700</v>
      </c>
      <c r="E4039" t="s">
        <v>7701</v>
      </c>
      <c r="F4039" t="s">
        <v>7707</v>
      </c>
      <c r="G4039" t="s">
        <v>7715</v>
      </c>
      <c r="H4039" t="s">
        <v>7725</v>
      </c>
      <c r="I4039" t="s">
        <v>7735</v>
      </c>
      <c r="J4039">
        <v>14</v>
      </c>
      <c r="K4039">
        <v>1.24</v>
      </c>
      <c r="L4039">
        <v>0.17699999999999999</v>
      </c>
      <c r="M4039">
        <v>14.29</v>
      </c>
      <c r="N4039">
        <v>11.15</v>
      </c>
      <c r="O4039">
        <v>3.14</v>
      </c>
      <c r="P4039" t="s">
        <v>7760</v>
      </c>
    </row>
    <row r="4040" spans="1:16" x14ac:dyDescent="0.25">
      <c r="A4040" s="1">
        <v>45852</v>
      </c>
      <c r="B4040" t="s">
        <v>4054</v>
      </c>
      <c r="C4040" t="s">
        <v>7443</v>
      </c>
      <c r="D4040" t="s">
        <v>7700</v>
      </c>
      <c r="E4040" t="s">
        <v>7702</v>
      </c>
      <c r="F4040" t="s">
        <v>7707</v>
      </c>
      <c r="G4040" t="s">
        <v>7717</v>
      </c>
      <c r="H4040" t="s">
        <v>7725</v>
      </c>
      <c r="I4040" t="s">
        <v>7732</v>
      </c>
      <c r="J4040">
        <v>8</v>
      </c>
      <c r="K4040">
        <v>2.88</v>
      </c>
      <c r="L4040">
        <v>0.03</v>
      </c>
      <c r="M4040">
        <v>22.35</v>
      </c>
      <c r="N4040">
        <v>17.43</v>
      </c>
      <c r="O4040">
        <v>4.92</v>
      </c>
      <c r="P4040" t="s">
        <v>7760</v>
      </c>
    </row>
    <row r="4041" spans="1:16" x14ac:dyDescent="0.25">
      <c r="A4041" s="1">
        <v>45888</v>
      </c>
      <c r="B4041" t="s">
        <v>4055</v>
      </c>
      <c r="C4041" t="s">
        <v>6181</v>
      </c>
      <c r="D4041" t="s">
        <v>7700</v>
      </c>
      <c r="E4041" t="s">
        <v>7702</v>
      </c>
      <c r="F4041" t="s">
        <v>7705</v>
      </c>
      <c r="G4041" t="s">
        <v>7705</v>
      </c>
      <c r="H4041" t="s">
        <v>7725</v>
      </c>
      <c r="I4041" t="s">
        <v>7735</v>
      </c>
      <c r="J4041">
        <v>7</v>
      </c>
      <c r="K4041">
        <v>1.7</v>
      </c>
      <c r="L4041">
        <v>2.7E-2</v>
      </c>
      <c r="M4041">
        <v>11.58</v>
      </c>
      <c r="N4041">
        <v>9.0299999999999994</v>
      </c>
      <c r="O4041">
        <v>2.5499999999999998</v>
      </c>
      <c r="P4041" t="s">
        <v>7759</v>
      </c>
    </row>
    <row r="4042" spans="1:16" x14ac:dyDescent="0.25">
      <c r="A4042" s="1">
        <v>45555</v>
      </c>
      <c r="B4042" t="s">
        <v>4056</v>
      </c>
      <c r="C4042" t="s">
        <v>5437</v>
      </c>
      <c r="D4042" t="s">
        <v>7698</v>
      </c>
      <c r="E4042" t="s">
        <v>7701</v>
      </c>
      <c r="F4042" t="s">
        <v>7708</v>
      </c>
      <c r="G4042" t="s">
        <v>7718</v>
      </c>
      <c r="H4042" t="s">
        <v>7727</v>
      </c>
      <c r="I4042" t="s">
        <v>7734</v>
      </c>
      <c r="J4042">
        <v>17</v>
      </c>
      <c r="K4042">
        <v>1.73</v>
      </c>
      <c r="L4042">
        <v>4.2999999999999997E-2</v>
      </c>
      <c r="M4042">
        <v>28.15</v>
      </c>
      <c r="N4042">
        <v>21.11</v>
      </c>
      <c r="O4042">
        <v>7.04</v>
      </c>
      <c r="P4042" t="s">
        <v>7760</v>
      </c>
    </row>
    <row r="4043" spans="1:16" x14ac:dyDescent="0.25">
      <c r="A4043" s="1">
        <v>45317</v>
      </c>
      <c r="B4043" t="s">
        <v>4057</v>
      </c>
      <c r="C4043" t="s">
        <v>5076</v>
      </c>
      <c r="D4043" t="s">
        <v>7700</v>
      </c>
      <c r="E4043" t="s">
        <v>7703</v>
      </c>
      <c r="F4043" t="s">
        <v>7707</v>
      </c>
      <c r="G4043" t="s">
        <v>7722</v>
      </c>
      <c r="H4043" t="s">
        <v>7729</v>
      </c>
      <c r="I4043" t="s">
        <v>7749</v>
      </c>
      <c r="J4043">
        <v>17</v>
      </c>
      <c r="K4043">
        <v>1.21</v>
      </c>
      <c r="L4043">
        <v>5.7000000000000002E-2</v>
      </c>
      <c r="M4043">
        <v>19.399999999999999</v>
      </c>
      <c r="N4043">
        <v>13.97</v>
      </c>
      <c r="O4043">
        <v>5.43</v>
      </c>
      <c r="P4043" t="s">
        <v>7759</v>
      </c>
    </row>
    <row r="4044" spans="1:16" x14ac:dyDescent="0.25">
      <c r="A4044" s="1">
        <v>45403</v>
      </c>
      <c r="B4044" t="s">
        <v>4058</v>
      </c>
      <c r="C4044" t="s">
        <v>7444</v>
      </c>
      <c r="D4044" t="s">
        <v>7699</v>
      </c>
      <c r="E4044" t="s">
        <v>7702</v>
      </c>
      <c r="F4044" t="s">
        <v>7707</v>
      </c>
      <c r="G4044" t="s">
        <v>7715</v>
      </c>
      <c r="H4044" t="s">
        <v>7728</v>
      </c>
      <c r="I4044" t="s">
        <v>7754</v>
      </c>
      <c r="J4044">
        <v>14</v>
      </c>
      <c r="K4044">
        <v>1.62</v>
      </c>
      <c r="L4044">
        <v>4.0000000000000001E-3</v>
      </c>
      <c r="M4044">
        <v>22.59</v>
      </c>
      <c r="N4044">
        <v>14.68</v>
      </c>
      <c r="O4044">
        <v>7.91</v>
      </c>
      <c r="P4044" t="s">
        <v>7761</v>
      </c>
    </row>
    <row r="4045" spans="1:16" x14ac:dyDescent="0.25">
      <c r="A4045" s="1">
        <v>45697</v>
      </c>
      <c r="B4045" t="s">
        <v>4059</v>
      </c>
      <c r="C4045" t="s">
        <v>7146</v>
      </c>
      <c r="D4045" t="s">
        <v>7700</v>
      </c>
      <c r="E4045" t="s">
        <v>7702</v>
      </c>
      <c r="F4045" t="s">
        <v>7706</v>
      </c>
      <c r="G4045" t="s">
        <v>7706</v>
      </c>
      <c r="H4045" t="s">
        <v>7727</v>
      </c>
      <c r="I4045" t="s">
        <v>7741</v>
      </c>
      <c r="J4045">
        <v>20</v>
      </c>
      <c r="K4045">
        <v>1.51</v>
      </c>
      <c r="L4045">
        <v>3.4000000000000002E-2</v>
      </c>
      <c r="M4045">
        <v>29.17</v>
      </c>
      <c r="N4045">
        <v>21.88</v>
      </c>
      <c r="O4045">
        <v>7.29</v>
      </c>
      <c r="P4045" t="s">
        <v>7757</v>
      </c>
    </row>
    <row r="4046" spans="1:16" x14ac:dyDescent="0.25">
      <c r="A4046" s="1">
        <v>45313</v>
      </c>
      <c r="B4046" t="s">
        <v>4060</v>
      </c>
      <c r="C4046" t="s">
        <v>7445</v>
      </c>
      <c r="D4046" t="s">
        <v>7700</v>
      </c>
      <c r="E4046" t="s">
        <v>7702</v>
      </c>
      <c r="F4046" t="s">
        <v>7708</v>
      </c>
      <c r="G4046" t="s">
        <v>7713</v>
      </c>
      <c r="H4046" t="s">
        <v>7723</v>
      </c>
      <c r="I4046" t="s">
        <v>7739</v>
      </c>
      <c r="J4046">
        <v>12</v>
      </c>
      <c r="K4046">
        <v>2.0699999999999998</v>
      </c>
      <c r="L4046">
        <v>0.152</v>
      </c>
      <c r="M4046">
        <v>21.06</v>
      </c>
      <c r="N4046">
        <v>14.11</v>
      </c>
      <c r="O4046">
        <v>6.95</v>
      </c>
      <c r="P4046" t="s">
        <v>7757</v>
      </c>
    </row>
    <row r="4047" spans="1:16" x14ac:dyDescent="0.25">
      <c r="A4047" s="1">
        <v>45842</v>
      </c>
      <c r="B4047" t="s">
        <v>4061</v>
      </c>
      <c r="C4047" t="s">
        <v>7446</v>
      </c>
      <c r="D4047" t="s">
        <v>7700</v>
      </c>
      <c r="E4047" t="s">
        <v>7703</v>
      </c>
      <c r="F4047" t="s">
        <v>7709</v>
      </c>
      <c r="G4047" t="s">
        <v>7719</v>
      </c>
      <c r="H4047" t="s">
        <v>7729</v>
      </c>
      <c r="I4047" t="s">
        <v>7749</v>
      </c>
      <c r="J4047">
        <v>18</v>
      </c>
      <c r="K4047">
        <v>2.5499999999999998</v>
      </c>
      <c r="L4047">
        <v>0.113</v>
      </c>
      <c r="M4047">
        <v>40.71</v>
      </c>
      <c r="N4047">
        <v>29.31</v>
      </c>
      <c r="O4047">
        <v>11.4</v>
      </c>
      <c r="P4047" t="s">
        <v>7760</v>
      </c>
    </row>
    <row r="4048" spans="1:16" x14ac:dyDescent="0.25">
      <c r="A4048" s="1">
        <v>45443</v>
      </c>
      <c r="B4048" t="s">
        <v>4062</v>
      </c>
      <c r="C4048" t="s">
        <v>6123</v>
      </c>
      <c r="D4048" t="s">
        <v>7700</v>
      </c>
      <c r="E4048" t="s">
        <v>7701</v>
      </c>
      <c r="F4048" t="s">
        <v>7704</v>
      </c>
      <c r="G4048" t="s">
        <v>7704</v>
      </c>
      <c r="H4048" t="s">
        <v>7725</v>
      </c>
      <c r="I4048" t="s">
        <v>7735</v>
      </c>
      <c r="J4048">
        <v>4</v>
      </c>
      <c r="K4048">
        <v>2.94</v>
      </c>
      <c r="L4048">
        <v>0.06</v>
      </c>
      <c r="M4048">
        <v>11.05</v>
      </c>
      <c r="N4048">
        <v>8.6199999999999992</v>
      </c>
      <c r="O4048">
        <v>2.4300000000000002</v>
      </c>
      <c r="P4048" t="s">
        <v>7760</v>
      </c>
    </row>
    <row r="4049" spans="1:16" x14ac:dyDescent="0.25">
      <c r="A4049" s="1">
        <v>45739</v>
      </c>
      <c r="B4049" t="s">
        <v>4063</v>
      </c>
      <c r="C4049" t="s">
        <v>6793</v>
      </c>
      <c r="D4049" t="s">
        <v>7698</v>
      </c>
      <c r="E4049" t="s">
        <v>7702</v>
      </c>
      <c r="F4049" t="s">
        <v>7709</v>
      </c>
      <c r="G4049" t="s">
        <v>7719</v>
      </c>
      <c r="H4049" t="s">
        <v>7724</v>
      </c>
      <c r="I4049" t="s">
        <v>7747</v>
      </c>
      <c r="J4049">
        <v>12</v>
      </c>
      <c r="K4049">
        <v>2.2999999999999998</v>
      </c>
      <c r="L4049">
        <v>3.9E-2</v>
      </c>
      <c r="M4049">
        <v>26.52</v>
      </c>
      <c r="N4049">
        <v>18.559999999999999</v>
      </c>
      <c r="O4049">
        <v>7.96</v>
      </c>
      <c r="P4049" t="s">
        <v>7760</v>
      </c>
    </row>
    <row r="4050" spans="1:16" x14ac:dyDescent="0.25">
      <c r="A4050" s="1">
        <v>45733</v>
      </c>
      <c r="B4050" t="s">
        <v>4064</v>
      </c>
      <c r="C4050" t="s">
        <v>5713</v>
      </c>
      <c r="D4050" t="s">
        <v>7698</v>
      </c>
      <c r="E4050" t="s">
        <v>7701</v>
      </c>
      <c r="F4050" t="s">
        <v>7706</v>
      </c>
      <c r="G4050" t="s">
        <v>7706</v>
      </c>
      <c r="H4050" t="s">
        <v>7725</v>
      </c>
      <c r="I4050" t="s">
        <v>7732</v>
      </c>
      <c r="J4050">
        <v>19</v>
      </c>
      <c r="K4050">
        <v>2.62</v>
      </c>
      <c r="L4050">
        <v>0.13200000000000001</v>
      </c>
      <c r="M4050">
        <v>43.21</v>
      </c>
      <c r="N4050">
        <v>33.700000000000003</v>
      </c>
      <c r="O4050">
        <v>9.51</v>
      </c>
      <c r="P4050" t="s">
        <v>7760</v>
      </c>
    </row>
    <row r="4051" spans="1:16" x14ac:dyDescent="0.25">
      <c r="A4051" s="1">
        <v>45376</v>
      </c>
      <c r="B4051" t="s">
        <v>4065</v>
      </c>
      <c r="C4051" t="s">
        <v>5775</v>
      </c>
      <c r="D4051" t="s">
        <v>7698</v>
      </c>
      <c r="E4051" t="s">
        <v>7701</v>
      </c>
      <c r="F4051" t="s">
        <v>7705</v>
      </c>
      <c r="G4051" t="s">
        <v>7721</v>
      </c>
      <c r="H4051" t="s">
        <v>7724</v>
      </c>
      <c r="I4051" t="s">
        <v>7731</v>
      </c>
      <c r="J4051">
        <v>5</v>
      </c>
      <c r="K4051">
        <v>2.2400000000000002</v>
      </c>
      <c r="L4051">
        <v>0.108</v>
      </c>
      <c r="M4051">
        <v>9.99</v>
      </c>
      <c r="N4051">
        <v>6.99</v>
      </c>
      <c r="O4051">
        <v>3</v>
      </c>
      <c r="P4051" t="s">
        <v>7761</v>
      </c>
    </row>
    <row r="4052" spans="1:16" x14ac:dyDescent="0.25">
      <c r="A4052" s="1">
        <v>45300</v>
      </c>
      <c r="B4052" t="s">
        <v>4066</v>
      </c>
      <c r="C4052" t="s">
        <v>5054</v>
      </c>
      <c r="D4052" t="s">
        <v>7699</v>
      </c>
      <c r="E4052" t="s">
        <v>7702</v>
      </c>
      <c r="F4052" t="s">
        <v>7704</v>
      </c>
      <c r="G4052" t="s">
        <v>7704</v>
      </c>
      <c r="H4052" t="s">
        <v>7725</v>
      </c>
      <c r="I4052" t="s">
        <v>7735</v>
      </c>
      <c r="J4052">
        <v>4</v>
      </c>
      <c r="K4052">
        <v>2.2599999999999998</v>
      </c>
      <c r="L4052">
        <v>0.16500000000000001</v>
      </c>
      <c r="M4052">
        <v>7.55</v>
      </c>
      <c r="N4052">
        <v>5.89</v>
      </c>
      <c r="O4052">
        <v>1.66</v>
      </c>
      <c r="P4052" t="s">
        <v>7760</v>
      </c>
    </row>
    <row r="4053" spans="1:16" x14ac:dyDescent="0.25">
      <c r="A4053" s="1">
        <v>45494</v>
      </c>
      <c r="B4053" t="s">
        <v>4067</v>
      </c>
      <c r="C4053" t="s">
        <v>5874</v>
      </c>
      <c r="D4053" t="s">
        <v>7700</v>
      </c>
      <c r="E4053" t="s">
        <v>7701</v>
      </c>
      <c r="F4053" t="s">
        <v>7705</v>
      </c>
      <c r="G4053" t="s">
        <v>7721</v>
      </c>
      <c r="H4053" t="s">
        <v>7723</v>
      </c>
      <c r="I4053" t="s">
        <v>7739</v>
      </c>
      <c r="J4053">
        <v>18</v>
      </c>
      <c r="K4053">
        <v>1.65</v>
      </c>
      <c r="L4053">
        <v>0.161</v>
      </c>
      <c r="M4053">
        <v>24.92</v>
      </c>
      <c r="N4053">
        <v>16.7</v>
      </c>
      <c r="O4053">
        <v>8.2200000000000006</v>
      </c>
      <c r="P4053" t="s">
        <v>7761</v>
      </c>
    </row>
    <row r="4054" spans="1:16" x14ac:dyDescent="0.25">
      <c r="A4054" s="1">
        <v>45603</v>
      </c>
      <c r="B4054" t="s">
        <v>4068</v>
      </c>
      <c r="C4054" t="s">
        <v>5794</v>
      </c>
      <c r="D4054" t="s">
        <v>7700</v>
      </c>
      <c r="E4054" t="s">
        <v>7701</v>
      </c>
      <c r="F4054" t="s">
        <v>7705</v>
      </c>
      <c r="G4054" t="s">
        <v>7711</v>
      </c>
      <c r="H4054" t="s">
        <v>7723</v>
      </c>
      <c r="I4054" t="s">
        <v>7730</v>
      </c>
      <c r="J4054">
        <v>16</v>
      </c>
      <c r="K4054">
        <v>1.47</v>
      </c>
      <c r="L4054">
        <v>0</v>
      </c>
      <c r="M4054">
        <v>23.52</v>
      </c>
      <c r="N4054">
        <v>15.76</v>
      </c>
      <c r="O4054">
        <v>7.76</v>
      </c>
      <c r="P4054" t="s">
        <v>7757</v>
      </c>
    </row>
    <row r="4055" spans="1:16" x14ac:dyDescent="0.25">
      <c r="A4055" s="1">
        <v>45302</v>
      </c>
      <c r="B4055" t="s">
        <v>4069</v>
      </c>
      <c r="C4055" t="s">
        <v>5180</v>
      </c>
      <c r="D4055" t="s">
        <v>7698</v>
      </c>
      <c r="E4055" t="s">
        <v>7703</v>
      </c>
      <c r="F4055" t="s">
        <v>7708</v>
      </c>
      <c r="G4055" t="s">
        <v>7713</v>
      </c>
      <c r="H4055" t="s">
        <v>7725</v>
      </c>
      <c r="I4055" t="s">
        <v>7744</v>
      </c>
      <c r="J4055">
        <v>1</v>
      </c>
      <c r="K4055">
        <v>2.87</v>
      </c>
      <c r="L4055">
        <v>8.7999999999999995E-2</v>
      </c>
      <c r="M4055">
        <v>2.62</v>
      </c>
      <c r="N4055">
        <v>2.04</v>
      </c>
      <c r="O4055">
        <v>0.57999999999999996</v>
      </c>
      <c r="P4055" t="s">
        <v>7761</v>
      </c>
    </row>
    <row r="4056" spans="1:16" x14ac:dyDescent="0.25">
      <c r="A4056" s="1">
        <v>45299</v>
      </c>
      <c r="B4056" t="s">
        <v>4070</v>
      </c>
      <c r="C4056" t="s">
        <v>6922</v>
      </c>
      <c r="D4056" t="s">
        <v>7698</v>
      </c>
      <c r="E4056" t="s">
        <v>7702</v>
      </c>
      <c r="F4056" t="s">
        <v>7704</v>
      </c>
      <c r="G4056" t="s">
        <v>7710</v>
      </c>
      <c r="H4056" t="s">
        <v>7727</v>
      </c>
      <c r="I4056" t="s">
        <v>7743</v>
      </c>
      <c r="J4056">
        <v>20</v>
      </c>
      <c r="K4056">
        <v>1.86</v>
      </c>
      <c r="L4056">
        <v>2.4E-2</v>
      </c>
      <c r="M4056">
        <v>36.31</v>
      </c>
      <c r="N4056">
        <v>27.23</v>
      </c>
      <c r="O4056">
        <v>9.08</v>
      </c>
      <c r="P4056" t="s">
        <v>7761</v>
      </c>
    </row>
    <row r="4057" spans="1:16" x14ac:dyDescent="0.25">
      <c r="A4057" s="1">
        <v>45765</v>
      </c>
      <c r="B4057" t="s">
        <v>4071</v>
      </c>
      <c r="C4057" t="s">
        <v>6098</v>
      </c>
      <c r="D4057" t="s">
        <v>7698</v>
      </c>
      <c r="E4057" t="s">
        <v>7701</v>
      </c>
      <c r="F4057" t="s">
        <v>7706</v>
      </c>
      <c r="G4057" t="s">
        <v>7706</v>
      </c>
      <c r="H4057" t="s">
        <v>7725</v>
      </c>
      <c r="I4057" t="s">
        <v>7732</v>
      </c>
      <c r="J4057">
        <v>15</v>
      </c>
      <c r="K4057">
        <v>1.71</v>
      </c>
      <c r="L4057">
        <v>4.5999999999999999E-2</v>
      </c>
      <c r="M4057">
        <v>24.47</v>
      </c>
      <c r="N4057">
        <v>19.09</v>
      </c>
      <c r="O4057">
        <v>5.38</v>
      </c>
      <c r="P4057" t="s">
        <v>7760</v>
      </c>
    </row>
    <row r="4058" spans="1:16" x14ac:dyDescent="0.25">
      <c r="A4058" s="1">
        <v>45907</v>
      </c>
      <c r="B4058" t="s">
        <v>4072</v>
      </c>
      <c r="C4058" t="s">
        <v>7447</v>
      </c>
      <c r="D4058" t="s">
        <v>7700</v>
      </c>
      <c r="E4058" t="s">
        <v>7702</v>
      </c>
      <c r="F4058" t="s">
        <v>7706</v>
      </c>
      <c r="G4058" t="s">
        <v>7706</v>
      </c>
      <c r="H4058" t="s">
        <v>7726</v>
      </c>
      <c r="I4058" t="s">
        <v>7733</v>
      </c>
      <c r="J4058">
        <v>2</v>
      </c>
      <c r="K4058">
        <v>14.37</v>
      </c>
      <c r="L4058">
        <v>0.16400000000000001</v>
      </c>
      <c r="M4058">
        <v>24.03</v>
      </c>
      <c r="N4058">
        <v>13.22</v>
      </c>
      <c r="O4058">
        <v>10.81</v>
      </c>
      <c r="P4058" t="s">
        <v>7761</v>
      </c>
    </row>
    <row r="4059" spans="1:16" x14ac:dyDescent="0.25">
      <c r="A4059" s="1">
        <v>45461</v>
      </c>
      <c r="B4059" t="s">
        <v>4073</v>
      </c>
      <c r="C4059" t="s">
        <v>6194</v>
      </c>
      <c r="D4059" t="s">
        <v>7700</v>
      </c>
      <c r="E4059" t="s">
        <v>7701</v>
      </c>
      <c r="F4059" t="s">
        <v>7709</v>
      </c>
      <c r="G4059" t="s">
        <v>7719</v>
      </c>
      <c r="H4059" t="s">
        <v>7727</v>
      </c>
      <c r="I4059" t="s">
        <v>7734</v>
      </c>
      <c r="J4059">
        <v>5</v>
      </c>
      <c r="K4059">
        <v>1.63</v>
      </c>
      <c r="L4059">
        <v>0.13700000000000001</v>
      </c>
      <c r="M4059">
        <v>7.03</v>
      </c>
      <c r="N4059">
        <v>5.27</v>
      </c>
      <c r="O4059">
        <v>1.76</v>
      </c>
      <c r="P4059" t="s">
        <v>7760</v>
      </c>
    </row>
    <row r="4060" spans="1:16" x14ac:dyDescent="0.25">
      <c r="A4060" s="1">
        <v>45418</v>
      </c>
      <c r="B4060" t="s">
        <v>4074</v>
      </c>
      <c r="C4060" t="s">
        <v>5725</v>
      </c>
      <c r="D4060" t="s">
        <v>7700</v>
      </c>
      <c r="E4060" t="s">
        <v>7703</v>
      </c>
      <c r="F4060" t="s">
        <v>7707</v>
      </c>
      <c r="G4060" t="s">
        <v>7722</v>
      </c>
      <c r="H4060" t="s">
        <v>7723</v>
      </c>
      <c r="I4060" t="s">
        <v>7730</v>
      </c>
      <c r="J4060">
        <v>6</v>
      </c>
      <c r="K4060">
        <v>1.21</v>
      </c>
      <c r="L4060">
        <v>6.5000000000000002E-2</v>
      </c>
      <c r="M4060">
        <v>6.79</v>
      </c>
      <c r="N4060">
        <v>4.55</v>
      </c>
      <c r="O4060">
        <v>2.2400000000000002</v>
      </c>
      <c r="P4060" t="s">
        <v>7761</v>
      </c>
    </row>
    <row r="4061" spans="1:16" x14ac:dyDescent="0.25">
      <c r="A4061" s="1">
        <v>45639</v>
      </c>
      <c r="B4061" t="s">
        <v>4075</v>
      </c>
      <c r="C4061" t="s">
        <v>6646</v>
      </c>
      <c r="D4061" t="s">
        <v>7699</v>
      </c>
      <c r="E4061" t="s">
        <v>7702</v>
      </c>
      <c r="F4061" t="s">
        <v>7708</v>
      </c>
      <c r="G4061" t="s">
        <v>7718</v>
      </c>
      <c r="H4061" t="s">
        <v>7724</v>
      </c>
      <c r="I4061" t="s">
        <v>7752</v>
      </c>
      <c r="J4061">
        <v>4</v>
      </c>
      <c r="K4061">
        <v>1.74</v>
      </c>
      <c r="L4061">
        <v>0</v>
      </c>
      <c r="M4061">
        <v>6.96</v>
      </c>
      <c r="N4061">
        <v>4.87</v>
      </c>
      <c r="O4061">
        <v>2.09</v>
      </c>
      <c r="P4061" t="s">
        <v>7759</v>
      </c>
    </row>
    <row r="4062" spans="1:16" x14ac:dyDescent="0.25">
      <c r="A4062" s="1">
        <v>45703</v>
      </c>
      <c r="B4062" t="s">
        <v>4076</v>
      </c>
      <c r="C4062" t="s">
        <v>7191</v>
      </c>
      <c r="D4062" t="s">
        <v>7700</v>
      </c>
      <c r="E4062" t="s">
        <v>7702</v>
      </c>
      <c r="F4062" t="s">
        <v>7707</v>
      </c>
      <c r="G4062" t="s">
        <v>7715</v>
      </c>
      <c r="H4062" t="s">
        <v>7723</v>
      </c>
      <c r="I4062" t="s">
        <v>7739</v>
      </c>
      <c r="J4062">
        <v>13</v>
      </c>
      <c r="K4062">
        <v>2.0099999999999998</v>
      </c>
      <c r="L4062">
        <v>0.05</v>
      </c>
      <c r="M4062">
        <v>24.82</v>
      </c>
      <c r="N4062">
        <v>16.63</v>
      </c>
      <c r="O4062">
        <v>8.19</v>
      </c>
      <c r="P4062" t="s">
        <v>7761</v>
      </c>
    </row>
    <row r="4063" spans="1:16" x14ac:dyDescent="0.25">
      <c r="A4063" s="1">
        <v>45512</v>
      </c>
      <c r="B4063" t="s">
        <v>4077</v>
      </c>
      <c r="C4063" t="s">
        <v>5200</v>
      </c>
      <c r="D4063" t="s">
        <v>7698</v>
      </c>
      <c r="E4063" t="s">
        <v>7702</v>
      </c>
      <c r="F4063" t="s">
        <v>7707</v>
      </c>
      <c r="G4063" t="s">
        <v>7712</v>
      </c>
      <c r="H4063" t="s">
        <v>7729</v>
      </c>
      <c r="I4063" t="s">
        <v>7753</v>
      </c>
      <c r="J4063">
        <v>11</v>
      </c>
      <c r="K4063">
        <v>2.75</v>
      </c>
      <c r="L4063">
        <v>2.5000000000000001E-2</v>
      </c>
      <c r="M4063">
        <v>29.49</v>
      </c>
      <c r="N4063">
        <v>21.23</v>
      </c>
      <c r="O4063">
        <v>8.26</v>
      </c>
      <c r="P4063" t="s">
        <v>7758</v>
      </c>
    </row>
    <row r="4064" spans="1:16" x14ac:dyDescent="0.25">
      <c r="A4064" s="1">
        <v>45820</v>
      </c>
      <c r="B4064" t="s">
        <v>4078</v>
      </c>
      <c r="C4064" t="s">
        <v>5449</v>
      </c>
      <c r="D4064" t="s">
        <v>7698</v>
      </c>
      <c r="E4064" t="s">
        <v>7702</v>
      </c>
      <c r="F4064" t="s">
        <v>7709</v>
      </c>
      <c r="G4064" t="s">
        <v>7719</v>
      </c>
      <c r="H4064" t="s">
        <v>7725</v>
      </c>
      <c r="I4064" t="s">
        <v>7732</v>
      </c>
      <c r="J4064">
        <v>16</v>
      </c>
      <c r="K4064">
        <v>1.03</v>
      </c>
      <c r="L4064">
        <v>2.5999999999999999E-2</v>
      </c>
      <c r="M4064">
        <v>16.05</v>
      </c>
      <c r="N4064">
        <v>12.52</v>
      </c>
      <c r="O4064">
        <v>3.53</v>
      </c>
      <c r="P4064" t="s">
        <v>7761</v>
      </c>
    </row>
    <row r="4065" spans="1:16" x14ac:dyDescent="0.25">
      <c r="A4065" s="1">
        <v>45315</v>
      </c>
      <c r="B4065" t="s">
        <v>4079</v>
      </c>
      <c r="C4065" t="s">
        <v>5732</v>
      </c>
      <c r="D4065" t="s">
        <v>7699</v>
      </c>
      <c r="E4065" t="s">
        <v>7702</v>
      </c>
      <c r="F4065" t="s">
        <v>7708</v>
      </c>
      <c r="G4065" t="s">
        <v>7720</v>
      </c>
      <c r="H4065" t="s">
        <v>7725</v>
      </c>
      <c r="I4065" t="s">
        <v>7732</v>
      </c>
      <c r="J4065">
        <v>14</v>
      </c>
      <c r="K4065">
        <v>1.68</v>
      </c>
      <c r="L4065">
        <v>9.9000000000000005E-2</v>
      </c>
      <c r="M4065">
        <v>21.19</v>
      </c>
      <c r="N4065">
        <v>16.53</v>
      </c>
      <c r="O4065">
        <v>4.66</v>
      </c>
      <c r="P4065" t="s">
        <v>7760</v>
      </c>
    </row>
    <row r="4066" spans="1:16" x14ac:dyDescent="0.25">
      <c r="A4066" s="1">
        <v>45526</v>
      </c>
      <c r="B4066" t="s">
        <v>4080</v>
      </c>
      <c r="C4066" t="s">
        <v>5929</v>
      </c>
      <c r="D4066" t="s">
        <v>7700</v>
      </c>
      <c r="E4066" t="s">
        <v>7702</v>
      </c>
      <c r="F4066" t="s">
        <v>7707</v>
      </c>
      <c r="G4066" t="s">
        <v>7712</v>
      </c>
      <c r="H4066" t="s">
        <v>7729</v>
      </c>
      <c r="I4066" t="s">
        <v>7742</v>
      </c>
      <c r="J4066">
        <v>2</v>
      </c>
      <c r="K4066">
        <v>2.73</v>
      </c>
      <c r="L4066">
        <v>0.109</v>
      </c>
      <c r="M4066">
        <v>4.8600000000000003</v>
      </c>
      <c r="N4066">
        <v>3.5</v>
      </c>
      <c r="O4066">
        <v>1.36</v>
      </c>
      <c r="P4066" t="s">
        <v>7761</v>
      </c>
    </row>
    <row r="4067" spans="1:16" x14ac:dyDescent="0.25">
      <c r="A4067" s="1">
        <v>45673</v>
      </c>
      <c r="B4067" t="s">
        <v>4081</v>
      </c>
      <c r="C4067" t="s">
        <v>5775</v>
      </c>
      <c r="D4067" t="s">
        <v>7698</v>
      </c>
      <c r="E4067" t="s">
        <v>7701</v>
      </c>
      <c r="F4067" t="s">
        <v>7705</v>
      </c>
      <c r="G4067" t="s">
        <v>7705</v>
      </c>
      <c r="H4067" t="s">
        <v>7723</v>
      </c>
      <c r="I4067" t="s">
        <v>7730</v>
      </c>
      <c r="J4067">
        <v>1</v>
      </c>
      <c r="K4067">
        <v>1.48</v>
      </c>
      <c r="L4067">
        <v>2.8000000000000001E-2</v>
      </c>
      <c r="M4067">
        <v>1.44</v>
      </c>
      <c r="N4067">
        <v>0.96</v>
      </c>
      <c r="O4067">
        <v>0.48</v>
      </c>
      <c r="P4067" t="s">
        <v>7760</v>
      </c>
    </row>
    <row r="4068" spans="1:16" x14ac:dyDescent="0.25">
      <c r="A4068" s="1">
        <v>45832</v>
      </c>
      <c r="B4068" t="s">
        <v>4082</v>
      </c>
      <c r="C4068" t="s">
        <v>7448</v>
      </c>
      <c r="D4068" t="s">
        <v>7700</v>
      </c>
      <c r="E4068" t="s">
        <v>7702</v>
      </c>
      <c r="F4068" t="s">
        <v>7707</v>
      </c>
      <c r="G4068" t="s">
        <v>7715</v>
      </c>
      <c r="H4068" t="s">
        <v>7727</v>
      </c>
      <c r="I4068" t="s">
        <v>7741</v>
      </c>
      <c r="J4068">
        <v>12</v>
      </c>
      <c r="K4068">
        <v>1.53</v>
      </c>
      <c r="L4068">
        <v>5.7000000000000002E-2</v>
      </c>
      <c r="M4068">
        <v>17.309999999999999</v>
      </c>
      <c r="N4068">
        <v>12.98</v>
      </c>
      <c r="O4068">
        <v>4.33</v>
      </c>
      <c r="P4068" t="s">
        <v>7761</v>
      </c>
    </row>
    <row r="4069" spans="1:16" x14ac:dyDescent="0.25">
      <c r="A4069" s="1">
        <v>45382</v>
      </c>
      <c r="B4069" t="s">
        <v>4083</v>
      </c>
      <c r="C4069" t="s">
        <v>6243</v>
      </c>
      <c r="D4069" t="s">
        <v>7700</v>
      </c>
      <c r="E4069" t="s">
        <v>7702</v>
      </c>
      <c r="F4069" t="s">
        <v>7705</v>
      </c>
      <c r="G4069" t="s">
        <v>7705</v>
      </c>
      <c r="H4069" t="s">
        <v>7724</v>
      </c>
      <c r="I4069" t="s">
        <v>7752</v>
      </c>
      <c r="J4069">
        <v>11</v>
      </c>
      <c r="K4069">
        <v>1.61</v>
      </c>
      <c r="L4069">
        <v>6.0999999999999999E-2</v>
      </c>
      <c r="M4069">
        <v>16.63</v>
      </c>
      <c r="N4069">
        <v>11.64</v>
      </c>
      <c r="O4069">
        <v>4.99</v>
      </c>
      <c r="P4069" t="s">
        <v>7760</v>
      </c>
    </row>
    <row r="4070" spans="1:16" x14ac:dyDescent="0.25">
      <c r="A4070" s="1">
        <v>45815</v>
      </c>
      <c r="B4070" t="s">
        <v>4084</v>
      </c>
      <c r="C4070" t="s">
        <v>6548</v>
      </c>
      <c r="D4070" t="s">
        <v>7698</v>
      </c>
      <c r="E4070" t="s">
        <v>7702</v>
      </c>
      <c r="F4070" t="s">
        <v>7707</v>
      </c>
      <c r="G4070" t="s">
        <v>7715</v>
      </c>
      <c r="H4070" t="s">
        <v>7729</v>
      </c>
      <c r="I4070" t="s">
        <v>7753</v>
      </c>
      <c r="J4070">
        <v>1</v>
      </c>
      <c r="K4070">
        <v>1.7</v>
      </c>
      <c r="L4070">
        <v>0.123</v>
      </c>
      <c r="M4070">
        <v>1.49</v>
      </c>
      <c r="N4070">
        <v>1.07</v>
      </c>
      <c r="O4070">
        <v>0.42</v>
      </c>
      <c r="P4070" t="s">
        <v>7758</v>
      </c>
    </row>
    <row r="4071" spans="1:16" x14ac:dyDescent="0.25">
      <c r="A4071" s="1">
        <v>45571</v>
      </c>
      <c r="B4071" t="s">
        <v>4085</v>
      </c>
      <c r="C4071" t="s">
        <v>6875</v>
      </c>
      <c r="D4071" t="s">
        <v>7700</v>
      </c>
      <c r="E4071" t="s">
        <v>7702</v>
      </c>
      <c r="F4071" t="s">
        <v>7705</v>
      </c>
      <c r="G4071" t="s">
        <v>7721</v>
      </c>
      <c r="H4071" t="s">
        <v>7727</v>
      </c>
      <c r="I4071" t="s">
        <v>7741</v>
      </c>
      <c r="J4071">
        <v>9</v>
      </c>
      <c r="K4071">
        <v>2.13</v>
      </c>
      <c r="L4071">
        <v>6.2E-2</v>
      </c>
      <c r="M4071">
        <v>17.98</v>
      </c>
      <c r="N4071">
        <v>13.48</v>
      </c>
      <c r="O4071">
        <v>4.5</v>
      </c>
      <c r="P4071" t="s">
        <v>7760</v>
      </c>
    </row>
    <row r="4072" spans="1:16" x14ac:dyDescent="0.25">
      <c r="A4072" s="1">
        <v>45870</v>
      </c>
      <c r="B4072" t="s">
        <v>4086</v>
      </c>
      <c r="C4072" t="s">
        <v>7292</v>
      </c>
      <c r="D4072" t="s">
        <v>7700</v>
      </c>
      <c r="E4072" t="s">
        <v>7702</v>
      </c>
      <c r="F4072" t="s">
        <v>7709</v>
      </c>
      <c r="G4072" t="s">
        <v>7709</v>
      </c>
      <c r="H4072" t="s">
        <v>7723</v>
      </c>
      <c r="I4072" t="s">
        <v>7730</v>
      </c>
      <c r="J4072">
        <v>9</v>
      </c>
      <c r="K4072">
        <v>1.81</v>
      </c>
      <c r="L4072">
        <v>0</v>
      </c>
      <c r="M4072">
        <v>16.29</v>
      </c>
      <c r="N4072">
        <v>10.91</v>
      </c>
      <c r="O4072">
        <v>5.38</v>
      </c>
      <c r="P4072" t="s">
        <v>7760</v>
      </c>
    </row>
    <row r="4073" spans="1:16" x14ac:dyDescent="0.25">
      <c r="A4073" s="1">
        <v>45807</v>
      </c>
      <c r="B4073" t="s">
        <v>4087</v>
      </c>
      <c r="C4073" t="s">
        <v>5807</v>
      </c>
      <c r="D4073" t="s">
        <v>7700</v>
      </c>
      <c r="E4073" t="s">
        <v>7702</v>
      </c>
      <c r="F4073" t="s">
        <v>7709</v>
      </c>
      <c r="G4073" t="s">
        <v>7709</v>
      </c>
      <c r="H4073" t="s">
        <v>7727</v>
      </c>
      <c r="I4073" t="s">
        <v>7738</v>
      </c>
      <c r="J4073">
        <v>15</v>
      </c>
      <c r="K4073">
        <v>1.33</v>
      </c>
      <c r="L4073">
        <v>8.8999999999999996E-2</v>
      </c>
      <c r="M4073">
        <v>18.170000000000002</v>
      </c>
      <c r="N4073">
        <v>13.63</v>
      </c>
      <c r="O4073">
        <v>4.54</v>
      </c>
      <c r="P4073" t="s">
        <v>7757</v>
      </c>
    </row>
    <row r="4074" spans="1:16" x14ac:dyDescent="0.25">
      <c r="A4074" s="1">
        <v>45508</v>
      </c>
      <c r="B4074" t="s">
        <v>4088</v>
      </c>
      <c r="C4074" t="s">
        <v>5107</v>
      </c>
      <c r="D4074" t="s">
        <v>7700</v>
      </c>
      <c r="E4074" t="s">
        <v>7702</v>
      </c>
      <c r="F4074" t="s">
        <v>7708</v>
      </c>
      <c r="G4074" t="s">
        <v>7720</v>
      </c>
      <c r="H4074" t="s">
        <v>7724</v>
      </c>
      <c r="I4074" t="s">
        <v>7747</v>
      </c>
      <c r="J4074">
        <v>13</v>
      </c>
      <c r="K4074">
        <v>1.67</v>
      </c>
      <c r="L4074">
        <v>7.0000000000000001E-3</v>
      </c>
      <c r="M4074">
        <v>21.56</v>
      </c>
      <c r="N4074">
        <v>15.09</v>
      </c>
      <c r="O4074">
        <v>6.47</v>
      </c>
      <c r="P4074" t="s">
        <v>7760</v>
      </c>
    </row>
    <row r="4075" spans="1:16" x14ac:dyDescent="0.25">
      <c r="A4075" s="1">
        <v>45764</v>
      </c>
      <c r="B4075" t="s">
        <v>4089</v>
      </c>
      <c r="C4075" t="s">
        <v>6247</v>
      </c>
      <c r="D4075" t="s">
        <v>7700</v>
      </c>
      <c r="E4075" t="s">
        <v>7702</v>
      </c>
      <c r="F4075" t="s">
        <v>7704</v>
      </c>
      <c r="G4075" t="s">
        <v>7710</v>
      </c>
      <c r="H4075" t="s">
        <v>7725</v>
      </c>
      <c r="I4075" t="s">
        <v>7732</v>
      </c>
      <c r="J4075">
        <v>1</v>
      </c>
      <c r="K4075">
        <v>1.03</v>
      </c>
      <c r="L4075">
        <v>7.3999999999999996E-2</v>
      </c>
      <c r="M4075">
        <v>0.95</v>
      </c>
      <c r="N4075">
        <v>0.74</v>
      </c>
      <c r="O4075">
        <v>0.21</v>
      </c>
      <c r="P4075" t="s">
        <v>7760</v>
      </c>
    </row>
    <row r="4076" spans="1:16" x14ac:dyDescent="0.25">
      <c r="A4076" s="1">
        <v>45473</v>
      </c>
      <c r="B4076" t="s">
        <v>4090</v>
      </c>
      <c r="C4076" t="s">
        <v>6449</v>
      </c>
      <c r="D4076" t="s">
        <v>7698</v>
      </c>
      <c r="E4076" t="s">
        <v>7702</v>
      </c>
      <c r="F4076" t="s">
        <v>7709</v>
      </c>
      <c r="G4076" t="s">
        <v>7719</v>
      </c>
      <c r="H4076" t="s">
        <v>7726</v>
      </c>
      <c r="I4076" t="s">
        <v>7756</v>
      </c>
      <c r="J4076">
        <v>17</v>
      </c>
      <c r="K4076">
        <v>34.92</v>
      </c>
      <c r="L4076">
        <v>0.13300000000000001</v>
      </c>
      <c r="M4076">
        <v>514.69000000000005</v>
      </c>
      <c r="N4076">
        <v>283.08</v>
      </c>
      <c r="O4076">
        <v>231.61</v>
      </c>
      <c r="P4076" t="s">
        <v>7761</v>
      </c>
    </row>
    <row r="4077" spans="1:16" x14ac:dyDescent="0.25">
      <c r="A4077" s="1">
        <v>45631</v>
      </c>
      <c r="B4077" t="s">
        <v>4091</v>
      </c>
      <c r="C4077" t="s">
        <v>6986</v>
      </c>
      <c r="D4077" t="s">
        <v>7700</v>
      </c>
      <c r="E4077" t="s">
        <v>7702</v>
      </c>
      <c r="F4077" t="s">
        <v>7709</v>
      </c>
      <c r="G4077" t="s">
        <v>7709</v>
      </c>
      <c r="H4077" t="s">
        <v>7723</v>
      </c>
      <c r="I4077" t="s">
        <v>7739</v>
      </c>
      <c r="J4077">
        <v>11</v>
      </c>
      <c r="K4077">
        <v>1.1599999999999999</v>
      </c>
      <c r="L4077">
        <v>5.0999999999999997E-2</v>
      </c>
      <c r="M4077">
        <v>12.11</v>
      </c>
      <c r="N4077">
        <v>8.11</v>
      </c>
      <c r="O4077">
        <v>4</v>
      </c>
      <c r="P4077" t="s">
        <v>7760</v>
      </c>
    </row>
    <row r="4078" spans="1:16" x14ac:dyDescent="0.25">
      <c r="A4078" s="1">
        <v>45362</v>
      </c>
      <c r="B4078" t="s">
        <v>4092</v>
      </c>
      <c r="C4078" t="s">
        <v>6147</v>
      </c>
      <c r="D4078" t="s">
        <v>7698</v>
      </c>
      <c r="E4078" t="s">
        <v>7703</v>
      </c>
      <c r="F4078" t="s">
        <v>7705</v>
      </c>
      <c r="G4078" t="s">
        <v>7721</v>
      </c>
      <c r="H4078" t="s">
        <v>7727</v>
      </c>
      <c r="I4078" t="s">
        <v>7741</v>
      </c>
      <c r="J4078">
        <v>12</v>
      </c>
      <c r="K4078">
        <v>1.31</v>
      </c>
      <c r="L4078">
        <v>7.6999999999999999E-2</v>
      </c>
      <c r="M4078">
        <v>14.51</v>
      </c>
      <c r="N4078">
        <v>10.88</v>
      </c>
      <c r="O4078">
        <v>3.63</v>
      </c>
      <c r="P4078" t="s">
        <v>7758</v>
      </c>
    </row>
    <row r="4079" spans="1:16" x14ac:dyDescent="0.25">
      <c r="A4079" s="1">
        <v>45811</v>
      </c>
      <c r="B4079" t="s">
        <v>4093</v>
      </c>
      <c r="C4079" t="s">
        <v>7319</v>
      </c>
      <c r="D4079" t="s">
        <v>7698</v>
      </c>
      <c r="E4079" t="s">
        <v>7703</v>
      </c>
      <c r="F4079" t="s">
        <v>7705</v>
      </c>
      <c r="G4079" t="s">
        <v>7721</v>
      </c>
      <c r="H4079" t="s">
        <v>7725</v>
      </c>
      <c r="I4079" t="s">
        <v>7744</v>
      </c>
      <c r="J4079">
        <v>4</v>
      </c>
      <c r="K4079">
        <v>2.29</v>
      </c>
      <c r="L4079">
        <v>0</v>
      </c>
      <c r="M4079">
        <v>9.16</v>
      </c>
      <c r="N4079">
        <v>7.14</v>
      </c>
      <c r="O4079">
        <v>2.02</v>
      </c>
      <c r="P4079" t="s">
        <v>7760</v>
      </c>
    </row>
    <row r="4080" spans="1:16" x14ac:dyDescent="0.25">
      <c r="A4080" s="1">
        <v>45410</v>
      </c>
      <c r="B4080" t="s">
        <v>4094</v>
      </c>
      <c r="C4080" t="s">
        <v>6396</v>
      </c>
      <c r="D4080" t="s">
        <v>7700</v>
      </c>
      <c r="E4080" t="s">
        <v>7703</v>
      </c>
      <c r="F4080" t="s">
        <v>7705</v>
      </c>
      <c r="G4080" t="s">
        <v>7711</v>
      </c>
      <c r="H4080" t="s">
        <v>7729</v>
      </c>
      <c r="I4080" t="s">
        <v>7742</v>
      </c>
      <c r="J4080">
        <v>13</v>
      </c>
      <c r="K4080">
        <v>2.23</v>
      </c>
      <c r="L4080">
        <v>0.109</v>
      </c>
      <c r="M4080">
        <v>25.83</v>
      </c>
      <c r="N4080">
        <v>18.600000000000001</v>
      </c>
      <c r="O4080">
        <v>7.23</v>
      </c>
      <c r="P4080" t="s">
        <v>7758</v>
      </c>
    </row>
    <row r="4081" spans="1:16" x14ac:dyDescent="0.25">
      <c r="A4081" s="1">
        <v>45883</v>
      </c>
      <c r="B4081" t="s">
        <v>4095</v>
      </c>
      <c r="C4081" t="s">
        <v>7438</v>
      </c>
      <c r="D4081" t="s">
        <v>7698</v>
      </c>
      <c r="E4081" t="s">
        <v>7701</v>
      </c>
      <c r="F4081" t="s">
        <v>7707</v>
      </c>
      <c r="G4081" t="s">
        <v>7722</v>
      </c>
      <c r="H4081" t="s">
        <v>7729</v>
      </c>
      <c r="I4081" t="s">
        <v>7737</v>
      </c>
      <c r="J4081">
        <v>9</v>
      </c>
      <c r="K4081">
        <v>2.08</v>
      </c>
      <c r="L4081">
        <v>8.6999999999999994E-2</v>
      </c>
      <c r="M4081">
        <v>17.09</v>
      </c>
      <c r="N4081">
        <v>12.3</v>
      </c>
      <c r="O4081">
        <v>4.79</v>
      </c>
      <c r="P4081" t="s">
        <v>7760</v>
      </c>
    </row>
    <row r="4082" spans="1:16" x14ac:dyDescent="0.25">
      <c r="A4082" s="1">
        <v>45589</v>
      </c>
      <c r="B4082" t="s">
        <v>4096</v>
      </c>
      <c r="C4082" t="s">
        <v>5331</v>
      </c>
      <c r="D4082" t="s">
        <v>7700</v>
      </c>
      <c r="E4082" t="s">
        <v>7702</v>
      </c>
      <c r="F4082" t="s">
        <v>7708</v>
      </c>
      <c r="G4082" t="s">
        <v>7720</v>
      </c>
      <c r="H4082" t="s">
        <v>7728</v>
      </c>
      <c r="I4082" t="s">
        <v>7754</v>
      </c>
      <c r="J4082">
        <v>11</v>
      </c>
      <c r="K4082">
        <v>2.92</v>
      </c>
      <c r="L4082">
        <v>0.122</v>
      </c>
      <c r="M4082">
        <v>28.2</v>
      </c>
      <c r="N4082">
        <v>18.329999999999998</v>
      </c>
      <c r="O4082">
        <v>9.8699999999999992</v>
      </c>
      <c r="P4082" t="s">
        <v>7758</v>
      </c>
    </row>
    <row r="4083" spans="1:16" x14ac:dyDescent="0.25">
      <c r="A4083" s="1">
        <v>45481</v>
      </c>
      <c r="B4083" t="s">
        <v>4097</v>
      </c>
      <c r="C4083" t="s">
        <v>5030</v>
      </c>
      <c r="D4083" t="s">
        <v>7700</v>
      </c>
      <c r="E4083" t="s">
        <v>7701</v>
      </c>
      <c r="F4083" t="s">
        <v>7708</v>
      </c>
      <c r="G4083" t="s">
        <v>7713</v>
      </c>
      <c r="H4083" t="s">
        <v>7728</v>
      </c>
      <c r="I4083" t="s">
        <v>7750</v>
      </c>
      <c r="J4083">
        <v>1</v>
      </c>
      <c r="K4083">
        <v>1.78</v>
      </c>
      <c r="L4083">
        <v>0.14299999999999999</v>
      </c>
      <c r="M4083">
        <v>1.53</v>
      </c>
      <c r="N4083">
        <v>0.99</v>
      </c>
      <c r="O4083">
        <v>0.54</v>
      </c>
      <c r="P4083" t="s">
        <v>7758</v>
      </c>
    </row>
    <row r="4084" spans="1:16" x14ac:dyDescent="0.25">
      <c r="A4084" s="1">
        <v>45498</v>
      </c>
      <c r="B4084" t="s">
        <v>4098</v>
      </c>
      <c r="C4084" t="s">
        <v>7147</v>
      </c>
      <c r="D4084" t="s">
        <v>7700</v>
      </c>
      <c r="E4084" t="s">
        <v>7702</v>
      </c>
      <c r="F4084" t="s">
        <v>7707</v>
      </c>
      <c r="G4084" t="s">
        <v>7722</v>
      </c>
      <c r="H4084" t="s">
        <v>7727</v>
      </c>
      <c r="I4084" t="s">
        <v>7741</v>
      </c>
      <c r="J4084">
        <v>13</v>
      </c>
      <c r="K4084">
        <v>1.68</v>
      </c>
      <c r="L4084">
        <v>0.191</v>
      </c>
      <c r="M4084">
        <v>17.670000000000002</v>
      </c>
      <c r="N4084">
        <v>13.25</v>
      </c>
      <c r="O4084">
        <v>4.42</v>
      </c>
      <c r="P4084" t="s">
        <v>7760</v>
      </c>
    </row>
    <row r="4085" spans="1:16" x14ac:dyDescent="0.25">
      <c r="A4085" s="1">
        <v>45706</v>
      </c>
      <c r="B4085" t="s">
        <v>4099</v>
      </c>
      <c r="C4085" t="s">
        <v>6440</v>
      </c>
      <c r="D4085" t="s">
        <v>7698</v>
      </c>
      <c r="E4085" t="s">
        <v>7701</v>
      </c>
      <c r="F4085" t="s">
        <v>7709</v>
      </c>
      <c r="G4085" t="s">
        <v>7719</v>
      </c>
      <c r="H4085" t="s">
        <v>7724</v>
      </c>
      <c r="I4085" t="s">
        <v>7747</v>
      </c>
      <c r="J4085">
        <v>17</v>
      </c>
      <c r="K4085">
        <v>2.73</v>
      </c>
      <c r="L4085">
        <v>1.2999999999999999E-2</v>
      </c>
      <c r="M4085">
        <v>45.81</v>
      </c>
      <c r="N4085">
        <v>32.07</v>
      </c>
      <c r="O4085">
        <v>13.74</v>
      </c>
      <c r="P4085" t="s">
        <v>7760</v>
      </c>
    </row>
    <row r="4086" spans="1:16" x14ac:dyDescent="0.25">
      <c r="A4086" s="1">
        <v>45527</v>
      </c>
      <c r="B4086" t="s">
        <v>4100</v>
      </c>
      <c r="C4086" t="s">
        <v>6476</v>
      </c>
      <c r="D4086" t="s">
        <v>7700</v>
      </c>
      <c r="E4086" t="s">
        <v>7701</v>
      </c>
      <c r="F4086" t="s">
        <v>7708</v>
      </c>
      <c r="G4086" t="s">
        <v>7713</v>
      </c>
      <c r="H4086" t="s">
        <v>7724</v>
      </c>
      <c r="I4086" t="s">
        <v>7751</v>
      </c>
      <c r="J4086">
        <v>19</v>
      </c>
      <c r="K4086">
        <v>1.95</v>
      </c>
      <c r="L4086">
        <v>3.7999999999999999E-2</v>
      </c>
      <c r="M4086">
        <v>35.64</v>
      </c>
      <c r="N4086">
        <v>24.95</v>
      </c>
      <c r="O4086">
        <v>10.69</v>
      </c>
      <c r="P4086" t="s">
        <v>7760</v>
      </c>
    </row>
    <row r="4087" spans="1:16" x14ac:dyDescent="0.25">
      <c r="A4087" s="1">
        <v>45612</v>
      </c>
      <c r="B4087" t="s">
        <v>4101</v>
      </c>
      <c r="C4087" t="s">
        <v>6540</v>
      </c>
      <c r="D4087" t="s">
        <v>7699</v>
      </c>
      <c r="E4087" t="s">
        <v>7702</v>
      </c>
      <c r="F4087" t="s">
        <v>7707</v>
      </c>
      <c r="G4087" t="s">
        <v>7715</v>
      </c>
      <c r="H4087" t="s">
        <v>7725</v>
      </c>
      <c r="I4087" t="s">
        <v>7744</v>
      </c>
      <c r="J4087">
        <v>11</v>
      </c>
      <c r="K4087">
        <v>2.41</v>
      </c>
      <c r="L4087">
        <v>6.7000000000000004E-2</v>
      </c>
      <c r="M4087">
        <v>24.73</v>
      </c>
      <c r="N4087">
        <v>19.29</v>
      </c>
      <c r="O4087">
        <v>5.44</v>
      </c>
      <c r="P4087" t="s">
        <v>7760</v>
      </c>
    </row>
    <row r="4088" spans="1:16" x14ac:dyDescent="0.25">
      <c r="A4088" s="1">
        <v>45540</v>
      </c>
      <c r="B4088" t="s">
        <v>4102</v>
      </c>
      <c r="C4088" t="s">
        <v>5444</v>
      </c>
      <c r="D4088" t="s">
        <v>7698</v>
      </c>
      <c r="E4088" t="s">
        <v>7702</v>
      </c>
      <c r="F4088" t="s">
        <v>7709</v>
      </c>
      <c r="G4088" t="s">
        <v>7706</v>
      </c>
      <c r="H4088" t="s">
        <v>7726</v>
      </c>
      <c r="I4088" t="s">
        <v>7733</v>
      </c>
      <c r="J4088">
        <v>14</v>
      </c>
      <c r="K4088">
        <v>27.39</v>
      </c>
      <c r="L4088">
        <v>9.7000000000000003E-2</v>
      </c>
      <c r="M4088">
        <v>346.26</v>
      </c>
      <c r="N4088">
        <v>190.44</v>
      </c>
      <c r="O4088">
        <v>155.82</v>
      </c>
      <c r="P4088" t="s">
        <v>7758</v>
      </c>
    </row>
    <row r="4089" spans="1:16" x14ac:dyDescent="0.25">
      <c r="A4089" s="1">
        <v>45619</v>
      </c>
      <c r="B4089" t="s">
        <v>4103</v>
      </c>
      <c r="C4089" t="s">
        <v>5672</v>
      </c>
      <c r="D4089" t="s">
        <v>7698</v>
      </c>
      <c r="E4089" t="s">
        <v>7702</v>
      </c>
      <c r="F4089" t="s">
        <v>7708</v>
      </c>
      <c r="G4089" t="s">
        <v>7718</v>
      </c>
      <c r="H4089" t="s">
        <v>7724</v>
      </c>
      <c r="I4089" t="s">
        <v>7747</v>
      </c>
      <c r="J4089">
        <v>13</v>
      </c>
      <c r="K4089">
        <v>1.52</v>
      </c>
      <c r="L4089">
        <v>0.109</v>
      </c>
      <c r="M4089">
        <v>17.61</v>
      </c>
      <c r="N4089">
        <v>12.33</v>
      </c>
      <c r="O4089">
        <v>5.28</v>
      </c>
      <c r="P4089" t="s">
        <v>7761</v>
      </c>
    </row>
    <row r="4090" spans="1:16" x14ac:dyDescent="0.25">
      <c r="A4090" s="1">
        <v>45921</v>
      </c>
      <c r="B4090" t="s">
        <v>4104</v>
      </c>
      <c r="C4090" t="s">
        <v>7449</v>
      </c>
      <c r="D4090" t="s">
        <v>7700</v>
      </c>
      <c r="E4090" t="s">
        <v>7702</v>
      </c>
      <c r="F4090" t="s">
        <v>7705</v>
      </c>
      <c r="G4090" t="s">
        <v>7711</v>
      </c>
      <c r="H4090" t="s">
        <v>7728</v>
      </c>
      <c r="I4090" t="s">
        <v>7736</v>
      </c>
      <c r="J4090">
        <v>14</v>
      </c>
      <c r="K4090">
        <v>3.02</v>
      </c>
      <c r="L4090">
        <v>0.14599999999999999</v>
      </c>
      <c r="M4090">
        <v>36.11</v>
      </c>
      <c r="N4090">
        <v>23.47</v>
      </c>
      <c r="O4090">
        <v>12.64</v>
      </c>
      <c r="P4090" t="s">
        <v>7760</v>
      </c>
    </row>
    <row r="4091" spans="1:16" x14ac:dyDescent="0.25">
      <c r="A4091" s="1">
        <v>45506</v>
      </c>
      <c r="B4091" t="s">
        <v>4105</v>
      </c>
      <c r="C4091" t="s">
        <v>7450</v>
      </c>
      <c r="D4091" t="s">
        <v>7700</v>
      </c>
      <c r="E4091" t="s">
        <v>7702</v>
      </c>
      <c r="F4091" t="s">
        <v>7708</v>
      </c>
      <c r="G4091" t="s">
        <v>7718</v>
      </c>
      <c r="H4091" t="s">
        <v>7728</v>
      </c>
      <c r="I4091" t="s">
        <v>7750</v>
      </c>
      <c r="J4091">
        <v>14</v>
      </c>
      <c r="K4091">
        <v>2.11</v>
      </c>
      <c r="L4091">
        <v>0.16700000000000001</v>
      </c>
      <c r="M4091">
        <v>24.61</v>
      </c>
      <c r="N4091">
        <v>16</v>
      </c>
      <c r="O4091">
        <v>8.61</v>
      </c>
      <c r="P4091" t="s">
        <v>7761</v>
      </c>
    </row>
    <row r="4092" spans="1:16" x14ac:dyDescent="0.25">
      <c r="A4092" s="1">
        <v>45718</v>
      </c>
      <c r="B4092" t="s">
        <v>4106</v>
      </c>
      <c r="C4092" t="s">
        <v>6717</v>
      </c>
      <c r="D4092" t="s">
        <v>7700</v>
      </c>
      <c r="E4092" t="s">
        <v>7702</v>
      </c>
      <c r="F4092" t="s">
        <v>7708</v>
      </c>
      <c r="G4092" t="s">
        <v>7716</v>
      </c>
      <c r="H4092" t="s">
        <v>7723</v>
      </c>
      <c r="I4092" t="s">
        <v>7730</v>
      </c>
      <c r="J4092">
        <v>6</v>
      </c>
      <c r="K4092">
        <v>1.36</v>
      </c>
      <c r="L4092">
        <v>9.1999999999999998E-2</v>
      </c>
      <c r="M4092">
        <v>7.41</v>
      </c>
      <c r="N4092">
        <v>4.96</v>
      </c>
      <c r="O4092">
        <v>2.4500000000000002</v>
      </c>
      <c r="P4092" t="s">
        <v>7760</v>
      </c>
    </row>
    <row r="4093" spans="1:16" x14ac:dyDescent="0.25">
      <c r="A4093" s="1">
        <v>45530</v>
      </c>
      <c r="B4093" t="s">
        <v>4107</v>
      </c>
      <c r="C4093" t="s">
        <v>5334</v>
      </c>
      <c r="D4093" t="s">
        <v>7700</v>
      </c>
      <c r="E4093" t="s">
        <v>7702</v>
      </c>
      <c r="F4093" t="s">
        <v>7705</v>
      </c>
      <c r="G4093" t="s">
        <v>7705</v>
      </c>
      <c r="H4093" t="s">
        <v>7724</v>
      </c>
      <c r="I4093" t="s">
        <v>7751</v>
      </c>
      <c r="J4093">
        <v>8</v>
      </c>
      <c r="K4093">
        <v>1.48</v>
      </c>
      <c r="L4093">
        <v>0.111</v>
      </c>
      <c r="M4093">
        <v>10.53</v>
      </c>
      <c r="N4093">
        <v>7.37</v>
      </c>
      <c r="O4093">
        <v>3.16</v>
      </c>
      <c r="P4093" t="s">
        <v>7760</v>
      </c>
    </row>
    <row r="4094" spans="1:16" x14ac:dyDescent="0.25">
      <c r="A4094" s="1">
        <v>45521</v>
      </c>
      <c r="B4094" t="s">
        <v>4108</v>
      </c>
      <c r="C4094" t="s">
        <v>5347</v>
      </c>
      <c r="D4094" t="s">
        <v>7700</v>
      </c>
      <c r="E4094" t="s">
        <v>7701</v>
      </c>
      <c r="F4094" t="s">
        <v>7707</v>
      </c>
      <c r="G4094" t="s">
        <v>7712</v>
      </c>
      <c r="H4094" t="s">
        <v>7725</v>
      </c>
      <c r="I4094" t="s">
        <v>7735</v>
      </c>
      <c r="J4094">
        <v>7</v>
      </c>
      <c r="K4094">
        <v>1.89</v>
      </c>
      <c r="L4094">
        <v>5.1999999999999998E-2</v>
      </c>
      <c r="M4094">
        <v>12.54</v>
      </c>
      <c r="N4094">
        <v>9.7799999999999994</v>
      </c>
      <c r="O4094">
        <v>2.76</v>
      </c>
      <c r="P4094" t="s">
        <v>7760</v>
      </c>
    </row>
    <row r="4095" spans="1:16" x14ac:dyDescent="0.25">
      <c r="A4095" s="1">
        <v>45335</v>
      </c>
      <c r="B4095" t="s">
        <v>4109</v>
      </c>
      <c r="C4095" t="s">
        <v>6282</v>
      </c>
      <c r="D4095" t="s">
        <v>7699</v>
      </c>
      <c r="E4095" t="s">
        <v>7702</v>
      </c>
      <c r="F4095" t="s">
        <v>7707</v>
      </c>
      <c r="G4095" t="s">
        <v>7712</v>
      </c>
      <c r="H4095" t="s">
        <v>7729</v>
      </c>
      <c r="I4095" t="s">
        <v>7737</v>
      </c>
      <c r="J4095">
        <v>6</v>
      </c>
      <c r="K4095">
        <v>1.65</v>
      </c>
      <c r="L4095">
        <v>7.0999999999999994E-2</v>
      </c>
      <c r="M4095">
        <v>9.1999999999999993</v>
      </c>
      <c r="N4095">
        <v>6.62</v>
      </c>
      <c r="O4095">
        <v>2.58</v>
      </c>
      <c r="P4095" t="s">
        <v>7760</v>
      </c>
    </row>
    <row r="4096" spans="1:16" x14ac:dyDescent="0.25">
      <c r="A4096" s="1">
        <v>45673</v>
      </c>
      <c r="B4096" t="s">
        <v>4110</v>
      </c>
      <c r="C4096" t="s">
        <v>7451</v>
      </c>
      <c r="D4096" t="s">
        <v>7700</v>
      </c>
      <c r="E4096" t="s">
        <v>7702</v>
      </c>
      <c r="F4096" t="s">
        <v>7708</v>
      </c>
      <c r="G4096" t="s">
        <v>7713</v>
      </c>
      <c r="H4096" t="s">
        <v>7728</v>
      </c>
      <c r="I4096" t="s">
        <v>7736</v>
      </c>
      <c r="J4096">
        <v>17</v>
      </c>
      <c r="K4096">
        <v>2.3199999999999998</v>
      </c>
      <c r="L4096">
        <v>2.4E-2</v>
      </c>
      <c r="M4096">
        <v>38.49</v>
      </c>
      <c r="N4096">
        <v>25.02</v>
      </c>
      <c r="O4096">
        <v>13.47</v>
      </c>
      <c r="P4096" t="s">
        <v>7757</v>
      </c>
    </row>
    <row r="4097" spans="1:16" x14ac:dyDescent="0.25">
      <c r="A4097" s="1">
        <v>45652</v>
      </c>
      <c r="B4097" t="s">
        <v>4111</v>
      </c>
      <c r="C4097" t="s">
        <v>7452</v>
      </c>
      <c r="D4097" t="s">
        <v>7700</v>
      </c>
      <c r="E4097" t="s">
        <v>7702</v>
      </c>
      <c r="F4097" t="s">
        <v>7709</v>
      </c>
      <c r="G4097" t="s">
        <v>7709</v>
      </c>
      <c r="H4097" t="s">
        <v>7729</v>
      </c>
      <c r="I4097" t="s">
        <v>7737</v>
      </c>
      <c r="J4097">
        <v>5</v>
      </c>
      <c r="K4097">
        <v>1.79</v>
      </c>
      <c r="L4097">
        <v>2.1000000000000001E-2</v>
      </c>
      <c r="M4097">
        <v>8.76</v>
      </c>
      <c r="N4097">
        <v>6.31</v>
      </c>
      <c r="O4097">
        <v>2.4500000000000002</v>
      </c>
      <c r="P4097" t="s">
        <v>7760</v>
      </c>
    </row>
    <row r="4098" spans="1:16" x14ac:dyDescent="0.25">
      <c r="A4098" s="1">
        <v>45336</v>
      </c>
      <c r="B4098" t="s">
        <v>4112</v>
      </c>
      <c r="C4098" t="s">
        <v>6773</v>
      </c>
      <c r="D4098" t="s">
        <v>7700</v>
      </c>
      <c r="E4098" t="s">
        <v>7702</v>
      </c>
      <c r="F4098" t="s">
        <v>7708</v>
      </c>
      <c r="G4098" t="s">
        <v>7713</v>
      </c>
      <c r="H4098" t="s">
        <v>7726</v>
      </c>
      <c r="I4098" t="s">
        <v>7756</v>
      </c>
      <c r="J4098">
        <v>20</v>
      </c>
      <c r="K4098">
        <v>23.03</v>
      </c>
      <c r="L4098">
        <v>0</v>
      </c>
      <c r="M4098">
        <v>460.6</v>
      </c>
      <c r="N4098">
        <v>253.33</v>
      </c>
      <c r="O4098">
        <v>207.27</v>
      </c>
      <c r="P4098" t="s">
        <v>7757</v>
      </c>
    </row>
    <row r="4099" spans="1:16" x14ac:dyDescent="0.25">
      <c r="A4099" s="1">
        <v>45733</v>
      </c>
      <c r="B4099" t="s">
        <v>4113</v>
      </c>
      <c r="C4099" t="s">
        <v>6494</v>
      </c>
      <c r="D4099" t="s">
        <v>7698</v>
      </c>
      <c r="E4099" t="s">
        <v>7701</v>
      </c>
      <c r="F4099" t="s">
        <v>7708</v>
      </c>
      <c r="G4099" t="s">
        <v>7716</v>
      </c>
      <c r="H4099" t="s">
        <v>7727</v>
      </c>
      <c r="I4099" t="s">
        <v>7741</v>
      </c>
      <c r="J4099">
        <v>10</v>
      </c>
      <c r="K4099">
        <v>1.71</v>
      </c>
      <c r="L4099">
        <v>5.3999999999999999E-2</v>
      </c>
      <c r="M4099">
        <v>16.18</v>
      </c>
      <c r="N4099">
        <v>12.14</v>
      </c>
      <c r="O4099">
        <v>4.04</v>
      </c>
      <c r="P4099" t="s">
        <v>7760</v>
      </c>
    </row>
    <row r="4100" spans="1:16" x14ac:dyDescent="0.25">
      <c r="A4100" s="1">
        <v>45548</v>
      </c>
      <c r="B4100" t="s">
        <v>4114</v>
      </c>
      <c r="C4100" t="s">
        <v>5052</v>
      </c>
      <c r="D4100" t="s">
        <v>7700</v>
      </c>
      <c r="E4100" t="s">
        <v>7702</v>
      </c>
      <c r="F4100" t="s">
        <v>7706</v>
      </c>
      <c r="G4100" t="s">
        <v>7706</v>
      </c>
      <c r="H4100" t="s">
        <v>7729</v>
      </c>
      <c r="I4100" t="s">
        <v>7753</v>
      </c>
      <c r="J4100">
        <v>7</v>
      </c>
      <c r="K4100">
        <v>1.26</v>
      </c>
      <c r="L4100">
        <v>0.105</v>
      </c>
      <c r="M4100">
        <v>7.89</v>
      </c>
      <c r="N4100">
        <v>5.68</v>
      </c>
      <c r="O4100">
        <v>2.21</v>
      </c>
      <c r="P4100" t="s">
        <v>7758</v>
      </c>
    </row>
    <row r="4101" spans="1:16" x14ac:dyDescent="0.25">
      <c r="A4101" s="1">
        <v>45617</v>
      </c>
      <c r="B4101" t="s">
        <v>4115</v>
      </c>
      <c r="C4101" t="s">
        <v>5576</v>
      </c>
      <c r="D4101" t="s">
        <v>7700</v>
      </c>
      <c r="E4101" t="s">
        <v>7701</v>
      </c>
      <c r="F4101" t="s">
        <v>7706</v>
      </c>
      <c r="G4101" t="s">
        <v>7706</v>
      </c>
      <c r="H4101" t="s">
        <v>7727</v>
      </c>
      <c r="I4101" t="s">
        <v>7738</v>
      </c>
      <c r="J4101">
        <v>2</v>
      </c>
      <c r="K4101">
        <v>1.4</v>
      </c>
      <c r="L4101">
        <v>0.111</v>
      </c>
      <c r="M4101">
        <v>2.4900000000000002</v>
      </c>
      <c r="N4101">
        <v>1.87</v>
      </c>
      <c r="O4101">
        <v>0.62</v>
      </c>
      <c r="P4101" t="s">
        <v>7760</v>
      </c>
    </row>
    <row r="4102" spans="1:16" x14ac:dyDescent="0.25">
      <c r="A4102" s="1">
        <v>45740</v>
      </c>
      <c r="B4102" t="s">
        <v>4116</v>
      </c>
      <c r="C4102" t="s">
        <v>6995</v>
      </c>
      <c r="D4102" t="s">
        <v>7700</v>
      </c>
      <c r="E4102" t="s">
        <v>7702</v>
      </c>
      <c r="F4102" t="s">
        <v>7707</v>
      </c>
      <c r="G4102" t="s">
        <v>7722</v>
      </c>
      <c r="H4102" t="s">
        <v>7723</v>
      </c>
      <c r="I4102" t="s">
        <v>7746</v>
      </c>
      <c r="J4102">
        <v>5</v>
      </c>
      <c r="K4102">
        <v>1.1000000000000001</v>
      </c>
      <c r="L4102">
        <v>0.11</v>
      </c>
      <c r="M4102">
        <v>4.9000000000000004</v>
      </c>
      <c r="N4102">
        <v>3.28</v>
      </c>
      <c r="O4102">
        <v>1.62</v>
      </c>
      <c r="P4102" t="s">
        <v>7760</v>
      </c>
    </row>
    <row r="4103" spans="1:16" x14ac:dyDescent="0.25">
      <c r="A4103" s="1">
        <v>45292</v>
      </c>
      <c r="B4103" t="s">
        <v>4117</v>
      </c>
      <c r="C4103" t="s">
        <v>7453</v>
      </c>
      <c r="D4103" t="s">
        <v>7700</v>
      </c>
      <c r="E4103" t="s">
        <v>7702</v>
      </c>
      <c r="F4103" t="s">
        <v>7708</v>
      </c>
      <c r="G4103" t="s">
        <v>7720</v>
      </c>
      <c r="H4103" t="s">
        <v>7723</v>
      </c>
      <c r="I4103" t="s">
        <v>7730</v>
      </c>
      <c r="J4103">
        <v>12</v>
      </c>
      <c r="K4103">
        <v>1.1299999999999999</v>
      </c>
      <c r="L4103">
        <v>4.5999999999999999E-2</v>
      </c>
      <c r="M4103">
        <v>12.94</v>
      </c>
      <c r="N4103">
        <v>8.67</v>
      </c>
      <c r="O4103">
        <v>4.2699999999999996</v>
      </c>
      <c r="P4103" t="s">
        <v>7759</v>
      </c>
    </row>
    <row r="4104" spans="1:16" x14ac:dyDescent="0.25">
      <c r="A4104" s="1">
        <v>45534</v>
      </c>
      <c r="B4104" t="s">
        <v>4118</v>
      </c>
      <c r="C4104" t="s">
        <v>6261</v>
      </c>
      <c r="D4104" t="s">
        <v>7700</v>
      </c>
      <c r="E4104" t="s">
        <v>7702</v>
      </c>
      <c r="F4104" t="s">
        <v>7708</v>
      </c>
      <c r="G4104" t="s">
        <v>7718</v>
      </c>
      <c r="H4104" t="s">
        <v>7727</v>
      </c>
      <c r="I4104" t="s">
        <v>7740</v>
      </c>
      <c r="J4104">
        <v>5</v>
      </c>
      <c r="K4104">
        <v>1.33</v>
      </c>
      <c r="L4104">
        <v>8.5999999999999993E-2</v>
      </c>
      <c r="M4104">
        <v>6.08</v>
      </c>
      <c r="N4104">
        <v>4.5599999999999996</v>
      </c>
      <c r="O4104">
        <v>1.52</v>
      </c>
      <c r="P4104" t="s">
        <v>7757</v>
      </c>
    </row>
    <row r="4105" spans="1:16" x14ac:dyDescent="0.25">
      <c r="A4105" s="1">
        <v>45406</v>
      </c>
      <c r="B4105" t="s">
        <v>4119</v>
      </c>
      <c r="C4105" t="s">
        <v>7454</v>
      </c>
      <c r="D4105" t="s">
        <v>7700</v>
      </c>
      <c r="E4105" t="s">
        <v>7701</v>
      </c>
      <c r="F4105" t="s">
        <v>7706</v>
      </c>
      <c r="G4105" t="s">
        <v>7706</v>
      </c>
      <c r="H4105" t="s">
        <v>7727</v>
      </c>
      <c r="I4105" t="s">
        <v>7740</v>
      </c>
      <c r="J4105">
        <v>20</v>
      </c>
      <c r="K4105">
        <v>1.55</v>
      </c>
      <c r="L4105">
        <v>7.0000000000000001E-3</v>
      </c>
      <c r="M4105">
        <v>30.78</v>
      </c>
      <c r="N4105">
        <v>23.08</v>
      </c>
      <c r="O4105">
        <v>7.7</v>
      </c>
      <c r="P4105" t="s">
        <v>7760</v>
      </c>
    </row>
    <row r="4106" spans="1:16" x14ac:dyDescent="0.25">
      <c r="A4106" s="1">
        <v>45542</v>
      </c>
      <c r="B4106" t="s">
        <v>4120</v>
      </c>
      <c r="C4106" t="s">
        <v>7455</v>
      </c>
      <c r="D4106" t="s">
        <v>7700</v>
      </c>
      <c r="E4106" t="s">
        <v>7701</v>
      </c>
      <c r="F4106" t="s">
        <v>7709</v>
      </c>
      <c r="G4106" t="s">
        <v>7706</v>
      </c>
      <c r="H4106" t="s">
        <v>7724</v>
      </c>
      <c r="I4106" t="s">
        <v>7752</v>
      </c>
      <c r="J4106">
        <v>9</v>
      </c>
      <c r="K4106">
        <v>1.89</v>
      </c>
      <c r="L4106">
        <v>9.9000000000000005E-2</v>
      </c>
      <c r="M4106">
        <v>15.33</v>
      </c>
      <c r="N4106">
        <v>10.73</v>
      </c>
      <c r="O4106">
        <v>4.5999999999999996</v>
      </c>
      <c r="P4106" t="s">
        <v>7761</v>
      </c>
    </row>
    <row r="4107" spans="1:16" x14ac:dyDescent="0.25">
      <c r="A4107" s="1">
        <v>45383</v>
      </c>
      <c r="B4107" t="s">
        <v>4121</v>
      </c>
      <c r="C4107" t="s">
        <v>7456</v>
      </c>
      <c r="D4107" t="s">
        <v>7700</v>
      </c>
      <c r="E4107" t="s">
        <v>7702</v>
      </c>
      <c r="F4107" t="s">
        <v>7704</v>
      </c>
      <c r="G4107" t="s">
        <v>7714</v>
      </c>
      <c r="H4107" t="s">
        <v>7724</v>
      </c>
      <c r="I4107" t="s">
        <v>7751</v>
      </c>
      <c r="J4107">
        <v>14</v>
      </c>
      <c r="K4107">
        <v>2.62</v>
      </c>
      <c r="L4107">
        <v>5.6000000000000001E-2</v>
      </c>
      <c r="M4107">
        <v>34.630000000000003</v>
      </c>
      <c r="N4107">
        <v>24.24</v>
      </c>
      <c r="O4107">
        <v>10.39</v>
      </c>
      <c r="P4107" t="s">
        <v>7760</v>
      </c>
    </row>
    <row r="4108" spans="1:16" x14ac:dyDescent="0.25">
      <c r="A4108" s="1">
        <v>45769</v>
      </c>
      <c r="B4108" t="s">
        <v>4122</v>
      </c>
      <c r="C4108" t="s">
        <v>6020</v>
      </c>
      <c r="D4108" t="s">
        <v>7698</v>
      </c>
      <c r="E4108" t="s">
        <v>7701</v>
      </c>
      <c r="F4108" t="s">
        <v>7707</v>
      </c>
      <c r="G4108" t="s">
        <v>7717</v>
      </c>
      <c r="H4108" t="s">
        <v>7728</v>
      </c>
      <c r="I4108" t="s">
        <v>7755</v>
      </c>
      <c r="J4108">
        <v>17</v>
      </c>
      <c r="K4108">
        <v>3.01</v>
      </c>
      <c r="L4108">
        <v>0.104</v>
      </c>
      <c r="M4108">
        <v>45.85</v>
      </c>
      <c r="N4108">
        <v>29.8</v>
      </c>
      <c r="O4108">
        <v>16.05</v>
      </c>
      <c r="P4108" t="s">
        <v>7759</v>
      </c>
    </row>
    <row r="4109" spans="1:16" x14ac:dyDescent="0.25">
      <c r="A4109" s="1">
        <v>45851</v>
      </c>
      <c r="B4109" t="s">
        <v>4123</v>
      </c>
      <c r="C4109" t="s">
        <v>7457</v>
      </c>
      <c r="D4109" t="s">
        <v>7699</v>
      </c>
      <c r="E4109" t="s">
        <v>7703</v>
      </c>
      <c r="F4109" t="s">
        <v>7706</v>
      </c>
      <c r="G4109" t="s">
        <v>7706</v>
      </c>
      <c r="H4109" t="s">
        <v>7723</v>
      </c>
      <c r="I4109" t="s">
        <v>7746</v>
      </c>
      <c r="J4109">
        <v>7</v>
      </c>
      <c r="K4109">
        <v>1.65</v>
      </c>
      <c r="L4109">
        <v>3.7999999999999999E-2</v>
      </c>
      <c r="M4109">
        <v>11.11</v>
      </c>
      <c r="N4109">
        <v>7.44</v>
      </c>
      <c r="O4109">
        <v>3.67</v>
      </c>
      <c r="P4109" t="s">
        <v>7760</v>
      </c>
    </row>
    <row r="4110" spans="1:16" x14ac:dyDescent="0.25">
      <c r="A4110" s="1">
        <v>45356</v>
      </c>
      <c r="B4110" t="s">
        <v>4124</v>
      </c>
      <c r="C4110" t="s">
        <v>7458</v>
      </c>
      <c r="D4110" t="s">
        <v>7700</v>
      </c>
      <c r="E4110" t="s">
        <v>7702</v>
      </c>
      <c r="F4110" t="s">
        <v>7704</v>
      </c>
      <c r="G4110" t="s">
        <v>7714</v>
      </c>
      <c r="H4110" t="s">
        <v>7727</v>
      </c>
      <c r="I4110" t="s">
        <v>7741</v>
      </c>
      <c r="J4110">
        <v>10</v>
      </c>
      <c r="K4110">
        <v>1.28</v>
      </c>
      <c r="L4110">
        <v>0</v>
      </c>
      <c r="M4110">
        <v>12.8</v>
      </c>
      <c r="N4110">
        <v>9.6</v>
      </c>
      <c r="O4110">
        <v>3.2</v>
      </c>
      <c r="P4110" t="s">
        <v>7761</v>
      </c>
    </row>
    <row r="4111" spans="1:16" x14ac:dyDescent="0.25">
      <c r="A4111" s="1">
        <v>45536</v>
      </c>
      <c r="B4111" t="s">
        <v>4125</v>
      </c>
      <c r="C4111" t="s">
        <v>6845</v>
      </c>
      <c r="D4111" t="s">
        <v>7699</v>
      </c>
      <c r="E4111" t="s">
        <v>7702</v>
      </c>
      <c r="F4111" t="s">
        <v>7704</v>
      </c>
      <c r="G4111" t="s">
        <v>7714</v>
      </c>
      <c r="H4111" t="s">
        <v>7724</v>
      </c>
      <c r="I4111" t="s">
        <v>7752</v>
      </c>
      <c r="J4111">
        <v>15</v>
      </c>
      <c r="K4111">
        <v>2</v>
      </c>
      <c r="L4111">
        <v>5.8999999999999997E-2</v>
      </c>
      <c r="M4111">
        <v>28.23</v>
      </c>
      <c r="N4111">
        <v>19.760000000000002</v>
      </c>
      <c r="O4111">
        <v>8.4700000000000006</v>
      </c>
      <c r="P4111" t="s">
        <v>7760</v>
      </c>
    </row>
    <row r="4112" spans="1:16" x14ac:dyDescent="0.25">
      <c r="A4112" s="1">
        <v>45574</v>
      </c>
      <c r="B4112" t="s">
        <v>4126</v>
      </c>
      <c r="C4112" t="s">
        <v>6451</v>
      </c>
      <c r="D4112" t="s">
        <v>7698</v>
      </c>
      <c r="E4112" t="s">
        <v>7702</v>
      </c>
      <c r="F4112" t="s">
        <v>7708</v>
      </c>
      <c r="G4112" t="s">
        <v>7716</v>
      </c>
      <c r="H4112" t="s">
        <v>7723</v>
      </c>
      <c r="I4112" t="s">
        <v>7730</v>
      </c>
      <c r="J4112">
        <v>11</v>
      </c>
      <c r="K4112">
        <v>1.88</v>
      </c>
      <c r="L4112">
        <v>6.5000000000000002E-2</v>
      </c>
      <c r="M4112">
        <v>19.34</v>
      </c>
      <c r="N4112">
        <v>12.96</v>
      </c>
      <c r="O4112">
        <v>6.38</v>
      </c>
      <c r="P4112" t="s">
        <v>7760</v>
      </c>
    </row>
    <row r="4113" spans="1:16" x14ac:dyDescent="0.25">
      <c r="A4113" s="1">
        <v>45731</v>
      </c>
      <c r="B4113" t="s">
        <v>4127</v>
      </c>
      <c r="C4113" t="s">
        <v>6206</v>
      </c>
      <c r="D4113" t="s">
        <v>7700</v>
      </c>
      <c r="E4113" t="s">
        <v>7701</v>
      </c>
      <c r="F4113" t="s">
        <v>7706</v>
      </c>
      <c r="G4113" t="s">
        <v>7706</v>
      </c>
      <c r="H4113" t="s">
        <v>7725</v>
      </c>
      <c r="I4113" t="s">
        <v>7744</v>
      </c>
      <c r="J4113">
        <v>16</v>
      </c>
      <c r="K4113">
        <v>2.0299999999999998</v>
      </c>
      <c r="L4113">
        <v>6.4000000000000001E-2</v>
      </c>
      <c r="M4113">
        <v>30.4</v>
      </c>
      <c r="N4113">
        <v>23.71</v>
      </c>
      <c r="O4113">
        <v>6.69</v>
      </c>
      <c r="P4113" t="s">
        <v>7759</v>
      </c>
    </row>
    <row r="4114" spans="1:16" x14ac:dyDescent="0.25">
      <c r="A4114" s="1">
        <v>45338</v>
      </c>
      <c r="B4114" t="s">
        <v>4128</v>
      </c>
      <c r="C4114" t="s">
        <v>7387</v>
      </c>
      <c r="D4114" t="s">
        <v>7700</v>
      </c>
      <c r="E4114" t="s">
        <v>7701</v>
      </c>
      <c r="F4114" t="s">
        <v>7706</v>
      </c>
      <c r="G4114" t="s">
        <v>7706</v>
      </c>
      <c r="H4114" t="s">
        <v>7726</v>
      </c>
      <c r="I4114" t="s">
        <v>7745</v>
      </c>
      <c r="J4114">
        <v>13</v>
      </c>
      <c r="K4114">
        <v>12.32</v>
      </c>
      <c r="L4114">
        <v>0.14099999999999999</v>
      </c>
      <c r="M4114">
        <v>137.58000000000001</v>
      </c>
      <c r="N4114">
        <v>75.67</v>
      </c>
      <c r="O4114">
        <v>61.91</v>
      </c>
      <c r="P4114" t="s">
        <v>7760</v>
      </c>
    </row>
    <row r="4115" spans="1:16" x14ac:dyDescent="0.25">
      <c r="A4115" s="1">
        <v>45691</v>
      </c>
      <c r="B4115" t="s">
        <v>4129</v>
      </c>
      <c r="C4115" t="s">
        <v>5350</v>
      </c>
      <c r="D4115" t="s">
        <v>7699</v>
      </c>
      <c r="E4115" t="s">
        <v>7701</v>
      </c>
      <c r="F4115" t="s">
        <v>7709</v>
      </c>
      <c r="G4115" t="s">
        <v>7706</v>
      </c>
      <c r="H4115" t="s">
        <v>7724</v>
      </c>
      <c r="I4115" t="s">
        <v>7751</v>
      </c>
      <c r="J4115">
        <v>8</v>
      </c>
      <c r="K4115">
        <v>2.62</v>
      </c>
      <c r="L4115">
        <v>4.1000000000000002E-2</v>
      </c>
      <c r="M4115">
        <v>20.100000000000001</v>
      </c>
      <c r="N4115">
        <v>14.07</v>
      </c>
      <c r="O4115">
        <v>6.03</v>
      </c>
      <c r="P4115" t="s">
        <v>7760</v>
      </c>
    </row>
    <row r="4116" spans="1:16" x14ac:dyDescent="0.25">
      <c r="A4116" s="1">
        <v>45455</v>
      </c>
      <c r="B4116" t="s">
        <v>4130</v>
      </c>
      <c r="C4116" t="s">
        <v>6677</v>
      </c>
      <c r="D4116" t="s">
        <v>7700</v>
      </c>
      <c r="E4116" t="s">
        <v>7702</v>
      </c>
      <c r="F4116" t="s">
        <v>7707</v>
      </c>
      <c r="G4116" t="s">
        <v>7712</v>
      </c>
      <c r="H4116" t="s">
        <v>7724</v>
      </c>
      <c r="I4116" t="s">
        <v>7752</v>
      </c>
      <c r="J4116">
        <v>18</v>
      </c>
      <c r="K4116">
        <v>1.83</v>
      </c>
      <c r="L4116">
        <v>0.05</v>
      </c>
      <c r="M4116">
        <v>31.29</v>
      </c>
      <c r="N4116">
        <v>21.9</v>
      </c>
      <c r="O4116">
        <v>9.39</v>
      </c>
      <c r="P4116" t="s">
        <v>7757</v>
      </c>
    </row>
    <row r="4117" spans="1:16" x14ac:dyDescent="0.25">
      <c r="A4117" s="1">
        <v>45773</v>
      </c>
      <c r="B4117" t="s">
        <v>4131</v>
      </c>
      <c r="C4117" t="s">
        <v>5917</v>
      </c>
      <c r="D4117" t="s">
        <v>7700</v>
      </c>
      <c r="E4117" t="s">
        <v>7701</v>
      </c>
      <c r="F4117" t="s">
        <v>7708</v>
      </c>
      <c r="G4117" t="s">
        <v>7720</v>
      </c>
      <c r="H4117" t="s">
        <v>7724</v>
      </c>
      <c r="I4117" t="s">
        <v>7751</v>
      </c>
      <c r="J4117">
        <v>10</v>
      </c>
      <c r="K4117">
        <v>1.25</v>
      </c>
      <c r="L4117">
        <v>4.1000000000000002E-2</v>
      </c>
      <c r="M4117">
        <v>11.99</v>
      </c>
      <c r="N4117">
        <v>8.39</v>
      </c>
      <c r="O4117">
        <v>3.6</v>
      </c>
      <c r="P4117" t="s">
        <v>7760</v>
      </c>
    </row>
    <row r="4118" spans="1:16" x14ac:dyDescent="0.25">
      <c r="A4118" s="1">
        <v>45362</v>
      </c>
      <c r="B4118" t="s">
        <v>4132</v>
      </c>
      <c r="C4118" t="s">
        <v>5490</v>
      </c>
      <c r="D4118" t="s">
        <v>7699</v>
      </c>
      <c r="E4118" t="s">
        <v>7702</v>
      </c>
      <c r="F4118" t="s">
        <v>7709</v>
      </c>
      <c r="G4118" t="s">
        <v>7719</v>
      </c>
      <c r="H4118" t="s">
        <v>7723</v>
      </c>
      <c r="I4118" t="s">
        <v>7730</v>
      </c>
      <c r="J4118">
        <v>13</v>
      </c>
      <c r="K4118">
        <v>1.88</v>
      </c>
      <c r="L4118">
        <v>0.107</v>
      </c>
      <c r="M4118">
        <v>21.82</v>
      </c>
      <c r="N4118">
        <v>14.62</v>
      </c>
      <c r="O4118">
        <v>7.2</v>
      </c>
      <c r="P4118" t="s">
        <v>7760</v>
      </c>
    </row>
    <row r="4119" spans="1:16" x14ac:dyDescent="0.25">
      <c r="A4119" s="1">
        <v>45785</v>
      </c>
      <c r="B4119" t="s">
        <v>4133</v>
      </c>
      <c r="C4119" t="s">
        <v>7459</v>
      </c>
      <c r="D4119" t="s">
        <v>7700</v>
      </c>
      <c r="E4119" t="s">
        <v>7702</v>
      </c>
      <c r="F4119" t="s">
        <v>7708</v>
      </c>
      <c r="G4119" t="s">
        <v>7716</v>
      </c>
      <c r="H4119" t="s">
        <v>7723</v>
      </c>
      <c r="I4119" t="s">
        <v>7739</v>
      </c>
      <c r="J4119">
        <v>14</v>
      </c>
      <c r="K4119">
        <v>1.92</v>
      </c>
      <c r="L4119">
        <v>0.17799999999999999</v>
      </c>
      <c r="M4119">
        <v>22.1</v>
      </c>
      <c r="N4119">
        <v>14.81</v>
      </c>
      <c r="O4119">
        <v>7.29</v>
      </c>
      <c r="P4119" t="s">
        <v>7758</v>
      </c>
    </row>
    <row r="4120" spans="1:16" x14ac:dyDescent="0.25">
      <c r="A4120" s="1">
        <v>45670</v>
      </c>
      <c r="B4120" t="s">
        <v>4134</v>
      </c>
      <c r="C4120" t="s">
        <v>6319</v>
      </c>
      <c r="D4120" t="s">
        <v>7700</v>
      </c>
      <c r="E4120" t="s">
        <v>7702</v>
      </c>
      <c r="F4120" t="s">
        <v>7708</v>
      </c>
      <c r="G4120" t="s">
        <v>7720</v>
      </c>
      <c r="H4120" t="s">
        <v>7723</v>
      </c>
      <c r="I4120" t="s">
        <v>7730</v>
      </c>
      <c r="J4120">
        <v>12</v>
      </c>
      <c r="K4120">
        <v>1.46</v>
      </c>
      <c r="L4120">
        <v>0.115</v>
      </c>
      <c r="M4120">
        <v>15.51</v>
      </c>
      <c r="N4120">
        <v>10.39</v>
      </c>
      <c r="O4120">
        <v>5.12</v>
      </c>
      <c r="P4120" t="s">
        <v>7757</v>
      </c>
    </row>
    <row r="4121" spans="1:16" x14ac:dyDescent="0.25">
      <c r="A4121" s="1">
        <v>45510</v>
      </c>
      <c r="B4121" t="s">
        <v>4135</v>
      </c>
      <c r="C4121" t="s">
        <v>7460</v>
      </c>
      <c r="D4121" t="s">
        <v>7700</v>
      </c>
      <c r="E4121" t="s">
        <v>7701</v>
      </c>
      <c r="F4121" t="s">
        <v>7708</v>
      </c>
      <c r="G4121" t="s">
        <v>7713</v>
      </c>
      <c r="H4121" t="s">
        <v>7723</v>
      </c>
      <c r="I4121" t="s">
        <v>7730</v>
      </c>
      <c r="J4121">
        <v>18</v>
      </c>
      <c r="K4121">
        <v>1.27</v>
      </c>
      <c r="L4121">
        <v>0.105</v>
      </c>
      <c r="M4121">
        <v>20.46</v>
      </c>
      <c r="N4121">
        <v>13.71</v>
      </c>
      <c r="O4121">
        <v>6.75</v>
      </c>
      <c r="P4121" t="s">
        <v>7758</v>
      </c>
    </row>
    <row r="4122" spans="1:16" x14ac:dyDescent="0.25">
      <c r="A4122" s="1">
        <v>45564</v>
      </c>
      <c r="B4122" t="s">
        <v>4136</v>
      </c>
      <c r="C4122" t="s">
        <v>6143</v>
      </c>
      <c r="D4122" t="s">
        <v>7700</v>
      </c>
      <c r="E4122" t="s">
        <v>7701</v>
      </c>
      <c r="F4122" t="s">
        <v>7709</v>
      </c>
      <c r="G4122" t="s">
        <v>7706</v>
      </c>
      <c r="H4122" t="s">
        <v>7725</v>
      </c>
      <c r="I4122" t="s">
        <v>7744</v>
      </c>
      <c r="J4122">
        <v>9</v>
      </c>
      <c r="K4122">
        <v>1.91</v>
      </c>
      <c r="L4122">
        <v>0.128</v>
      </c>
      <c r="M4122">
        <v>14.99</v>
      </c>
      <c r="N4122">
        <v>11.69</v>
      </c>
      <c r="O4122">
        <v>3.3</v>
      </c>
      <c r="P4122" t="s">
        <v>7760</v>
      </c>
    </row>
    <row r="4123" spans="1:16" x14ac:dyDescent="0.25">
      <c r="A4123" s="1">
        <v>45683</v>
      </c>
      <c r="B4123" t="s">
        <v>4137</v>
      </c>
      <c r="C4123" t="s">
        <v>6178</v>
      </c>
      <c r="D4123" t="s">
        <v>7700</v>
      </c>
      <c r="E4123" t="s">
        <v>7701</v>
      </c>
      <c r="F4123" t="s">
        <v>7705</v>
      </c>
      <c r="G4123" t="s">
        <v>7721</v>
      </c>
      <c r="H4123" t="s">
        <v>7724</v>
      </c>
      <c r="I4123" t="s">
        <v>7752</v>
      </c>
      <c r="J4123">
        <v>3</v>
      </c>
      <c r="K4123">
        <v>1.85</v>
      </c>
      <c r="L4123">
        <v>4.5999999999999999E-2</v>
      </c>
      <c r="M4123">
        <v>5.29</v>
      </c>
      <c r="N4123">
        <v>3.7</v>
      </c>
      <c r="O4123">
        <v>1.59</v>
      </c>
      <c r="P4123" t="s">
        <v>7757</v>
      </c>
    </row>
    <row r="4124" spans="1:16" x14ac:dyDescent="0.25">
      <c r="A4124" s="1">
        <v>45800</v>
      </c>
      <c r="B4124" t="s">
        <v>4138</v>
      </c>
      <c r="C4124" t="s">
        <v>6774</v>
      </c>
      <c r="D4124" t="s">
        <v>7700</v>
      </c>
      <c r="E4124" t="s">
        <v>7703</v>
      </c>
      <c r="F4124" t="s">
        <v>7706</v>
      </c>
      <c r="G4124" t="s">
        <v>7706</v>
      </c>
      <c r="H4124" t="s">
        <v>7729</v>
      </c>
      <c r="I4124" t="s">
        <v>7737</v>
      </c>
      <c r="J4124">
        <v>7</v>
      </c>
      <c r="K4124">
        <v>1.72</v>
      </c>
      <c r="L4124">
        <v>3.4000000000000002E-2</v>
      </c>
      <c r="M4124">
        <v>11.63</v>
      </c>
      <c r="N4124">
        <v>8.3699999999999992</v>
      </c>
      <c r="O4124">
        <v>3.26</v>
      </c>
      <c r="P4124" t="s">
        <v>7757</v>
      </c>
    </row>
    <row r="4125" spans="1:16" x14ac:dyDescent="0.25">
      <c r="A4125" s="1">
        <v>45748</v>
      </c>
      <c r="B4125" t="s">
        <v>4139</v>
      </c>
      <c r="C4125" t="s">
        <v>5927</v>
      </c>
      <c r="D4125" t="s">
        <v>7699</v>
      </c>
      <c r="E4125" t="s">
        <v>7702</v>
      </c>
      <c r="F4125" t="s">
        <v>7708</v>
      </c>
      <c r="G4125" t="s">
        <v>7713</v>
      </c>
      <c r="H4125" t="s">
        <v>7724</v>
      </c>
      <c r="I4125" t="s">
        <v>7752</v>
      </c>
      <c r="J4125">
        <v>15</v>
      </c>
      <c r="K4125">
        <v>1.28</v>
      </c>
      <c r="L4125">
        <v>0.15</v>
      </c>
      <c r="M4125">
        <v>16.32</v>
      </c>
      <c r="N4125">
        <v>11.42</v>
      </c>
      <c r="O4125">
        <v>4.9000000000000004</v>
      </c>
      <c r="P4125" t="s">
        <v>7759</v>
      </c>
    </row>
    <row r="4126" spans="1:16" x14ac:dyDescent="0.25">
      <c r="A4126" s="1">
        <v>45878</v>
      </c>
      <c r="B4126" t="s">
        <v>4140</v>
      </c>
      <c r="C4126" t="s">
        <v>6359</v>
      </c>
      <c r="D4126" t="s">
        <v>7700</v>
      </c>
      <c r="E4126" t="s">
        <v>7703</v>
      </c>
      <c r="F4126" t="s">
        <v>7704</v>
      </c>
      <c r="G4126" t="s">
        <v>7704</v>
      </c>
      <c r="H4126" t="s">
        <v>7724</v>
      </c>
      <c r="I4126" t="s">
        <v>7731</v>
      </c>
      <c r="J4126">
        <v>4</v>
      </c>
      <c r="K4126">
        <v>1.43</v>
      </c>
      <c r="L4126">
        <v>4.2000000000000003E-2</v>
      </c>
      <c r="M4126">
        <v>5.48</v>
      </c>
      <c r="N4126">
        <v>3.84</v>
      </c>
      <c r="O4126">
        <v>1.64</v>
      </c>
      <c r="P4126" t="s">
        <v>7760</v>
      </c>
    </row>
    <row r="4127" spans="1:16" x14ac:dyDescent="0.25">
      <c r="A4127" s="1">
        <v>45757</v>
      </c>
      <c r="B4127" t="s">
        <v>4141</v>
      </c>
      <c r="C4127" t="s">
        <v>6323</v>
      </c>
      <c r="D4127" t="s">
        <v>7698</v>
      </c>
      <c r="E4127" t="s">
        <v>7702</v>
      </c>
      <c r="F4127" t="s">
        <v>7707</v>
      </c>
      <c r="G4127" t="s">
        <v>7717</v>
      </c>
      <c r="H4127" t="s">
        <v>7727</v>
      </c>
      <c r="I4127" t="s">
        <v>7738</v>
      </c>
      <c r="J4127">
        <v>10</v>
      </c>
      <c r="K4127">
        <v>1.59</v>
      </c>
      <c r="L4127">
        <v>2.5999999999999999E-2</v>
      </c>
      <c r="M4127">
        <v>15.49</v>
      </c>
      <c r="N4127">
        <v>11.62</v>
      </c>
      <c r="O4127">
        <v>3.87</v>
      </c>
      <c r="P4127" t="s">
        <v>7758</v>
      </c>
    </row>
    <row r="4128" spans="1:16" x14ac:dyDescent="0.25">
      <c r="A4128" s="1">
        <v>45779</v>
      </c>
      <c r="B4128" t="s">
        <v>4142</v>
      </c>
      <c r="C4128" t="s">
        <v>6570</v>
      </c>
      <c r="D4128" t="s">
        <v>7698</v>
      </c>
      <c r="E4128" t="s">
        <v>7702</v>
      </c>
      <c r="F4128" t="s">
        <v>7707</v>
      </c>
      <c r="G4128" t="s">
        <v>7717</v>
      </c>
      <c r="H4128" t="s">
        <v>7725</v>
      </c>
      <c r="I4128" t="s">
        <v>7744</v>
      </c>
      <c r="J4128">
        <v>13</v>
      </c>
      <c r="K4128">
        <v>1.3</v>
      </c>
      <c r="L4128">
        <v>8.5000000000000006E-2</v>
      </c>
      <c r="M4128">
        <v>15.46</v>
      </c>
      <c r="N4128">
        <v>12.06</v>
      </c>
      <c r="O4128">
        <v>3.4</v>
      </c>
      <c r="P4128" t="s">
        <v>7757</v>
      </c>
    </row>
    <row r="4129" spans="1:16" x14ac:dyDescent="0.25">
      <c r="A4129" s="1">
        <v>45681</v>
      </c>
      <c r="B4129" t="s">
        <v>4143</v>
      </c>
      <c r="C4129" t="s">
        <v>7062</v>
      </c>
      <c r="D4129" t="s">
        <v>7700</v>
      </c>
      <c r="E4129" t="s">
        <v>7703</v>
      </c>
      <c r="F4129" t="s">
        <v>7706</v>
      </c>
      <c r="G4129" t="s">
        <v>7706</v>
      </c>
      <c r="H4129" t="s">
        <v>7727</v>
      </c>
      <c r="I4129" t="s">
        <v>7738</v>
      </c>
      <c r="J4129">
        <v>10</v>
      </c>
      <c r="K4129">
        <v>1.4</v>
      </c>
      <c r="L4129">
        <v>0.11</v>
      </c>
      <c r="M4129">
        <v>12.46</v>
      </c>
      <c r="N4129">
        <v>9.34</v>
      </c>
      <c r="O4129">
        <v>3.12</v>
      </c>
      <c r="P4129" t="s">
        <v>7760</v>
      </c>
    </row>
    <row r="4130" spans="1:16" x14ac:dyDescent="0.25">
      <c r="A4130" s="1">
        <v>45926</v>
      </c>
      <c r="B4130" t="s">
        <v>4144</v>
      </c>
      <c r="C4130" t="s">
        <v>6111</v>
      </c>
      <c r="D4130" t="s">
        <v>7700</v>
      </c>
      <c r="E4130" t="s">
        <v>7702</v>
      </c>
      <c r="F4130" t="s">
        <v>7704</v>
      </c>
      <c r="G4130" t="s">
        <v>7710</v>
      </c>
      <c r="H4130" t="s">
        <v>7724</v>
      </c>
      <c r="I4130" t="s">
        <v>7747</v>
      </c>
      <c r="J4130">
        <v>19</v>
      </c>
      <c r="K4130">
        <v>1.36</v>
      </c>
      <c r="L4130">
        <v>7.0000000000000001E-3</v>
      </c>
      <c r="M4130">
        <v>25.66</v>
      </c>
      <c r="N4130">
        <v>17.96</v>
      </c>
      <c r="O4130">
        <v>7.7</v>
      </c>
      <c r="P4130" t="s">
        <v>7758</v>
      </c>
    </row>
    <row r="4131" spans="1:16" x14ac:dyDescent="0.25">
      <c r="A4131" s="1">
        <v>45396</v>
      </c>
      <c r="B4131" t="s">
        <v>4145</v>
      </c>
      <c r="C4131" t="s">
        <v>5113</v>
      </c>
      <c r="D4131" t="s">
        <v>7700</v>
      </c>
      <c r="E4131" t="s">
        <v>7701</v>
      </c>
      <c r="F4131" t="s">
        <v>7706</v>
      </c>
      <c r="G4131" t="s">
        <v>7706</v>
      </c>
      <c r="H4131" t="s">
        <v>7728</v>
      </c>
      <c r="I4131" t="s">
        <v>7755</v>
      </c>
      <c r="J4131">
        <v>20</v>
      </c>
      <c r="K4131">
        <v>1.87</v>
      </c>
      <c r="L4131">
        <v>8.0000000000000002E-3</v>
      </c>
      <c r="M4131">
        <v>37.1</v>
      </c>
      <c r="N4131">
        <v>24.12</v>
      </c>
      <c r="O4131">
        <v>12.98</v>
      </c>
      <c r="P4131" t="s">
        <v>7759</v>
      </c>
    </row>
    <row r="4132" spans="1:16" x14ac:dyDescent="0.25">
      <c r="A4132" s="1">
        <v>45498</v>
      </c>
      <c r="B4132" t="s">
        <v>4146</v>
      </c>
      <c r="C4132" t="s">
        <v>7461</v>
      </c>
      <c r="D4132" t="s">
        <v>7698</v>
      </c>
      <c r="E4132" t="s">
        <v>7702</v>
      </c>
      <c r="F4132" t="s">
        <v>7708</v>
      </c>
      <c r="G4132" t="s">
        <v>7713</v>
      </c>
      <c r="H4132" t="s">
        <v>7726</v>
      </c>
      <c r="I4132" t="s">
        <v>7733</v>
      </c>
      <c r="J4132">
        <v>9</v>
      </c>
      <c r="K4132">
        <v>11.97</v>
      </c>
      <c r="L4132">
        <v>1.2E-2</v>
      </c>
      <c r="M4132">
        <v>106.44</v>
      </c>
      <c r="N4132">
        <v>58.54</v>
      </c>
      <c r="O4132">
        <v>47.9</v>
      </c>
      <c r="P4132" t="s">
        <v>7759</v>
      </c>
    </row>
    <row r="4133" spans="1:16" x14ac:dyDescent="0.25">
      <c r="A4133" s="1">
        <v>45439</v>
      </c>
      <c r="B4133" t="s">
        <v>4147</v>
      </c>
      <c r="C4133" t="s">
        <v>7462</v>
      </c>
      <c r="D4133" t="s">
        <v>7700</v>
      </c>
      <c r="E4133" t="s">
        <v>7702</v>
      </c>
      <c r="F4133" t="s">
        <v>7705</v>
      </c>
      <c r="G4133" t="s">
        <v>7705</v>
      </c>
      <c r="H4133" t="s">
        <v>7725</v>
      </c>
      <c r="I4133" t="s">
        <v>7732</v>
      </c>
      <c r="J4133">
        <v>8</v>
      </c>
      <c r="K4133">
        <v>1.54</v>
      </c>
      <c r="L4133">
        <v>0.23599999999999999</v>
      </c>
      <c r="M4133">
        <v>9.41</v>
      </c>
      <c r="N4133">
        <v>7.34</v>
      </c>
      <c r="O4133">
        <v>2.0699999999999998</v>
      </c>
      <c r="P4133" t="s">
        <v>7757</v>
      </c>
    </row>
    <row r="4134" spans="1:16" x14ac:dyDescent="0.25">
      <c r="A4134" s="1">
        <v>45687</v>
      </c>
      <c r="B4134" t="s">
        <v>4148</v>
      </c>
      <c r="C4134" t="s">
        <v>5922</v>
      </c>
      <c r="D4134" t="s">
        <v>7698</v>
      </c>
      <c r="E4134" t="s">
        <v>7702</v>
      </c>
      <c r="F4134" t="s">
        <v>7708</v>
      </c>
      <c r="G4134" t="s">
        <v>7718</v>
      </c>
      <c r="H4134" t="s">
        <v>7725</v>
      </c>
      <c r="I4134" t="s">
        <v>7732</v>
      </c>
      <c r="J4134">
        <v>7</v>
      </c>
      <c r="K4134">
        <v>1.1299999999999999</v>
      </c>
      <c r="L4134">
        <v>0.106</v>
      </c>
      <c r="M4134">
        <v>7.07</v>
      </c>
      <c r="N4134">
        <v>5.51</v>
      </c>
      <c r="O4134">
        <v>1.56</v>
      </c>
      <c r="P4134" t="s">
        <v>7757</v>
      </c>
    </row>
    <row r="4135" spans="1:16" x14ac:dyDescent="0.25">
      <c r="A4135" s="1">
        <v>45906</v>
      </c>
      <c r="B4135" t="s">
        <v>4149</v>
      </c>
      <c r="C4135" t="s">
        <v>6576</v>
      </c>
      <c r="D4135" t="s">
        <v>7698</v>
      </c>
      <c r="E4135" t="s">
        <v>7702</v>
      </c>
      <c r="F4135" t="s">
        <v>7708</v>
      </c>
      <c r="G4135" t="s">
        <v>7713</v>
      </c>
      <c r="H4135" t="s">
        <v>7723</v>
      </c>
      <c r="I4135" t="s">
        <v>7730</v>
      </c>
      <c r="J4135">
        <v>16</v>
      </c>
      <c r="K4135">
        <v>1.35</v>
      </c>
      <c r="L4135">
        <v>4.9000000000000002E-2</v>
      </c>
      <c r="M4135">
        <v>20.54</v>
      </c>
      <c r="N4135">
        <v>13.76</v>
      </c>
      <c r="O4135">
        <v>6.78</v>
      </c>
      <c r="P4135" t="s">
        <v>7760</v>
      </c>
    </row>
    <row r="4136" spans="1:16" x14ac:dyDescent="0.25">
      <c r="A4136" s="1">
        <v>45694</v>
      </c>
      <c r="B4136" t="s">
        <v>4150</v>
      </c>
      <c r="C4136" t="s">
        <v>7463</v>
      </c>
      <c r="D4136" t="s">
        <v>7700</v>
      </c>
      <c r="E4136" t="s">
        <v>7702</v>
      </c>
      <c r="F4136" t="s">
        <v>7705</v>
      </c>
      <c r="G4136" t="s">
        <v>7711</v>
      </c>
      <c r="H4136" t="s">
        <v>7725</v>
      </c>
      <c r="I4136" t="s">
        <v>7744</v>
      </c>
      <c r="J4136">
        <v>12</v>
      </c>
      <c r="K4136">
        <v>1.42</v>
      </c>
      <c r="L4136">
        <v>0.151</v>
      </c>
      <c r="M4136">
        <v>14.47</v>
      </c>
      <c r="N4136">
        <v>11.29</v>
      </c>
      <c r="O4136">
        <v>3.18</v>
      </c>
      <c r="P4136" t="s">
        <v>7759</v>
      </c>
    </row>
    <row r="4137" spans="1:16" x14ac:dyDescent="0.25">
      <c r="A4137" s="1">
        <v>45915</v>
      </c>
      <c r="B4137" t="s">
        <v>4151</v>
      </c>
      <c r="C4137" t="s">
        <v>5896</v>
      </c>
      <c r="D4137" t="s">
        <v>7699</v>
      </c>
      <c r="E4137" t="s">
        <v>7702</v>
      </c>
      <c r="F4137" t="s">
        <v>7708</v>
      </c>
      <c r="G4137" t="s">
        <v>7720</v>
      </c>
      <c r="H4137" t="s">
        <v>7725</v>
      </c>
      <c r="I4137" t="s">
        <v>7732</v>
      </c>
      <c r="J4137">
        <v>18</v>
      </c>
      <c r="K4137">
        <v>2.21</v>
      </c>
      <c r="L4137">
        <v>3.7999999999999999E-2</v>
      </c>
      <c r="M4137">
        <v>38.270000000000003</v>
      </c>
      <c r="N4137">
        <v>29.85</v>
      </c>
      <c r="O4137">
        <v>8.42</v>
      </c>
      <c r="P4137" t="s">
        <v>7757</v>
      </c>
    </row>
    <row r="4138" spans="1:16" x14ac:dyDescent="0.25">
      <c r="A4138" s="1">
        <v>45802</v>
      </c>
      <c r="B4138" t="s">
        <v>4152</v>
      </c>
      <c r="C4138" t="s">
        <v>5094</v>
      </c>
      <c r="D4138" t="s">
        <v>7700</v>
      </c>
      <c r="E4138" t="s">
        <v>7702</v>
      </c>
      <c r="F4138" t="s">
        <v>7708</v>
      </c>
      <c r="G4138" t="s">
        <v>7718</v>
      </c>
      <c r="H4138" t="s">
        <v>7723</v>
      </c>
      <c r="I4138" t="s">
        <v>7746</v>
      </c>
      <c r="J4138">
        <v>14</v>
      </c>
      <c r="K4138">
        <v>2.08</v>
      </c>
      <c r="L4138">
        <v>0.13100000000000001</v>
      </c>
      <c r="M4138">
        <v>25.31</v>
      </c>
      <c r="N4138">
        <v>16.96</v>
      </c>
      <c r="O4138">
        <v>8.35</v>
      </c>
      <c r="P4138" t="s">
        <v>7761</v>
      </c>
    </row>
    <row r="4139" spans="1:16" x14ac:dyDescent="0.25">
      <c r="A4139" s="1">
        <v>45591</v>
      </c>
      <c r="B4139" t="s">
        <v>4153</v>
      </c>
      <c r="C4139" t="s">
        <v>7464</v>
      </c>
      <c r="D4139" t="s">
        <v>7698</v>
      </c>
      <c r="E4139" t="s">
        <v>7703</v>
      </c>
      <c r="F4139" t="s">
        <v>7704</v>
      </c>
      <c r="G4139" t="s">
        <v>7710</v>
      </c>
      <c r="H4139" t="s">
        <v>7725</v>
      </c>
      <c r="I4139" t="s">
        <v>7744</v>
      </c>
      <c r="J4139">
        <v>6</v>
      </c>
      <c r="K4139">
        <v>1.5</v>
      </c>
      <c r="L4139">
        <v>0.11899999999999999</v>
      </c>
      <c r="M4139">
        <v>7.93</v>
      </c>
      <c r="N4139">
        <v>6.19</v>
      </c>
      <c r="O4139">
        <v>1.74</v>
      </c>
      <c r="P4139" t="s">
        <v>7757</v>
      </c>
    </row>
    <row r="4140" spans="1:16" x14ac:dyDescent="0.25">
      <c r="A4140" s="1">
        <v>45499</v>
      </c>
      <c r="B4140" t="s">
        <v>4154</v>
      </c>
      <c r="C4140" t="s">
        <v>6709</v>
      </c>
      <c r="D4140" t="s">
        <v>7700</v>
      </c>
      <c r="E4140" t="s">
        <v>7702</v>
      </c>
      <c r="F4140" t="s">
        <v>7706</v>
      </c>
      <c r="G4140" t="s">
        <v>7706</v>
      </c>
      <c r="H4140" t="s">
        <v>7725</v>
      </c>
      <c r="I4140" t="s">
        <v>7744</v>
      </c>
      <c r="J4140">
        <v>10</v>
      </c>
      <c r="K4140">
        <v>2.29</v>
      </c>
      <c r="L4140">
        <v>3.2000000000000001E-2</v>
      </c>
      <c r="M4140">
        <v>22.17</v>
      </c>
      <c r="N4140">
        <v>17.29</v>
      </c>
      <c r="O4140">
        <v>4.88</v>
      </c>
      <c r="P4140" t="s">
        <v>7759</v>
      </c>
    </row>
    <row r="4141" spans="1:16" x14ac:dyDescent="0.25">
      <c r="A4141" s="1">
        <v>45547</v>
      </c>
      <c r="B4141" t="s">
        <v>4155</v>
      </c>
      <c r="C4141" t="s">
        <v>7465</v>
      </c>
      <c r="D4141" t="s">
        <v>7698</v>
      </c>
      <c r="E4141" t="s">
        <v>7702</v>
      </c>
      <c r="F4141" t="s">
        <v>7704</v>
      </c>
      <c r="G4141" t="s">
        <v>7714</v>
      </c>
      <c r="H4141" t="s">
        <v>7725</v>
      </c>
      <c r="I4141" t="s">
        <v>7732</v>
      </c>
      <c r="J4141">
        <v>15</v>
      </c>
      <c r="K4141">
        <v>2.15</v>
      </c>
      <c r="L4141">
        <v>7.3999999999999996E-2</v>
      </c>
      <c r="M4141">
        <v>29.86</v>
      </c>
      <c r="N4141">
        <v>23.29</v>
      </c>
      <c r="O4141">
        <v>6.57</v>
      </c>
      <c r="P4141" t="s">
        <v>7758</v>
      </c>
    </row>
    <row r="4142" spans="1:16" x14ac:dyDescent="0.25">
      <c r="A4142" s="1">
        <v>45606</v>
      </c>
      <c r="B4142" t="s">
        <v>4156</v>
      </c>
      <c r="C4142" t="s">
        <v>7278</v>
      </c>
      <c r="D4142" t="s">
        <v>7700</v>
      </c>
      <c r="E4142" t="s">
        <v>7701</v>
      </c>
      <c r="F4142" t="s">
        <v>7707</v>
      </c>
      <c r="G4142" t="s">
        <v>7715</v>
      </c>
      <c r="H4142" t="s">
        <v>7723</v>
      </c>
      <c r="I4142" t="s">
        <v>7746</v>
      </c>
      <c r="J4142">
        <v>16</v>
      </c>
      <c r="K4142">
        <v>1.38</v>
      </c>
      <c r="L4142">
        <v>8.4000000000000005E-2</v>
      </c>
      <c r="M4142">
        <v>20.23</v>
      </c>
      <c r="N4142">
        <v>13.55</v>
      </c>
      <c r="O4142">
        <v>6.68</v>
      </c>
      <c r="P4142" t="s">
        <v>7760</v>
      </c>
    </row>
    <row r="4143" spans="1:16" x14ac:dyDescent="0.25">
      <c r="A4143" s="1">
        <v>45483</v>
      </c>
      <c r="B4143" t="s">
        <v>4157</v>
      </c>
      <c r="C4143" t="s">
        <v>7414</v>
      </c>
      <c r="D4143" t="s">
        <v>7700</v>
      </c>
      <c r="E4143" t="s">
        <v>7701</v>
      </c>
      <c r="F4143" t="s">
        <v>7708</v>
      </c>
      <c r="G4143" t="s">
        <v>7718</v>
      </c>
      <c r="H4143" t="s">
        <v>7727</v>
      </c>
      <c r="I4143" t="s">
        <v>7741</v>
      </c>
      <c r="J4143">
        <v>16</v>
      </c>
      <c r="K4143">
        <v>1.01</v>
      </c>
      <c r="L4143">
        <v>6.4000000000000001E-2</v>
      </c>
      <c r="M4143">
        <v>15.13</v>
      </c>
      <c r="N4143">
        <v>11.35</v>
      </c>
      <c r="O4143">
        <v>3.78</v>
      </c>
      <c r="P4143" t="s">
        <v>7758</v>
      </c>
    </row>
    <row r="4144" spans="1:16" x14ac:dyDescent="0.25">
      <c r="A4144" s="1">
        <v>45684</v>
      </c>
      <c r="B4144" t="s">
        <v>4158</v>
      </c>
      <c r="C4144" t="s">
        <v>5499</v>
      </c>
      <c r="D4144" t="s">
        <v>7700</v>
      </c>
      <c r="E4144" t="s">
        <v>7702</v>
      </c>
      <c r="F4144" t="s">
        <v>7704</v>
      </c>
      <c r="G4144" t="s">
        <v>7714</v>
      </c>
      <c r="H4144" t="s">
        <v>7723</v>
      </c>
      <c r="I4144" t="s">
        <v>7730</v>
      </c>
      <c r="J4144">
        <v>1</v>
      </c>
      <c r="K4144">
        <v>1.95</v>
      </c>
      <c r="L4144">
        <v>9.1999999999999998E-2</v>
      </c>
      <c r="M4144">
        <v>1.77</v>
      </c>
      <c r="N4144">
        <v>1.19</v>
      </c>
      <c r="O4144">
        <v>0.57999999999999996</v>
      </c>
      <c r="P4144" t="s">
        <v>7759</v>
      </c>
    </row>
    <row r="4145" spans="1:16" x14ac:dyDescent="0.25">
      <c r="A4145" s="1">
        <v>45665</v>
      </c>
      <c r="B4145" t="s">
        <v>4159</v>
      </c>
      <c r="C4145" t="s">
        <v>7466</v>
      </c>
      <c r="D4145" t="s">
        <v>7700</v>
      </c>
      <c r="E4145" t="s">
        <v>7701</v>
      </c>
      <c r="F4145" t="s">
        <v>7704</v>
      </c>
      <c r="G4145" t="s">
        <v>7710</v>
      </c>
      <c r="H4145" t="s">
        <v>7724</v>
      </c>
      <c r="I4145" t="s">
        <v>7751</v>
      </c>
      <c r="J4145">
        <v>3</v>
      </c>
      <c r="K4145">
        <v>2.3199999999999998</v>
      </c>
      <c r="L4145">
        <v>6.3E-2</v>
      </c>
      <c r="M4145">
        <v>6.52</v>
      </c>
      <c r="N4145">
        <v>4.5599999999999996</v>
      </c>
      <c r="O4145">
        <v>1.96</v>
      </c>
      <c r="P4145" t="s">
        <v>7760</v>
      </c>
    </row>
    <row r="4146" spans="1:16" x14ac:dyDescent="0.25">
      <c r="A4146" s="1">
        <v>45725</v>
      </c>
      <c r="B4146" t="s">
        <v>4160</v>
      </c>
      <c r="C4146" t="s">
        <v>5409</v>
      </c>
      <c r="D4146" t="s">
        <v>7698</v>
      </c>
      <c r="E4146" t="s">
        <v>7702</v>
      </c>
      <c r="F4146" t="s">
        <v>7709</v>
      </c>
      <c r="G4146" t="s">
        <v>7706</v>
      </c>
      <c r="H4146" t="s">
        <v>7727</v>
      </c>
      <c r="I4146" t="s">
        <v>7738</v>
      </c>
      <c r="J4146">
        <v>17</v>
      </c>
      <c r="K4146">
        <v>1.38</v>
      </c>
      <c r="L4146">
        <v>2.3E-2</v>
      </c>
      <c r="M4146">
        <v>22.92</v>
      </c>
      <c r="N4146">
        <v>17.190000000000001</v>
      </c>
      <c r="O4146">
        <v>5.73</v>
      </c>
      <c r="P4146" t="s">
        <v>7758</v>
      </c>
    </row>
    <row r="4147" spans="1:16" x14ac:dyDescent="0.25">
      <c r="A4147" s="1">
        <v>45299</v>
      </c>
      <c r="B4147" t="s">
        <v>4161</v>
      </c>
      <c r="C4147" t="s">
        <v>5144</v>
      </c>
      <c r="D4147" t="s">
        <v>7698</v>
      </c>
      <c r="E4147" t="s">
        <v>7702</v>
      </c>
      <c r="F4147" t="s">
        <v>7704</v>
      </c>
      <c r="G4147" t="s">
        <v>7704</v>
      </c>
      <c r="H4147" t="s">
        <v>7728</v>
      </c>
      <c r="I4147" t="s">
        <v>7736</v>
      </c>
      <c r="J4147">
        <v>6</v>
      </c>
      <c r="K4147">
        <v>3.06</v>
      </c>
      <c r="L4147">
        <v>4.7E-2</v>
      </c>
      <c r="M4147">
        <v>17.5</v>
      </c>
      <c r="N4147">
        <v>11.38</v>
      </c>
      <c r="O4147">
        <v>6.12</v>
      </c>
      <c r="P4147" t="s">
        <v>7759</v>
      </c>
    </row>
    <row r="4148" spans="1:16" x14ac:dyDescent="0.25">
      <c r="A4148" s="1">
        <v>45706</v>
      </c>
      <c r="B4148" t="s">
        <v>4162</v>
      </c>
      <c r="C4148" t="s">
        <v>7467</v>
      </c>
      <c r="D4148" t="s">
        <v>7698</v>
      </c>
      <c r="E4148" t="s">
        <v>7701</v>
      </c>
      <c r="F4148" t="s">
        <v>7705</v>
      </c>
      <c r="G4148" t="s">
        <v>7711</v>
      </c>
      <c r="H4148" t="s">
        <v>7723</v>
      </c>
      <c r="I4148" t="s">
        <v>7746</v>
      </c>
      <c r="J4148">
        <v>10</v>
      </c>
      <c r="K4148">
        <v>1.55</v>
      </c>
      <c r="L4148">
        <v>6.2E-2</v>
      </c>
      <c r="M4148">
        <v>14.54</v>
      </c>
      <c r="N4148">
        <v>9.74</v>
      </c>
      <c r="O4148">
        <v>4.8</v>
      </c>
      <c r="P4148" t="s">
        <v>7758</v>
      </c>
    </row>
    <row r="4149" spans="1:16" x14ac:dyDescent="0.25">
      <c r="A4149" s="1">
        <v>45581</v>
      </c>
      <c r="B4149" t="s">
        <v>4163</v>
      </c>
      <c r="C4149" t="s">
        <v>6184</v>
      </c>
      <c r="D4149" t="s">
        <v>7700</v>
      </c>
      <c r="E4149" t="s">
        <v>7702</v>
      </c>
      <c r="F4149" t="s">
        <v>7704</v>
      </c>
      <c r="G4149" t="s">
        <v>7710</v>
      </c>
      <c r="H4149" t="s">
        <v>7725</v>
      </c>
      <c r="I4149" t="s">
        <v>7744</v>
      </c>
      <c r="J4149">
        <v>11</v>
      </c>
      <c r="K4149">
        <v>2.81</v>
      </c>
      <c r="L4149">
        <v>3.1E-2</v>
      </c>
      <c r="M4149">
        <v>29.95</v>
      </c>
      <c r="N4149">
        <v>23.36</v>
      </c>
      <c r="O4149">
        <v>6.59</v>
      </c>
      <c r="P4149" t="s">
        <v>7761</v>
      </c>
    </row>
    <row r="4150" spans="1:16" x14ac:dyDescent="0.25">
      <c r="A4150" s="1">
        <v>45695</v>
      </c>
      <c r="B4150" t="s">
        <v>4164</v>
      </c>
      <c r="C4150" t="s">
        <v>7150</v>
      </c>
      <c r="D4150" t="s">
        <v>7698</v>
      </c>
      <c r="E4150" t="s">
        <v>7701</v>
      </c>
      <c r="F4150" t="s">
        <v>7708</v>
      </c>
      <c r="G4150" t="s">
        <v>7713</v>
      </c>
      <c r="H4150" t="s">
        <v>7723</v>
      </c>
      <c r="I4150" t="s">
        <v>7746</v>
      </c>
      <c r="J4150">
        <v>14</v>
      </c>
      <c r="K4150">
        <v>1.86</v>
      </c>
      <c r="L4150">
        <v>0.10199999999999999</v>
      </c>
      <c r="M4150">
        <v>23.38</v>
      </c>
      <c r="N4150">
        <v>15.66</v>
      </c>
      <c r="O4150">
        <v>7.72</v>
      </c>
      <c r="P4150" t="s">
        <v>7757</v>
      </c>
    </row>
    <row r="4151" spans="1:16" x14ac:dyDescent="0.25">
      <c r="A4151" s="1">
        <v>45619</v>
      </c>
      <c r="B4151" t="s">
        <v>4165</v>
      </c>
      <c r="C4151" t="s">
        <v>6260</v>
      </c>
      <c r="D4151" t="s">
        <v>7700</v>
      </c>
      <c r="E4151" t="s">
        <v>7701</v>
      </c>
      <c r="F4151" t="s">
        <v>7704</v>
      </c>
      <c r="G4151" t="s">
        <v>7710</v>
      </c>
      <c r="H4151" t="s">
        <v>7727</v>
      </c>
      <c r="I4151" t="s">
        <v>7734</v>
      </c>
      <c r="J4151">
        <v>1</v>
      </c>
      <c r="K4151">
        <v>1.02</v>
      </c>
      <c r="L4151">
        <v>9.5000000000000001E-2</v>
      </c>
      <c r="M4151">
        <v>0.92</v>
      </c>
      <c r="N4151">
        <v>0.69</v>
      </c>
      <c r="O4151">
        <v>0.23</v>
      </c>
      <c r="P4151" t="s">
        <v>7757</v>
      </c>
    </row>
    <row r="4152" spans="1:16" x14ac:dyDescent="0.25">
      <c r="A4152" s="1">
        <v>45487</v>
      </c>
      <c r="B4152" t="s">
        <v>4166</v>
      </c>
      <c r="C4152" t="s">
        <v>7108</v>
      </c>
      <c r="D4152" t="s">
        <v>7700</v>
      </c>
      <c r="E4152" t="s">
        <v>7701</v>
      </c>
      <c r="F4152" t="s">
        <v>7707</v>
      </c>
      <c r="G4152" t="s">
        <v>7722</v>
      </c>
      <c r="H4152" t="s">
        <v>7728</v>
      </c>
      <c r="I4152" t="s">
        <v>7754</v>
      </c>
      <c r="J4152">
        <v>5</v>
      </c>
      <c r="K4152">
        <v>2.67</v>
      </c>
      <c r="L4152">
        <v>0.01</v>
      </c>
      <c r="M4152">
        <v>13.22</v>
      </c>
      <c r="N4152">
        <v>8.59</v>
      </c>
      <c r="O4152">
        <v>4.63</v>
      </c>
      <c r="P4152" t="s">
        <v>7761</v>
      </c>
    </row>
    <row r="4153" spans="1:16" x14ac:dyDescent="0.25">
      <c r="A4153" s="1">
        <v>45317</v>
      </c>
      <c r="B4153" t="s">
        <v>4167</v>
      </c>
      <c r="C4153" t="s">
        <v>6797</v>
      </c>
      <c r="D4153" t="s">
        <v>7699</v>
      </c>
      <c r="E4153" t="s">
        <v>7701</v>
      </c>
      <c r="F4153" t="s">
        <v>7709</v>
      </c>
      <c r="G4153" t="s">
        <v>7719</v>
      </c>
      <c r="H4153" t="s">
        <v>7724</v>
      </c>
      <c r="I4153" t="s">
        <v>7731</v>
      </c>
      <c r="J4153">
        <v>1</v>
      </c>
      <c r="K4153">
        <v>2.8</v>
      </c>
      <c r="L4153">
        <v>5.8000000000000003E-2</v>
      </c>
      <c r="M4153">
        <v>2.64</v>
      </c>
      <c r="N4153">
        <v>1.85</v>
      </c>
      <c r="O4153">
        <v>0.79</v>
      </c>
      <c r="P4153" t="s">
        <v>7760</v>
      </c>
    </row>
    <row r="4154" spans="1:16" x14ac:dyDescent="0.25">
      <c r="A4154" s="1">
        <v>45773</v>
      </c>
      <c r="B4154" t="s">
        <v>4168</v>
      </c>
      <c r="C4154" t="s">
        <v>5224</v>
      </c>
      <c r="D4154" t="s">
        <v>7698</v>
      </c>
      <c r="E4154" t="s">
        <v>7702</v>
      </c>
      <c r="F4154" t="s">
        <v>7705</v>
      </c>
      <c r="G4154" t="s">
        <v>7711</v>
      </c>
      <c r="H4154" t="s">
        <v>7725</v>
      </c>
      <c r="I4154" t="s">
        <v>7744</v>
      </c>
      <c r="J4154">
        <v>15</v>
      </c>
      <c r="K4154">
        <v>1.23</v>
      </c>
      <c r="L4154">
        <v>0.14899999999999999</v>
      </c>
      <c r="M4154">
        <v>15.7</v>
      </c>
      <c r="N4154">
        <v>12.25</v>
      </c>
      <c r="O4154">
        <v>3.45</v>
      </c>
      <c r="P4154" t="s">
        <v>7758</v>
      </c>
    </row>
    <row r="4155" spans="1:16" x14ac:dyDescent="0.25">
      <c r="A4155" s="1">
        <v>45898</v>
      </c>
      <c r="B4155" t="s">
        <v>4169</v>
      </c>
      <c r="C4155" t="s">
        <v>6920</v>
      </c>
      <c r="D4155" t="s">
        <v>7698</v>
      </c>
      <c r="E4155" t="s">
        <v>7702</v>
      </c>
      <c r="F4155" t="s">
        <v>7709</v>
      </c>
      <c r="G4155" t="s">
        <v>7709</v>
      </c>
      <c r="H4155" t="s">
        <v>7724</v>
      </c>
      <c r="I4155" t="s">
        <v>7751</v>
      </c>
      <c r="J4155">
        <v>9</v>
      </c>
      <c r="K4155">
        <v>2.17</v>
      </c>
      <c r="L4155">
        <v>0.104</v>
      </c>
      <c r="M4155">
        <v>17.5</v>
      </c>
      <c r="N4155">
        <v>12.25</v>
      </c>
      <c r="O4155">
        <v>5.25</v>
      </c>
      <c r="P4155" t="s">
        <v>7760</v>
      </c>
    </row>
    <row r="4156" spans="1:16" x14ac:dyDescent="0.25">
      <c r="A4156" s="1">
        <v>45812</v>
      </c>
      <c r="B4156" t="s">
        <v>4170</v>
      </c>
      <c r="C4156" t="s">
        <v>7468</v>
      </c>
      <c r="D4156" t="s">
        <v>7699</v>
      </c>
      <c r="E4156" t="s">
        <v>7702</v>
      </c>
      <c r="F4156" t="s">
        <v>7706</v>
      </c>
      <c r="G4156" t="s">
        <v>7706</v>
      </c>
      <c r="H4156" t="s">
        <v>7726</v>
      </c>
      <c r="I4156" t="s">
        <v>7756</v>
      </c>
      <c r="J4156">
        <v>15</v>
      </c>
      <c r="K4156">
        <v>11.63</v>
      </c>
      <c r="L4156">
        <v>0.10100000000000001</v>
      </c>
      <c r="M4156">
        <v>156.83000000000001</v>
      </c>
      <c r="N4156">
        <v>86.26</v>
      </c>
      <c r="O4156">
        <v>70.569999999999993</v>
      </c>
      <c r="P4156" t="s">
        <v>7760</v>
      </c>
    </row>
    <row r="4157" spans="1:16" x14ac:dyDescent="0.25">
      <c r="A4157" s="1">
        <v>45828</v>
      </c>
      <c r="B4157" t="s">
        <v>4171</v>
      </c>
      <c r="C4157" t="s">
        <v>7385</v>
      </c>
      <c r="D4157" t="s">
        <v>7700</v>
      </c>
      <c r="E4157" t="s">
        <v>7702</v>
      </c>
      <c r="F4157" t="s">
        <v>7704</v>
      </c>
      <c r="G4157" t="s">
        <v>7710</v>
      </c>
      <c r="H4157" t="s">
        <v>7726</v>
      </c>
      <c r="I4157" t="s">
        <v>7756</v>
      </c>
      <c r="J4157">
        <v>20</v>
      </c>
      <c r="K4157">
        <v>16.75</v>
      </c>
      <c r="L4157">
        <v>0.14599999999999999</v>
      </c>
      <c r="M4157">
        <v>286.08999999999997</v>
      </c>
      <c r="N4157">
        <v>157.35</v>
      </c>
      <c r="O4157">
        <v>128.74</v>
      </c>
      <c r="P4157" t="s">
        <v>7761</v>
      </c>
    </row>
    <row r="4158" spans="1:16" x14ac:dyDescent="0.25">
      <c r="A4158" s="1">
        <v>45799</v>
      </c>
      <c r="B4158" t="s">
        <v>4172</v>
      </c>
      <c r="C4158" t="s">
        <v>5070</v>
      </c>
      <c r="D4158" t="s">
        <v>7699</v>
      </c>
      <c r="E4158" t="s">
        <v>7702</v>
      </c>
      <c r="F4158" t="s">
        <v>7708</v>
      </c>
      <c r="G4158" t="s">
        <v>7720</v>
      </c>
      <c r="H4158" t="s">
        <v>7729</v>
      </c>
      <c r="I4158" t="s">
        <v>7742</v>
      </c>
      <c r="J4158">
        <v>7</v>
      </c>
      <c r="K4158">
        <v>2.65</v>
      </c>
      <c r="L4158">
        <v>0.11799999999999999</v>
      </c>
      <c r="M4158">
        <v>16.36</v>
      </c>
      <c r="N4158">
        <v>11.78</v>
      </c>
      <c r="O4158">
        <v>4.58</v>
      </c>
      <c r="P4158" t="s">
        <v>7761</v>
      </c>
    </row>
    <row r="4159" spans="1:16" x14ac:dyDescent="0.25">
      <c r="A4159" s="1">
        <v>45528</v>
      </c>
      <c r="B4159" t="s">
        <v>4173</v>
      </c>
      <c r="C4159" t="s">
        <v>5374</v>
      </c>
      <c r="D4159" t="s">
        <v>7698</v>
      </c>
      <c r="E4159" t="s">
        <v>7701</v>
      </c>
      <c r="F4159" t="s">
        <v>7708</v>
      </c>
      <c r="G4159" t="s">
        <v>7718</v>
      </c>
      <c r="H4159" t="s">
        <v>7726</v>
      </c>
      <c r="I4159" t="s">
        <v>7748</v>
      </c>
      <c r="J4159">
        <v>15</v>
      </c>
      <c r="K4159">
        <v>11.4</v>
      </c>
      <c r="L4159">
        <v>0.13400000000000001</v>
      </c>
      <c r="M4159">
        <v>148.09</v>
      </c>
      <c r="N4159">
        <v>81.45</v>
      </c>
      <c r="O4159">
        <v>66.64</v>
      </c>
      <c r="P4159" t="s">
        <v>7760</v>
      </c>
    </row>
    <row r="4160" spans="1:16" x14ac:dyDescent="0.25">
      <c r="A4160" s="1">
        <v>45539</v>
      </c>
      <c r="B4160" t="s">
        <v>4174</v>
      </c>
      <c r="C4160" t="s">
        <v>6223</v>
      </c>
      <c r="D4160" t="s">
        <v>7700</v>
      </c>
      <c r="E4160" t="s">
        <v>7703</v>
      </c>
      <c r="F4160" t="s">
        <v>7707</v>
      </c>
      <c r="G4160" t="s">
        <v>7722</v>
      </c>
      <c r="H4160" t="s">
        <v>7725</v>
      </c>
      <c r="I4160" t="s">
        <v>7732</v>
      </c>
      <c r="J4160">
        <v>20</v>
      </c>
      <c r="K4160">
        <v>2.1</v>
      </c>
      <c r="L4160">
        <v>7.3999999999999996E-2</v>
      </c>
      <c r="M4160">
        <v>38.89</v>
      </c>
      <c r="N4160">
        <v>30.33</v>
      </c>
      <c r="O4160">
        <v>8.56</v>
      </c>
      <c r="P4160" t="s">
        <v>7761</v>
      </c>
    </row>
    <row r="4161" spans="1:16" x14ac:dyDescent="0.25">
      <c r="A4161" s="1">
        <v>45545</v>
      </c>
      <c r="B4161" t="s">
        <v>4175</v>
      </c>
      <c r="C4161" t="s">
        <v>5371</v>
      </c>
      <c r="D4161" t="s">
        <v>7700</v>
      </c>
      <c r="E4161" t="s">
        <v>7701</v>
      </c>
      <c r="F4161" t="s">
        <v>7705</v>
      </c>
      <c r="G4161" t="s">
        <v>7721</v>
      </c>
      <c r="H4161" t="s">
        <v>7724</v>
      </c>
      <c r="I4161" t="s">
        <v>7747</v>
      </c>
      <c r="J4161">
        <v>13</v>
      </c>
      <c r="K4161">
        <v>2.4700000000000002</v>
      </c>
      <c r="L4161">
        <v>7.0000000000000001E-3</v>
      </c>
      <c r="M4161">
        <v>31.89</v>
      </c>
      <c r="N4161">
        <v>22.32</v>
      </c>
      <c r="O4161">
        <v>9.57</v>
      </c>
      <c r="P4161" t="s">
        <v>7761</v>
      </c>
    </row>
    <row r="4162" spans="1:16" x14ac:dyDescent="0.25">
      <c r="A4162" s="1">
        <v>45685</v>
      </c>
      <c r="B4162" t="s">
        <v>4176</v>
      </c>
      <c r="C4162" t="s">
        <v>7469</v>
      </c>
      <c r="D4162" t="s">
        <v>7699</v>
      </c>
      <c r="E4162" t="s">
        <v>7703</v>
      </c>
      <c r="F4162" t="s">
        <v>7707</v>
      </c>
      <c r="G4162" t="s">
        <v>7722</v>
      </c>
      <c r="H4162" t="s">
        <v>7723</v>
      </c>
      <c r="I4162" t="s">
        <v>7739</v>
      </c>
      <c r="J4162">
        <v>2</v>
      </c>
      <c r="K4162">
        <v>1.08</v>
      </c>
      <c r="L4162">
        <v>3.1E-2</v>
      </c>
      <c r="M4162">
        <v>2.09</v>
      </c>
      <c r="N4162">
        <v>1.4</v>
      </c>
      <c r="O4162">
        <v>0.69</v>
      </c>
      <c r="P4162" t="s">
        <v>7760</v>
      </c>
    </row>
    <row r="4163" spans="1:16" x14ac:dyDescent="0.25">
      <c r="A4163" s="1">
        <v>45875</v>
      </c>
      <c r="B4163" t="s">
        <v>4177</v>
      </c>
      <c r="C4163" t="s">
        <v>5919</v>
      </c>
      <c r="D4163" t="s">
        <v>7698</v>
      </c>
      <c r="E4163" t="s">
        <v>7701</v>
      </c>
      <c r="F4163" t="s">
        <v>7705</v>
      </c>
      <c r="G4163" t="s">
        <v>7705</v>
      </c>
      <c r="H4163" t="s">
        <v>7729</v>
      </c>
      <c r="I4163" t="s">
        <v>7742</v>
      </c>
      <c r="J4163">
        <v>15</v>
      </c>
      <c r="K4163">
        <v>1.62</v>
      </c>
      <c r="L4163">
        <v>0.1</v>
      </c>
      <c r="M4163">
        <v>21.87</v>
      </c>
      <c r="N4163">
        <v>15.75</v>
      </c>
      <c r="O4163">
        <v>6.12</v>
      </c>
      <c r="P4163" t="s">
        <v>7758</v>
      </c>
    </row>
    <row r="4164" spans="1:16" x14ac:dyDescent="0.25">
      <c r="A4164" s="1">
        <v>45509</v>
      </c>
      <c r="B4164" t="s">
        <v>4178</v>
      </c>
      <c r="C4164" t="s">
        <v>7404</v>
      </c>
      <c r="D4164" t="s">
        <v>7700</v>
      </c>
      <c r="E4164" t="s">
        <v>7702</v>
      </c>
      <c r="F4164" t="s">
        <v>7708</v>
      </c>
      <c r="G4164" t="s">
        <v>7718</v>
      </c>
      <c r="H4164" t="s">
        <v>7723</v>
      </c>
      <c r="I4164" t="s">
        <v>7746</v>
      </c>
      <c r="J4164">
        <v>3</v>
      </c>
      <c r="K4164">
        <v>1.0900000000000001</v>
      </c>
      <c r="L4164">
        <v>0</v>
      </c>
      <c r="M4164">
        <v>3.27</v>
      </c>
      <c r="N4164">
        <v>2.19</v>
      </c>
      <c r="O4164">
        <v>1.08</v>
      </c>
      <c r="P4164" t="s">
        <v>7759</v>
      </c>
    </row>
    <row r="4165" spans="1:16" x14ac:dyDescent="0.25">
      <c r="A4165" s="1">
        <v>45906</v>
      </c>
      <c r="B4165" t="s">
        <v>4179</v>
      </c>
      <c r="C4165" t="s">
        <v>6194</v>
      </c>
      <c r="D4165" t="s">
        <v>7700</v>
      </c>
      <c r="E4165" t="s">
        <v>7703</v>
      </c>
      <c r="F4165" t="s">
        <v>7707</v>
      </c>
      <c r="G4165" t="s">
        <v>7715</v>
      </c>
      <c r="H4165" t="s">
        <v>7729</v>
      </c>
      <c r="I4165" t="s">
        <v>7753</v>
      </c>
      <c r="J4165">
        <v>19</v>
      </c>
      <c r="K4165">
        <v>2</v>
      </c>
      <c r="L4165">
        <v>7.8E-2</v>
      </c>
      <c r="M4165">
        <v>35.04</v>
      </c>
      <c r="N4165">
        <v>25.23</v>
      </c>
      <c r="O4165">
        <v>9.81</v>
      </c>
      <c r="P4165" t="s">
        <v>7761</v>
      </c>
    </row>
    <row r="4166" spans="1:16" x14ac:dyDescent="0.25">
      <c r="A4166" s="1">
        <v>45345</v>
      </c>
      <c r="B4166" t="s">
        <v>4180</v>
      </c>
      <c r="C4166" t="s">
        <v>5263</v>
      </c>
      <c r="D4166" t="s">
        <v>7700</v>
      </c>
      <c r="E4166" t="s">
        <v>7702</v>
      </c>
      <c r="F4166" t="s">
        <v>7708</v>
      </c>
      <c r="G4166" t="s">
        <v>7720</v>
      </c>
      <c r="H4166" t="s">
        <v>7724</v>
      </c>
      <c r="I4166" t="s">
        <v>7747</v>
      </c>
      <c r="J4166">
        <v>15</v>
      </c>
      <c r="K4166">
        <v>1.45</v>
      </c>
      <c r="L4166">
        <v>0</v>
      </c>
      <c r="M4166">
        <v>21.75</v>
      </c>
      <c r="N4166">
        <v>15.23</v>
      </c>
      <c r="O4166">
        <v>6.52</v>
      </c>
      <c r="P4166" t="s">
        <v>7760</v>
      </c>
    </row>
    <row r="4167" spans="1:16" x14ac:dyDescent="0.25">
      <c r="A4167" s="1">
        <v>45486</v>
      </c>
      <c r="B4167" t="s">
        <v>4181</v>
      </c>
      <c r="C4167" t="s">
        <v>6618</v>
      </c>
      <c r="D4167" t="s">
        <v>7700</v>
      </c>
      <c r="E4167" t="s">
        <v>7701</v>
      </c>
      <c r="F4167" t="s">
        <v>7708</v>
      </c>
      <c r="G4167" t="s">
        <v>7720</v>
      </c>
      <c r="H4167" t="s">
        <v>7724</v>
      </c>
      <c r="I4167" t="s">
        <v>7751</v>
      </c>
      <c r="J4167">
        <v>1</v>
      </c>
      <c r="K4167">
        <v>1.68</v>
      </c>
      <c r="L4167">
        <v>4.8000000000000001E-2</v>
      </c>
      <c r="M4167">
        <v>1.6</v>
      </c>
      <c r="N4167">
        <v>1.1200000000000001</v>
      </c>
      <c r="O4167">
        <v>0.48</v>
      </c>
      <c r="P4167" t="s">
        <v>7759</v>
      </c>
    </row>
    <row r="4168" spans="1:16" x14ac:dyDescent="0.25">
      <c r="A4168" s="1">
        <v>45918</v>
      </c>
      <c r="B4168" t="s">
        <v>4182</v>
      </c>
      <c r="C4168" t="s">
        <v>5443</v>
      </c>
      <c r="D4168" t="s">
        <v>7700</v>
      </c>
      <c r="E4168" t="s">
        <v>7702</v>
      </c>
      <c r="F4168" t="s">
        <v>7709</v>
      </c>
      <c r="G4168" t="s">
        <v>7706</v>
      </c>
      <c r="H4168" t="s">
        <v>7727</v>
      </c>
      <c r="I4168" t="s">
        <v>7740</v>
      </c>
      <c r="J4168">
        <v>4</v>
      </c>
      <c r="K4168">
        <v>2.17</v>
      </c>
      <c r="L4168">
        <v>0.16900000000000001</v>
      </c>
      <c r="M4168">
        <v>7.21</v>
      </c>
      <c r="N4168">
        <v>5.41</v>
      </c>
      <c r="O4168">
        <v>1.8</v>
      </c>
      <c r="P4168" t="s">
        <v>7757</v>
      </c>
    </row>
    <row r="4169" spans="1:16" x14ac:dyDescent="0.25">
      <c r="A4169" s="1">
        <v>45752</v>
      </c>
      <c r="B4169" t="s">
        <v>4183</v>
      </c>
      <c r="C4169" t="s">
        <v>6194</v>
      </c>
      <c r="D4169" t="s">
        <v>7698</v>
      </c>
      <c r="E4169" t="s">
        <v>7703</v>
      </c>
      <c r="F4169" t="s">
        <v>7705</v>
      </c>
      <c r="G4169" t="s">
        <v>7721</v>
      </c>
      <c r="H4169" t="s">
        <v>7726</v>
      </c>
      <c r="I4169" t="s">
        <v>7745</v>
      </c>
      <c r="J4169">
        <v>10</v>
      </c>
      <c r="K4169">
        <v>28.4</v>
      </c>
      <c r="L4169">
        <v>0.06</v>
      </c>
      <c r="M4169">
        <v>266.95999999999998</v>
      </c>
      <c r="N4169">
        <v>146.83000000000001</v>
      </c>
      <c r="O4169">
        <v>120.13</v>
      </c>
      <c r="P4169" t="s">
        <v>7758</v>
      </c>
    </row>
    <row r="4170" spans="1:16" x14ac:dyDescent="0.25">
      <c r="A4170" s="1">
        <v>45542</v>
      </c>
      <c r="B4170" t="s">
        <v>4184</v>
      </c>
      <c r="C4170" t="s">
        <v>7470</v>
      </c>
      <c r="D4170" t="s">
        <v>7700</v>
      </c>
      <c r="E4170" t="s">
        <v>7702</v>
      </c>
      <c r="F4170" t="s">
        <v>7704</v>
      </c>
      <c r="G4170" t="s">
        <v>7710</v>
      </c>
      <c r="H4170" t="s">
        <v>7727</v>
      </c>
      <c r="I4170" t="s">
        <v>7741</v>
      </c>
      <c r="J4170">
        <v>1</v>
      </c>
      <c r="K4170">
        <v>1.3</v>
      </c>
      <c r="L4170">
        <v>5.8000000000000003E-2</v>
      </c>
      <c r="M4170">
        <v>1.22</v>
      </c>
      <c r="N4170">
        <v>0.92</v>
      </c>
      <c r="O4170">
        <v>0.3</v>
      </c>
      <c r="P4170" t="s">
        <v>7760</v>
      </c>
    </row>
    <row r="4171" spans="1:16" x14ac:dyDescent="0.25">
      <c r="A4171" s="1">
        <v>45532</v>
      </c>
      <c r="B4171" t="s">
        <v>4185</v>
      </c>
      <c r="C4171" t="s">
        <v>7471</v>
      </c>
      <c r="D4171" t="s">
        <v>7700</v>
      </c>
      <c r="E4171" t="s">
        <v>7702</v>
      </c>
      <c r="F4171" t="s">
        <v>7706</v>
      </c>
      <c r="G4171" t="s">
        <v>7706</v>
      </c>
      <c r="H4171" t="s">
        <v>7723</v>
      </c>
      <c r="I4171" t="s">
        <v>7739</v>
      </c>
      <c r="J4171">
        <v>9</v>
      </c>
      <c r="K4171">
        <v>1.5</v>
      </c>
      <c r="L4171">
        <v>5.6000000000000001E-2</v>
      </c>
      <c r="M4171">
        <v>12.74</v>
      </c>
      <c r="N4171">
        <v>8.5399999999999991</v>
      </c>
      <c r="O4171">
        <v>4.2</v>
      </c>
      <c r="P4171" t="s">
        <v>7760</v>
      </c>
    </row>
    <row r="4172" spans="1:16" x14ac:dyDescent="0.25">
      <c r="A4172" s="1">
        <v>45887</v>
      </c>
      <c r="B4172" t="s">
        <v>4186</v>
      </c>
      <c r="C4172" t="s">
        <v>5321</v>
      </c>
      <c r="D4172" t="s">
        <v>7700</v>
      </c>
      <c r="E4172" t="s">
        <v>7702</v>
      </c>
      <c r="F4172" t="s">
        <v>7705</v>
      </c>
      <c r="G4172" t="s">
        <v>7711</v>
      </c>
      <c r="H4172" t="s">
        <v>7727</v>
      </c>
      <c r="I4172" t="s">
        <v>7741</v>
      </c>
      <c r="J4172">
        <v>11</v>
      </c>
      <c r="K4172">
        <v>1.25</v>
      </c>
      <c r="L4172">
        <v>0.105</v>
      </c>
      <c r="M4172">
        <v>12.31</v>
      </c>
      <c r="N4172">
        <v>9.23</v>
      </c>
      <c r="O4172">
        <v>3.08</v>
      </c>
      <c r="P4172" t="s">
        <v>7757</v>
      </c>
    </row>
    <row r="4173" spans="1:16" x14ac:dyDescent="0.25">
      <c r="A4173" s="1">
        <v>45579</v>
      </c>
      <c r="B4173" t="s">
        <v>4187</v>
      </c>
      <c r="C4173" t="s">
        <v>6152</v>
      </c>
      <c r="D4173" t="s">
        <v>7698</v>
      </c>
      <c r="E4173" t="s">
        <v>7702</v>
      </c>
      <c r="F4173" t="s">
        <v>7708</v>
      </c>
      <c r="G4173" t="s">
        <v>7720</v>
      </c>
      <c r="H4173" t="s">
        <v>7728</v>
      </c>
      <c r="I4173" t="s">
        <v>7754</v>
      </c>
      <c r="J4173">
        <v>7</v>
      </c>
      <c r="K4173">
        <v>1.87</v>
      </c>
      <c r="L4173">
        <v>4.7E-2</v>
      </c>
      <c r="M4173">
        <v>12.47</v>
      </c>
      <c r="N4173">
        <v>8.11</v>
      </c>
      <c r="O4173">
        <v>4.3600000000000003</v>
      </c>
      <c r="P4173" t="s">
        <v>7757</v>
      </c>
    </row>
    <row r="4174" spans="1:16" x14ac:dyDescent="0.25">
      <c r="A4174" s="1">
        <v>45564</v>
      </c>
      <c r="B4174" t="s">
        <v>4188</v>
      </c>
      <c r="C4174" t="s">
        <v>5243</v>
      </c>
      <c r="D4174" t="s">
        <v>7700</v>
      </c>
      <c r="E4174" t="s">
        <v>7702</v>
      </c>
      <c r="F4174" t="s">
        <v>7709</v>
      </c>
      <c r="G4174" t="s">
        <v>7706</v>
      </c>
      <c r="H4174" t="s">
        <v>7725</v>
      </c>
      <c r="I4174" t="s">
        <v>7732</v>
      </c>
      <c r="J4174">
        <v>8</v>
      </c>
      <c r="K4174">
        <v>1.37</v>
      </c>
      <c r="L4174">
        <v>8.8999999999999996E-2</v>
      </c>
      <c r="M4174">
        <v>9.98</v>
      </c>
      <c r="N4174">
        <v>7.78</v>
      </c>
      <c r="O4174">
        <v>2.2000000000000002</v>
      </c>
      <c r="P4174" t="s">
        <v>7760</v>
      </c>
    </row>
    <row r="4175" spans="1:16" x14ac:dyDescent="0.25">
      <c r="A4175" s="1">
        <v>45599</v>
      </c>
      <c r="B4175" t="s">
        <v>4189</v>
      </c>
      <c r="C4175" t="s">
        <v>6949</v>
      </c>
      <c r="D4175" t="s">
        <v>7700</v>
      </c>
      <c r="E4175" t="s">
        <v>7702</v>
      </c>
      <c r="F4175" t="s">
        <v>7709</v>
      </c>
      <c r="G4175" t="s">
        <v>7709</v>
      </c>
      <c r="H4175" t="s">
        <v>7723</v>
      </c>
      <c r="I4175" t="s">
        <v>7746</v>
      </c>
      <c r="J4175">
        <v>9</v>
      </c>
      <c r="K4175">
        <v>1.68</v>
      </c>
      <c r="L4175">
        <v>0.13500000000000001</v>
      </c>
      <c r="M4175">
        <v>13.08</v>
      </c>
      <c r="N4175">
        <v>8.76</v>
      </c>
      <c r="O4175">
        <v>4.32</v>
      </c>
      <c r="P4175" t="s">
        <v>7760</v>
      </c>
    </row>
    <row r="4176" spans="1:16" x14ac:dyDescent="0.25">
      <c r="A4176" s="1">
        <v>45656</v>
      </c>
      <c r="B4176" t="s">
        <v>4190</v>
      </c>
      <c r="C4176" t="s">
        <v>5469</v>
      </c>
      <c r="D4176" t="s">
        <v>7700</v>
      </c>
      <c r="E4176" t="s">
        <v>7701</v>
      </c>
      <c r="F4176" t="s">
        <v>7707</v>
      </c>
      <c r="G4176" t="s">
        <v>7715</v>
      </c>
      <c r="H4176" t="s">
        <v>7729</v>
      </c>
      <c r="I4176" t="s">
        <v>7749</v>
      </c>
      <c r="J4176">
        <v>16</v>
      </c>
      <c r="K4176">
        <v>3.11</v>
      </c>
      <c r="L4176">
        <v>0.105</v>
      </c>
      <c r="M4176">
        <v>44.54</v>
      </c>
      <c r="N4176">
        <v>32.07</v>
      </c>
      <c r="O4176">
        <v>12.47</v>
      </c>
      <c r="P4176" t="s">
        <v>7761</v>
      </c>
    </row>
    <row r="4177" spans="1:16" x14ac:dyDescent="0.25">
      <c r="A4177" s="1">
        <v>45708</v>
      </c>
      <c r="B4177" t="s">
        <v>4191</v>
      </c>
      <c r="C4177" t="s">
        <v>5572</v>
      </c>
      <c r="D4177" t="s">
        <v>7698</v>
      </c>
      <c r="E4177" t="s">
        <v>7702</v>
      </c>
      <c r="F4177" t="s">
        <v>7707</v>
      </c>
      <c r="G4177" t="s">
        <v>7717</v>
      </c>
      <c r="H4177" t="s">
        <v>7727</v>
      </c>
      <c r="I4177" t="s">
        <v>7734</v>
      </c>
      <c r="J4177">
        <v>7</v>
      </c>
      <c r="K4177">
        <v>1.34</v>
      </c>
      <c r="L4177">
        <v>0.03</v>
      </c>
      <c r="M4177">
        <v>9.1</v>
      </c>
      <c r="N4177">
        <v>6.82</v>
      </c>
      <c r="O4177">
        <v>2.2799999999999998</v>
      </c>
      <c r="P4177" t="s">
        <v>7760</v>
      </c>
    </row>
    <row r="4178" spans="1:16" x14ac:dyDescent="0.25">
      <c r="A4178" s="1">
        <v>45805</v>
      </c>
      <c r="B4178" t="s">
        <v>4192</v>
      </c>
      <c r="C4178" t="s">
        <v>7472</v>
      </c>
      <c r="D4178" t="s">
        <v>7700</v>
      </c>
      <c r="E4178" t="s">
        <v>7701</v>
      </c>
      <c r="F4178" t="s">
        <v>7707</v>
      </c>
      <c r="G4178" t="s">
        <v>7715</v>
      </c>
      <c r="H4178" t="s">
        <v>7727</v>
      </c>
      <c r="I4178" t="s">
        <v>7734</v>
      </c>
      <c r="J4178">
        <v>14</v>
      </c>
      <c r="K4178">
        <v>1.61</v>
      </c>
      <c r="L4178">
        <v>0</v>
      </c>
      <c r="M4178">
        <v>22.54</v>
      </c>
      <c r="N4178">
        <v>16.899999999999999</v>
      </c>
      <c r="O4178">
        <v>5.64</v>
      </c>
      <c r="P4178" t="s">
        <v>7760</v>
      </c>
    </row>
    <row r="4179" spans="1:16" x14ac:dyDescent="0.25">
      <c r="A4179" s="1">
        <v>45603</v>
      </c>
      <c r="B4179" t="s">
        <v>4193</v>
      </c>
      <c r="C4179" t="s">
        <v>7430</v>
      </c>
      <c r="D4179" t="s">
        <v>7698</v>
      </c>
      <c r="E4179" t="s">
        <v>7701</v>
      </c>
      <c r="F4179" t="s">
        <v>7705</v>
      </c>
      <c r="G4179" t="s">
        <v>7705</v>
      </c>
      <c r="H4179" t="s">
        <v>7728</v>
      </c>
      <c r="I4179" t="s">
        <v>7754</v>
      </c>
      <c r="J4179">
        <v>12</v>
      </c>
      <c r="K4179">
        <v>1.83</v>
      </c>
      <c r="L4179">
        <v>4.9000000000000002E-2</v>
      </c>
      <c r="M4179">
        <v>20.88</v>
      </c>
      <c r="N4179">
        <v>13.57</v>
      </c>
      <c r="O4179">
        <v>7.31</v>
      </c>
      <c r="P4179" t="s">
        <v>7759</v>
      </c>
    </row>
    <row r="4180" spans="1:16" x14ac:dyDescent="0.25">
      <c r="A4180" s="1">
        <v>45595</v>
      </c>
      <c r="B4180" t="s">
        <v>4194</v>
      </c>
      <c r="C4180" t="s">
        <v>6131</v>
      </c>
      <c r="D4180" t="s">
        <v>7698</v>
      </c>
      <c r="E4180" t="s">
        <v>7701</v>
      </c>
      <c r="F4180" t="s">
        <v>7708</v>
      </c>
      <c r="G4180" t="s">
        <v>7716</v>
      </c>
      <c r="H4180" t="s">
        <v>7726</v>
      </c>
      <c r="I4180" t="s">
        <v>7756</v>
      </c>
      <c r="J4180">
        <v>8</v>
      </c>
      <c r="K4180">
        <v>27.51</v>
      </c>
      <c r="L4180">
        <v>0.01</v>
      </c>
      <c r="M4180">
        <v>217.88</v>
      </c>
      <c r="N4180">
        <v>119.83</v>
      </c>
      <c r="O4180">
        <v>98.05</v>
      </c>
      <c r="P4180" t="s">
        <v>7757</v>
      </c>
    </row>
    <row r="4181" spans="1:16" x14ac:dyDescent="0.25">
      <c r="A4181" s="1">
        <v>45713</v>
      </c>
      <c r="B4181" t="s">
        <v>4195</v>
      </c>
      <c r="C4181" t="s">
        <v>7473</v>
      </c>
      <c r="D4181" t="s">
        <v>7700</v>
      </c>
      <c r="E4181" t="s">
        <v>7702</v>
      </c>
      <c r="F4181" t="s">
        <v>7707</v>
      </c>
      <c r="G4181" t="s">
        <v>7717</v>
      </c>
      <c r="H4181" t="s">
        <v>7724</v>
      </c>
      <c r="I4181" t="s">
        <v>7747</v>
      </c>
      <c r="J4181">
        <v>6</v>
      </c>
      <c r="K4181">
        <v>1.42</v>
      </c>
      <c r="L4181">
        <v>0</v>
      </c>
      <c r="M4181">
        <v>8.52</v>
      </c>
      <c r="N4181">
        <v>5.96</v>
      </c>
      <c r="O4181">
        <v>2.56</v>
      </c>
      <c r="P4181" t="s">
        <v>7760</v>
      </c>
    </row>
    <row r="4182" spans="1:16" x14ac:dyDescent="0.25">
      <c r="A4182" s="1">
        <v>45718</v>
      </c>
      <c r="B4182" t="s">
        <v>4196</v>
      </c>
      <c r="C4182" t="s">
        <v>6883</v>
      </c>
      <c r="D4182" t="s">
        <v>7700</v>
      </c>
      <c r="E4182" t="s">
        <v>7702</v>
      </c>
      <c r="F4182" t="s">
        <v>7707</v>
      </c>
      <c r="G4182" t="s">
        <v>7717</v>
      </c>
      <c r="H4182" t="s">
        <v>7725</v>
      </c>
      <c r="I4182" t="s">
        <v>7732</v>
      </c>
      <c r="J4182">
        <v>15</v>
      </c>
      <c r="K4182">
        <v>1.6</v>
      </c>
      <c r="L4182">
        <v>0.11600000000000001</v>
      </c>
      <c r="M4182">
        <v>21.22</v>
      </c>
      <c r="N4182">
        <v>16.55</v>
      </c>
      <c r="O4182">
        <v>4.67</v>
      </c>
      <c r="P4182" t="s">
        <v>7758</v>
      </c>
    </row>
    <row r="4183" spans="1:16" x14ac:dyDescent="0.25">
      <c r="A4183" s="1">
        <v>45908</v>
      </c>
      <c r="B4183" t="s">
        <v>4197</v>
      </c>
      <c r="C4183" t="s">
        <v>7474</v>
      </c>
      <c r="D4183" t="s">
        <v>7699</v>
      </c>
      <c r="E4183" t="s">
        <v>7701</v>
      </c>
      <c r="F4183" t="s">
        <v>7708</v>
      </c>
      <c r="G4183" t="s">
        <v>7713</v>
      </c>
      <c r="H4183" t="s">
        <v>7728</v>
      </c>
      <c r="I4183" t="s">
        <v>7750</v>
      </c>
      <c r="J4183">
        <v>14</v>
      </c>
      <c r="K4183">
        <v>1.99</v>
      </c>
      <c r="L4183">
        <v>0.123</v>
      </c>
      <c r="M4183">
        <v>24.43</v>
      </c>
      <c r="N4183">
        <v>15.88</v>
      </c>
      <c r="O4183">
        <v>8.5500000000000007</v>
      </c>
      <c r="P4183" t="s">
        <v>7760</v>
      </c>
    </row>
    <row r="4184" spans="1:16" x14ac:dyDescent="0.25">
      <c r="A4184" s="1">
        <v>45857</v>
      </c>
      <c r="B4184" t="s">
        <v>4198</v>
      </c>
      <c r="C4184" t="s">
        <v>5454</v>
      </c>
      <c r="D4184" t="s">
        <v>7698</v>
      </c>
      <c r="E4184" t="s">
        <v>7701</v>
      </c>
      <c r="F4184" t="s">
        <v>7706</v>
      </c>
      <c r="G4184" t="s">
        <v>7706</v>
      </c>
      <c r="H4184" t="s">
        <v>7728</v>
      </c>
      <c r="I4184" t="s">
        <v>7754</v>
      </c>
      <c r="J4184">
        <v>13</v>
      </c>
      <c r="K4184">
        <v>2.98</v>
      </c>
      <c r="L4184">
        <v>2.9000000000000001E-2</v>
      </c>
      <c r="M4184">
        <v>37.619999999999997</v>
      </c>
      <c r="N4184">
        <v>24.45</v>
      </c>
      <c r="O4184">
        <v>13.17</v>
      </c>
      <c r="P4184" t="s">
        <v>7757</v>
      </c>
    </row>
    <row r="4185" spans="1:16" x14ac:dyDescent="0.25">
      <c r="A4185" s="1">
        <v>45521</v>
      </c>
      <c r="B4185" t="s">
        <v>4199</v>
      </c>
      <c r="C4185" t="s">
        <v>7475</v>
      </c>
      <c r="D4185" t="s">
        <v>7699</v>
      </c>
      <c r="E4185" t="s">
        <v>7701</v>
      </c>
      <c r="F4185" t="s">
        <v>7705</v>
      </c>
      <c r="G4185" t="s">
        <v>7705</v>
      </c>
      <c r="H4185" t="s">
        <v>7726</v>
      </c>
      <c r="I4185" t="s">
        <v>7745</v>
      </c>
      <c r="J4185">
        <v>12</v>
      </c>
      <c r="K4185">
        <v>23.79</v>
      </c>
      <c r="L4185">
        <v>0.13300000000000001</v>
      </c>
      <c r="M4185">
        <v>247.51</v>
      </c>
      <c r="N4185">
        <v>136.13</v>
      </c>
      <c r="O4185">
        <v>111.38</v>
      </c>
      <c r="P4185" t="s">
        <v>7760</v>
      </c>
    </row>
    <row r="4186" spans="1:16" x14ac:dyDescent="0.25">
      <c r="A4186" s="1">
        <v>45924</v>
      </c>
      <c r="B4186" t="s">
        <v>4200</v>
      </c>
      <c r="C4186" t="s">
        <v>5126</v>
      </c>
      <c r="D4186" t="s">
        <v>7699</v>
      </c>
      <c r="E4186" t="s">
        <v>7701</v>
      </c>
      <c r="F4186" t="s">
        <v>7709</v>
      </c>
      <c r="G4186" t="s">
        <v>7709</v>
      </c>
      <c r="H4186" t="s">
        <v>7725</v>
      </c>
      <c r="I4186" t="s">
        <v>7735</v>
      </c>
      <c r="J4186">
        <v>17</v>
      </c>
      <c r="K4186">
        <v>1.96</v>
      </c>
      <c r="L4186">
        <v>0</v>
      </c>
      <c r="M4186">
        <v>33.32</v>
      </c>
      <c r="N4186">
        <v>25.99</v>
      </c>
      <c r="O4186">
        <v>7.33</v>
      </c>
      <c r="P4186" t="s">
        <v>7760</v>
      </c>
    </row>
    <row r="4187" spans="1:16" x14ac:dyDescent="0.25">
      <c r="A4187" s="1">
        <v>45594</v>
      </c>
      <c r="B4187" t="s">
        <v>4201</v>
      </c>
      <c r="C4187" t="s">
        <v>7088</v>
      </c>
      <c r="D4187" t="s">
        <v>7700</v>
      </c>
      <c r="E4187" t="s">
        <v>7702</v>
      </c>
      <c r="F4187" t="s">
        <v>7706</v>
      </c>
      <c r="G4187" t="s">
        <v>7706</v>
      </c>
      <c r="H4187" t="s">
        <v>7725</v>
      </c>
      <c r="I4187" t="s">
        <v>7735</v>
      </c>
      <c r="J4187">
        <v>7</v>
      </c>
      <c r="K4187">
        <v>1.21</v>
      </c>
      <c r="L4187">
        <v>0.13100000000000001</v>
      </c>
      <c r="M4187">
        <v>7.36</v>
      </c>
      <c r="N4187">
        <v>5.74</v>
      </c>
      <c r="O4187">
        <v>1.62</v>
      </c>
      <c r="P4187" t="s">
        <v>7760</v>
      </c>
    </row>
    <row r="4188" spans="1:16" x14ac:dyDescent="0.25">
      <c r="A4188" s="1">
        <v>45534</v>
      </c>
      <c r="B4188" t="s">
        <v>4202</v>
      </c>
      <c r="C4188" t="s">
        <v>7476</v>
      </c>
      <c r="D4188" t="s">
        <v>7700</v>
      </c>
      <c r="E4188" t="s">
        <v>7701</v>
      </c>
      <c r="F4188" t="s">
        <v>7708</v>
      </c>
      <c r="G4188" t="s">
        <v>7720</v>
      </c>
      <c r="H4188" t="s">
        <v>7723</v>
      </c>
      <c r="I4188" t="s">
        <v>7730</v>
      </c>
      <c r="J4188">
        <v>18</v>
      </c>
      <c r="K4188">
        <v>1.65</v>
      </c>
      <c r="L4188">
        <v>0.10199999999999999</v>
      </c>
      <c r="M4188">
        <v>26.67</v>
      </c>
      <c r="N4188">
        <v>17.87</v>
      </c>
      <c r="O4188">
        <v>8.8000000000000007</v>
      </c>
      <c r="P4188" t="s">
        <v>7760</v>
      </c>
    </row>
    <row r="4189" spans="1:16" x14ac:dyDescent="0.25">
      <c r="A4189" s="1">
        <v>45624</v>
      </c>
      <c r="B4189" t="s">
        <v>4203</v>
      </c>
      <c r="C4189" t="s">
        <v>5612</v>
      </c>
      <c r="D4189" t="s">
        <v>7700</v>
      </c>
      <c r="E4189" t="s">
        <v>7701</v>
      </c>
      <c r="F4189" t="s">
        <v>7707</v>
      </c>
      <c r="G4189" t="s">
        <v>7722</v>
      </c>
      <c r="H4189" t="s">
        <v>7728</v>
      </c>
      <c r="I4189" t="s">
        <v>7754</v>
      </c>
      <c r="J4189">
        <v>10</v>
      </c>
      <c r="K4189">
        <v>3.08</v>
      </c>
      <c r="L4189">
        <v>9.6000000000000002E-2</v>
      </c>
      <c r="M4189">
        <v>27.84</v>
      </c>
      <c r="N4189">
        <v>18.100000000000001</v>
      </c>
      <c r="O4189">
        <v>9.74</v>
      </c>
      <c r="P4189" t="s">
        <v>7757</v>
      </c>
    </row>
    <row r="4190" spans="1:16" x14ac:dyDescent="0.25">
      <c r="A4190" s="1">
        <v>45658</v>
      </c>
      <c r="B4190" t="s">
        <v>4204</v>
      </c>
      <c r="C4190" t="s">
        <v>5550</v>
      </c>
      <c r="D4190" t="s">
        <v>7700</v>
      </c>
      <c r="E4190" t="s">
        <v>7702</v>
      </c>
      <c r="F4190" t="s">
        <v>7706</v>
      </c>
      <c r="G4190" t="s">
        <v>7706</v>
      </c>
      <c r="H4190" t="s">
        <v>7728</v>
      </c>
      <c r="I4190" t="s">
        <v>7736</v>
      </c>
      <c r="J4190">
        <v>12</v>
      </c>
      <c r="K4190">
        <v>3.47</v>
      </c>
      <c r="L4190">
        <v>0</v>
      </c>
      <c r="M4190">
        <v>41.64</v>
      </c>
      <c r="N4190">
        <v>27.07</v>
      </c>
      <c r="O4190">
        <v>14.57</v>
      </c>
      <c r="P4190" t="s">
        <v>7757</v>
      </c>
    </row>
    <row r="4191" spans="1:16" x14ac:dyDescent="0.25">
      <c r="A4191" s="1">
        <v>45833</v>
      </c>
      <c r="B4191" t="s">
        <v>4205</v>
      </c>
      <c r="C4191" t="s">
        <v>5217</v>
      </c>
      <c r="D4191" t="s">
        <v>7700</v>
      </c>
      <c r="E4191" t="s">
        <v>7702</v>
      </c>
      <c r="F4191" t="s">
        <v>7704</v>
      </c>
      <c r="G4191" t="s">
        <v>7714</v>
      </c>
      <c r="H4191" t="s">
        <v>7729</v>
      </c>
      <c r="I4191" t="s">
        <v>7753</v>
      </c>
      <c r="J4191">
        <v>13</v>
      </c>
      <c r="K4191">
        <v>1.72</v>
      </c>
      <c r="L4191">
        <v>7.8E-2</v>
      </c>
      <c r="M4191">
        <v>20.62</v>
      </c>
      <c r="N4191">
        <v>14.85</v>
      </c>
      <c r="O4191">
        <v>5.77</v>
      </c>
      <c r="P4191" t="s">
        <v>7757</v>
      </c>
    </row>
    <row r="4192" spans="1:16" x14ac:dyDescent="0.25">
      <c r="A4192" s="1">
        <v>45890</v>
      </c>
      <c r="B4192" t="s">
        <v>4206</v>
      </c>
      <c r="C4192" t="s">
        <v>7349</v>
      </c>
      <c r="D4192" t="s">
        <v>7698</v>
      </c>
      <c r="E4192" t="s">
        <v>7702</v>
      </c>
      <c r="F4192" t="s">
        <v>7709</v>
      </c>
      <c r="G4192" t="s">
        <v>7706</v>
      </c>
      <c r="H4192" t="s">
        <v>7726</v>
      </c>
      <c r="I4192" t="s">
        <v>7748</v>
      </c>
      <c r="J4192">
        <v>7</v>
      </c>
      <c r="K4192">
        <v>22.98</v>
      </c>
      <c r="L4192">
        <v>0.122</v>
      </c>
      <c r="M4192">
        <v>141.24</v>
      </c>
      <c r="N4192">
        <v>77.680000000000007</v>
      </c>
      <c r="O4192">
        <v>63.56</v>
      </c>
      <c r="P4192" t="s">
        <v>7758</v>
      </c>
    </row>
    <row r="4193" spans="1:16" x14ac:dyDescent="0.25">
      <c r="A4193" s="1">
        <v>45753</v>
      </c>
      <c r="B4193" t="s">
        <v>4207</v>
      </c>
      <c r="C4193" t="s">
        <v>5218</v>
      </c>
      <c r="D4193" t="s">
        <v>7700</v>
      </c>
      <c r="E4193" t="s">
        <v>7703</v>
      </c>
      <c r="F4193" t="s">
        <v>7704</v>
      </c>
      <c r="G4193" t="s">
        <v>7710</v>
      </c>
      <c r="H4193" t="s">
        <v>7729</v>
      </c>
      <c r="I4193" t="s">
        <v>7749</v>
      </c>
      <c r="J4193">
        <v>18</v>
      </c>
      <c r="K4193">
        <v>1.87</v>
      </c>
      <c r="L4193">
        <v>1.9E-2</v>
      </c>
      <c r="M4193">
        <v>33.020000000000003</v>
      </c>
      <c r="N4193">
        <v>23.77</v>
      </c>
      <c r="O4193">
        <v>9.25</v>
      </c>
      <c r="P4193" t="s">
        <v>7757</v>
      </c>
    </row>
    <row r="4194" spans="1:16" x14ac:dyDescent="0.25">
      <c r="A4194" s="1">
        <v>45329</v>
      </c>
      <c r="B4194" t="s">
        <v>4208</v>
      </c>
      <c r="C4194" t="s">
        <v>6678</v>
      </c>
      <c r="D4194" t="s">
        <v>7700</v>
      </c>
      <c r="E4194" t="s">
        <v>7702</v>
      </c>
      <c r="F4194" t="s">
        <v>7705</v>
      </c>
      <c r="G4194" t="s">
        <v>7721</v>
      </c>
      <c r="H4194" t="s">
        <v>7726</v>
      </c>
      <c r="I4194" t="s">
        <v>7756</v>
      </c>
      <c r="J4194">
        <v>12</v>
      </c>
      <c r="K4194">
        <v>16.010000000000002</v>
      </c>
      <c r="L4194">
        <v>0</v>
      </c>
      <c r="M4194">
        <v>192.12</v>
      </c>
      <c r="N4194">
        <v>105.67</v>
      </c>
      <c r="O4194">
        <v>86.45</v>
      </c>
      <c r="P4194" t="s">
        <v>7760</v>
      </c>
    </row>
    <row r="4195" spans="1:16" x14ac:dyDescent="0.25">
      <c r="A4195" s="1">
        <v>45917</v>
      </c>
      <c r="B4195" t="s">
        <v>4209</v>
      </c>
      <c r="C4195" t="s">
        <v>7170</v>
      </c>
      <c r="D4195" t="s">
        <v>7698</v>
      </c>
      <c r="E4195" t="s">
        <v>7701</v>
      </c>
      <c r="F4195" t="s">
        <v>7707</v>
      </c>
      <c r="G4195" t="s">
        <v>7722</v>
      </c>
      <c r="H4195" t="s">
        <v>7723</v>
      </c>
      <c r="I4195" t="s">
        <v>7746</v>
      </c>
      <c r="J4195">
        <v>7</v>
      </c>
      <c r="K4195">
        <v>1.74</v>
      </c>
      <c r="L4195">
        <v>0</v>
      </c>
      <c r="M4195">
        <v>12.18</v>
      </c>
      <c r="N4195">
        <v>8.16</v>
      </c>
      <c r="O4195">
        <v>4.0199999999999996</v>
      </c>
      <c r="P4195" t="s">
        <v>7760</v>
      </c>
    </row>
    <row r="4196" spans="1:16" x14ac:dyDescent="0.25">
      <c r="A4196" s="1">
        <v>45551</v>
      </c>
      <c r="B4196" t="s">
        <v>4210</v>
      </c>
      <c r="C4196" t="s">
        <v>6885</v>
      </c>
      <c r="D4196" t="s">
        <v>7698</v>
      </c>
      <c r="E4196" t="s">
        <v>7702</v>
      </c>
      <c r="F4196" t="s">
        <v>7708</v>
      </c>
      <c r="G4196" t="s">
        <v>7716</v>
      </c>
      <c r="H4196" t="s">
        <v>7723</v>
      </c>
      <c r="I4196" t="s">
        <v>7739</v>
      </c>
      <c r="J4196">
        <v>4</v>
      </c>
      <c r="K4196">
        <v>1.57</v>
      </c>
      <c r="L4196">
        <v>0</v>
      </c>
      <c r="M4196">
        <v>6.28</v>
      </c>
      <c r="N4196">
        <v>4.21</v>
      </c>
      <c r="O4196">
        <v>2.0699999999999998</v>
      </c>
      <c r="P4196" t="s">
        <v>7759</v>
      </c>
    </row>
    <row r="4197" spans="1:16" x14ac:dyDescent="0.25">
      <c r="A4197" s="1">
        <v>45829</v>
      </c>
      <c r="B4197" t="s">
        <v>4211</v>
      </c>
      <c r="C4197" t="s">
        <v>7477</v>
      </c>
      <c r="D4197" t="s">
        <v>7700</v>
      </c>
      <c r="E4197" t="s">
        <v>7701</v>
      </c>
      <c r="F4197" t="s">
        <v>7708</v>
      </c>
      <c r="G4197" t="s">
        <v>7716</v>
      </c>
      <c r="H4197" t="s">
        <v>7728</v>
      </c>
      <c r="I4197" t="s">
        <v>7755</v>
      </c>
      <c r="J4197">
        <v>3</v>
      </c>
      <c r="K4197">
        <v>3.23</v>
      </c>
      <c r="L4197">
        <v>0.111</v>
      </c>
      <c r="M4197">
        <v>8.61</v>
      </c>
      <c r="N4197">
        <v>5.6</v>
      </c>
      <c r="O4197">
        <v>3.01</v>
      </c>
      <c r="P4197" t="s">
        <v>7760</v>
      </c>
    </row>
    <row r="4198" spans="1:16" x14ac:dyDescent="0.25">
      <c r="A4198" s="1">
        <v>45600</v>
      </c>
      <c r="B4198" t="s">
        <v>4212</v>
      </c>
      <c r="C4198" t="s">
        <v>7177</v>
      </c>
      <c r="D4198" t="s">
        <v>7700</v>
      </c>
      <c r="E4198" t="s">
        <v>7701</v>
      </c>
      <c r="F4198" t="s">
        <v>7709</v>
      </c>
      <c r="G4198" t="s">
        <v>7719</v>
      </c>
      <c r="H4198" t="s">
        <v>7725</v>
      </c>
      <c r="I4198" t="s">
        <v>7735</v>
      </c>
      <c r="J4198">
        <v>5</v>
      </c>
      <c r="K4198">
        <v>1.54</v>
      </c>
      <c r="L4198">
        <v>0.14299999999999999</v>
      </c>
      <c r="M4198">
        <v>6.6</v>
      </c>
      <c r="N4198">
        <v>5.15</v>
      </c>
      <c r="O4198">
        <v>1.45</v>
      </c>
      <c r="P4198" t="s">
        <v>7758</v>
      </c>
    </row>
    <row r="4199" spans="1:16" x14ac:dyDescent="0.25">
      <c r="A4199" s="1">
        <v>45888</v>
      </c>
      <c r="B4199" t="s">
        <v>4213</v>
      </c>
      <c r="C4199" t="s">
        <v>7038</v>
      </c>
      <c r="D4199" t="s">
        <v>7700</v>
      </c>
      <c r="E4199" t="s">
        <v>7701</v>
      </c>
      <c r="F4199" t="s">
        <v>7704</v>
      </c>
      <c r="G4199" t="s">
        <v>7714</v>
      </c>
      <c r="H4199" t="s">
        <v>7725</v>
      </c>
      <c r="I4199" t="s">
        <v>7744</v>
      </c>
      <c r="J4199">
        <v>9</v>
      </c>
      <c r="K4199">
        <v>1.43</v>
      </c>
      <c r="L4199">
        <v>6.6000000000000003E-2</v>
      </c>
      <c r="M4199">
        <v>12.02</v>
      </c>
      <c r="N4199">
        <v>9.3800000000000008</v>
      </c>
      <c r="O4199">
        <v>2.64</v>
      </c>
      <c r="P4199" t="s">
        <v>7759</v>
      </c>
    </row>
    <row r="4200" spans="1:16" x14ac:dyDescent="0.25">
      <c r="A4200" s="1">
        <v>45898</v>
      </c>
      <c r="B4200" t="s">
        <v>4214</v>
      </c>
      <c r="C4200" t="s">
        <v>7297</v>
      </c>
      <c r="D4200" t="s">
        <v>7700</v>
      </c>
      <c r="E4200" t="s">
        <v>7701</v>
      </c>
      <c r="F4200" t="s">
        <v>7706</v>
      </c>
      <c r="G4200" t="s">
        <v>7706</v>
      </c>
      <c r="H4200" t="s">
        <v>7724</v>
      </c>
      <c r="I4200" t="s">
        <v>7747</v>
      </c>
      <c r="J4200">
        <v>6</v>
      </c>
      <c r="K4200">
        <v>2.23</v>
      </c>
      <c r="L4200">
        <v>7.2999999999999995E-2</v>
      </c>
      <c r="M4200">
        <v>12.4</v>
      </c>
      <c r="N4200">
        <v>8.68</v>
      </c>
      <c r="O4200">
        <v>3.72</v>
      </c>
      <c r="P4200" t="s">
        <v>7760</v>
      </c>
    </row>
    <row r="4201" spans="1:16" x14ac:dyDescent="0.25">
      <c r="A4201" s="1">
        <v>45517</v>
      </c>
      <c r="B4201" t="s">
        <v>4215</v>
      </c>
      <c r="C4201" t="s">
        <v>6572</v>
      </c>
      <c r="D4201" t="s">
        <v>7700</v>
      </c>
      <c r="E4201" t="s">
        <v>7702</v>
      </c>
      <c r="F4201" t="s">
        <v>7707</v>
      </c>
      <c r="G4201" t="s">
        <v>7717</v>
      </c>
      <c r="H4201" t="s">
        <v>7727</v>
      </c>
      <c r="I4201" t="s">
        <v>7740</v>
      </c>
      <c r="J4201">
        <v>5</v>
      </c>
      <c r="K4201">
        <v>1.69</v>
      </c>
      <c r="L4201">
        <v>1E-3</v>
      </c>
      <c r="M4201">
        <v>8.44</v>
      </c>
      <c r="N4201">
        <v>6.33</v>
      </c>
      <c r="O4201">
        <v>2.11</v>
      </c>
      <c r="P4201" t="s">
        <v>7759</v>
      </c>
    </row>
    <row r="4202" spans="1:16" x14ac:dyDescent="0.25">
      <c r="A4202" s="1">
        <v>45614</v>
      </c>
      <c r="B4202" t="s">
        <v>4216</v>
      </c>
      <c r="C4202" t="s">
        <v>5679</v>
      </c>
      <c r="D4202" t="s">
        <v>7700</v>
      </c>
      <c r="E4202" t="s">
        <v>7701</v>
      </c>
      <c r="F4202" t="s">
        <v>7709</v>
      </c>
      <c r="G4202" t="s">
        <v>7706</v>
      </c>
      <c r="H4202" t="s">
        <v>7728</v>
      </c>
      <c r="I4202" t="s">
        <v>7754</v>
      </c>
      <c r="J4202">
        <v>20</v>
      </c>
      <c r="K4202">
        <v>2.0299999999999998</v>
      </c>
      <c r="L4202">
        <v>5.2999999999999999E-2</v>
      </c>
      <c r="M4202">
        <v>38.450000000000003</v>
      </c>
      <c r="N4202">
        <v>24.99</v>
      </c>
      <c r="O4202">
        <v>13.46</v>
      </c>
      <c r="P4202" t="s">
        <v>7758</v>
      </c>
    </row>
    <row r="4203" spans="1:16" x14ac:dyDescent="0.25">
      <c r="A4203" s="1">
        <v>45571</v>
      </c>
      <c r="B4203" t="s">
        <v>4217</v>
      </c>
      <c r="C4203" t="s">
        <v>6454</v>
      </c>
      <c r="D4203" t="s">
        <v>7700</v>
      </c>
      <c r="E4203" t="s">
        <v>7701</v>
      </c>
      <c r="F4203" t="s">
        <v>7708</v>
      </c>
      <c r="G4203" t="s">
        <v>7713</v>
      </c>
      <c r="H4203" t="s">
        <v>7726</v>
      </c>
      <c r="I4203" t="s">
        <v>7748</v>
      </c>
      <c r="J4203">
        <v>6</v>
      </c>
      <c r="K4203">
        <v>29.56</v>
      </c>
      <c r="L4203">
        <v>0.11899999999999999</v>
      </c>
      <c r="M4203">
        <v>156.25</v>
      </c>
      <c r="N4203">
        <v>85.94</v>
      </c>
      <c r="O4203">
        <v>70.31</v>
      </c>
      <c r="P4203" t="s">
        <v>7761</v>
      </c>
    </row>
    <row r="4204" spans="1:16" x14ac:dyDescent="0.25">
      <c r="A4204" s="1">
        <v>45354</v>
      </c>
      <c r="B4204" t="s">
        <v>4218</v>
      </c>
      <c r="C4204" t="s">
        <v>6917</v>
      </c>
      <c r="D4204" t="s">
        <v>7698</v>
      </c>
      <c r="E4204" t="s">
        <v>7701</v>
      </c>
      <c r="F4204" t="s">
        <v>7705</v>
      </c>
      <c r="G4204" t="s">
        <v>7721</v>
      </c>
      <c r="H4204" t="s">
        <v>7727</v>
      </c>
      <c r="I4204" t="s">
        <v>7740</v>
      </c>
      <c r="J4204">
        <v>15</v>
      </c>
      <c r="K4204">
        <v>2.11</v>
      </c>
      <c r="L4204">
        <v>7.6999999999999999E-2</v>
      </c>
      <c r="M4204">
        <v>29.21</v>
      </c>
      <c r="N4204">
        <v>21.91</v>
      </c>
      <c r="O4204">
        <v>7.3</v>
      </c>
      <c r="P4204" t="s">
        <v>7758</v>
      </c>
    </row>
    <row r="4205" spans="1:16" x14ac:dyDescent="0.25">
      <c r="A4205" s="1">
        <v>45505</v>
      </c>
      <c r="B4205" t="s">
        <v>4219</v>
      </c>
      <c r="C4205" t="s">
        <v>7478</v>
      </c>
      <c r="D4205" t="s">
        <v>7700</v>
      </c>
      <c r="E4205" t="s">
        <v>7701</v>
      </c>
      <c r="F4205" t="s">
        <v>7709</v>
      </c>
      <c r="G4205" t="s">
        <v>7706</v>
      </c>
      <c r="H4205" t="s">
        <v>7727</v>
      </c>
      <c r="I4205" t="s">
        <v>7741</v>
      </c>
      <c r="J4205">
        <v>17</v>
      </c>
      <c r="K4205">
        <v>1.92</v>
      </c>
      <c r="L4205">
        <v>6.5000000000000002E-2</v>
      </c>
      <c r="M4205">
        <v>30.52</v>
      </c>
      <c r="N4205">
        <v>22.89</v>
      </c>
      <c r="O4205">
        <v>7.63</v>
      </c>
      <c r="P4205" t="s">
        <v>7760</v>
      </c>
    </row>
    <row r="4206" spans="1:16" x14ac:dyDescent="0.25">
      <c r="A4206" s="1">
        <v>45765</v>
      </c>
      <c r="B4206" t="s">
        <v>4220</v>
      </c>
      <c r="C4206" t="s">
        <v>5667</v>
      </c>
      <c r="D4206" t="s">
        <v>7700</v>
      </c>
      <c r="E4206" t="s">
        <v>7702</v>
      </c>
      <c r="F4206" t="s">
        <v>7706</v>
      </c>
      <c r="G4206" t="s">
        <v>7706</v>
      </c>
      <c r="H4206" t="s">
        <v>7727</v>
      </c>
      <c r="I4206" t="s">
        <v>7743</v>
      </c>
      <c r="J4206">
        <v>17</v>
      </c>
      <c r="K4206">
        <v>1.64</v>
      </c>
      <c r="L4206">
        <v>7.0999999999999994E-2</v>
      </c>
      <c r="M4206">
        <v>25.9</v>
      </c>
      <c r="N4206">
        <v>19.420000000000002</v>
      </c>
      <c r="O4206">
        <v>6.48</v>
      </c>
      <c r="P4206" t="s">
        <v>7760</v>
      </c>
    </row>
    <row r="4207" spans="1:16" x14ac:dyDescent="0.25">
      <c r="A4207" s="1">
        <v>45481</v>
      </c>
      <c r="B4207" t="s">
        <v>4221</v>
      </c>
      <c r="C4207" t="s">
        <v>6428</v>
      </c>
      <c r="D4207" t="s">
        <v>7700</v>
      </c>
      <c r="E4207" t="s">
        <v>7702</v>
      </c>
      <c r="F4207" t="s">
        <v>7708</v>
      </c>
      <c r="G4207" t="s">
        <v>7716</v>
      </c>
      <c r="H4207" t="s">
        <v>7726</v>
      </c>
      <c r="I4207" t="s">
        <v>7756</v>
      </c>
      <c r="J4207">
        <v>1</v>
      </c>
      <c r="K4207">
        <v>23.82</v>
      </c>
      <c r="L4207">
        <v>0</v>
      </c>
      <c r="M4207">
        <v>23.82</v>
      </c>
      <c r="N4207">
        <v>13.1</v>
      </c>
      <c r="O4207">
        <v>10.72</v>
      </c>
      <c r="P4207" t="s">
        <v>7760</v>
      </c>
    </row>
    <row r="4208" spans="1:16" x14ac:dyDescent="0.25">
      <c r="A4208" s="1">
        <v>45856</v>
      </c>
      <c r="B4208" t="s">
        <v>4222</v>
      </c>
      <c r="C4208" t="s">
        <v>7479</v>
      </c>
      <c r="D4208" t="s">
        <v>7700</v>
      </c>
      <c r="E4208" t="s">
        <v>7702</v>
      </c>
      <c r="F4208" t="s">
        <v>7708</v>
      </c>
      <c r="G4208" t="s">
        <v>7718</v>
      </c>
      <c r="H4208" t="s">
        <v>7725</v>
      </c>
      <c r="I4208" t="s">
        <v>7732</v>
      </c>
      <c r="J4208">
        <v>15</v>
      </c>
      <c r="K4208">
        <v>1.85</v>
      </c>
      <c r="L4208">
        <v>0.122</v>
      </c>
      <c r="M4208">
        <v>24.36</v>
      </c>
      <c r="N4208">
        <v>19</v>
      </c>
      <c r="O4208">
        <v>5.36</v>
      </c>
      <c r="P4208" t="s">
        <v>7761</v>
      </c>
    </row>
    <row r="4209" spans="1:16" x14ac:dyDescent="0.25">
      <c r="A4209" s="1">
        <v>45922</v>
      </c>
      <c r="B4209" t="s">
        <v>4223</v>
      </c>
      <c r="C4209" t="s">
        <v>5211</v>
      </c>
      <c r="D4209" t="s">
        <v>7700</v>
      </c>
      <c r="E4209" t="s">
        <v>7702</v>
      </c>
      <c r="F4209" t="s">
        <v>7704</v>
      </c>
      <c r="G4209" t="s">
        <v>7704</v>
      </c>
      <c r="H4209" t="s">
        <v>7724</v>
      </c>
      <c r="I4209" t="s">
        <v>7731</v>
      </c>
      <c r="J4209">
        <v>16</v>
      </c>
      <c r="K4209">
        <v>2.2400000000000002</v>
      </c>
      <c r="L4209">
        <v>7.8E-2</v>
      </c>
      <c r="M4209">
        <v>33.04</v>
      </c>
      <c r="N4209">
        <v>23.13</v>
      </c>
      <c r="O4209">
        <v>9.91</v>
      </c>
      <c r="P4209" t="s">
        <v>7759</v>
      </c>
    </row>
    <row r="4210" spans="1:16" x14ac:dyDescent="0.25">
      <c r="A4210" s="1">
        <v>45606</v>
      </c>
      <c r="B4210" t="s">
        <v>4224</v>
      </c>
      <c r="C4210" t="s">
        <v>7480</v>
      </c>
      <c r="D4210" t="s">
        <v>7698</v>
      </c>
      <c r="E4210" t="s">
        <v>7701</v>
      </c>
      <c r="F4210" t="s">
        <v>7709</v>
      </c>
      <c r="G4210" t="s">
        <v>7719</v>
      </c>
      <c r="H4210" t="s">
        <v>7726</v>
      </c>
      <c r="I4210" t="s">
        <v>7748</v>
      </c>
      <c r="J4210">
        <v>15</v>
      </c>
      <c r="K4210">
        <v>23.56</v>
      </c>
      <c r="L4210">
        <v>6.9000000000000006E-2</v>
      </c>
      <c r="M4210">
        <v>329.02</v>
      </c>
      <c r="N4210">
        <v>180.96</v>
      </c>
      <c r="O4210">
        <v>148.06</v>
      </c>
      <c r="P4210" t="s">
        <v>7760</v>
      </c>
    </row>
    <row r="4211" spans="1:16" x14ac:dyDescent="0.25">
      <c r="A4211" s="1">
        <v>45306</v>
      </c>
      <c r="B4211" t="s">
        <v>4225</v>
      </c>
      <c r="C4211" t="s">
        <v>5412</v>
      </c>
      <c r="D4211" t="s">
        <v>7699</v>
      </c>
      <c r="E4211" t="s">
        <v>7702</v>
      </c>
      <c r="F4211" t="s">
        <v>7705</v>
      </c>
      <c r="G4211" t="s">
        <v>7721</v>
      </c>
      <c r="H4211" t="s">
        <v>7726</v>
      </c>
      <c r="I4211" t="s">
        <v>7756</v>
      </c>
      <c r="J4211">
        <v>4</v>
      </c>
      <c r="K4211">
        <v>13.62</v>
      </c>
      <c r="L4211">
        <v>0.13300000000000001</v>
      </c>
      <c r="M4211">
        <v>47.23</v>
      </c>
      <c r="N4211">
        <v>25.98</v>
      </c>
      <c r="O4211">
        <v>21.25</v>
      </c>
      <c r="P4211" t="s">
        <v>7761</v>
      </c>
    </row>
    <row r="4212" spans="1:16" x14ac:dyDescent="0.25">
      <c r="A4212" s="1">
        <v>45603</v>
      </c>
      <c r="B4212" t="s">
        <v>4226</v>
      </c>
      <c r="C4212" t="s">
        <v>7481</v>
      </c>
      <c r="D4212" t="s">
        <v>7698</v>
      </c>
      <c r="E4212" t="s">
        <v>7701</v>
      </c>
      <c r="F4212" t="s">
        <v>7709</v>
      </c>
      <c r="G4212" t="s">
        <v>7719</v>
      </c>
      <c r="H4212" t="s">
        <v>7725</v>
      </c>
      <c r="I4212" t="s">
        <v>7732</v>
      </c>
      <c r="J4212">
        <v>8</v>
      </c>
      <c r="K4212">
        <v>2.4</v>
      </c>
      <c r="L4212">
        <v>0.113</v>
      </c>
      <c r="M4212">
        <v>17.03</v>
      </c>
      <c r="N4212">
        <v>13.28</v>
      </c>
      <c r="O4212">
        <v>3.75</v>
      </c>
      <c r="P4212" t="s">
        <v>7761</v>
      </c>
    </row>
    <row r="4213" spans="1:16" x14ac:dyDescent="0.25">
      <c r="A4213" s="1">
        <v>45919</v>
      </c>
      <c r="B4213" t="s">
        <v>4227</v>
      </c>
      <c r="C4213" t="s">
        <v>6963</v>
      </c>
      <c r="D4213" t="s">
        <v>7700</v>
      </c>
      <c r="E4213" t="s">
        <v>7703</v>
      </c>
      <c r="F4213" t="s">
        <v>7708</v>
      </c>
      <c r="G4213" t="s">
        <v>7720</v>
      </c>
      <c r="H4213" t="s">
        <v>7723</v>
      </c>
      <c r="I4213" t="s">
        <v>7739</v>
      </c>
      <c r="J4213">
        <v>15</v>
      </c>
      <c r="K4213">
        <v>1.53</v>
      </c>
      <c r="L4213">
        <v>0.16500000000000001</v>
      </c>
      <c r="M4213">
        <v>19.16</v>
      </c>
      <c r="N4213">
        <v>12.84</v>
      </c>
      <c r="O4213">
        <v>6.32</v>
      </c>
      <c r="P4213" t="s">
        <v>7761</v>
      </c>
    </row>
    <row r="4214" spans="1:16" x14ac:dyDescent="0.25">
      <c r="A4214" s="1">
        <v>45538</v>
      </c>
      <c r="B4214" t="s">
        <v>4228</v>
      </c>
      <c r="C4214" t="s">
        <v>6631</v>
      </c>
      <c r="D4214" t="s">
        <v>7700</v>
      </c>
      <c r="E4214" t="s">
        <v>7701</v>
      </c>
      <c r="F4214" t="s">
        <v>7706</v>
      </c>
      <c r="G4214" t="s">
        <v>7706</v>
      </c>
      <c r="H4214" t="s">
        <v>7729</v>
      </c>
      <c r="I4214" t="s">
        <v>7742</v>
      </c>
      <c r="J4214">
        <v>3</v>
      </c>
      <c r="K4214">
        <v>2.04</v>
      </c>
      <c r="L4214">
        <v>1.7000000000000001E-2</v>
      </c>
      <c r="M4214">
        <v>6.02</v>
      </c>
      <c r="N4214">
        <v>4.33</v>
      </c>
      <c r="O4214">
        <v>1.69</v>
      </c>
      <c r="P4214" t="s">
        <v>7760</v>
      </c>
    </row>
    <row r="4215" spans="1:16" x14ac:dyDescent="0.25">
      <c r="A4215" s="1">
        <v>45795</v>
      </c>
      <c r="B4215" t="s">
        <v>4229</v>
      </c>
      <c r="C4215" t="s">
        <v>6442</v>
      </c>
      <c r="D4215" t="s">
        <v>7700</v>
      </c>
      <c r="E4215" t="s">
        <v>7702</v>
      </c>
      <c r="F4215" t="s">
        <v>7706</v>
      </c>
      <c r="G4215" t="s">
        <v>7706</v>
      </c>
      <c r="H4215" t="s">
        <v>7725</v>
      </c>
      <c r="I4215" t="s">
        <v>7735</v>
      </c>
      <c r="J4215">
        <v>20</v>
      </c>
      <c r="K4215">
        <v>2.85</v>
      </c>
      <c r="L4215">
        <v>1.4E-2</v>
      </c>
      <c r="M4215">
        <v>56.2</v>
      </c>
      <c r="N4215">
        <v>43.84</v>
      </c>
      <c r="O4215">
        <v>12.36</v>
      </c>
      <c r="P4215" t="s">
        <v>7757</v>
      </c>
    </row>
    <row r="4216" spans="1:16" x14ac:dyDescent="0.25">
      <c r="A4216" s="1">
        <v>45799</v>
      </c>
      <c r="B4216" t="s">
        <v>4230</v>
      </c>
      <c r="C4216" t="s">
        <v>5421</v>
      </c>
      <c r="D4216" t="s">
        <v>7700</v>
      </c>
      <c r="E4216" t="s">
        <v>7702</v>
      </c>
      <c r="F4216" t="s">
        <v>7708</v>
      </c>
      <c r="G4216" t="s">
        <v>7713</v>
      </c>
      <c r="H4216" t="s">
        <v>7727</v>
      </c>
      <c r="I4216" t="s">
        <v>7734</v>
      </c>
      <c r="J4216">
        <v>10</v>
      </c>
      <c r="K4216">
        <v>1.63</v>
      </c>
      <c r="L4216">
        <v>1.7000000000000001E-2</v>
      </c>
      <c r="M4216">
        <v>16.02</v>
      </c>
      <c r="N4216">
        <v>12.02</v>
      </c>
      <c r="O4216">
        <v>4</v>
      </c>
      <c r="P4216" t="s">
        <v>7761</v>
      </c>
    </row>
    <row r="4217" spans="1:16" x14ac:dyDescent="0.25">
      <c r="A4217" s="1">
        <v>45377</v>
      </c>
      <c r="B4217" t="s">
        <v>4231</v>
      </c>
      <c r="C4217" t="s">
        <v>7449</v>
      </c>
      <c r="D4217" t="s">
        <v>7698</v>
      </c>
      <c r="E4217" t="s">
        <v>7702</v>
      </c>
      <c r="F4217" t="s">
        <v>7707</v>
      </c>
      <c r="G4217" t="s">
        <v>7712</v>
      </c>
      <c r="H4217" t="s">
        <v>7724</v>
      </c>
      <c r="I4217" t="s">
        <v>7747</v>
      </c>
      <c r="J4217">
        <v>11</v>
      </c>
      <c r="K4217">
        <v>2.5299999999999998</v>
      </c>
      <c r="L4217">
        <v>5.0000000000000001E-3</v>
      </c>
      <c r="M4217">
        <v>27.69</v>
      </c>
      <c r="N4217">
        <v>19.38</v>
      </c>
      <c r="O4217">
        <v>8.31</v>
      </c>
      <c r="P4217" t="s">
        <v>7760</v>
      </c>
    </row>
    <row r="4218" spans="1:16" x14ac:dyDescent="0.25">
      <c r="A4218" s="1">
        <v>45813</v>
      </c>
      <c r="B4218" t="s">
        <v>4232</v>
      </c>
      <c r="C4218" t="s">
        <v>7482</v>
      </c>
      <c r="D4218" t="s">
        <v>7700</v>
      </c>
      <c r="E4218" t="s">
        <v>7702</v>
      </c>
      <c r="F4218" t="s">
        <v>7705</v>
      </c>
      <c r="G4218" t="s">
        <v>7711</v>
      </c>
      <c r="H4218" t="s">
        <v>7723</v>
      </c>
      <c r="I4218" t="s">
        <v>7739</v>
      </c>
      <c r="J4218">
        <v>5</v>
      </c>
      <c r="K4218">
        <v>1.37</v>
      </c>
      <c r="L4218">
        <v>4.2999999999999997E-2</v>
      </c>
      <c r="M4218">
        <v>6.56</v>
      </c>
      <c r="N4218">
        <v>4.4000000000000004</v>
      </c>
      <c r="O4218">
        <v>2.16</v>
      </c>
      <c r="P4218" t="s">
        <v>7757</v>
      </c>
    </row>
    <row r="4219" spans="1:16" x14ac:dyDescent="0.25">
      <c r="A4219" s="1">
        <v>45775</v>
      </c>
      <c r="B4219" t="s">
        <v>4233</v>
      </c>
      <c r="C4219" t="s">
        <v>7290</v>
      </c>
      <c r="D4219" t="s">
        <v>7700</v>
      </c>
      <c r="E4219" t="s">
        <v>7702</v>
      </c>
      <c r="F4219" t="s">
        <v>7707</v>
      </c>
      <c r="G4219" t="s">
        <v>7717</v>
      </c>
      <c r="H4219" t="s">
        <v>7724</v>
      </c>
      <c r="I4219" t="s">
        <v>7747</v>
      </c>
      <c r="J4219">
        <v>13</v>
      </c>
      <c r="K4219">
        <v>1.84</v>
      </c>
      <c r="L4219">
        <v>3.7999999999999999E-2</v>
      </c>
      <c r="M4219">
        <v>23.01</v>
      </c>
      <c r="N4219">
        <v>16.11</v>
      </c>
      <c r="O4219">
        <v>6.9</v>
      </c>
      <c r="P4219" t="s">
        <v>7758</v>
      </c>
    </row>
    <row r="4220" spans="1:16" x14ac:dyDescent="0.25">
      <c r="A4220" s="1">
        <v>45870</v>
      </c>
      <c r="B4220" t="s">
        <v>4234</v>
      </c>
      <c r="C4220" t="s">
        <v>5238</v>
      </c>
      <c r="D4220" t="s">
        <v>7698</v>
      </c>
      <c r="E4220" t="s">
        <v>7702</v>
      </c>
      <c r="F4220" t="s">
        <v>7706</v>
      </c>
      <c r="G4220" t="s">
        <v>7706</v>
      </c>
      <c r="H4220" t="s">
        <v>7725</v>
      </c>
      <c r="I4220" t="s">
        <v>7735</v>
      </c>
      <c r="J4220">
        <v>11</v>
      </c>
      <c r="K4220">
        <v>1.39</v>
      </c>
      <c r="L4220">
        <v>0.11700000000000001</v>
      </c>
      <c r="M4220">
        <v>13.5</v>
      </c>
      <c r="N4220">
        <v>10.53</v>
      </c>
      <c r="O4220">
        <v>2.97</v>
      </c>
      <c r="P4220" t="s">
        <v>7760</v>
      </c>
    </row>
    <row r="4221" spans="1:16" x14ac:dyDescent="0.25">
      <c r="A4221" s="1">
        <v>45538</v>
      </c>
      <c r="B4221" t="s">
        <v>4235</v>
      </c>
      <c r="C4221" t="s">
        <v>7483</v>
      </c>
      <c r="D4221" t="s">
        <v>7700</v>
      </c>
      <c r="E4221" t="s">
        <v>7702</v>
      </c>
      <c r="F4221" t="s">
        <v>7706</v>
      </c>
      <c r="G4221" t="s">
        <v>7706</v>
      </c>
      <c r="H4221" t="s">
        <v>7725</v>
      </c>
      <c r="I4221" t="s">
        <v>7732</v>
      </c>
      <c r="J4221">
        <v>2</v>
      </c>
      <c r="K4221">
        <v>2.92</v>
      </c>
      <c r="L4221">
        <v>8.4000000000000005E-2</v>
      </c>
      <c r="M4221">
        <v>5.35</v>
      </c>
      <c r="N4221">
        <v>4.17</v>
      </c>
      <c r="O4221">
        <v>1.18</v>
      </c>
      <c r="P4221" t="s">
        <v>7760</v>
      </c>
    </row>
    <row r="4222" spans="1:16" x14ac:dyDescent="0.25">
      <c r="A4222" s="1">
        <v>45860</v>
      </c>
      <c r="B4222" t="s">
        <v>4236</v>
      </c>
      <c r="C4222" t="s">
        <v>7005</v>
      </c>
      <c r="D4222" t="s">
        <v>7700</v>
      </c>
      <c r="E4222" t="s">
        <v>7701</v>
      </c>
      <c r="F4222" t="s">
        <v>7708</v>
      </c>
      <c r="G4222" t="s">
        <v>7718</v>
      </c>
      <c r="H4222" t="s">
        <v>7727</v>
      </c>
      <c r="I4222" t="s">
        <v>7741</v>
      </c>
      <c r="J4222">
        <v>10</v>
      </c>
      <c r="K4222">
        <v>1.5</v>
      </c>
      <c r="L4222">
        <v>0.13700000000000001</v>
      </c>
      <c r="M4222">
        <v>12.94</v>
      </c>
      <c r="N4222">
        <v>9.6999999999999993</v>
      </c>
      <c r="O4222">
        <v>3.24</v>
      </c>
      <c r="P4222" t="s">
        <v>7759</v>
      </c>
    </row>
    <row r="4223" spans="1:16" x14ac:dyDescent="0.25">
      <c r="A4223" s="1">
        <v>45493</v>
      </c>
      <c r="B4223" t="s">
        <v>4237</v>
      </c>
      <c r="C4223" t="s">
        <v>6055</v>
      </c>
      <c r="D4223" t="s">
        <v>7700</v>
      </c>
      <c r="E4223" t="s">
        <v>7702</v>
      </c>
      <c r="F4223" t="s">
        <v>7709</v>
      </c>
      <c r="G4223" t="s">
        <v>7709</v>
      </c>
      <c r="H4223" t="s">
        <v>7726</v>
      </c>
      <c r="I4223" t="s">
        <v>7745</v>
      </c>
      <c r="J4223">
        <v>17</v>
      </c>
      <c r="K4223">
        <v>20.309999999999999</v>
      </c>
      <c r="L4223">
        <v>0.03</v>
      </c>
      <c r="M4223">
        <v>334.91</v>
      </c>
      <c r="N4223">
        <v>184.2</v>
      </c>
      <c r="O4223">
        <v>150.71</v>
      </c>
      <c r="P4223" t="s">
        <v>7757</v>
      </c>
    </row>
    <row r="4224" spans="1:16" x14ac:dyDescent="0.25">
      <c r="A4224" s="1">
        <v>45443</v>
      </c>
      <c r="B4224" t="s">
        <v>4238</v>
      </c>
      <c r="C4224" t="s">
        <v>5997</v>
      </c>
      <c r="D4224" t="s">
        <v>7700</v>
      </c>
      <c r="E4224" t="s">
        <v>7701</v>
      </c>
      <c r="F4224" t="s">
        <v>7708</v>
      </c>
      <c r="G4224" t="s">
        <v>7718</v>
      </c>
      <c r="H4224" t="s">
        <v>7725</v>
      </c>
      <c r="I4224" t="s">
        <v>7744</v>
      </c>
      <c r="J4224">
        <v>2</v>
      </c>
      <c r="K4224">
        <v>1.54</v>
      </c>
      <c r="L4224">
        <v>0.10199999999999999</v>
      </c>
      <c r="M4224">
        <v>2.77</v>
      </c>
      <c r="N4224">
        <v>2.16</v>
      </c>
      <c r="O4224">
        <v>0.61</v>
      </c>
      <c r="P4224" t="s">
        <v>7758</v>
      </c>
    </row>
    <row r="4225" spans="1:16" x14ac:dyDescent="0.25">
      <c r="A4225" s="1">
        <v>45727</v>
      </c>
      <c r="B4225" t="s">
        <v>4239</v>
      </c>
      <c r="C4225" t="s">
        <v>5396</v>
      </c>
      <c r="D4225" t="s">
        <v>7700</v>
      </c>
      <c r="E4225" t="s">
        <v>7702</v>
      </c>
      <c r="F4225" t="s">
        <v>7704</v>
      </c>
      <c r="G4225" t="s">
        <v>7704</v>
      </c>
      <c r="H4225" t="s">
        <v>7723</v>
      </c>
      <c r="I4225" t="s">
        <v>7739</v>
      </c>
      <c r="J4225">
        <v>11</v>
      </c>
      <c r="K4225">
        <v>1.05</v>
      </c>
      <c r="L4225">
        <v>9.4E-2</v>
      </c>
      <c r="M4225">
        <v>10.46</v>
      </c>
      <c r="N4225">
        <v>7.01</v>
      </c>
      <c r="O4225">
        <v>3.45</v>
      </c>
      <c r="P4225" t="s">
        <v>7761</v>
      </c>
    </row>
    <row r="4226" spans="1:16" x14ac:dyDescent="0.25">
      <c r="A4226" s="1">
        <v>45527</v>
      </c>
      <c r="B4226" t="s">
        <v>4240</v>
      </c>
      <c r="C4226" t="s">
        <v>7299</v>
      </c>
      <c r="D4226" t="s">
        <v>7700</v>
      </c>
      <c r="E4226" t="s">
        <v>7701</v>
      </c>
      <c r="F4226" t="s">
        <v>7708</v>
      </c>
      <c r="G4226" t="s">
        <v>7716</v>
      </c>
      <c r="H4226" t="s">
        <v>7725</v>
      </c>
      <c r="I4226" t="s">
        <v>7732</v>
      </c>
      <c r="J4226">
        <v>3</v>
      </c>
      <c r="K4226">
        <v>2.58</v>
      </c>
      <c r="L4226">
        <v>0.13</v>
      </c>
      <c r="M4226">
        <v>6.73</v>
      </c>
      <c r="N4226">
        <v>5.25</v>
      </c>
      <c r="O4226">
        <v>1.48</v>
      </c>
      <c r="P4226" t="s">
        <v>7761</v>
      </c>
    </row>
    <row r="4227" spans="1:16" x14ac:dyDescent="0.25">
      <c r="A4227" s="1">
        <v>45449</v>
      </c>
      <c r="B4227" t="s">
        <v>4241</v>
      </c>
      <c r="C4227" t="s">
        <v>6214</v>
      </c>
      <c r="D4227" t="s">
        <v>7698</v>
      </c>
      <c r="E4227" t="s">
        <v>7701</v>
      </c>
      <c r="F4227" t="s">
        <v>7705</v>
      </c>
      <c r="G4227" t="s">
        <v>7721</v>
      </c>
      <c r="H4227" t="s">
        <v>7727</v>
      </c>
      <c r="I4227" t="s">
        <v>7741</v>
      </c>
      <c r="J4227">
        <v>13</v>
      </c>
      <c r="K4227">
        <v>1.38</v>
      </c>
      <c r="L4227">
        <v>0.17699999999999999</v>
      </c>
      <c r="M4227">
        <v>14.76</v>
      </c>
      <c r="N4227">
        <v>11.07</v>
      </c>
      <c r="O4227">
        <v>3.69</v>
      </c>
      <c r="P4227" t="s">
        <v>7759</v>
      </c>
    </row>
    <row r="4228" spans="1:16" x14ac:dyDescent="0.25">
      <c r="A4228" s="1">
        <v>45356</v>
      </c>
      <c r="B4228" t="s">
        <v>4242</v>
      </c>
      <c r="C4228" t="s">
        <v>6033</v>
      </c>
      <c r="D4228" t="s">
        <v>7700</v>
      </c>
      <c r="E4228" t="s">
        <v>7701</v>
      </c>
      <c r="F4228" t="s">
        <v>7706</v>
      </c>
      <c r="G4228" t="s">
        <v>7706</v>
      </c>
      <c r="H4228" t="s">
        <v>7724</v>
      </c>
      <c r="I4228" t="s">
        <v>7731</v>
      </c>
      <c r="J4228">
        <v>5</v>
      </c>
      <c r="K4228">
        <v>2.44</v>
      </c>
      <c r="L4228">
        <v>7.4999999999999997E-2</v>
      </c>
      <c r="M4228">
        <v>11.28</v>
      </c>
      <c r="N4228">
        <v>7.9</v>
      </c>
      <c r="O4228">
        <v>3.38</v>
      </c>
      <c r="P4228" t="s">
        <v>7760</v>
      </c>
    </row>
    <row r="4229" spans="1:16" x14ac:dyDescent="0.25">
      <c r="A4229" s="1">
        <v>45747</v>
      </c>
      <c r="B4229" t="s">
        <v>4243</v>
      </c>
      <c r="C4229" t="s">
        <v>5201</v>
      </c>
      <c r="D4229" t="s">
        <v>7700</v>
      </c>
      <c r="E4229" t="s">
        <v>7701</v>
      </c>
      <c r="F4229" t="s">
        <v>7708</v>
      </c>
      <c r="G4229" t="s">
        <v>7716</v>
      </c>
      <c r="H4229" t="s">
        <v>7725</v>
      </c>
      <c r="I4229" t="s">
        <v>7744</v>
      </c>
      <c r="J4229">
        <v>4</v>
      </c>
      <c r="K4229">
        <v>2.02</v>
      </c>
      <c r="L4229">
        <v>0.11600000000000001</v>
      </c>
      <c r="M4229">
        <v>7.14</v>
      </c>
      <c r="N4229">
        <v>5.57</v>
      </c>
      <c r="O4229">
        <v>1.57</v>
      </c>
      <c r="P4229" t="s">
        <v>7757</v>
      </c>
    </row>
    <row r="4230" spans="1:16" x14ac:dyDescent="0.25">
      <c r="A4230" s="1">
        <v>45472</v>
      </c>
      <c r="B4230" t="s">
        <v>4244</v>
      </c>
      <c r="C4230" t="s">
        <v>7484</v>
      </c>
      <c r="D4230" t="s">
        <v>7700</v>
      </c>
      <c r="E4230" t="s">
        <v>7701</v>
      </c>
      <c r="F4230" t="s">
        <v>7705</v>
      </c>
      <c r="G4230" t="s">
        <v>7721</v>
      </c>
      <c r="H4230" t="s">
        <v>7724</v>
      </c>
      <c r="I4230" t="s">
        <v>7752</v>
      </c>
      <c r="J4230">
        <v>2</v>
      </c>
      <c r="K4230">
        <v>2.1800000000000002</v>
      </c>
      <c r="L4230">
        <v>0</v>
      </c>
      <c r="M4230">
        <v>4.3600000000000003</v>
      </c>
      <c r="N4230">
        <v>3.05</v>
      </c>
      <c r="O4230">
        <v>1.31</v>
      </c>
      <c r="P4230" t="s">
        <v>7760</v>
      </c>
    </row>
    <row r="4231" spans="1:16" x14ac:dyDescent="0.25">
      <c r="A4231" s="1">
        <v>45918</v>
      </c>
      <c r="B4231" t="s">
        <v>4245</v>
      </c>
      <c r="C4231" t="s">
        <v>7485</v>
      </c>
      <c r="D4231" t="s">
        <v>7700</v>
      </c>
      <c r="E4231" t="s">
        <v>7702</v>
      </c>
      <c r="F4231" t="s">
        <v>7709</v>
      </c>
      <c r="G4231" t="s">
        <v>7719</v>
      </c>
      <c r="H4231" t="s">
        <v>7724</v>
      </c>
      <c r="I4231" t="s">
        <v>7752</v>
      </c>
      <c r="J4231">
        <v>9</v>
      </c>
      <c r="K4231">
        <v>2.21</v>
      </c>
      <c r="L4231">
        <v>0.14099999999999999</v>
      </c>
      <c r="M4231">
        <v>17.09</v>
      </c>
      <c r="N4231">
        <v>11.96</v>
      </c>
      <c r="O4231">
        <v>5.13</v>
      </c>
      <c r="P4231" t="s">
        <v>7760</v>
      </c>
    </row>
    <row r="4232" spans="1:16" x14ac:dyDescent="0.25">
      <c r="A4232" s="1">
        <v>45435</v>
      </c>
      <c r="B4232" t="s">
        <v>4246</v>
      </c>
      <c r="C4232" t="s">
        <v>5180</v>
      </c>
      <c r="D4232" t="s">
        <v>7700</v>
      </c>
      <c r="E4232" t="s">
        <v>7702</v>
      </c>
      <c r="F4232" t="s">
        <v>7705</v>
      </c>
      <c r="G4232" t="s">
        <v>7711</v>
      </c>
      <c r="H4232" t="s">
        <v>7723</v>
      </c>
      <c r="I4232" t="s">
        <v>7730</v>
      </c>
      <c r="J4232">
        <v>10</v>
      </c>
      <c r="K4232">
        <v>1.07</v>
      </c>
      <c r="L4232">
        <v>0.05</v>
      </c>
      <c r="M4232">
        <v>10.17</v>
      </c>
      <c r="N4232">
        <v>6.81</v>
      </c>
      <c r="O4232">
        <v>3.36</v>
      </c>
      <c r="P4232" t="s">
        <v>7758</v>
      </c>
    </row>
    <row r="4233" spans="1:16" x14ac:dyDescent="0.25">
      <c r="A4233" s="1">
        <v>45568</v>
      </c>
      <c r="B4233" t="s">
        <v>4247</v>
      </c>
      <c r="C4233" t="s">
        <v>5407</v>
      </c>
      <c r="D4233" t="s">
        <v>7700</v>
      </c>
      <c r="E4233" t="s">
        <v>7702</v>
      </c>
      <c r="F4233" t="s">
        <v>7704</v>
      </c>
      <c r="G4233" t="s">
        <v>7704</v>
      </c>
      <c r="H4233" t="s">
        <v>7726</v>
      </c>
      <c r="I4233" t="s">
        <v>7745</v>
      </c>
      <c r="J4233">
        <v>10</v>
      </c>
      <c r="K4233">
        <v>25.64</v>
      </c>
      <c r="L4233">
        <v>0.156</v>
      </c>
      <c r="M4233">
        <v>216.4</v>
      </c>
      <c r="N4233">
        <v>119.02</v>
      </c>
      <c r="O4233">
        <v>97.38</v>
      </c>
      <c r="P4233" t="s">
        <v>7757</v>
      </c>
    </row>
    <row r="4234" spans="1:16" x14ac:dyDescent="0.25">
      <c r="A4234" s="1">
        <v>45828</v>
      </c>
      <c r="B4234" t="s">
        <v>4248</v>
      </c>
      <c r="C4234" t="s">
        <v>6972</v>
      </c>
      <c r="D4234" t="s">
        <v>7700</v>
      </c>
      <c r="E4234" t="s">
        <v>7702</v>
      </c>
      <c r="F4234" t="s">
        <v>7709</v>
      </c>
      <c r="G4234" t="s">
        <v>7719</v>
      </c>
      <c r="H4234" t="s">
        <v>7725</v>
      </c>
      <c r="I4234" t="s">
        <v>7735</v>
      </c>
      <c r="J4234">
        <v>14</v>
      </c>
      <c r="K4234">
        <v>1.97</v>
      </c>
      <c r="L4234">
        <v>4.0000000000000001E-3</v>
      </c>
      <c r="M4234">
        <v>27.47</v>
      </c>
      <c r="N4234">
        <v>21.43</v>
      </c>
      <c r="O4234">
        <v>6.04</v>
      </c>
      <c r="P4234" t="s">
        <v>7760</v>
      </c>
    </row>
    <row r="4235" spans="1:16" x14ac:dyDescent="0.25">
      <c r="A4235" s="1">
        <v>45352</v>
      </c>
      <c r="B4235" t="s">
        <v>4249</v>
      </c>
      <c r="C4235" t="s">
        <v>7266</v>
      </c>
      <c r="D4235" t="s">
        <v>7698</v>
      </c>
      <c r="E4235" t="s">
        <v>7701</v>
      </c>
      <c r="F4235" t="s">
        <v>7705</v>
      </c>
      <c r="G4235" t="s">
        <v>7711</v>
      </c>
      <c r="H4235" t="s">
        <v>7726</v>
      </c>
      <c r="I4235" t="s">
        <v>7748</v>
      </c>
      <c r="J4235">
        <v>5</v>
      </c>
      <c r="K4235">
        <v>16.96</v>
      </c>
      <c r="L4235">
        <v>5.2999999999999999E-2</v>
      </c>
      <c r="M4235">
        <v>80.31</v>
      </c>
      <c r="N4235">
        <v>44.17</v>
      </c>
      <c r="O4235">
        <v>36.14</v>
      </c>
      <c r="P4235" t="s">
        <v>7759</v>
      </c>
    </row>
    <row r="4236" spans="1:16" x14ac:dyDescent="0.25">
      <c r="A4236" s="1">
        <v>45383</v>
      </c>
      <c r="B4236" t="s">
        <v>4250</v>
      </c>
      <c r="C4236" t="s">
        <v>7000</v>
      </c>
      <c r="D4236" t="s">
        <v>7700</v>
      </c>
      <c r="E4236" t="s">
        <v>7702</v>
      </c>
      <c r="F4236" t="s">
        <v>7708</v>
      </c>
      <c r="G4236" t="s">
        <v>7716</v>
      </c>
      <c r="H4236" t="s">
        <v>7728</v>
      </c>
      <c r="I4236" t="s">
        <v>7754</v>
      </c>
      <c r="J4236">
        <v>11</v>
      </c>
      <c r="K4236">
        <v>2.06</v>
      </c>
      <c r="L4236">
        <v>0</v>
      </c>
      <c r="M4236">
        <v>22.66</v>
      </c>
      <c r="N4236">
        <v>14.73</v>
      </c>
      <c r="O4236">
        <v>7.93</v>
      </c>
      <c r="P4236" t="s">
        <v>7759</v>
      </c>
    </row>
    <row r="4237" spans="1:16" x14ac:dyDescent="0.25">
      <c r="A4237" s="1">
        <v>45406</v>
      </c>
      <c r="B4237" t="s">
        <v>4251</v>
      </c>
      <c r="C4237" t="s">
        <v>7486</v>
      </c>
      <c r="D4237" t="s">
        <v>7698</v>
      </c>
      <c r="E4237" t="s">
        <v>7701</v>
      </c>
      <c r="F4237" t="s">
        <v>7708</v>
      </c>
      <c r="G4237" t="s">
        <v>7720</v>
      </c>
      <c r="H4237" t="s">
        <v>7724</v>
      </c>
      <c r="I4237" t="s">
        <v>7731</v>
      </c>
      <c r="J4237">
        <v>4</v>
      </c>
      <c r="K4237">
        <v>2.4700000000000002</v>
      </c>
      <c r="L4237">
        <v>7.2999999999999995E-2</v>
      </c>
      <c r="M4237">
        <v>9.16</v>
      </c>
      <c r="N4237">
        <v>6.41</v>
      </c>
      <c r="O4237">
        <v>2.75</v>
      </c>
      <c r="P4237" t="s">
        <v>7757</v>
      </c>
    </row>
    <row r="4238" spans="1:16" x14ac:dyDescent="0.25">
      <c r="A4238" s="1">
        <v>45737</v>
      </c>
      <c r="B4238" t="s">
        <v>4252</v>
      </c>
      <c r="C4238" t="s">
        <v>5807</v>
      </c>
      <c r="D4238" t="s">
        <v>7700</v>
      </c>
      <c r="E4238" t="s">
        <v>7701</v>
      </c>
      <c r="F4238" t="s">
        <v>7704</v>
      </c>
      <c r="G4238" t="s">
        <v>7714</v>
      </c>
      <c r="H4238" t="s">
        <v>7724</v>
      </c>
      <c r="I4238" t="s">
        <v>7752</v>
      </c>
      <c r="J4238">
        <v>15</v>
      </c>
      <c r="K4238">
        <v>1.97</v>
      </c>
      <c r="L4238">
        <v>0</v>
      </c>
      <c r="M4238">
        <v>29.55</v>
      </c>
      <c r="N4238">
        <v>20.69</v>
      </c>
      <c r="O4238">
        <v>8.86</v>
      </c>
      <c r="P4238" t="s">
        <v>7760</v>
      </c>
    </row>
    <row r="4239" spans="1:16" x14ac:dyDescent="0.25">
      <c r="A4239" s="1">
        <v>45921</v>
      </c>
      <c r="B4239" t="s">
        <v>4253</v>
      </c>
      <c r="C4239" t="s">
        <v>7487</v>
      </c>
      <c r="D4239" t="s">
        <v>7700</v>
      </c>
      <c r="E4239" t="s">
        <v>7702</v>
      </c>
      <c r="F4239" t="s">
        <v>7706</v>
      </c>
      <c r="G4239" t="s">
        <v>7706</v>
      </c>
      <c r="H4239" t="s">
        <v>7727</v>
      </c>
      <c r="I4239" t="s">
        <v>7741</v>
      </c>
      <c r="J4239">
        <v>11</v>
      </c>
      <c r="K4239">
        <v>2.1800000000000002</v>
      </c>
      <c r="L4239">
        <v>0</v>
      </c>
      <c r="M4239">
        <v>23.98</v>
      </c>
      <c r="N4239">
        <v>17.98</v>
      </c>
      <c r="O4239">
        <v>6</v>
      </c>
      <c r="P4239" t="s">
        <v>7760</v>
      </c>
    </row>
    <row r="4240" spans="1:16" x14ac:dyDescent="0.25">
      <c r="A4240" s="1">
        <v>45747</v>
      </c>
      <c r="B4240" t="s">
        <v>4254</v>
      </c>
      <c r="C4240" t="s">
        <v>5559</v>
      </c>
      <c r="D4240" t="s">
        <v>7700</v>
      </c>
      <c r="E4240" t="s">
        <v>7702</v>
      </c>
      <c r="F4240" t="s">
        <v>7708</v>
      </c>
      <c r="G4240" t="s">
        <v>7718</v>
      </c>
      <c r="H4240" t="s">
        <v>7728</v>
      </c>
      <c r="I4240" t="s">
        <v>7750</v>
      </c>
      <c r="J4240">
        <v>13</v>
      </c>
      <c r="K4240">
        <v>1.92</v>
      </c>
      <c r="L4240">
        <v>0.121</v>
      </c>
      <c r="M4240">
        <v>21.94</v>
      </c>
      <c r="N4240">
        <v>14.26</v>
      </c>
      <c r="O4240">
        <v>7.68</v>
      </c>
      <c r="P4240" t="s">
        <v>7760</v>
      </c>
    </row>
    <row r="4241" spans="1:16" x14ac:dyDescent="0.25">
      <c r="A4241" s="1">
        <v>45846</v>
      </c>
      <c r="B4241" t="s">
        <v>4255</v>
      </c>
      <c r="C4241" t="s">
        <v>5122</v>
      </c>
      <c r="D4241" t="s">
        <v>7700</v>
      </c>
      <c r="E4241" t="s">
        <v>7702</v>
      </c>
      <c r="F4241" t="s">
        <v>7704</v>
      </c>
      <c r="G4241" t="s">
        <v>7704</v>
      </c>
      <c r="H4241" t="s">
        <v>7723</v>
      </c>
      <c r="I4241" t="s">
        <v>7746</v>
      </c>
      <c r="J4241">
        <v>20</v>
      </c>
      <c r="K4241">
        <v>2.0699999999999998</v>
      </c>
      <c r="L4241">
        <v>7.4999999999999997E-2</v>
      </c>
      <c r="M4241">
        <v>38.299999999999997</v>
      </c>
      <c r="N4241">
        <v>25.66</v>
      </c>
      <c r="O4241">
        <v>12.64</v>
      </c>
      <c r="P4241" t="s">
        <v>7760</v>
      </c>
    </row>
    <row r="4242" spans="1:16" x14ac:dyDescent="0.25">
      <c r="A4242" s="1">
        <v>45535</v>
      </c>
      <c r="B4242" t="s">
        <v>4256</v>
      </c>
      <c r="C4242" t="s">
        <v>6321</v>
      </c>
      <c r="D4242" t="s">
        <v>7700</v>
      </c>
      <c r="E4242" t="s">
        <v>7701</v>
      </c>
      <c r="F4242" t="s">
        <v>7704</v>
      </c>
      <c r="G4242" t="s">
        <v>7710</v>
      </c>
      <c r="H4242" t="s">
        <v>7725</v>
      </c>
      <c r="I4242" t="s">
        <v>7732</v>
      </c>
      <c r="J4242">
        <v>15</v>
      </c>
      <c r="K4242">
        <v>2.56</v>
      </c>
      <c r="L4242">
        <v>9.7000000000000003E-2</v>
      </c>
      <c r="M4242">
        <v>34.68</v>
      </c>
      <c r="N4242">
        <v>27.05</v>
      </c>
      <c r="O4242">
        <v>7.63</v>
      </c>
      <c r="P4242" t="s">
        <v>7757</v>
      </c>
    </row>
    <row r="4243" spans="1:16" x14ac:dyDescent="0.25">
      <c r="A4243" s="1">
        <v>45463</v>
      </c>
      <c r="B4243" t="s">
        <v>4257</v>
      </c>
      <c r="C4243" t="s">
        <v>7198</v>
      </c>
      <c r="D4243" t="s">
        <v>7700</v>
      </c>
      <c r="E4243" t="s">
        <v>7701</v>
      </c>
      <c r="F4243" t="s">
        <v>7706</v>
      </c>
      <c r="G4243" t="s">
        <v>7706</v>
      </c>
      <c r="H4243" t="s">
        <v>7725</v>
      </c>
      <c r="I4243" t="s">
        <v>7735</v>
      </c>
      <c r="J4243">
        <v>2</v>
      </c>
      <c r="K4243">
        <v>1.04</v>
      </c>
      <c r="L4243">
        <v>0.127</v>
      </c>
      <c r="M4243">
        <v>1.82</v>
      </c>
      <c r="N4243">
        <v>1.42</v>
      </c>
      <c r="O4243">
        <v>0.4</v>
      </c>
      <c r="P4243" t="s">
        <v>7759</v>
      </c>
    </row>
    <row r="4244" spans="1:16" x14ac:dyDescent="0.25">
      <c r="A4244" s="1">
        <v>45369</v>
      </c>
      <c r="B4244" t="s">
        <v>4258</v>
      </c>
      <c r="C4244" t="s">
        <v>5097</v>
      </c>
      <c r="D4244" t="s">
        <v>7698</v>
      </c>
      <c r="E4244" t="s">
        <v>7702</v>
      </c>
      <c r="F4244" t="s">
        <v>7706</v>
      </c>
      <c r="G4244" t="s">
        <v>7706</v>
      </c>
      <c r="H4244" t="s">
        <v>7724</v>
      </c>
      <c r="I4244" t="s">
        <v>7731</v>
      </c>
      <c r="J4244">
        <v>11</v>
      </c>
      <c r="K4244">
        <v>1.75</v>
      </c>
      <c r="L4244">
        <v>0.11600000000000001</v>
      </c>
      <c r="M4244">
        <v>17.02</v>
      </c>
      <c r="N4244">
        <v>11.91</v>
      </c>
      <c r="O4244">
        <v>5.1100000000000003</v>
      </c>
      <c r="P4244" t="s">
        <v>7757</v>
      </c>
    </row>
    <row r="4245" spans="1:16" x14ac:dyDescent="0.25">
      <c r="A4245" s="1">
        <v>45364</v>
      </c>
      <c r="B4245" t="s">
        <v>4259</v>
      </c>
      <c r="C4245" t="s">
        <v>5224</v>
      </c>
      <c r="D4245" t="s">
        <v>7700</v>
      </c>
      <c r="E4245" t="s">
        <v>7701</v>
      </c>
      <c r="F4245" t="s">
        <v>7707</v>
      </c>
      <c r="G4245" t="s">
        <v>7712</v>
      </c>
      <c r="H4245" t="s">
        <v>7729</v>
      </c>
      <c r="I4245" t="s">
        <v>7749</v>
      </c>
      <c r="J4245">
        <v>1</v>
      </c>
      <c r="K4245">
        <v>1.81</v>
      </c>
      <c r="L4245">
        <v>0.16300000000000001</v>
      </c>
      <c r="M4245">
        <v>1.51</v>
      </c>
      <c r="N4245">
        <v>1.0900000000000001</v>
      </c>
      <c r="O4245">
        <v>0.42</v>
      </c>
      <c r="P4245" t="s">
        <v>7761</v>
      </c>
    </row>
    <row r="4246" spans="1:16" x14ac:dyDescent="0.25">
      <c r="A4246" s="1">
        <v>45488</v>
      </c>
      <c r="B4246" t="s">
        <v>4260</v>
      </c>
      <c r="C4246" t="s">
        <v>7488</v>
      </c>
      <c r="D4246" t="s">
        <v>7700</v>
      </c>
      <c r="E4246" t="s">
        <v>7702</v>
      </c>
      <c r="F4246" t="s">
        <v>7709</v>
      </c>
      <c r="G4246" t="s">
        <v>7719</v>
      </c>
      <c r="H4246" t="s">
        <v>7727</v>
      </c>
      <c r="I4246" t="s">
        <v>7740</v>
      </c>
      <c r="J4246">
        <v>13</v>
      </c>
      <c r="K4246">
        <v>1.37</v>
      </c>
      <c r="L4246">
        <v>1.2E-2</v>
      </c>
      <c r="M4246">
        <v>17.600000000000001</v>
      </c>
      <c r="N4246">
        <v>13.2</v>
      </c>
      <c r="O4246">
        <v>4.4000000000000004</v>
      </c>
      <c r="P4246" t="s">
        <v>7760</v>
      </c>
    </row>
    <row r="4247" spans="1:16" x14ac:dyDescent="0.25">
      <c r="A4247" s="1">
        <v>45916</v>
      </c>
      <c r="B4247" t="s">
        <v>4261</v>
      </c>
      <c r="C4247" t="s">
        <v>7146</v>
      </c>
      <c r="D4247" t="s">
        <v>7700</v>
      </c>
      <c r="E4247" t="s">
        <v>7702</v>
      </c>
      <c r="F4247" t="s">
        <v>7706</v>
      </c>
      <c r="G4247" t="s">
        <v>7706</v>
      </c>
      <c r="H4247" t="s">
        <v>7723</v>
      </c>
      <c r="I4247" t="s">
        <v>7730</v>
      </c>
      <c r="J4247">
        <v>20</v>
      </c>
      <c r="K4247">
        <v>1.1399999999999999</v>
      </c>
      <c r="L4247">
        <v>4.2999999999999997E-2</v>
      </c>
      <c r="M4247">
        <v>21.82</v>
      </c>
      <c r="N4247">
        <v>14.62</v>
      </c>
      <c r="O4247">
        <v>7.2</v>
      </c>
      <c r="P4247" t="s">
        <v>7761</v>
      </c>
    </row>
    <row r="4248" spans="1:16" x14ac:dyDescent="0.25">
      <c r="A4248" s="1">
        <v>45823</v>
      </c>
      <c r="B4248" t="s">
        <v>4262</v>
      </c>
      <c r="C4248" t="s">
        <v>7489</v>
      </c>
      <c r="D4248" t="s">
        <v>7698</v>
      </c>
      <c r="E4248" t="s">
        <v>7702</v>
      </c>
      <c r="F4248" t="s">
        <v>7706</v>
      </c>
      <c r="G4248" t="s">
        <v>7706</v>
      </c>
      <c r="H4248" t="s">
        <v>7726</v>
      </c>
      <c r="I4248" t="s">
        <v>7748</v>
      </c>
      <c r="J4248">
        <v>4</v>
      </c>
      <c r="K4248">
        <v>24.37</v>
      </c>
      <c r="L4248">
        <v>5.7000000000000002E-2</v>
      </c>
      <c r="M4248">
        <v>91.92</v>
      </c>
      <c r="N4248">
        <v>50.56</v>
      </c>
      <c r="O4248">
        <v>41.36</v>
      </c>
      <c r="P4248" t="s">
        <v>7761</v>
      </c>
    </row>
    <row r="4249" spans="1:16" x14ac:dyDescent="0.25">
      <c r="A4249" s="1">
        <v>45376</v>
      </c>
      <c r="B4249" t="s">
        <v>4263</v>
      </c>
      <c r="C4249" t="s">
        <v>5900</v>
      </c>
      <c r="D4249" t="s">
        <v>7700</v>
      </c>
      <c r="E4249" t="s">
        <v>7702</v>
      </c>
      <c r="F4249" t="s">
        <v>7708</v>
      </c>
      <c r="G4249" t="s">
        <v>7716</v>
      </c>
      <c r="H4249" t="s">
        <v>7727</v>
      </c>
      <c r="I4249" t="s">
        <v>7734</v>
      </c>
      <c r="J4249">
        <v>2</v>
      </c>
      <c r="K4249">
        <v>2</v>
      </c>
      <c r="L4249">
        <v>6.6000000000000003E-2</v>
      </c>
      <c r="M4249">
        <v>3.74</v>
      </c>
      <c r="N4249">
        <v>2.8</v>
      </c>
      <c r="O4249">
        <v>0.94</v>
      </c>
      <c r="P4249" t="s">
        <v>7757</v>
      </c>
    </row>
    <row r="4250" spans="1:16" x14ac:dyDescent="0.25">
      <c r="A4250" s="1">
        <v>45537</v>
      </c>
      <c r="B4250" t="s">
        <v>4264</v>
      </c>
      <c r="C4250" t="s">
        <v>7490</v>
      </c>
      <c r="D4250" t="s">
        <v>7700</v>
      </c>
      <c r="E4250" t="s">
        <v>7703</v>
      </c>
      <c r="F4250" t="s">
        <v>7709</v>
      </c>
      <c r="G4250" t="s">
        <v>7706</v>
      </c>
      <c r="H4250" t="s">
        <v>7723</v>
      </c>
      <c r="I4250" t="s">
        <v>7746</v>
      </c>
      <c r="J4250">
        <v>6</v>
      </c>
      <c r="K4250">
        <v>1.98</v>
      </c>
      <c r="L4250">
        <v>8.6999999999999994E-2</v>
      </c>
      <c r="M4250">
        <v>10.85</v>
      </c>
      <c r="N4250">
        <v>7.27</v>
      </c>
      <c r="O4250">
        <v>3.58</v>
      </c>
      <c r="P4250" t="s">
        <v>7761</v>
      </c>
    </row>
    <row r="4251" spans="1:16" x14ac:dyDescent="0.25">
      <c r="A4251" s="1">
        <v>45532</v>
      </c>
      <c r="B4251" t="s">
        <v>4265</v>
      </c>
      <c r="C4251" t="s">
        <v>7491</v>
      </c>
      <c r="D4251" t="s">
        <v>7699</v>
      </c>
      <c r="E4251" t="s">
        <v>7702</v>
      </c>
      <c r="F4251" t="s">
        <v>7705</v>
      </c>
      <c r="G4251" t="s">
        <v>7721</v>
      </c>
      <c r="H4251" t="s">
        <v>7724</v>
      </c>
      <c r="I4251" t="s">
        <v>7731</v>
      </c>
      <c r="J4251">
        <v>11</v>
      </c>
      <c r="K4251">
        <v>2.37</v>
      </c>
      <c r="L4251">
        <v>0</v>
      </c>
      <c r="M4251">
        <v>26.07</v>
      </c>
      <c r="N4251">
        <v>18.25</v>
      </c>
      <c r="O4251">
        <v>7.82</v>
      </c>
      <c r="P4251" t="s">
        <v>7761</v>
      </c>
    </row>
    <row r="4252" spans="1:16" x14ac:dyDescent="0.25">
      <c r="A4252" s="1">
        <v>45748</v>
      </c>
      <c r="B4252" t="s">
        <v>4266</v>
      </c>
      <c r="C4252" t="s">
        <v>6942</v>
      </c>
      <c r="D4252" t="s">
        <v>7700</v>
      </c>
      <c r="E4252" t="s">
        <v>7701</v>
      </c>
      <c r="F4252" t="s">
        <v>7708</v>
      </c>
      <c r="G4252" t="s">
        <v>7718</v>
      </c>
      <c r="H4252" t="s">
        <v>7723</v>
      </c>
      <c r="I4252" t="s">
        <v>7730</v>
      </c>
      <c r="J4252">
        <v>15</v>
      </c>
      <c r="K4252">
        <v>1.66</v>
      </c>
      <c r="L4252">
        <v>0.11899999999999999</v>
      </c>
      <c r="M4252">
        <v>21.94</v>
      </c>
      <c r="N4252">
        <v>14.7</v>
      </c>
      <c r="O4252">
        <v>7.24</v>
      </c>
      <c r="P4252" t="s">
        <v>7757</v>
      </c>
    </row>
    <row r="4253" spans="1:16" x14ac:dyDescent="0.25">
      <c r="A4253" s="1">
        <v>45303</v>
      </c>
      <c r="B4253" t="s">
        <v>4267</v>
      </c>
      <c r="C4253" t="s">
        <v>7492</v>
      </c>
      <c r="D4253" t="s">
        <v>7698</v>
      </c>
      <c r="E4253" t="s">
        <v>7701</v>
      </c>
      <c r="F4253" t="s">
        <v>7709</v>
      </c>
      <c r="G4253" t="s">
        <v>7709</v>
      </c>
      <c r="H4253" t="s">
        <v>7729</v>
      </c>
      <c r="I4253" t="s">
        <v>7742</v>
      </c>
      <c r="J4253">
        <v>12</v>
      </c>
      <c r="K4253">
        <v>1.26</v>
      </c>
      <c r="L4253">
        <v>0</v>
      </c>
      <c r="M4253">
        <v>15.12</v>
      </c>
      <c r="N4253">
        <v>10.89</v>
      </c>
      <c r="O4253">
        <v>4.2300000000000004</v>
      </c>
      <c r="P4253" t="s">
        <v>7760</v>
      </c>
    </row>
    <row r="4254" spans="1:16" x14ac:dyDescent="0.25">
      <c r="A4254" s="1">
        <v>45461</v>
      </c>
      <c r="B4254" t="s">
        <v>4268</v>
      </c>
      <c r="C4254" t="s">
        <v>6702</v>
      </c>
      <c r="D4254" t="s">
        <v>7699</v>
      </c>
      <c r="E4254" t="s">
        <v>7701</v>
      </c>
      <c r="F4254" t="s">
        <v>7707</v>
      </c>
      <c r="G4254" t="s">
        <v>7717</v>
      </c>
      <c r="H4254" t="s">
        <v>7726</v>
      </c>
      <c r="I4254" t="s">
        <v>7745</v>
      </c>
      <c r="J4254">
        <v>6</v>
      </c>
      <c r="K4254">
        <v>20.56</v>
      </c>
      <c r="L4254">
        <v>0</v>
      </c>
      <c r="M4254">
        <v>123.36</v>
      </c>
      <c r="N4254">
        <v>67.849999999999994</v>
      </c>
      <c r="O4254">
        <v>55.51</v>
      </c>
      <c r="P4254" t="s">
        <v>7760</v>
      </c>
    </row>
    <row r="4255" spans="1:16" x14ac:dyDescent="0.25">
      <c r="A4255" s="1">
        <v>45557</v>
      </c>
      <c r="B4255" t="s">
        <v>4269</v>
      </c>
      <c r="C4255" t="s">
        <v>7493</v>
      </c>
      <c r="D4255" t="s">
        <v>7700</v>
      </c>
      <c r="E4255" t="s">
        <v>7702</v>
      </c>
      <c r="F4255" t="s">
        <v>7706</v>
      </c>
      <c r="G4255" t="s">
        <v>7706</v>
      </c>
      <c r="H4255" t="s">
        <v>7725</v>
      </c>
      <c r="I4255" t="s">
        <v>7735</v>
      </c>
      <c r="J4255">
        <v>7</v>
      </c>
      <c r="K4255">
        <v>1.62</v>
      </c>
      <c r="L4255">
        <v>8.1000000000000003E-2</v>
      </c>
      <c r="M4255">
        <v>10.42</v>
      </c>
      <c r="N4255">
        <v>8.1300000000000008</v>
      </c>
      <c r="O4255">
        <v>2.29</v>
      </c>
      <c r="P4255" t="s">
        <v>7760</v>
      </c>
    </row>
    <row r="4256" spans="1:16" x14ac:dyDescent="0.25">
      <c r="A4256" s="1">
        <v>45426</v>
      </c>
      <c r="B4256" t="s">
        <v>4270</v>
      </c>
      <c r="C4256" t="s">
        <v>7494</v>
      </c>
      <c r="D4256" t="s">
        <v>7700</v>
      </c>
      <c r="E4256" t="s">
        <v>7702</v>
      </c>
      <c r="F4256" t="s">
        <v>7709</v>
      </c>
      <c r="G4256" t="s">
        <v>7709</v>
      </c>
      <c r="H4256" t="s">
        <v>7726</v>
      </c>
      <c r="I4256" t="s">
        <v>7733</v>
      </c>
      <c r="J4256">
        <v>19</v>
      </c>
      <c r="K4256">
        <v>34.92</v>
      </c>
      <c r="L4256">
        <v>7.8E-2</v>
      </c>
      <c r="M4256">
        <v>611.73</v>
      </c>
      <c r="N4256">
        <v>336.45</v>
      </c>
      <c r="O4256">
        <v>275.27999999999997</v>
      </c>
      <c r="P4256" t="s">
        <v>7761</v>
      </c>
    </row>
    <row r="4257" spans="1:16" x14ac:dyDescent="0.25">
      <c r="A4257" s="1">
        <v>45718</v>
      </c>
      <c r="B4257" t="s">
        <v>4271</v>
      </c>
      <c r="C4257" t="s">
        <v>6783</v>
      </c>
      <c r="D4257" t="s">
        <v>7700</v>
      </c>
      <c r="E4257" t="s">
        <v>7702</v>
      </c>
      <c r="F4257" t="s">
        <v>7709</v>
      </c>
      <c r="G4257" t="s">
        <v>7709</v>
      </c>
      <c r="H4257" t="s">
        <v>7728</v>
      </c>
      <c r="I4257" t="s">
        <v>7736</v>
      </c>
      <c r="J4257">
        <v>1</v>
      </c>
      <c r="K4257">
        <v>2.4700000000000002</v>
      </c>
      <c r="L4257">
        <v>0.13100000000000001</v>
      </c>
      <c r="M4257">
        <v>2.15</v>
      </c>
      <c r="N4257">
        <v>1.4</v>
      </c>
      <c r="O4257">
        <v>0.75</v>
      </c>
      <c r="P4257" t="s">
        <v>7761</v>
      </c>
    </row>
    <row r="4258" spans="1:16" x14ac:dyDescent="0.25">
      <c r="A4258" s="1">
        <v>45518</v>
      </c>
      <c r="B4258" t="s">
        <v>4272</v>
      </c>
      <c r="C4258" t="s">
        <v>6750</v>
      </c>
      <c r="D4258" t="s">
        <v>7698</v>
      </c>
      <c r="E4258" t="s">
        <v>7702</v>
      </c>
      <c r="F4258" t="s">
        <v>7709</v>
      </c>
      <c r="G4258" t="s">
        <v>7719</v>
      </c>
      <c r="H4258" t="s">
        <v>7728</v>
      </c>
      <c r="I4258" t="s">
        <v>7736</v>
      </c>
      <c r="J4258">
        <v>7</v>
      </c>
      <c r="K4258">
        <v>2.1</v>
      </c>
      <c r="L4258">
        <v>0.191</v>
      </c>
      <c r="M4258">
        <v>11.89</v>
      </c>
      <c r="N4258">
        <v>7.73</v>
      </c>
      <c r="O4258">
        <v>4.16</v>
      </c>
      <c r="P4258" t="s">
        <v>7759</v>
      </c>
    </row>
    <row r="4259" spans="1:16" x14ac:dyDescent="0.25">
      <c r="A4259" s="1">
        <v>45304</v>
      </c>
      <c r="B4259" t="s">
        <v>4273</v>
      </c>
      <c r="C4259" t="s">
        <v>7495</v>
      </c>
      <c r="D4259" t="s">
        <v>7700</v>
      </c>
      <c r="E4259" t="s">
        <v>7702</v>
      </c>
      <c r="F4259" t="s">
        <v>7705</v>
      </c>
      <c r="G4259" t="s">
        <v>7721</v>
      </c>
      <c r="H4259" t="s">
        <v>7728</v>
      </c>
      <c r="I4259" t="s">
        <v>7750</v>
      </c>
      <c r="J4259">
        <v>18</v>
      </c>
      <c r="K4259">
        <v>3.48</v>
      </c>
      <c r="L4259">
        <v>8.7999999999999995E-2</v>
      </c>
      <c r="M4259">
        <v>57.13</v>
      </c>
      <c r="N4259">
        <v>37.130000000000003</v>
      </c>
      <c r="O4259">
        <v>20</v>
      </c>
      <c r="P4259" t="s">
        <v>7759</v>
      </c>
    </row>
    <row r="4260" spans="1:16" x14ac:dyDescent="0.25">
      <c r="A4260" s="1">
        <v>45602</v>
      </c>
      <c r="B4260" t="s">
        <v>4274</v>
      </c>
      <c r="C4260" t="s">
        <v>6291</v>
      </c>
      <c r="D4260" t="s">
        <v>7698</v>
      </c>
      <c r="E4260" t="s">
        <v>7701</v>
      </c>
      <c r="F4260" t="s">
        <v>7707</v>
      </c>
      <c r="G4260" t="s">
        <v>7717</v>
      </c>
      <c r="H4260" t="s">
        <v>7725</v>
      </c>
      <c r="I4260" t="s">
        <v>7735</v>
      </c>
      <c r="J4260">
        <v>13</v>
      </c>
      <c r="K4260">
        <v>1.97</v>
      </c>
      <c r="L4260">
        <v>0.02</v>
      </c>
      <c r="M4260">
        <v>25.1</v>
      </c>
      <c r="N4260">
        <v>19.579999999999998</v>
      </c>
      <c r="O4260">
        <v>5.52</v>
      </c>
      <c r="P4260" t="s">
        <v>7760</v>
      </c>
    </row>
    <row r="4261" spans="1:16" x14ac:dyDescent="0.25">
      <c r="A4261" s="1">
        <v>45686</v>
      </c>
      <c r="B4261" t="s">
        <v>4275</v>
      </c>
      <c r="C4261" t="s">
        <v>6931</v>
      </c>
      <c r="D4261" t="s">
        <v>7700</v>
      </c>
      <c r="E4261" t="s">
        <v>7701</v>
      </c>
      <c r="F4261" t="s">
        <v>7706</v>
      </c>
      <c r="G4261" t="s">
        <v>7706</v>
      </c>
      <c r="H4261" t="s">
        <v>7729</v>
      </c>
      <c r="I4261" t="s">
        <v>7742</v>
      </c>
      <c r="J4261">
        <v>10</v>
      </c>
      <c r="K4261">
        <v>1.21</v>
      </c>
      <c r="L4261">
        <v>0.14000000000000001</v>
      </c>
      <c r="M4261">
        <v>10.41</v>
      </c>
      <c r="N4261">
        <v>7.5</v>
      </c>
      <c r="O4261">
        <v>2.91</v>
      </c>
      <c r="P4261" t="s">
        <v>7761</v>
      </c>
    </row>
    <row r="4262" spans="1:16" x14ac:dyDescent="0.25">
      <c r="A4262" s="1">
        <v>45344</v>
      </c>
      <c r="B4262" t="s">
        <v>4276</v>
      </c>
      <c r="C4262" t="s">
        <v>7496</v>
      </c>
      <c r="D4262" t="s">
        <v>7698</v>
      </c>
      <c r="E4262" t="s">
        <v>7701</v>
      </c>
      <c r="F4262" t="s">
        <v>7707</v>
      </c>
      <c r="G4262" t="s">
        <v>7715</v>
      </c>
      <c r="H4262" t="s">
        <v>7725</v>
      </c>
      <c r="I4262" t="s">
        <v>7732</v>
      </c>
      <c r="J4262">
        <v>19</v>
      </c>
      <c r="K4262">
        <v>1.34</v>
      </c>
      <c r="L4262">
        <v>6.4000000000000001E-2</v>
      </c>
      <c r="M4262">
        <v>23.83</v>
      </c>
      <c r="N4262">
        <v>18.59</v>
      </c>
      <c r="O4262">
        <v>5.24</v>
      </c>
      <c r="P4262" t="s">
        <v>7760</v>
      </c>
    </row>
    <row r="4263" spans="1:16" x14ac:dyDescent="0.25">
      <c r="A4263" s="1">
        <v>45534</v>
      </c>
      <c r="B4263" t="s">
        <v>4277</v>
      </c>
      <c r="C4263" t="s">
        <v>5547</v>
      </c>
      <c r="D4263" t="s">
        <v>7698</v>
      </c>
      <c r="E4263" t="s">
        <v>7701</v>
      </c>
      <c r="F4263" t="s">
        <v>7709</v>
      </c>
      <c r="G4263" t="s">
        <v>7719</v>
      </c>
      <c r="H4263" t="s">
        <v>7726</v>
      </c>
      <c r="I4263" t="s">
        <v>7733</v>
      </c>
      <c r="J4263">
        <v>3</v>
      </c>
      <c r="K4263">
        <v>30.91</v>
      </c>
      <c r="L4263">
        <v>6.7000000000000004E-2</v>
      </c>
      <c r="M4263">
        <v>86.52</v>
      </c>
      <c r="N4263">
        <v>47.59</v>
      </c>
      <c r="O4263">
        <v>38.93</v>
      </c>
      <c r="P4263" t="s">
        <v>7760</v>
      </c>
    </row>
    <row r="4264" spans="1:16" x14ac:dyDescent="0.25">
      <c r="A4264" s="1">
        <v>45633</v>
      </c>
      <c r="B4264" t="s">
        <v>4278</v>
      </c>
      <c r="C4264" t="s">
        <v>5983</v>
      </c>
      <c r="D4264" t="s">
        <v>7700</v>
      </c>
      <c r="E4264" t="s">
        <v>7703</v>
      </c>
      <c r="F4264" t="s">
        <v>7709</v>
      </c>
      <c r="G4264" t="s">
        <v>7719</v>
      </c>
      <c r="H4264" t="s">
        <v>7724</v>
      </c>
      <c r="I4264" t="s">
        <v>7731</v>
      </c>
      <c r="J4264">
        <v>19</v>
      </c>
      <c r="K4264">
        <v>1.69</v>
      </c>
      <c r="L4264">
        <v>0</v>
      </c>
      <c r="M4264">
        <v>32.11</v>
      </c>
      <c r="N4264">
        <v>22.48</v>
      </c>
      <c r="O4264">
        <v>9.6300000000000008</v>
      </c>
      <c r="P4264" t="s">
        <v>7760</v>
      </c>
    </row>
    <row r="4265" spans="1:16" x14ac:dyDescent="0.25">
      <c r="A4265" s="1">
        <v>45691</v>
      </c>
      <c r="B4265" t="s">
        <v>4279</v>
      </c>
      <c r="C4265" t="s">
        <v>6286</v>
      </c>
      <c r="D4265" t="s">
        <v>7700</v>
      </c>
      <c r="E4265" t="s">
        <v>7702</v>
      </c>
      <c r="F4265" t="s">
        <v>7709</v>
      </c>
      <c r="G4265" t="s">
        <v>7719</v>
      </c>
      <c r="H4265" t="s">
        <v>7727</v>
      </c>
      <c r="I4265" t="s">
        <v>7740</v>
      </c>
      <c r="J4265">
        <v>13</v>
      </c>
      <c r="K4265">
        <v>2.0099999999999998</v>
      </c>
      <c r="L4265">
        <v>0.153</v>
      </c>
      <c r="M4265">
        <v>22.13</v>
      </c>
      <c r="N4265">
        <v>16.600000000000001</v>
      </c>
      <c r="O4265">
        <v>5.53</v>
      </c>
      <c r="P4265" t="s">
        <v>7759</v>
      </c>
    </row>
    <row r="4266" spans="1:16" x14ac:dyDescent="0.25">
      <c r="A4266" s="1">
        <v>45378</v>
      </c>
      <c r="B4266" t="s">
        <v>4280</v>
      </c>
      <c r="C4266" t="s">
        <v>6829</v>
      </c>
      <c r="D4266" t="s">
        <v>7698</v>
      </c>
      <c r="E4266" t="s">
        <v>7701</v>
      </c>
      <c r="F4266" t="s">
        <v>7704</v>
      </c>
      <c r="G4266" t="s">
        <v>7714</v>
      </c>
      <c r="H4266" t="s">
        <v>7723</v>
      </c>
      <c r="I4266" t="s">
        <v>7730</v>
      </c>
      <c r="J4266">
        <v>6</v>
      </c>
      <c r="K4266">
        <v>1.84</v>
      </c>
      <c r="L4266">
        <v>0</v>
      </c>
      <c r="M4266">
        <v>11.04</v>
      </c>
      <c r="N4266">
        <v>7.4</v>
      </c>
      <c r="O4266">
        <v>3.64</v>
      </c>
      <c r="P4266" t="s">
        <v>7760</v>
      </c>
    </row>
    <row r="4267" spans="1:16" x14ac:dyDescent="0.25">
      <c r="A4267" s="1">
        <v>45406</v>
      </c>
      <c r="B4267" t="s">
        <v>4281</v>
      </c>
      <c r="C4267" t="s">
        <v>6857</v>
      </c>
      <c r="D4267" t="s">
        <v>7698</v>
      </c>
      <c r="E4267" t="s">
        <v>7702</v>
      </c>
      <c r="F4267" t="s">
        <v>7705</v>
      </c>
      <c r="G4267" t="s">
        <v>7705</v>
      </c>
      <c r="H4267" t="s">
        <v>7725</v>
      </c>
      <c r="I4267" t="s">
        <v>7744</v>
      </c>
      <c r="J4267">
        <v>14</v>
      </c>
      <c r="K4267">
        <v>2.39</v>
      </c>
      <c r="L4267">
        <v>4.8000000000000001E-2</v>
      </c>
      <c r="M4267">
        <v>31.85</v>
      </c>
      <c r="N4267">
        <v>24.84</v>
      </c>
      <c r="O4267">
        <v>7.01</v>
      </c>
      <c r="P4267" t="s">
        <v>7761</v>
      </c>
    </row>
    <row r="4268" spans="1:16" x14ac:dyDescent="0.25">
      <c r="A4268" s="1">
        <v>45399</v>
      </c>
      <c r="B4268" t="s">
        <v>4282</v>
      </c>
      <c r="C4268" t="s">
        <v>5831</v>
      </c>
      <c r="D4268" t="s">
        <v>7700</v>
      </c>
      <c r="E4268" t="s">
        <v>7702</v>
      </c>
      <c r="F4268" t="s">
        <v>7708</v>
      </c>
      <c r="G4268" t="s">
        <v>7716</v>
      </c>
      <c r="H4268" t="s">
        <v>7729</v>
      </c>
      <c r="I4268" t="s">
        <v>7749</v>
      </c>
      <c r="J4268">
        <v>13</v>
      </c>
      <c r="K4268">
        <v>2.4500000000000002</v>
      </c>
      <c r="L4268">
        <v>9.2999999999999999E-2</v>
      </c>
      <c r="M4268">
        <v>28.89</v>
      </c>
      <c r="N4268">
        <v>20.8</v>
      </c>
      <c r="O4268">
        <v>8.09</v>
      </c>
      <c r="P4268" t="s">
        <v>7757</v>
      </c>
    </row>
    <row r="4269" spans="1:16" x14ac:dyDescent="0.25">
      <c r="A4269" s="1">
        <v>45812</v>
      </c>
      <c r="B4269" t="s">
        <v>4283</v>
      </c>
      <c r="C4269" t="s">
        <v>5418</v>
      </c>
      <c r="D4269" t="s">
        <v>7700</v>
      </c>
      <c r="E4269" t="s">
        <v>7702</v>
      </c>
      <c r="F4269" t="s">
        <v>7708</v>
      </c>
      <c r="G4269" t="s">
        <v>7713</v>
      </c>
      <c r="H4269" t="s">
        <v>7726</v>
      </c>
      <c r="I4269" t="s">
        <v>7745</v>
      </c>
      <c r="J4269">
        <v>10</v>
      </c>
      <c r="K4269">
        <v>20.81</v>
      </c>
      <c r="L4269">
        <v>9.2999999999999999E-2</v>
      </c>
      <c r="M4269">
        <v>188.75</v>
      </c>
      <c r="N4269">
        <v>103.81</v>
      </c>
      <c r="O4269">
        <v>84.94</v>
      </c>
      <c r="P4269" t="s">
        <v>7760</v>
      </c>
    </row>
    <row r="4270" spans="1:16" x14ac:dyDescent="0.25">
      <c r="A4270" s="1">
        <v>45697</v>
      </c>
      <c r="B4270" t="s">
        <v>4284</v>
      </c>
      <c r="C4270" t="s">
        <v>5207</v>
      </c>
      <c r="D4270" t="s">
        <v>7700</v>
      </c>
      <c r="E4270" t="s">
        <v>7702</v>
      </c>
      <c r="F4270" t="s">
        <v>7706</v>
      </c>
      <c r="G4270" t="s">
        <v>7706</v>
      </c>
      <c r="H4270" t="s">
        <v>7728</v>
      </c>
      <c r="I4270" t="s">
        <v>7750</v>
      </c>
      <c r="J4270">
        <v>8</v>
      </c>
      <c r="K4270">
        <v>2.98</v>
      </c>
      <c r="L4270">
        <v>0.114</v>
      </c>
      <c r="M4270">
        <v>21.12</v>
      </c>
      <c r="N4270">
        <v>13.73</v>
      </c>
      <c r="O4270">
        <v>7.39</v>
      </c>
      <c r="P4270" t="s">
        <v>7758</v>
      </c>
    </row>
    <row r="4271" spans="1:16" x14ac:dyDescent="0.25">
      <c r="A4271" s="1">
        <v>45564</v>
      </c>
      <c r="B4271" t="s">
        <v>4285</v>
      </c>
      <c r="C4271" t="s">
        <v>5956</v>
      </c>
      <c r="D4271" t="s">
        <v>7698</v>
      </c>
      <c r="E4271" t="s">
        <v>7702</v>
      </c>
      <c r="F4271" t="s">
        <v>7708</v>
      </c>
      <c r="G4271" t="s">
        <v>7713</v>
      </c>
      <c r="H4271" t="s">
        <v>7727</v>
      </c>
      <c r="I4271" t="s">
        <v>7740</v>
      </c>
      <c r="J4271">
        <v>12</v>
      </c>
      <c r="K4271">
        <v>1.44</v>
      </c>
      <c r="L4271">
        <v>9.4E-2</v>
      </c>
      <c r="M4271">
        <v>15.66</v>
      </c>
      <c r="N4271">
        <v>11.74</v>
      </c>
      <c r="O4271">
        <v>3.92</v>
      </c>
      <c r="P4271" t="s">
        <v>7760</v>
      </c>
    </row>
    <row r="4272" spans="1:16" x14ac:dyDescent="0.25">
      <c r="A4272" s="1">
        <v>45310</v>
      </c>
      <c r="B4272" t="s">
        <v>4286</v>
      </c>
      <c r="C4272" t="s">
        <v>6539</v>
      </c>
      <c r="D4272" t="s">
        <v>7700</v>
      </c>
      <c r="E4272" t="s">
        <v>7701</v>
      </c>
      <c r="F4272" t="s">
        <v>7706</v>
      </c>
      <c r="G4272" t="s">
        <v>7706</v>
      </c>
      <c r="H4272" t="s">
        <v>7729</v>
      </c>
      <c r="I4272" t="s">
        <v>7749</v>
      </c>
      <c r="J4272">
        <v>20</v>
      </c>
      <c r="K4272">
        <v>2.08</v>
      </c>
      <c r="L4272">
        <v>0.13800000000000001</v>
      </c>
      <c r="M4272">
        <v>35.86</v>
      </c>
      <c r="N4272">
        <v>25.82</v>
      </c>
      <c r="O4272">
        <v>10.039999999999999</v>
      </c>
      <c r="P4272" t="s">
        <v>7761</v>
      </c>
    </row>
    <row r="4273" spans="1:16" x14ac:dyDescent="0.25">
      <c r="A4273" s="1">
        <v>45869</v>
      </c>
      <c r="B4273" t="s">
        <v>4287</v>
      </c>
      <c r="C4273" t="s">
        <v>7497</v>
      </c>
      <c r="D4273" t="s">
        <v>7698</v>
      </c>
      <c r="E4273" t="s">
        <v>7702</v>
      </c>
      <c r="F4273" t="s">
        <v>7706</v>
      </c>
      <c r="G4273" t="s">
        <v>7706</v>
      </c>
      <c r="H4273" t="s">
        <v>7727</v>
      </c>
      <c r="I4273" t="s">
        <v>7740</v>
      </c>
      <c r="J4273">
        <v>19</v>
      </c>
      <c r="K4273">
        <v>1.41</v>
      </c>
      <c r="L4273">
        <v>7.1999999999999995E-2</v>
      </c>
      <c r="M4273">
        <v>24.86</v>
      </c>
      <c r="N4273">
        <v>18.64</v>
      </c>
      <c r="O4273">
        <v>6.22</v>
      </c>
      <c r="P4273" t="s">
        <v>7760</v>
      </c>
    </row>
    <row r="4274" spans="1:16" x14ac:dyDescent="0.25">
      <c r="A4274" s="1">
        <v>45861</v>
      </c>
      <c r="B4274" t="s">
        <v>4288</v>
      </c>
      <c r="C4274" t="s">
        <v>7498</v>
      </c>
      <c r="D4274" t="s">
        <v>7700</v>
      </c>
      <c r="E4274" t="s">
        <v>7702</v>
      </c>
      <c r="F4274" t="s">
        <v>7705</v>
      </c>
      <c r="G4274" t="s">
        <v>7721</v>
      </c>
      <c r="H4274" t="s">
        <v>7729</v>
      </c>
      <c r="I4274" t="s">
        <v>7737</v>
      </c>
      <c r="J4274">
        <v>4</v>
      </c>
      <c r="K4274">
        <v>2.59</v>
      </c>
      <c r="L4274">
        <v>0.22</v>
      </c>
      <c r="M4274">
        <v>8.08</v>
      </c>
      <c r="N4274">
        <v>5.82</v>
      </c>
      <c r="O4274">
        <v>2.2599999999999998</v>
      </c>
      <c r="P4274" t="s">
        <v>7759</v>
      </c>
    </row>
    <row r="4275" spans="1:16" x14ac:dyDescent="0.25">
      <c r="A4275" s="1">
        <v>45816</v>
      </c>
      <c r="B4275" t="s">
        <v>4289</v>
      </c>
      <c r="C4275" t="s">
        <v>5949</v>
      </c>
      <c r="D4275" t="s">
        <v>7698</v>
      </c>
      <c r="E4275" t="s">
        <v>7701</v>
      </c>
      <c r="F4275" t="s">
        <v>7707</v>
      </c>
      <c r="G4275" t="s">
        <v>7712</v>
      </c>
      <c r="H4275" t="s">
        <v>7723</v>
      </c>
      <c r="I4275" t="s">
        <v>7730</v>
      </c>
      <c r="J4275">
        <v>10</v>
      </c>
      <c r="K4275">
        <v>2.1800000000000002</v>
      </c>
      <c r="L4275">
        <v>0.129</v>
      </c>
      <c r="M4275">
        <v>18.989999999999998</v>
      </c>
      <c r="N4275">
        <v>12.72</v>
      </c>
      <c r="O4275">
        <v>6.27</v>
      </c>
      <c r="P4275" t="s">
        <v>7760</v>
      </c>
    </row>
    <row r="4276" spans="1:16" x14ac:dyDescent="0.25">
      <c r="A4276" s="1">
        <v>45490</v>
      </c>
      <c r="B4276" t="s">
        <v>4290</v>
      </c>
      <c r="C4276" t="s">
        <v>5539</v>
      </c>
      <c r="D4276" t="s">
        <v>7700</v>
      </c>
      <c r="E4276" t="s">
        <v>7701</v>
      </c>
      <c r="F4276" t="s">
        <v>7706</v>
      </c>
      <c r="G4276" t="s">
        <v>7706</v>
      </c>
      <c r="H4276" t="s">
        <v>7727</v>
      </c>
      <c r="I4276" t="s">
        <v>7743</v>
      </c>
      <c r="J4276">
        <v>12</v>
      </c>
      <c r="K4276">
        <v>1.28</v>
      </c>
      <c r="L4276">
        <v>7.6999999999999999E-2</v>
      </c>
      <c r="M4276">
        <v>14.18</v>
      </c>
      <c r="N4276">
        <v>10.64</v>
      </c>
      <c r="O4276">
        <v>3.54</v>
      </c>
      <c r="P4276" t="s">
        <v>7757</v>
      </c>
    </row>
    <row r="4277" spans="1:16" x14ac:dyDescent="0.25">
      <c r="A4277" s="1">
        <v>45576</v>
      </c>
      <c r="B4277" t="s">
        <v>4291</v>
      </c>
      <c r="C4277" t="s">
        <v>6507</v>
      </c>
      <c r="D4277" t="s">
        <v>7698</v>
      </c>
      <c r="E4277" t="s">
        <v>7702</v>
      </c>
      <c r="F4277" t="s">
        <v>7704</v>
      </c>
      <c r="G4277" t="s">
        <v>7710</v>
      </c>
      <c r="H4277" t="s">
        <v>7726</v>
      </c>
      <c r="I4277" t="s">
        <v>7748</v>
      </c>
      <c r="J4277">
        <v>19</v>
      </c>
      <c r="K4277">
        <v>17.350000000000001</v>
      </c>
      <c r="L4277">
        <v>6.0999999999999999E-2</v>
      </c>
      <c r="M4277">
        <v>309.54000000000002</v>
      </c>
      <c r="N4277">
        <v>170.25</v>
      </c>
      <c r="O4277">
        <v>139.29</v>
      </c>
      <c r="P4277" t="s">
        <v>7758</v>
      </c>
    </row>
    <row r="4278" spans="1:16" x14ac:dyDescent="0.25">
      <c r="A4278" s="1">
        <v>45642</v>
      </c>
      <c r="B4278" t="s">
        <v>4292</v>
      </c>
      <c r="C4278" t="s">
        <v>7499</v>
      </c>
      <c r="D4278" t="s">
        <v>7698</v>
      </c>
      <c r="E4278" t="s">
        <v>7702</v>
      </c>
      <c r="F4278" t="s">
        <v>7709</v>
      </c>
      <c r="G4278" t="s">
        <v>7706</v>
      </c>
      <c r="H4278" t="s">
        <v>7724</v>
      </c>
      <c r="I4278" t="s">
        <v>7731</v>
      </c>
      <c r="J4278">
        <v>20</v>
      </c>
      <c r="K4278">
        <v>2.12</v>
      </c>
      <c r="L4278">
        <v>4.9000000000000002E-2</v>
      </c>
      <c r="M4278">
        <v>40.32</v>
      </c>
      <c r="N4278">
        <v>28.22</v>
      </c>
      <c r="O4278">
        <v>12.1</v>
      </c>
      <c r="P4278" t="s">
        <v>7759</v>
      </c>
    </row>
    <row r="4279" spans="1:16" x14ac:dyDescent="0.25">
      <c r="A4279" s="1">
        <v>45388</v>
      </c>
      <c r="B4279" t="s">
        <v>4293</v>
      </c>
      <c r="C4279" t="s">
        <v>5586</v>
      </c>
      <c r="D4279" t="s">
        <v>7698</v>
      </c>
      <c r="E4279" t="s">
        <v>7701</v>
      </c>
      <c r="F4279" t="s">
        <v>7708</v>
      </c>
      <c r="G4279" t="s">
        <v>7716</v>
      </c>
      <c r="H4279" t="s">
        <v>7726</v>
      </c>
      <c r="I4279" t="s">
        <v>7748</v>
      </c>
      <c r="J4279">
        <v>1</v>
      </c>
      <c r="K4279">
        <v>15.68</v>
      </c>
      <c r="L4279">
        <v>7.5999999999999998E-2</v>
      </c>
      <c r="M4279">
        <v>14.49</v>
      </c>
      <c r="N4279">
        <v>7.97</v>
      </c>
      <c r="O4279">
        <v>6.52</v>
      </c>
      <c r="P4279" t="s">
        <v>7761</v>
      </c>
    </row>
    <row r="4280" spans="1:16" x14ac:dyDescent="0.25">
      <c r="A4280" s="1">
        <v>45458</v>
      </c>
      <c r="B4280" t="s">
        <v>4294</v>
      </c>
      <c r="C4280" t="s">
        <v>5253</v>
      </c>
      <c r="D4280" t="s">
        <v>7700</v>
      </c>
      <c r="E4280" t="s">
        <v>7702</v>
      </c>
      <c r="F4280" t="s">
        <v>7705</v>
      </c>
      <c r="G4280" t="s">
        <v>7721</v>
      </c>
      <c r="H4280" t="s">
        <v>7723</v>
      </c>
      <c r="I4280" t="s">
        <v>7730</v>
      </c>
      <c r="J4280">
        <v>3</v>
      </c>
      <c r="K4280">
        <v>1.03</v>
      </c>
      <c r="L4280">
        <v>5.0999999999999997E-2</v>
      </c>
      <c r="M4280">
        <v>2.93</v>
      </c>
      <c r="N4280">
        <v>1.96</v>
      </c>
      <c r="O4280">
        <v>0.97</v>
      </c>
      <c r="P4280" t="s">
        <v>7760</v>
      </c>
    </row>
    <row r="4281" spans="1:16" x14ac:dyDescent="0.25">
      <c r="A4281" s="1">
        <v>45905</v>
      </c>
      <c r="B4281" t="s">
        <v>4295</v>
      </c>
      <c r="C4281" t="s">
        <v>5348</v>
      </c>
      <c r="D4281" t="s">
        <v>7700</v>
      </c>
      <c r="E4281" t="s">
        <v>7701</v>
      </c>
      <c r="F4281" t="s">
        <v>7706</v>
      </c>
      <c r="G4281" t="s">
        <v>7706</v>
      </c>
      <c r="H4281" t="s">
        <v>7728</v>
      </c>
      <c r="I4281" t="s">
        <v>7755</v>
      </c>
      <c r="J4281">
        <v>3</v>
      </c>
      <c r="K4281">
        <v>1.99</v>
      </c>
      <c r="L4281">
        <v>0.03</v>
      </c>
      <c r="M4281">
        <v>5.79</v>
      </c>
      <c r="N4281">
        <v>3.76</v>
      </c>
      <c r="O4281">
        <v>2.0299999999999998</v>
      </c>
      <c r="P4281" t="s">
        <v>7760</v>
      </c>
    </row>
    <row r="4282" spans="1:16" x14ac:dyDescent="0.25">
      <c r="A4282" s="1">
        <v>45889</v>
      </c>
      <c r="B4282" t="s">
        <v>4296</v>
      </c>
      <c r="C4282" t="s">
        <v>5957</v>
      </c>
      <c r="D4282" t="s">
        <v>7700</v>
      </c>
      <c r="E4282" t="s">
        <v>7702</v>
      </c>
      <c r="F4282" t="s">
        <v>7706</v>
      </c>
      <c r="G4282" t="s">
        <v>7706</v>
      </c>
      <c r="H4282" t="s">
        <v>7725</v>
      </c>
      <c r="I4282" t="s">
        <v>7744</v>
      </c>
      <c r="J4282">
        <v>8</v>
      </c>
      <c r="K4282">
        <v>2.87</v>
      </c>
      <c r="L4282">
        <v>2.8000000000000001E-2</v>
      </c>
      <c r="M4282">
        <v>22.32</v>
      </c>
      <c r="N4282">
        <v>17.41</v>
      </c>
      <c r="O4282">
        <v>4.91</v>
      </c>
      <c r="P4282" t="s">
        <v>7760</v>
      </c>
    </row>
    <row r="4283" spans="1:16" x14ac:dyDescent="0.25">
      <c r="A4283" s="1">
        <v>45795</v>
      </c>
      <c r="B4283" t="s">
        <v>4297</v>
      </c>
      <c r="C4283" t="s">
        <v>7500</v>
      </c>
      <c r="D4283" t="s">
        <v>7698</v>
      </c>
      <c r="E4283" t="s">
        <v>7701</v>
      </c>
      <c r="F4283" t="s">
        <v>7708</v>
      </c>
      <c r="G4283" t="s">
        <v>7718</v>
      </c>
      <c r="H4283" t="s">
        <v>7725</v>
      </c>
      <c r="I4283" t="s">
        <v>7735</v>
      </c>
      <c r="J4283">
        <v>1</v>
      </c>
      <c r="K4283">
        <v>2.23</v>
      </c>
      <c r="L4283">
        <v>0.09</v>
      </c>
      <c r="M4283">
        <v>2.0299999999999998</v>
      </c>
      <c r="N4283">
        <v>1.58</v>
      </c>
      <c r="O4283">
        <v>0.45</v>
      </c>
      <c r="P4283" t="s">
        <v>7760</v>
      </c>
    </row>
    <row r="4284" spans="1:16" x14ac:dyDescent="0.25">
      <c r="A4284" s="1">
        <v>45640</v>
      </c>
      <c r="B4284" t="s">
        <v>4298</v>
      </c>
      <c r="C4284" t="s">
        <v>5688</v>
      </c>
      <c r="D4284" t="s">
        <v>7700</v>
      </c>
      <c r="E4284" t="s">
        <v>7702</v>
      </c>
      <c r="F4284" t="s">
        <v>7706</v>
      </c>
      <c r="G4284" t="s">
        <v>7706</v>
      </c>
      <c r="H4284" t="s">
        <v>7728</v>
      </c>
      <c r="I4284" t="s">
        <v>7754</v>
      </c>
      <c r="J4284">
        <v>13</v>
      </c>
      <c r="K4284">
        <v>2.15</v>
      </c>
      <c r="L4284">
        <v>0</v>
      </c>
      <c r="M4284">
        <v>27.95</v>
      </c>
      <c r="N4284">
        <v>18.170000000000002</v>
      </c>
      <c r="O4284">
        <v>9.7799999999999994</v>
      </c>
      <c r="P4284" t="s">
        <v>7757</v>
      </c>
    </row>
    <row r="4285" spans="1:16" x14ac:dyDescent="0.25">
      <c r="A4285" s="1">
        <v>45491</v>
      </c>
      <c r="B4285" t="s">
        <v>4299</v>
      </c>
      <c r="C4285" t="s">
        <v>5923</v>
      </c>
      <c r="D4285" t="s">
        <v>7700</v>
      </c>
      <c r="E4285" t="s">
        <v>7702</v>
      </c>
      <c r="F4285" t="s">
        <v>7706</v>
      </c>
      <c r="G4285" t="s">
        <v>7706</v>
      </c>
      <c r="H4285" t="s">
        <v>7723</v>
      </c>
      <c r="I4285" t="s">
        <v>7746</v>
      </c>
      <c r="J4285">
        <v>18</v>
      </c>
      <c r="K4285">
        <v>1.39</v>
      </c>
      <c r="L4285">
        <v>0.14399999999999999</v>
      </c>
      <c r="M4285">
        <v>21.42</v>
      </c>
      <c r="N4285">
        <v>14.35</v>
      </c>
      <c r="O4285">
        <v>7.07</v>
      </c>
      <c r="P4285" t="s">
        <v>7758</v>
      </c>
    </row>
    <row r="4286" spans="1:16" x14ac:dyDescent="0.25">
      <c r="A4286" s="1">
        <v>45750</v>
      </c>
      <c r="B4286" t="s">
        <v>4300</v>
      </c>
      <c r="C4286" t="s">
        <v>5703</v>
      </c>
      <c r="D4286" t="s">
        <v>7700</v>
      </c>
      <c r="E4286" t="s">
        <v>7702</v>
      </c>
      <c r="F4286" t="s">
        <v>7706</v>
      </c>
      <c r="G4286" t="s">
        <v>7706</v>
      </c>
      <c r="H4286" t="s">
        <v>7725</v>
      </c>
      <c r="I4286" t="s">
        <v>7744</v>
      </c>
      <c r="J4286">
        <v>19</v>
      </c>
      <c r="K4286">
        <v>2.33</v>
      </c>
      <c r="L4286">
        <v>0</v>
      </c>
      <c r="M4286">
        <v>44.27</v>
      </c>
      <c r="N4286">
        <v>34.53</v>
      </c>
      <c r="O4286">
        <v>9.74</v>
      </c>
      <c r="P4286" t="s">
        <v>7760</v>
      </c>
    </row>
    <row r="4287" spans="1:16" x14ac:dyDescent="0.25">
      <c r="A4287" s="1">
        <v>45711</v>
      </c>
      <c r="B4287" t="s">
        <v>4301</v>
      </c>
      <c r="C4287" t="s">
        <v>5213</v>
      </c>
      <c r="D4287" t="s">
        <v>7698</v>
      </c>
      <c r="E4287" t="s">
        <v>7702</v>
      </c>
      <c r="F4287" t="s">
        <v>7707</v>
      </c>
      <c r="G4287" t="s">
        <v>7712</v>
      </c>
      <c r="H4287" t="s">
        <v>7724</v>
      </c>
      <c r="I4287" t="s">
        <v>7751</v>
      </c>
      <c r="J4287">
        <v>11</v>
      </c>
      <c r="K4287">
        <v>2.64</v>
      </c>
      <c r="L4287">
        <v>0</v>
      </c>
      <c r="M4287">
        <v>29.04</v>
      </c>
      <c r="N4287">
        <v>20.329999999999998</v>
      </c>
      <c r="O4287">
        <v>8.7100000000000009</v>
      </c>
      <c r="P4287" t="s">
        <v>7761</v>
      </c>
    </row>
    <row r="4288" spans="1:16" x14ac:dyDescent="0.25">
      <c r="A4288" s="1">
        <v>45577</v>
      </c>
      <c r="B4288" t="s">
        <v>4302</v>
      </c>
      <c r="C4288" t="s">
        <v>5381</v>
      </c>
      <c r="D4288" t="s">
        <v>7700</v>
      </c>
      <c r="E4288" t="s">
        <v>7702</v>
      </c>
      <c r="F4288" t="s">
        <v>7706</v>
      </c>
      <c r="G4288" t="s">
        <v>7706</v>
      </c>
      <c r="H4288" t="s">
        <v>7728</v>
      </c>
      <c r="I4288" t="s">
        <v>7754</v>
      </c>
      <c r="J4288">
        <v>15</v>
      </c>
      <c r="K4288">
        <v>1.51</v>
      </c>
      <c r="L4288">
        <v>5.2999999999999999E-2</v>
      </c>
      <c r="M4288">
        <v>21.45</v>
      </c>
      <c r="N4288">
        <v>13.94</v>
      </c>
      <c r="O4288">
        <v>7.51</v>
      </c>
      <c r="P4288" t="s">
        <v>7760</v>
      </c>
    </row>
    <row r="4289" spans="1:16" x14ac:dyDescent="0.25">
      <c r="A4289" s="1">
        <v>45911</v>
      </c>
      <c r="B4289" t="s">
        <v>4303</v>
      </c>
      <c r="C4289" t="s">
        <v>5995</v>
      </c>
      <c r="D4289" t="s">
        <v>7698</v>
      </c>
      <c r="E4289" t="s">
        <v>7702</v>
      </c>
      <c r="F4289" t="s">
        <v>7705</v>
      </c>
      <c r="G4289" t="s">
        <v>7711</v>
      </c>
      <c r="H4289" t="s">
        <v>7725</v>
      </c>
      <c r="I4289" t="s">
        <v>7744</v>
      </c>
      <c r="J4289">
        <v>8</v>
      </c>
      <c r="K4289">
        <v>2</v>
      </c>
      <c r="L4289">
        <v>0.111</v>
      </c>
      <c r="M4289">
        <v>14.22</v>
      </c>
      <c r="N4289">
        <v>11.09</v>
      </c>
      <c r="O4289">
        <v>3.13</v>
      </c>
      <c r="P4289" t="s">
        <v>7757</v>
      </c>
    </row>
    <row r="4290" spans="1:16" x14ac:dyDescent="0.25">
      <c r="A4290" s="1">
        <v>45539</v>
      </c>
      <c r="B4290" t="s">
        <v>4304</v>
      </c>
      <c r="C4290" t="s">
        <v>5313</v>
      </c>
      <c r="D4290" t="s">
        <v>7700</v>
      </c>
      <c r="E4290" t="s">
        <v>7702</v>
      </c>
      <c r="F4290" t="s">
        <v>7708</v>
      </c>
      <c r="G4290" t="s">
        <v>7716</v>
      </c>
      <c r="H4290" t="s">
        <v>7726</v>
      </c>
      <c r="I4290" t="s">
        <v>7733</v>
      </c>
      <c r="J4290">
        <v>15</v>
      </c>
      <c r="K4290">
        <v>19.420000000000002</v>
      </c>
      <c r="L4290">
        <v>8.5999999999999993E-2</v>
      </c>
      <c r="M4290">
        <v>266.25</v>
      </c>
      <c r="N4290">
        <v>146.44</v>
      </c>
      <c r="O4290">
        <v>119.81</v>
      </c>
      <c r="P4290" t="s">
        <v>7759</v>
      </c>
    </row>
    <row r="4291" spans="1:16" x14ac:dyDescent="0.25">
      <c r="A4291" s="1">
        <v>45394</v>
      </c>
      <c r="B4291" t="s">
        <v>4305</v>
      </c>
      <c r="C4291" t="s">
        <v>5892</v>
      </c>
      <c r="D4291" t="s">
        <v>7700</v>
      </c>
      <c r="E4291" t="s">
        <v>7702</v>
      </c>
      <c r="F4291" t="s">
        <v>7708</v>
      </c>
      <c r="G4291" t="s">
        <v>7716</v>
      </c>
      <c r="H4291" t="s">
        <v>7723</v>
      </c>
      <c r="I4291" t="s">
        <v>7746</v>
      </c>
      <c r="J4291">
        <v>7</v>
      </c>
      <c r="K4291">
        <v>1.93</v>
      </c>
      <c r="L4291">
        <v>4.8000000000000001E-2</v>
      </c>
      <c r="M4291">
        <v>12.86</v>
      </c>
      <c r="N4291">
        <v>8.6199999999999992</v>
      </c>
      <c r="O4291">
        <v>4.24</v>
      </c>
      <c r="P4291" t="s">
        <v>7758</v>
      </c>
    </row>
    <row r="4292" spans="1:16" x14ac:dyDescent="0.25">
      <c r="A4292" s="1">
        <v>45921</v>
      </c>
      <c r="B4292" t="s">
        <v>4306</v>
      </c>
      <c r="C4292" t="s">
        <v>7501</v>
      </c>
      <c r="D4292" t="s">
        <v>7700</v>
      </c>
      <c r="E4292" t="s">
        <v>7702</v>
      </c>
      <c r="F4292" t="s">
        <v>7709</v>
      </c>
      <c r="G4292" t="s">
        <v>7719</v>
      </c>
      <c r="H4292" t="s">
        <v>7726</v>
      </c>
      <c r="I4292" t="s">
        <v>7756</v>
      </c>
      <c r="J4292">
        <v>6</v>
      </c>
      <c r="K4292">
        <v>13.5</v>
      </c>
      <c r="L4292">
        <v>7.6999999999999999E-2</v>
      </c>
      <c r="M4292">
        <v>74.760000000000005</v>
      </c>
      <c r="N4292">
        <v>41.12</v>
      </c>
      <c r="O4292">
        <v>33.64</v>
      </c>
      <c r="P4292" t="s">
        <v>7757</v>
      </c>
    </row>
    <row r="4293" spans="1:16" x14ac:dyDescent="0.25">
      <c r="A4293" s="1">
        <v>45864</v>
      </c>
      <c r="B4293" t="s">
        <v>4307</v>
      </c>
      <c r="C4293" t="s">
        <v>7452</v>
      </c>
      <c r="D4293" t="s">
        <v>7699</v>
      </c>
      <c r="E4293" t="s">
        <v>7702</v>
      </c>
      <c r="F4293" t="s">
        <v>7707</v>
      </c>
      <c r="G4293" t="s">
        <v>7722</v>
      </c>
      <c r="H4293" t="s">
        <v>7728</v>
      </c>
      <c r="I4293" t="s">
        <v>7754</v>
      </c>
      <c r="J4293">
        <v>7</v>
      </c>
      <c r="K4293">
        <v>2</v>
      </c>
      <c r="L4293">
        <v>0</v>
      </c>
      <c r="M4293">
        <v>14</v>
      </c>
      <c r="N4293">
        <v>9.1</v>
      </c>
      <c r="O4293">
        <v>4.9000000000000004</v>
      </c>
      <c r="P4293" t="s">
        <v>7761</v>
      </c>
    </row>
    <row r="4294" spans="1:16" x14ac:dyDescent="0.25">
      <c r="A4294" s="1">
        <v>45367</v>
      </c>
      <c r="B4294" t="s">
        <v>4308</v>
      </c>
      <c r="C4294" t="s">
        <v>7502</v>
      </c>
      <c r="D4294" t="s">
        <v>7699</v>
      </c>
      <c r="E4294" t="s">
        <v>7702</v>
      </c>
      <c r="F4294" t="s">
        <v>7707</v>
      </c>
      <c r="G4294" t="s">
        <v>7722</v>
      </c>
      <c r="H4294" t="s">
        <v>7724</v>
      </c>
      <c r="I4294" t="s">
        <v>7731</v>
      </c>
      <c r="J4294">
        <v>13</v>
      </c>
      <c r="K4294">
        <v>1.45</v>
      </c>
      <c r="L4294">
        <v>0.13600000000000001</v>
      </c>
      <c r="M4294">
        <v>16.29</v>
      </c>
      <c r="N4294">
        <v>11.4</v>
      </c>
      <c r="O4294">
        <v>4.8899999999999997</v>
      </c>
      <c r="P4294" t="s">
        <v>7760</v>
      </c>
    </row>
    <row r="4295" spans="1:16" x14ac:dyDescent="0.25">
      <c r="A4295" s="1">
        <v>45866</v>
      </c>
      <c r="B4295" t="s">
        <v>4309</v>
      </c>
      <c r="C4295" t="s">
        <v>6748</v>
      </c>
      <c r="D4295" t="s">
        <v>7700</v>
      </c>
      <c r="E4295" t="s">
        <v>7702</v>
      </c>
      <c r="F4295" t="s">
        <v>7704</v>
      </c>
      <c r="G4295" t="s">
        <v>7710</v>
      </c>
      <c r="H4295" t="s">
        <v>7726</v>
      </c>
      <c r="I4295" t="s">
        <v>7748</v>
      </c>
      <c r="J4295">
        <v>11</v>
      </c>
      <c r="K4295">
        <v>30.97</v>
      </c>
      <c r="L4295">
        <v>0</v>
      </c>
      <c r="M4295">
        <v>340.67</v>
      </c>
      <c r="N4295">
        <v>187.37</v>
      </c>
      <c r="O4295">
        <v>153.30000000000001</v>
      </c>
      <c r="P4295" t="s">
        <v>7759</v>
      </c>
    </row>
    <row r="4296" spans="1:16" x14ac:dyDescent="0.25">
      <c r="A4296" s="1">
        <v>45531</v>
      </c>
      <c r="B4296" t="s">
        <v>4310</v>
      </c>
      <c r="C4296" t="s">
        <v>6960</v>
      </c>
      <c r="D4296" t="s">
        <v>7700</v>
      </c>
      <c r="E4296" t="s">
        <v>7702</v>
      </c>
      <c r="F4296" t="s">
        <v>7706</v>
      </c>
      <c r="G4296" t="s">
        <v>7706</v>
      </c>
      <c r="H4296" t="s">
        <v>7726</v>
      </c>
      <c r="I4296" t="s">
        <v>7745</v>
      </c>
      <c r="J4296">
        <v>5</v>
      </c>
      <c r="K4296">
        <v>14.08</v>
      </c>
      <c r="L4296">
        <v>0.123</v>
      </c>
      <c r="M4296">
        <v>61.74</v>
      </c>
      <c r="N4296">
        <v>33.96</v>
      </c>
      <c r="O4296">
        <v>27.78</v>
      </c>
      <c r="P4296" t="s">
        <v>7760</v>
      </c>
    </row>
    <row r="4297" spans="1:16" x14ac:dyDescent="0.25">
      <c r="A4297" s="1">
        <v>45529</v>
      </c>
      <c r="B4297" t="s">
        <v>4311</v>
      </c>
      <c r="C4297" t="s">
        <v>7047</v>
      </c>
      <c r="D4297" t="s">
        <v>7700</v>
      </c>
      <c r="E4297" t="s">
        <v>7702</v>
      </c>
      <c r="F4297" t="s">
        <v>7706</v>
      </c>
      <c r="G4297" t="s">
        <v>7706</v>
      </c>
      <c r="H4297" t="s">
        <v>7726</v>
      </c>
      <c r="I4297" t="s">
        <v>7745</v>
      </c>
      <c r="J4297">
        <v>1</v>
      </c>
      <c r="K4297">
        <v>32.65</v>
      </c>
      <c r="L4297">
        <v>2.5000000000000001E-2</v>
      </c>
      <c r="M4297">
        <v>31.83</v>
      </c>
      <c r="N4297">
        <v>17.510000000000002</v>
      </c>
      <c r="O4297">
        <v>14.32</v>
      </c>
      <c r="P4297" t="s">
        <v>7759</v>
      </c>
    </row>
    <row r="4298" spans="1:16" x14ac:dyDescent="0.25">
      <c r="A4298" s="1">
        <v>45337</v>
      </c>
      <c r="B4298" t="s">
        <v>4312</v>
      </c>
      <c r="C4298" t="s">
        <v>6460</v>
      </c>
      <c r="D4298" t="s">
        <v>7700</v>
      </c>
      <c r="E4298" t="s">
        <v>7703</v>
      </c>
      <c r="F4298" t="s">
        <v>7705</v>
      </c>
      <c r="G4298" t="s">
        <v>7705</v>
      </c>
      <c r="H4298" t="s">
        <v>7723</v>
      </c>
      <c r="I4298" t="s">
        <v>7739</v>
      </c>
      <c r="J4298">
        <v>2</v>
      </c>
      <c r="K4298">
        <v>1.06</v>
      </c>
      <c r="L4298">
        <v>6.3E-2</v>
      </c>
      <c r="M4298">
        <v>1.99</v>
      </c>
      <c r="N4298">
        <v>1.33</v>
      </c>
      <c r="O4298">
        <v>0.66</v>
      </c>
      <c r="P4298" t="s">
        <v>7760</v>
      </c>
    </row>
    <row r="4299" spans="1:16" x14ac:dyDescent="0.25">
      <c r="A4299" s="1">
        <v>45328</v>
      </c>
      <c r="B4299" t="s">
        <v>4313</v>
      </c>
      <c r="C4299" t="s">
        <v>7503</v>
      </c>
      <c r="D4299" t="s">
        <v>7700</v>
      </c>
      <c r="E4299" t="s">
        <v>7701</v>
      </c>
      <c r="F4299" t="s">
        <v>7706</v>
      </c>
      <c r="G4299" t="s">
        <v>7706</v>
      </c>
      <c r="H4299" t="s">
        <v>7725</v>
      </c>
      <c r="I4299" t="s">
        <v>7744</v>
      </c>
      <c r="J4299">
        <v>17</v>
      </c>
      <c r="K4299">
        <v>2.09</v>
      </c>
      <c r="L4299">
        <v>8.1000000000000003E-2</v>
      </c>
      <c r="M4299">
        <v>32.65</v>
      </c>
      <c r="N4299">
        <v>25.47</v>
      </c>
      <c r="O4299">
        <v>7.18</v>
      </c>
      <c r="P4299" t="s">
        <v>7760</v>
      </c>
    </row>
    <row r="4300" spans="1:16" x14ac:dyDescent="0.25">
      <c r="A4300" s="1">
        <v>45570</v>
      </c>
      <c r="B4300" t="s">
        <v>4314</v>
      </c>
      <c r="C4300" t="s">
        <v>7504</v>
      </c>
      <c r="D4300" t="s">
        <v>7700</v>
      </c>
      <c r="E4300" t="s">
        <v>7702</v>
      </c>
      <c r="F4300" t="s">
        <v>7704</v>
      </c>
      <c r="G4300" t="s">
        <v>7704</v>
      </c>
      <c r="H4300" t="s">
        <v>7723</v>
      </c>
      <c r="I4300" t="s">
        <v>7746</v>
      </c>
      <c r="J4300">
        <v>15</v>
      </c>
      <c r="K4300">
        <v>1.25</v>
      </c>
      <c r="L4300">
        <v>4.2999999999999997E-2</v>
      </c>
      <c r="M4300">
        <v>17.940000000000001</v>
      </c>
      <c r="N4300">
        <v>12.02</v>
      </c>
      <c r="O4300">
        <v>5.92</v>
      </c>
      <c r="P4300" t="s">
        <v>7760</v>
      </c>
    </row>
    <row r="4301" spans="1:16" x14ac:dyDescent="0.25">
      <c r="A4301" s="1">
        <v>45623</v>
      </c>
      <c r="B4301" t="s">
        <v>4315</v>
      </c>
      <c r="C4301" t="s">
        <v>5433</v>
      </c>
      <c r="D4301" t="s">
        <v>7700</v>
      </c>
      <c r="E4301" t="s">
        <v>7701</v>
      </c>
      <c r="F4301" t="s">
        <v>7706</v>
      </c>
      <c r="G4301" t="s">
        <v>7706</v>
      </c>
      <c r="H4301" t="s">
        <v>7723</v>
      </c>
      <c r="I4301" t="s">
        <v>7746</v>
      </c>
      <c r="J4301">
        <v>8</v>
      </c>
      <c r="K4301">
        <v>2.13</v>
      </c>
      <c r="L4301">
        <v>2.3E-2</v>
      </c>
      <c r="M4301">
        <v>16.649999999999999</v>
      </c>
      <c r="N4301">
        <v>11.16</v>
      </c>
      <c r="O4301">
        <v>5.49</v>
      </c>
      <c r="P4301" t="s">
        <v>7757</v>
      </c>
    </row>
    <row r="4302" spans="1:16" x14ac:dyDescent="0.25">
      <c r="A4302" s="1">
        <v>45361</v>
      </c>
      <c r="B4302" t="s">
        <v>4316</v>
      </c>
      <c r="C4302" t="s">
        <v>6750</v>
      </c>
      <c r="D4302" t="s">
        <v>7700</v>
      </c>
      <c r="E4302" t="s">
        <v>7701</v>
      </c>
      <c r="F4302" t="s">
        <v>7709</v>
      </c>
      <c r="G4302" t="s">
        <v>7709</v>
      </c>
      <c r="H4302" t="s">
        <v>7725</v>
      </c>
      <c r="I4302" t="s">
        <v>7732</v>
      </c>
      <c r="J4302">
        <v>15</v>
      </c>
      <c r="K4302">
        <v>2.63</v>
      </c>
      <c r="L4302">
        <v>7.4999999999999997E-2</v>
      </c>
      <c r="M4302">
        <v>36.49</v>
      </c>
      <c r="N4302">
        <v>28.46</v>
      </c>
      <c r="O4302">
        <v>8.0299999999999994</v>
      </c>
      <c r="P4302" t="s">
        <v>7759</v>
      </c>
    </row>
    <row r="4303" spans="1:16" x14ac:dyDescent="0.25">
      <c r="A4303" s="1">
        <v>45391</v>
      </c>
      <c r="B4303" t="s">
        <v>4317</v>
      </c>
      <c r="C4303" t="s">
        <v>7505</v>
      </c>
      <c r="D4303" t="s">
        <v>7700</v>
      </c>
      <c r="E4303" t="s">
        <v>7702</v>
      </c>
      <c r="F4303" t="s">
        <v>7709</v>
      </c>
      <c r="G4303" t="s">
        <v>7719</v>
      </c>
      <c r="H4303" t="s">
        <v>7723</v>
      </c>
      <c r="I4303" t="s">
        <v>7746</v>
      </c>
      <c r="J4303">
        <v>11</v>
      </c>
      <c r="K4303">
        <v>1.55</v>
      </c>
      <c r="L4303">
        <v>0.02</v>
      </c>
      <c r="M4303">
        <v>16.71</v>
      </c>
      <c r="N4303">
        <v>11.2</v>
      </c>
      <c r="O4303">
        <v>5.51</v>
      </c>
      <c r="P4303" t="s">
        <v>7760</v>
      </c>
    </row>
    <row r="4304" spans="1:16" x14ac:dyDescent="0.25">
      <c r="A4304" s="1">
        <v>45709</v>
      </c>
      <c r="B4304" t="s">
        <v>4318</v>
      </c>
      <c r="C4304" t="s">
        <v>5189</v>
      </c>
      <c r="D4304" t="s">
        <v>7700</v>
      </c>
      <c r="E4304" t="s">
        <v>7701</v>
      </c>
      <c r="F4304" t="s">
        <v>7708</v>
      </c>
      <c r="G4304" t="s">
        <v>7720</v>
      </c>
      <c r="H4304" t="s">
        <v>7725</v>
      </c>
      <c r="I4304" t="s">
        <v>7732</v>
      </c>
      <c r="J4304">
        <v>17</v>
      </c>
      <c r="K4304">
        <v>1.8</v>
      </c>
      <c r="L4304">
        <v>5.6000000000000001E-2</v>
      </c>
      <c r="M4304">
        <v>28.89</v>
      </c>
      <c r="N4304">
        <v>22.53</v>
      </c>
      <c r="O4304">
        <v>6.36</v>
      </c>
      <c r="P4304" t="s">
        <v>7759</v>
      </c>
    </row>
    <row r="4305" spans="1:16" x14ac:dyDescent="0.25">
      <c r="A4305" s="1">
        <v>45595</v>
      </c>
      <c r="B4305" t="s">
        <v>4319</v>
      </c>
      <c r="C4305" t="s">
        <v>5950</v>
      </c>
      <c r="D4305" t="s">
        <v>7700</v>
      </c>
      <c r="E4305" t="s">
        <v>7702</v>
      </c>
      <c r="F4305" t="s">
        <v>7708</v>
      </c>
      <c r="G4305" t="s">
        <v>7718</v>
      </c>
      <c r="H4305" t="s">
        <v>7725</v>
      </c>
      <c r="I4305" t="s">
        <v>7732</v>
      </c>
      <c r="J4305">
        <v>3</v>
      </c>
      <c r="K4305">
        <v>2.67</v>
      </c>
      <c r="L4305">
        <v>4.1000000000000002E-2</v>
      </c>
      <c r="M4305">
        <v>7.68</v>
      </c>
      <c r="N4305">
        <v>5.99</v>
      </c>
      <c r="O4305">
        <v>1.69</v>
      </c>
      <c r="P4305" t="s">
        <v>7759</v>
      </c>
    </row>
    <row r="4306" spans="1:16" x14ac:dyDescent="0.25">
      <c r="A4306" s="1">
        <v>45655</v>
      </c>
      <c r="B4306" t="s">
        <v>4320</v>
      </c>
      <c r="C4306" t="s">
        <v>5103</v>
      </c>
      <c r="D4306" t="s">
        <v>7700</v>
      </c>
      <c r="E4306" t="s">
        <v>7701</v>
      </c>
      <c r="F4306" t="s">
        <v>7706</v>
      </c>
      <c r="G4306" t="s">
        <v>7706</v>
      </c>
      <c r="H4306" t="s">
        <v>7725</v>
      </c>
      <c r="I4306" t="s">
        <v>7744</v>
      </c>
      <c r="J4306">
        <v>16</v>
      </c>
      <c r="K4306">
        <v>2.59</v>
      </c>
      <c r="L4306">
        <v>6.0999999999999999E-2</v>
      </c>
      <c r="M4306">
        <v>38.909999999999997</v>
      </c>
      <c r="N4306">
        <v>30.35</v>
      </c>
      <c r="O4306">
        <v>8.56</v>
      </c>
      <c r="P4306" t="s">
        <v>7757</v>
      </c>
    </row>
    <row r="4307" spans="1:16" x14ac:dyDescent="0.25">
      <c r="A4307" s="1">
        <v>45516</v>
      </c>
      <c r="B4307" t="s">
        <v>4321</v>
      </c>
      <c r="C4307" t="s">
        <v>7506</v>
      </c>
      <c r="D4307" t="s">
        <v>7700</v>
      </c>
      <c r="E4307" t="s">
        <v>7702</v>
      </c>
      <c r="F4307" t="s">
        <v>7708</v>
      </c>
      <c r="G4307" t="s">
        <v>7713</v>
      </c>
      <c r="H4307" t="s">
        <v>7723</v>
      </c>
      <c r="I4307" t="s">
        <v>7730</v>
      </c>
      <c r="J4307">
        <v>3</v>
      </c>
      <c r="K4307">
        <v>1.87</v>
      </c>
      <c r="L4307">
        <v>0</v>
      </c>
      <c r="M4307">
        <v>5.61</v>
      </c>
      <c r="N4307">
        <v>3.76</v>
      </c>
      <c r="O4307">
        <v>1.85</v>
      </c>
      <c r="P4307" t="s">
        <v>7757</v>
      </c>
    </row>
    <row r="4308" spans="1:16" x14ac:dyDescent="0.25">
      <c r="A4308" s="1">
        <v>45733</v>
      </c>
      <c r="B4308" t="s">
        <v>4322</v>
      </c>
      <c r="C4308" t="s">
        <v>6369</v>
      </c>
      <c r="D4308" t="s">
        <v>7699</v>
      </c>
      <c r="E4308" t="s">
        <v>7702</v>
      </c>
      <c r="F4308" t="s">
        <v>7705</v>
      </c>
      <c r="G4308" t="s">
        <v>7721</v>
      </c>
      <c r="H4308" t="s">
        <v>7726</v>
      </c>
      <c r="I4308" t="s">
        <v>7745</v>
      </c>
      <c r="J4308">
        <v>19</v>
      </c>
      <c r="K4308">
        <v>25.72</v>
      </c>
      <c r="L4308">
        <v>8.3000000000000004E-2</v>
      </c>
      <c r="M4308">
        <v>448.12</v>
      </c>
      <c r="N4308">
        <v>246.47</v>
      </c>
      <c r="O4308">
        <v>201.65</v>
      </c>
      <c r="P4308" t="s">
        <v>7761</v>
      </c>
    </row>
    <row r="4309" spans="1:16" x14ac:dyDescent="0.25">
      <c r="A4309" s="1">
        <v>45514</v>
      </c>
      <c r="B4309" t="s">
        <v>4323</v>
      </c>
      <c r="C4309" t="s">
        <v>6115</v>
      </c>
      <c r="D4309" t="s">
        <v>7700</v>
      </c>
      <c r="E4309" t="s">
        <v>7702</v>
      </c>
      <c r="F4309" t="s">
        <v>7704</v>
      </c>
      <c r="G4309" t="s">
        <v>7714</v>
      </c>
      <c r="H4309" t="s">
        <v>7723</v>
      </c>
      <c r="I4309" t="s">
        <v>7746</v>
      </c>
      <c r="J4309">
        <v>13</v>
      </c>
      <c r="K4309">
        <v>1.77</v>
      </c>
      <c r="L4309">
        <v>8.4000000000000005E-2</v>
      </c>
      <c r="M4309">
        <v>21.08</v>
      </c>
      <c r="N4309">
        <v>14.12</v>
      </c>
      <c r="O4309">
        <v>6.96</v>
      </c>
      <c r="P4309" t="s">
        <v>7758</v>
      </c>
    </row>
    <row r="4310" spans="1:16" x14ac:dyDescent="0.25">
      <c r="A4310" s="1">
        <v>45759</v>
      </c>
      <c r="B4310" t="s">
        <v>4324</v>
      </c>
      <c r="C4310" t="s">
        <v>6158</v>
      </c>
      <c r="D4310" t="s">
        <v>7700</v>
      </c>
      <c r="E4310" t="s">
        <v>7702</v>
      </c>
      <c r="F4310" t="s">
        <v>7708</v>
      </c>
      <c r="G4310" t="s">
        <v>7716</v>
      </c>
      <c r="H4310" t="s">
        <v>7723</v>
      </c>
      <c r="I4310" t="s">
        <v>7746</v>
      </c>
      <c r="J4310">
        <v>18</v>
      </c>
      <c r="K4310">
        <v>2.12</v>
      </c>
      <c r="L4310">
        <v>2.4E-2</v>
      </c>
      <c r="M4310">
        <v>37.24</v>
      </c>
      <c r="N4310">
        <v>24.95</v>
      </c>
      <c r="O4310">
        <v>12.29</v>
      </c>
      <c r="P4310" t="s">
        <v>7760</v>
      </c>
    </row>
    <row r="4311" spans="1:16" x14ac:dyDescent="0.25">
      <c r="A4311" s="1">
        <v>45915</v>
      </c>
      <c r="B4311" t="s">
        <v>4325</v>
      </c>
      <c r="C4311" t="s">
        <v>5284</v>
      </c>
      <c r="D4311" t="s">
        <v>7700</v>
      </c>
      <c r="E4311" t="s">
        <v>7701</v>
      </c>
      <c r="F4311" t="s">
        <v>7707</v>
      </c>
      <c r="G4311" t="s">
        <v>7717</v>
      </c>
      <c r="H4311" t="s">
        <v>7725</v>
      </c>
      <c r="I4311" t="s">
        <v>7735</v>
      </c>
      <c r="J4311">
        <v>4</v>
      </c>
      <c r="K4311">
        <v>1.19</v>
      </c>
      <c r="L4311">
        <v>0</v>
      </c>
      <c r="M4311">
        <v>4.76</v>
      </c>
      <c r="N4311">
        <v>3.71</v>
      </c>
      <c r="O4311">
        <v>1.05</v>
      </c>
      <c r="P4311" t="s">
        <v>7760</v>
      </c>
    </row>
    <row r="4312" spans="1:16" x14ac:dyDescent="0.25">
      <c r="A4312" s="1">
        <v>45549</v>
      </c>
      <c r="B4312" t="s">
        <v>4326</v>
      </c>
      <c r="C4312" t="s">
        <v>6894</v>
      </c>
      <c r="D4312" t="s">
        <v>7699</v>
      </c>
      <c r="E4312" t="s">
        <v>7702</v>
      </c>
      <c r="F4312" t="s">
        <v>7709</v>
      </c>
      <c r="G4312" t="s">
        <v>7719</v>
      </c>
      <c r="H4312" t="s">
        <v>7724</v>
      </c>
      <c r="I4312" t="s">
        <v>7747</v>
      </c>
      <c r="J4312">
        <v>11</v>
      </c>
      <c r="K4312">
        <v>1.96</v>
      </c>
      <c r="L4312">
        <v>0</v>
      </c>
      <c r="M4312">
        <v>21.56</v>
      </c>
      <c r="N4312">
        <v>15.09</v>
      </c>
      <c r="O4312">
        <v>6.47</v>
      </c>
      <c r="P4312" t="s">
        <v>7760</v>
      </c>
    </row>
    <row r="4313" spans="1:16" x14ac:dyDescent="0.25">
      <c r="A4313" s="1">
        <v>45679</v>
      </c>
      <c r="B4313" t="s">
        <v>4327</v>
      </c>
      <c r="C4313" t="s">
        <v>5372</v>
      </c>
      <c r="D4313" t="s">
        <v>7700</v>
      </c>
      <c r="E4313" t="s">
        <v>7702</v>
      </c>
      <c r="F4313" t="s">
        <v>7704</v>
      </c>
      <c r="G4313" t="s">
        <v>7714</v>
      </c>
      <c r="H4313" t="s">
        <v>7727</v>
      </c>
      <c r="I4313" t="s">
        <v>7738</v>
      </c>
      <c r="J4313">
        <v>3</v>
      </c>
      <c r="K4313">
        <v>1.55</v>
      </c>
      <c r="L4313">
        <v>0.10299999999999999</v>
      </c>
      <c r="M4313">
        <v>4.17</v>
      </c>
      <c r="N4313">
        <v>3.13</v>
      </c>
      <c r="O4313">
        <v>1.04</v>
      </c>
      <c r="P4313" t="s">
        <v>7761</v>
      </c>
    </row>
    <row r="4314" spans="1:16" x14ac:dyDescent="0.25">
      <c r="A4314" s="1">
        <v>45295</v>
      </c>
      <c r="B4314" t="s">
        <v>4328</v>
      </c>
      <c r="C4314" t="s">
        <v>6683</v>
      </c>
      <c r="D4314" t="s">
        <v>7698</v>
      </c>
      <c r="E4314" t="s">
        <v>7702</v>
      </c>
      <c r="F4314" t="s">
        <v>7707</v>
      </c>
      <c r="G4314" t="s">
        <v>7717</v>
      </c>
      <c r="H4314" t="s">
        <v>7725</v>
      </c>
      <c r="I4314" t="s">
        <v>7732</v>
      </c>
      <c r="J4314">
        <v>11</v>
      </c>
      <c r="K4314">
        <v>1.9</v>
      </c>
      <c r="L4314">
        <v>0.16300000000000001</v>
      </c>
      <c r="M4314">
        <v>17.489999999999998</v>
      </c>
      <c r="N4314">
        <v>13.64</v>
      </c>
      <c r="O4314">
        <v>3.85</v>
      </c>
      <c r="P4314" t="s">
        <v>7760</v>
      </c>
    </row>
    <row r="4315" spans="1:16" x14ac:dyDescent="0.25">
      <c r="A4315" s="1">
        <v>45916</v>
      </c>
      <c r="B4315" t="s">
        <v>4329</v>
      </c>
      <c r="C4315" t="s">
        <v>6049</v>
      </c>
      <c r="D4315" t="s">
        <v>7700</v>
      </c>
      <c r="E4315" t="s">
        <v>7702</v>
      </c>
      <c r="F4315" t="s">
        <v>7708</v>
      </c>
      <c r="G4315" t="s">
        <v>7720</v>
      </c>
      <c r="H4315" t="s">
        <v>7727</v>
      </c>
      <c r="I4315" t="s">
        <v>7738</v>
      </c>
      <c r="J4315">
        <v>8</v>
      </c>
      <c r="K4315">
        <v>1.47</v>
      </c>
      <c r="L4315">
        <v>5.6000000000000001E-2</v>
      </c>
      <c r="M4315">
        <v>11.1</v>
      </c>
      <c r="N4315">
        <v>8.32</v>
      </c>
      <c r="O4315">
        <v>2.78</v>
      </c>
      <c r="P4315" t="s">
        <v>7760</v>
      </c>
    </row>
    <row r="4316" spans="1:16" x14ac:dyDescent="0.25">
      <c r="A4316" s="1">
        <v>45791</v>
      </c>
      <c r="B4316" t="s">
        <v>4330</v>
      </c>
      <c r="C4316" t="s">
        <v>7268</v>
      </c>
      <c r="D4316" t="s">
        <v>7700</v>
      </c>
      <c r="E4316" t="s">
        <v>7703</v>
      </c>
      <c r="F4316" t="s">
        <v>7707</v>
      </c>
      <c r="G4316" t="s">
        <v>7712</v>
      </c>
      <c r="H4316" t="s">
        <v>7727</v>
      </c>
      <c r="I4316" t="s">
        <v>7740</v>
      </c>
      <c r="J4316">
        <v>17</v>
      </c>
      <c r="K4316">
        <v>2.08</v>
      </c>
      <c r="L4316">
        <v>8.4000000000000005E-2</v>
      </c>
      <c r="M4316">
        <v>32.39</v>
      </c>
      <c r="N4316">
        <v>24.29</v>
      </c>
      <c r="O4316">
        <v>8.1</v>
      </c>
      <c r="P4316" t="s">
        <v>7758</v>
      </c>
    </row>
    <row r="4317" spans="1:16" x14ac:dyDescent="0.25">
      <c r="A4317" s="1">
        <v>45647</v>
      </c>
      <c r="B4317" t="s">
        <v>4331</v>
      </c>
      <c r="C4317" t="s">
        <v>7507</v>
      </c>
      <c r="D4317" t="s">
        <v>7700</v>
      </c>
      <c r="E4317" t="s">
        <v>7701</v>
      </c>
      <c r="F4317" t="s">
        <v>7706</v>
      </c>
      <c r="G4317" t="s">
        <v>7706</v>
      </c>
      <c r="H4317" t="s">
        <v>7725</v>
      </c>
      <c r="I4317" t="s">
        <v>7735</v>
      </c>
      <c r="J4317">
        <v>19</v>
      </c>
      <c r="K4317">
        <v>1.85</v>
      </c>
      <c r="L4317">
        <v>0.10199999999999999</v>
      </c>
      <c r="M4317">
        <v>31.56</v>
      </c>
      <c r="N4317">
        <v>24.62</v>
      </c>
      <c r="O4317">
        <v>6.94</v>
      </c>
      <c r="P4317" t="s">
        <v>7759</v>
      </c>
    </row>
    <row r="4318" spans="1:16" x14ac:dyDescent="0.25">
      <c r="A4318" s="1">
        <v>45678</v>
      </c>
      <c r="B4318" t="s">
        <v>4332</v>
      </c>
      <c r="C4318" t="s">
        <v>5165</v>
      </c>
      <c r="D4318" t="s">
        <v>7700</v>
      </c>
      <c r="E4318" t="s">
        <v>7702</v>
      </c>
      <c r="F4318" t="s">
        <v>7709</v>
      </c>
      <c r="G4318" t="s">
        <v>7706</v>
      </c>
      <c r="H4318" t="s">
        <v>7728</v>
      </c>
      <c r="I4318" t="s">
        <v>7750</v>
      </c>
      <c r="J4318">
        <v>16</v>
      </c>
      <c r="K4318">
        <v>1.76</v>
      </c>
      <c r="L4318">
        <v>9.9000000000000005E-2</v>
      </c>
      <c r="M4318">
        <v>25.37</v>
      </c>
      <c r="N4318">
        <v>16.489999999999998</v>
      </c>
      <c r="O4318">
        <v>8.8800000000000008</v>
      </c>
      <c r="P4318" t="s">
        <v>7760</v>
      </c>
    </row>
    <row r="4319" spans="1:16" x14ac:dyDescent="0.25">
      <c r="A4319" s="1">
        <v>45818</v>
      </c>
      <c r="B4319" t="s">
        <v>4333</v>
      </c>
      <c r="C4319" t="s">
        <v>5221</v>
      </c>
      <c r="D4319" t="s">
        <v>7700</v>
      </c>
      <c r="E4319" t="s">
        <v>7702</v>
      </c>
      <c r="F4319" t="s">
        <v>7709</v>
      </c>
      <c r="G4319" t="s">
        <v>7706</v>
      </c>
      <c r="H4319" t="s">
        <v>7725</v>
      </c>
      <c r="I4319" t="s">
        <v>7744</v>
      </c>
      <c r="J4319">
        <v>1</v>
      </c>
      <c r="K4319">
        <v>1.94</v>
      </c>
      <c r="L4319">
        <v>0.113</v>
      </c>
      <c r="M4319">
        <v>1.72</v>
      </c>
      <c r="N4319">
        <v>1.34</v>
      </c>
      <c r="O4319">
        <v>0.38</v>
      </c>
      <c r="P4319" t="s">
        <v>7760</v>
      </c>
    </row>
    <row r="4320" spans="1:16" x14ac:dyDescent="0.25">
      <c r="A4320" s="1">
        <v>45674</v>
      </c>
      <c r="B4320" t="s">
        <v>4334</v>
      </c>
      <c r="C4320" t="s">
        <v>7508</v>
      </c>
      <c r="D4320" t="s">
        <v>7700</v>
      </c>
      <c r="E4320" t="s">
        <v>7701</v>
      </c>
      <c r="F4320" t="s">
        <v>7707</v>
      </c>
      <c r="G4320" t="s">
        <v>7717</v>
      </c>
      <c r="H4320" t="s">
        <v>7726</v>
      </c>
      <c r="I4320" t="s">
        <v>7745</v>
      </c>
      <c r="J4320">
        <v>3</v>
      </c>
      <c r="K4320">
        <v>11.19</v>
      </c>
      <c r="L4320">
        <v>0.11</v>
      </c>
      <c r="M4320">
        <v>29.88</v>
      </c>
      <c r="N4320">
        <v>16.43</v>
      </c>
      <c r="O4320">
        <v>13.45</v>
      </c>
      <c r="P4320" t="s">
        <v>7761</v>
      </c>
    </row>
    <row r="4321" spans="1:16" x14ac:dyDescent="0.25">
      <c r="A4321" s="1">
        <v>45453</v>
      </c>
      <c r="B4321" t="s">
        <v>4335</v>
      </c>
      <c r="C4321" t="s">
        <v>7378</v>
      </c>
      <c r="D4321" t="s">
        <v>7700</v>
      </c>
      <c r="E4321" t="s">
        <v>7702</v>
      </c>
      <c r="F4321" t="s">
        <v>7708</v>
      </c>
      <c r="G4321" t="s">
        <v>7718</v>
      </c>
      <c r="H4321" t="s">
        <v>7723</v>
      </c>
      <c r="I4321" t="s">
        <v>7739</v>
      </c>
      <c r="J4321">
        <v>5</v>
      </c>
      <c r="K4321">
        <v>1.61</v>
      </c>
      <c r="L4321">
        <v>5.6000000000000001E-2</v>
      </c>
      <c r="M4321">
        <v>7.6</v>
      </c>
      <c r="N4321">
        <v>5.09</v>
      </c>
      <c r="O4321">
        <v>2.5099999999999998</v>
      </c>
      <c r="P4321" t="s">
        <v>7759</v>
      </c>
    </row>
    <row r="4322" spans="1:16" x14ac:dyDescent="0.25">
      <c r="A4322" s="1">
        <v>45348</v>
      </c>
      <c r="B4322" t="s">
        <v>4336</v>
      </c>
      <c r="C4322" t="s">
        <v>7509</v>
      </c>
      <c r="D4322" t="s">
        <v>7699</v>
      </c>
      <c r="E4322" t="s">
        <v>7702</v>
      </c>
      <c r="F4322" t="s">
        <v>7707</v>
      </c>
      <c r="G4322" t="s">
        <v>7717</v>
      </c>
      <c r="H4322" t="s">
        <v>7725</v>
      </c>
      <c r="I4322" t="s">
        <v>7744</v>
      </c>
      <c r="J4322">
        <v>12</v>
      </c>
      <c r="K4322">
        <v>1.1599999999999999</v>
      </c>
      <c r="L4322">
        <v>4.4999999999999998E-2</v>
      </c>
      <c r="M4322">
        <v>13.29</v>
      </c>
      <c r="N4322">
        <v>10.37</v>
      </c>
      <c r="O4322">
        <v>2.92</v>
      </c>
      <c r="P4322" t="s">
        <v>7759</v>
      </c>
    </row>
    <row r="4323" spans="1:16" x14ac:dyDescent="0.25">
      <c r="A4323" s="1">
        <v>45777</v>
      </c>
      <c r="B4323" t="s">
        <v>4337</v>
      </c>
      <c r="C4323" t="s">
        <v>7031</v>
      </c>
      <c r="D4323" t="s">
        <v>7700</v>
      </c>
      <c r="E4323" t="s">
        <v>7701</v>
      </c>
      <c r="F4323" t="s">
        <v>7709</v>
      </c>
      <c r="G4323" t="s">
        <v>7709</v>
      </c>
      <c r="H4323" t="s">
        <v>7726</v>
      </c>
      <c r="I4323" t="s">
        <v>7733</v>
      </c>
      <c r="J4323">
        <v>9</v>
      </c>
      <c r="K4323">
        <v>17.170000000000002</v>
      </c>
      <c r="L4323">
        <v>0.13200000000000001</v>
      </c>
      <c r="M4323">
        <v>134.13</v>
      </c>
      <c r="N4323">
        <v>73.77</v>
      </c>
      <c r="O4323">
        <v>60.36</v>
      </c>
      <c r="P4323" t="s">
        <v>7760</v>
      </c>
    </row>
    <row r="4324" spans="1:16" x14ac:dyDescent="0.25">
      <c r="A4324" s="1">
        <v>45661</v>
      </c>
      <c r="B4324" t="s">
        <v>4338</v>
      </c>
      <c r="C4324" t="s">
        <v>7452</v>
      </c>
      <c r="D4324" t="s">
        <v>7700</v>
      </c>
      <c r="E4324" t="s">
        <v>7702</v>
      </c>
      <c r="F4324" t="s">
        <v>7705</v>
      </c>
      <c r="G4324" t="s">
        <v>7705</v>
      </c>
      <c r="H4324" t="s">
        <v>7723</v>
      </c>
      <c r="I4324" t="s">
        <v>7739</v>
      </c>
      <c r="J4324">
        <v>15</v>
      </c>
      <c r="K4324">
        <v>1.63</v>
      </c>
      <c r="L4324">
        <v>7.0000000000000007E-2</v>
      </c>
      <c r="M4324">
        <v>22.74</v>
      </c>
      <c r="N4324">
        <v>15.24</v>
      </c>
      <c r="O4324">
        <v>7.5</v>
      </c>
      <c r="P4324" t="s">
        <v>7761</v>
      </c>
    </row>
    <row r="4325" spans="1:16" x14ac:dyDescent="0.25">
      <c r="A4325" s="1">
        <v>45296</v>
      </c>
      <c r="B4325" t="s">
        <v>4339</v>
      </c>
      <c r="C4325" t="s">
        <v>7510</v>
      </c>
      <c r="D4325" t="s">
        <v>7700</v>
      </c>
      <c r="E4325" t="s">
        <v>7702</v>
      </c>
      <c r="F4325" t="s">
        <v>7708</v>
      </c>
      <c r="G4325" t="s">
        <v>7716</v>
      </c>
      <c r="H4325" t="s">
        <v>7723</v>
      </c>
      <c r="I4325" t="s">
        <v>7746</v>
      </c>
      <c r="J4325">
        <v>15</v>
      </c>
      <c r="K4325">
        <v>2.06</v>
      </c>
      <c r="L4325">
        <v>5.0999999999999997E-2</v>
      </c>
      <c r="M4325">
        <v>29.32</v>
      </c>
      <c r="N4325">
        <v>19.64</v>
      </c>
      <c r="O4325">
        <v>9.68</v>
      </c>
      <c r="P4325" t="s">
        <v>7760</v>
      </c>
    </row>
    <row r="4326" spans="1:16" x14ac:dyDescent="0.25">
      <c r="A4326" s="1">
        <v>45461</v>
      </c>
      <c r="B4326" t="s">
        <v>4340</v>
      </c>
      <c r="C4326" t="s">
        <v>7511</v>
      </c>
      <c r="D4326" t="s">
        <v>7700</v>
      </c>
      <c r="E4326" t="s">
        <v>7701</v>
      </c>
      <c r="F4326" t="s">
        <v>7709</v>
      </c>
      <c r="G4326" t="s">
        <v>7706</v>
      </c>
      <c r="H4326" t="s">
        <v>7723</v>
      </c>
      <c r="I4326" t="s">
        <v>7739</v>
      </c>
      <c r="J4326">
        <v>5</v>
      </c>
      <c r="K4326">
        <v>1.87</v>
      </c>
      <c r="L4326">
        <v>6.2E-2</v>
      </c>
      <c r="M4326">
        <v>8.77</v>
      </c>
      <c r="N4326">
        <v>5.88</v>
      </c>
      <c r="O4326">
        <v>2.89</v>
      </c>
      <c r="P4326" t="s">
        <v>7759</v>
      </c>
    </row>
    <row r="4327" spans="1:16" x14ac:dyDescent="0.25">
      <c r="A4327" s="1">
        <v>45462</v>
      </c>
      <c r="B4327" t="s">
        <v>4341</v>
      </c>
      <c r="C4327" t="s">
        <v>6874</v>
      </c>
      <c r="D4327" t="s">
        <v>7700</v>
      </c>
      <c r="E4327" t="s">
        <v>7701</v>
      </c>
      <c r="F4327" t="s">
        <v>7707</v>
      </c>
      <c r="G4327" t="s">
        <v>7717</v>
      </c>
      <c r="H4327" t="s">
        <v>7725</v>
      </c>
      <c r="I4327" t="s">
        <v>7732</v>
      </c>
      <c r="J4327">
        <v>15</v>
      </c>
      <c r="K4327">
        <v>2.25</v>
      </c>
      <c r="L4327">
        <v>0.122</v>
      </c>
      <c r="M4327">
        <v>29.63</v>
      </c>
      <c r="N4327">
        <v>23.11</v>
      </c>
      <c r="O4327">
        <v>6.52</v>
      </c>
      <c r="P4327" t="s">
        <v>7758</v>
      </c>
    </row>
    <row r="4328" spans="1:16" x14ac:dyDescent="0.25">
      <c r="A4328" s="1">
        <v>45788</v>
      </c>
      <c r="B4328" t="s">
        <v>4342</v>
      </c>
      <c r="C4328" t="s">
        <v>5644</v>
      </c>
      <c r="D4328" t="s">
        <v>7700</v>
      </c>
      <c r="E4328" t="s">
        <v>7702</v>
      </c>
      <c r="F4328" t="s">
        <v>7706</v>
      </c>
      <c r="G4328" t="s">
        <v>7706</v>
      </c>
      <c r="H4328" t="s">
        <v>7728</v>
      </c>
      <c r="I4328" t="s">
        <v>7754</v>
      </c>
      <c r="J4328">
        <v>17</v>
      </c>
      <c r="K4328">
        <v>1.66</v>
      </c>
      <c r="L4328">
        <v>9.4E-2</v>
      </c>
      <c r="M4328">
        <v>25.57</v>
      </c>
      <c r="N4328">
        <v>16.62</v>
      </c>
      <c r="O4328">
        <v>8.9499999999999993</v>
      </c>
      <c r="P4328" t="s">
        <v>7760</v>
      </c>
    </row>
    <row r="4329" spans="1:16" x14ac:dyDescent="0.25">
      <c r="A4329" s="1">
        <v>45455</v>
      </c>
      <c r="B4329" t="s">
        <v>4343</v>
      </c>
      <c r="C4329" t="s">
        <v>7512</v>
      </c>
      <c r="D4329" t="s">
        <v>7698</v>
      </c>
      <c r="E4329" t="s">
        <v>7701</v>
      </c>
      <c r="F4329" t="s">
        <v>7705</v>
      </c>
      <c r="G4329" t="s">
        <v>7705</v>
      </c>
      <c r="H4329" t="s">
        <v>7728</v>
      </c>
      <c r="I4329" t="s">
        <v>7750</v>
      </c>
      <c r="J4329">
        <v>15</v>
      </c>
      <c r="K4329">
        <v>2.1</v>
      </c>
      <c r="L4329">
        <v>0.13700000000000001</v>
      </c>
      <c r="M4329">
        <v>27.18</v>
      </c>
      <c r="N4329">
        <v>17.670000000000002</v>
      </c>
      <c r="O4329">
        <v>9.51</v>
      </c>
      <c r="P4329" t="s">
        <v>7757</v>
      </c>
    </row>
    <row r="4330" spans="1:16" x14ac:dyDescent="0.25">
      <c r="A4330" s="1">
        <v>45571</v>
      </c>
      <c r="B4330" t="s">
        <v>4344</v>
      </c>
      <c r="C4330" t="s">
        <v>6573</v>
      </c>
      <c r="D4330" t="s">
        <v>7698</v>
      </c>
      <c r="E4330" t="s">
        <v>7702</v>
      </c>
      <c r="F4330" t="s">
        <v>7709</v>
      </c>
      <c r="G4330" t="s">
        <v>7709</v>
      </c>
      <c r="H4330" t="s">
        <v>7723</v>
      </c>
      <c r="I4330" t="s">
        <v>7730</v>
      </c>
      <c r="J4330">
        <v>2</v>
      </c>
      <c r="K4330">
        <v>1.47</v>
      </c>
      <c r="L4330">
        <v>0.13800000000000001</v>
      </c>
      <c r="M4330">
        <v>2.5299999999999998</v>
      </c>
      <c r="N4330">
        <v>1.7</v>
      </c>
      <c r="O4330">
        <v>0.83</v>
      </c>
      <c r="P4330" t="s">
        <v>7761</v>
      </c>
    </row>
    <row r="4331" spans="1:16" x14ac:dyDescent="0.25">
      <c r="A4331" s="1">
        <v>45360</v>
      </c>
      <c r="B4331" t="s">
        <v>4345</v>
      </c>
      <c r="C4331" t="s">
        <v>7513</v>
      </c>
      <c r="D4331" t="s">
        <v>7700</v>
      </c>
      <c r="E4331" t="s">
        <v>7702</v>
      </c>
      <c r="F4331" t="s">
        <v>7708</v>
      </c>
      <c r="G4331" t="s">
        <v>7720</v>
      </c>
      <c r="H4331" t="s">
        <v>7726</v>
      </c>
      <c r="I4331" t="s">
        <v>7745</v>
      </c>
      <c r="J4331">
        <v>2</v>
      </c>
      <c r="K4331">
        <v>13.69</v>
      </c>
      <c r="L4331">
        <v>7.4999999999999997E-2</v>
      </c>
      <c r="M4331">
        <v>25.33</v>
      </c>
      <c r="N4331">
        <v>13.93</v>
      </c>
      <c r="O4331">
        <v>11.4</v>
      </c>
      <c r="P4331" t="s">
        <v>7761</v>
      </c>
    </row>
    <row r="4332" spans="1:16" x14ac:dyDescent="0.25">
      <c r="A4332" s="1">
        <v>45726</v>
      </c>
      <c r="B4332" t="s">
        <v>4346</v>
      </c>
      <c r="C4332" t="s">
        <v>7514</v>
      </c>
      <c r="D4332" t="s">
        <v>7700</v>
      </c>
      <c r="E4332" t="s">
        <v>7702</v>
      </c>
      <c r="F4332" t="s">
        <v>7704</v>
      </c>
      <c r="G4332" t="s">
        <v>7710</v>
      </c>
      <c r="H4332" t="s">
        <v>7725</v>
      </c>
      <c r="I4332" t="s">
        <v>7732</v>
      </c>
      <c r="J4332">
        <v>13</v>
      </c>
      <c r="K4332">
        <v>1.39</v>
      </c>
      <c r="L4332">
        <v>7.1999999999999995E-2</v>
      </c>
      <c r="M4332">
        <v>16.77</v>
      </c>
      <c r="N4332">
        <v>13.08</v>
      </c>
      <c r="O4332">
        <v>3.69</v>
      </c>
      <c r="P4332" t="s">
        <v>7760</v>
      </c>
    </row>
    <row r="4333" spans="1:16" x14ac:dyDescent="0.25">
      <c r="A4333" s="1">
        <v>45622</v>
      </c>
      <c r="B4333" t="s">
        <v>4347</v>
      </c>
      <c r="C4333" t="s">
        <v>6538</v>
      </c>
      <c r="D4333" t="s">
        <v>7698</v>
      </c>
      <c r="E4333" t="s">
        <v>7701</v>
      </c>
      <c r="F4333" t="s">
        <v>7705</v>
      </c>
      <c r="G4333" t="s">
        <v>7705</v>
      </c>
      <c r="H4333" t="s">
        <v>7723</v>
      </c>
      <c r="I4333" t="s">
        <v>7746</v>
      </c>
      <c r="J4333">
        <v>3</v>
      </c>
      <c r="K4333">
        <v>1.4</v>
      </c>
      <c r="L4333">
        <v>4.8000000000000001E-2</v>
      </c>
      <c r="M4333">
        <v>4</v>
      </c>
      <c r="N4333">
        <v>2.68</v>
      </c>
      <c r="O4333">
        <v>1.32</v>
      </c>
      <c r="P4333" t="s">
        <v>7760</v>
      </c>
    </row>
    <row r="4334" spans="1:16" x14ac:dyDescent="0.25">
      <c r="A4334" s="1">
        <v>45440</v>
      </c>
      <c r="B4334" t="s">
        <v>4348</v>
      </c>
      <c r="C4334" t="s">
        <v>7515</v>
      </c>
      <c r="D4334" t="s">
        <v>7700</v>
      </c>
      <c r="E4334" t="s">
        <v>7702</v>
      </c>
      <c r="F4334" t="s">
        <v>7708</v>
      </c>
      <c r="G4334" t="s">
        <v>7716</v>
      </c>
      <c r="H4334" t="s">
        <v>7725</v>
      </c>
      <c r="I4334" t="s">
        <v>7735</v>
      </c>
      <c r="J4334">
        <v>11</v>
      </c>
      <c r="K4334">
        <v>1.59</v>
      </c>
      <c r="L4334">
        <v>0.17199999999999999</v>
      </c>
      <c r="M4334">
        <v>14.48</v>
      </c>
      <c r="N4334">
        <v>11.29</v>
      </c>
      <c r="O4334">
        <v>3.19</v>
      </c>
      <c r="P4334" t="s">
        <v>7761</v>
      </c>
    </row>
    <row r="4335" spans="1:16" x14ac:dyDescent="0.25">
      <c r="A4335" s="1">
        <v>45727</v>
      </c>
      <c r="B4335" t="s">
        <v>4349</v>
      </c>
      <c r="C4335" t="s">
        <v>5434</v>
      </c>
      <c r="D4335" t="s">
        <v>7700</v>
      </c>
      <c r="E4335" t="s">
        <v>7701</v>
      </c>
      <c r="F4335" t="s">
        <v>7706</v>
      </c>
      <c r="G4335" t="s">
        <v>7706</v>
      </c>
      <c r="H4335" t="s">
        <v>7726</v>
      </c>
      <c r="I4335" t="s">
        <v>7756</v>
      </c>
      <c r="J4335">
        <v>1</v>
      </c>
      <c r="K4335">
        <v>31.91</v>
      </c>
      <c r="L4335">
        <v>7.5999999999999998E-2</v>
      </c>
      <c r="M4335">
        <v>29.48</v>
      </c>
      <c r="N4335">
        <v>16.21</v>
      </c>
      <c r="O4335">
        <v>13.27</v>
      </c>
      <c r="P4335" t="s">
        <v>7760</v>
      </c>
    </row>
    <row r="4336" spans="1:16" x14ac:dyDescent="0.25">
      <c r="A4336" s="1">
        <v>45478</v>
      </c>
      <c r="B4336" t="s">
        <v>4350</v>
      </c>
      <c r="C4336" t="s">
        <v>7506</v>
      </c>
      <c r="D4336" t="s">
        <v>7700</v>
      </c>
      <c r="E4336" t="s">
        <v>7703</v>
      </c>
      <c r="F4336" t="s">
        <v>7708</v>
      </c>
      <c r="G4336" t="s">
        <v>7716</v>
      </c>
      <c r="H4336" t="s">
        <v>7729</v>
      </c>
      <c r="I4336" t="s">
        <v>7753</v>
      </c>
      <c r="J4336">
        <v>12</v>
      </c>
      <c r="K4336">
        <v>2.1</v>
      </c>
      <c r="L4336">
        <v>8.9999999999999993E-3</v>
      </c>
      <c r="M4336">
        <v>24.97</v>
      </c>
      <c r="N4336">
        <v>17.98</v>
      </c>
      <c r="O4336">
        <v>6.99</v>
      </c>
      <c r="P4336" t="s">
        <v>7759</v>
      </c>
    </row>
    <row r="4337" spans="1:16" x14ac:dyDescent="0.25">
      <c r="A4337" s="1">
        <v>45712</v>
      </c>
      <c r="B4337" t="s">
        <v>4351</v>
      </c>
      <c r="C4337" t="s">
        <v>7516</v>
      </c>
      <c r="D4337" t="s">
        <v>7700</v>
      </c>
      <c r="E4337" t="s">
        <v>7701</v>
      </c>
      <c r="F4337" t="s">
        <v>7704</v>
      </c>
      <c r="G4337" t="s">
        <v>7704</v>
      </c>
      <c r="H4337" t="s">
        <v>7727</v>
      </c>
      <c r="I4337" t="s">
        <v>7741</v>
      </c>
      <c r="J4337">
        <v>1</v>
      </c>
      <c r="K4337">
        <v>1.38</v>
      </c>
      <c r="L4337">
        <v>0.153</v>
      </c>
      <c r="M4337">
        <v>1.17</v>
      </c>
      <c r="N4337">
        <v>0.88</v>
      </c>
      <c r="O4337">
        <v>0.28999999999999998</v>
      </c>
      <c r="P4337" t="s">
        <v>7761</v>
      </c>
    </row>
    <row r="4338" spans="1:16" x14ac:dyDescent="0.25">
      <c r="A4338" s="1">
        <v>45871</v>
      </c>
      <c r="B4338" t="s">
        <v>4352</v>
      </c>
      <c r="C4338" t="s">
        <v>7517</v>
      </c>
      <c r="D4338" t="s">
        <v>7700</v>
      </c>
      <c r="E4338" t="s">
        <v>7702</v>
      </c>
      <c r="F4338" t="s">
        <v>7708</v>
      </c>
      <c r="G4338" t="s">
        <v>7718</v>
      </c>
      <c r="H4338" t="s">
        <v>7728</v>
      </c>
      <c r="I4338" t="s">
        <v>7755</v>
      </c>
      <c r="J4338">
        <v>8</v>
      </c>
      <c r="K4338">
        <v>3.12</v>
      </c>
      <c r="L4338">
        <v>0.17599999999999999</v>
      </c>
      <c r="M4338">
        <v>20.57</v>
      </c>
      <c r="N4338">
        <v>13.37</v>
      </c>
      <c r="O4338">
        <v>7.2</v>
      </c>
      <c r="P4338" t="s">
        <v>7761</v>
      </c>
    </row>
    <row r="4339" spans="1:16" x14ac:dyDescent="0.25">
      <c r="A4339" s="1">
        <v>45509</v>
      </c>
      <c r="B4339" t="s">
        <v>4353</v>
      </c>
      <c r="C4339" t="s">
        <v>5349</v>
      </c>
      <c r="D4339" t="s">
        <v>7700</v>
      </c>
      <c r="E4339" t="s">
        <v>7701</v>
      </c>
      <c r="F4339" t="s">
        <v>7706</v>
      </c>
      <c r="G4339" t="s">
        <v>7706</v>
      </c>
      <c r="H4339" t="s">
        <v>7723</v>
      </c>
      <c r="I4339" t="s">
        <v>7746</v>
      </c>
      <c r="J4339">
        <v>3</v>
      </c>
      <c r="K4339">
        <v>1.95</v>
      </c>
      <c r="L4339">
        <v>8.7999999999999995E-2</v>
      </c>
      <c r="M4339">
        <v>5.34</v>
      </c>
      <c r="N4339">
        <v>3.58</v>
      </c>
      <c r="O4339">
        <v>1.76</v>
      </c>
      <c r="P4339" t="s">
        <v>7759</v>
      </c>
    </row>
    <row r="4340" spans="1:16" x14ac:dyDescent="0.25">
      <c r="A4340" s="1">
        <v>45435</v>
      </c>
      <c r="B4340" t="s">
        <v>4354</v>
      </c>
      <c r="C4340" t="s">
        <v>5070</v>
      </c>
      <c r="D4340" t="s">
        <v>7700</v>
      </c>
      <c r="E4340" t="s">
        <v>7702</v>
      </c>
      <c r="F4340" t="s">
        <v>7709</v>
      </c>
      <c r="G4340" t="s">
        <v>7709</v>
      </c>
      <c r="H4340" t="s">
        <v>7723</v>
      </c>
      <c r="I4340" t="s">
        <v>7739</v>
      </c>
      <c r="J4340">
        <v>2</v>
      </c>
      <c r="K4340">
        <v>1.4</v>
      </c>
      <c r="L4340">
        <v>0.11</v>
      </c>
      <c r="M4340">
        <v>2.4900000000000002</v>
      </c>
      <c r="N4340">
        <v>1.67</v>
      </c>
      <c r="O4340">
        <v>0.82</v>
      </c>
      <c r="P4340" t="s">
        <v>7761</v>
      </c>
    </row>
    <row r="4341" spans="1:16" x14ac:dyDescent="0.25">
      <c r="A4341" s="1">
        <v>45441</v>
      </c>
      <c r="B4341" t="s">
        <v>4355</v>
      </c>
      <c r="C4341" t="s">
        <v>5523</v>
      </c>
      <c r="D4341" t="s">
        <v>7698</v>
      </c>
      <c r="E4341" t="s">
        <v>7701</v>
      </c>
      <c r="F4341" t="s">
        <v>7707</v>
      </c>
      <c r="G4341" t="s">
        <v>7722</v>
      </c>
      <c r="H4341" t="s">
        <v>7728</v>
      </c>
      <c r="I4341" t="s">
        <v>7754</v>
      </c>
      <c r="J4341">
        <v>18</v>
      </c>
      <c r="K4341">
        <v>1.67</v>
      </c>
      <c r="L4341">
        <v>0.13400000000000001</v>
      </c>
      <c r="M4341">
        <v>26.03</v>
      </c>
      <c r="N4341">
        <v>16.920000000000002</v>
      </c>
      <c r="O4341">
        <v>9.11</v>
      </c>
      <c r="P4341" t="s">
        <v>7757</v>
      </c>
    </row>
    <row r="4342" spans="1:16" x14ac:dyDescent="0.25">
      <c r="A4342" s="1">
        <v>45564</v>
      </c>
      <c r="B4342" t="s">
        <v>4356</v>
      </c>
      <c r="C4342" t="s">
        <v>5513</v>
      </c>
      <c r="D4342" t="s">
        <v>7699</v>
      </c>
      <c r="E4342" t="s">
        <v>7702</v>
      </c>
      <c r="F4342" t="s">
        <v>7709</v>
      </c>
      <c r="G4342" t="s">
        <v>7719</v>
      </c>
      <c r="H4342" t="s">
        <v>7723</v>
      </c>
      <c r="I4342" t="s">
        <v>7746</v>
      </c>
      <c r="J4342">
        <v>1</v>
      </c>
      <c r="K4342">
        <v>1.21</v>
      </c>
      <c r="L4342">
        <v>0</v>
      </c>
      <c r="M4342">
        <v>1.21</v>
      </c>
      <c r="N4342">
        <v>0.81</v>
      </c>
      <c r="O4342">
        <v>0.4</v>
      </c>
      <c r="P4342" t="s">
        <v>7758</v>
      </c>
    </row>
    <row r="4343" spans="1:16" x14ac:dyDescent="0.25">
      <c r="A4343" s="1">
        <v>45848</v>
      </c>
      <c r="B4343" t="s">
        <v>4357</v>
      </c>
      <c r="C4343" t="s">
        <v>6614</v>
      </c>
      <c r="D4343" t="s">
        <v>7700</v>
      </c>
      <c r="E4343" t="s">
        <v>7702</v>
      </c>
      <c r="F4343" t="s">
        <v>7709</v>
      </c>
      <c r="G4343" t="s">
        <v>7706</v>
      </c>
      <c r="H4343" t="s">
        <v>7723</v>
      </c>
      <c r="I4343" t="s">
        <v>7739</v>
      </c>
      <c r="J4343">
        <v>4</v>
      </c>
      <c r="K4343">
        <v>1.19</v>
      </c>
      <c r="L4343">
        <v>0.11700000000000001</v>
      </c>
      <c r="M4343">
        <v>4.2</v>
      </c>
      <c r="N4343">
        <v>2.81</v>
      </c>
      <c r="O4343">
        <v>1.39</v>
      </c>
      <c r="P4343" t="s">
        <v>7759</v>
      </c>
    </row>
    <row r="4344" spans="1:16" x14ac:dyDescent="0.25">
      <c r="A4344" s="1">
        <v>45779</v>
      </c>
      <c r="B4344" t="s">
        <v>4358</v>
      </c>
      <c r="C4344" t="s">
        <v>7518</v>
      </c>
      <c r="D4344" t="s">
        <v>7700</v>
      </c>
      <c r="E4344" t="s">
        <v>7701</v>
      </c>
      <c r="F4344" t="s">
        <v>7704</v>
      </c>
      <c r="G4344" t="s">
        <v>7710</v>
      </c>
      <c r="H4344" t="s">
        <v>7727</v>
      </c>
      <c r="I4344" t="s">
        <v>7738</v>
      </c>
      <c r="J4344">
        <v>7</v>
      </c>
      <c r="K4344">
        <v>1.1000000000000001</v>
      </c>
      <c r="L4344">
        <v>7.5999999999999998E-2</v>
      </c>
      <c r="M4344">
        <v>7.11</v>
      </c>
      <c r="N4344">
        <v>5.33</v>
      </c>
      <c r="O4344">
        <v>1.78</v>
      </c>
      <c r="P4344" t="s">
        <v>7761</v>
      </c>
    </row>
    <row r="4345" spans="1:16" x14ac:dyDescent="0.25">
      <c r="A4345" s="1">
        <v>45784</v>
      </c>
      <c r="B4345" t="s">
        <v>4359</v>
      </c>
      <c r="C4345" t="s">
        <v>7519</v>
      </c>
      <c r="D4345" t="s">
        <v>7700</v>
      </c>
      <c r="E4345" t="s">
        <v>7701</v>
      </c>
      <c r="F4345" t="s">
        <v>7705</v>
      </c>
      <c r="G4345" t="s">
        <v>7711</v>
      </c>
      <c r="H4345" t="s">
        <v>7729</v>
      </c>
      <c r="I4345" t="s">
        <v>7737</v>
      </c>
      <c r="J4345">
        <v>13</v>
      </c>
      <c r="K4345">
        <v>2.5299999999999998</v>
      </c>
      <c r="L4345">
        <v>5.7000000000000002E-2</v>
      </c>
      <c r="M4345">
        <v>31.02</v>
      </c>
      <c r="N4345">
        <v>22.33</v>
      </c>
      <c r="O4345">
        <v>8.69</v>
      </c>
      <c r="P4345" t="s">
        <v>7760</v>
      </c>
    </row>
    <row r="4346" spans="1:16" x14ac:dyDescent="0.25">
      <c r="A4346" s="1">
        <v>45907</v>
      </c>
      <c r="B4346" t="s">
        <v>4360</v>
      </c>
      <c r="C4346" t="s">
        <v>7254</v>
      </c>
      <c r="D4346" t="s">
        <v>7700</v>
      </c>
      <c r="E4346" t="s">
        <v>7701</v>
      </c>
      <c r="F4346" t="s">
        <v>7706</v>
      </c>
      <c r="G4346" t="s">
        <v>7706</v>
      </c>
      <c r="H4346" t="s">
        <v>7724</v>
      </c>
      <c r="I4346" t="s">
        <v>7752</v>
      </c>
      <c r="J4346">
        <v>16</v>
      </c>
      <c r="K4346">
        <v>2.48</v>
      </c>
      <c r="L4346">
        <v>7.5999999999999998E-2</v>
      </c>
      <c r="M4346">
        <v>36.659999999999997</v>
      </c>
      <c r="N4346">
        <v>25.66</v>
      </c>
      <c r="O4346">
        <v>11</v>
      </c>
      <c r="P4346" t="s">
        <v>7758</v>
      </c>
    </row>
    <row r="4347" spans="1:16" x14ac:dyDescent="0.25">
      <c r="A4347" s="1">
        <v>45813</v>
      </c>
      <c r="B4347" t="s">
        <v>4361</v>
      </c>
      <c r="C4347" t="s">
        <v>5538</v>
      </c>
      <c r="D4347" t="s">
        <v>7698</v>
      </c>
      <c r="E4347" t="s">
        <v>7702</v>
      </c>
      <c r="F4347" t="s">
        <v>7708</v>
      </c>
      <c r="G4347" t="s">
        <v>7718</v>
      </c>
      <c r="H4347" t="s">
        <v>7725</v>
      </c>
      <c r="I4347" t="s">
        <v>7732</v>
      </c>
      <c r="J4347">
        <v>12</v>
      </c>
      <c r="K4347">
        <v>2.61</v>
      </c>
      <c r="L4347">
        <v>0.13900000000000001</v>
      </c>
      <c r="M4347">
        <v>26.97</v>
      </c>
      <c r="N4347">
        <v>21.04</v>
      </c>
      <c r="O4347">
        <v>5.93</v>
      </c>
      <c r="P4347" t="s">
        <v>7759</v>
      </c>
    </row>
    <row r="4348" spans="1:16" x14ac:dyDescent="0.25">
      <c r="A4348" s="1">
        <v>45646</v>
      </c>
      <c r="B4348" t="s">
        <v>4362</v>
      </c>
      <c r="C4348" t="s">
        <v>5320</v>
      </c>
      <c r="D4348" t="s">
        <v>7698</v>
      </c>
      <c r="E4348" t="s">
        <v>7701</v>
      </c>
      <c r="F4348" t="s">
        <v>7705</v>
      </c>
      <c r="G4348" t="s">
        <v>7705</v>
      </c>
      <c r="H4348" t="s">
        <v>7724</v>
      </c>
      <c r="I4348" t="s">
        <v>7731</v>
      </c>
      <c r="J4348">
        <v>7</v>
      </c>
      <c r="K4348">
        <v>2.8</v>
      </c>
      <c r="L4348">
        <v>8.3000000000000004E-2</v>
      </c>
      <c r="M4348">
        <v>17.97</v>
      </c>
      <c r="N4348">
        <v>12.58</v>
      </c>
      <c r="O4348">
        <v>5.39</v>
      </c>
      <c r="P4348" t="s">
        <v>7760</v>
      </c>
    </row>
    <row r="4349" spans="1:16" x14ac:dyDescent="0.25">
      <c r="A4349" s="1">
        <v>45469</v>
      </c>
      <c r="B4349" t="s">
        <v>4363</v>
      </c>
      <c r="C4349" t="s">
        <v>6753</v>
      </c>
      <c r="D4349" t="s">
        <v>7700</v>
      </c>
      <c r="E4349" t="s">
        <v>7702</v>
      </c>
      <c r="F4349" t="s">
        <v>7708</v>
      </c>
      <c r="G4349" t="s">
        <v>7716</v>
      </c>
      <c r="H4349" t="s">
        <v>7728</v>
      </c>
      <c r="I4349" t="s">
        <v>7736</v>
      </c>
      <c r="J4349">
        <v>7</v>
      </c>
      <c r="K4349">
        <v>2.44</v>
      </c>
      <c r="L4349">
        <v>7.6999999999999999E-2</v>
      </c>
      <c r="M4349">
        <v>15.76</v>
      </c>
      <c r="N4349">
        <v>10.24</v>
      </c>
      <c r="O4349">
        <v>5.52</v>
      </c>
      <c r="P4349" t="s">
        <v>7761</v>
      </c>
    </row>
    <row r="4350" spans="1:16" x14ac:dyDescent="0.25">
      <c r="A4350" s="1">
        <v>45531</v>
      </c>
      <c r="B4350" t="s">
        <v>4364</v>
      </c>
      <c r="C4350" t="s">
        <v>6096</v>
      </c>
      <c r="D4350" t="s">
        <v>7700</v>
      </c>
      <c r="E4350" t="s">
        <v>7702</v>
      </c>
      <c r="F4350" t="s">
        <v>7708</v>
      </c>
      <c r="G4350" t="s">
        <v>7713</v>
      </c>
      <c r="H4350" t="s">
        <v>7727</v>
      </c>
      <c r="I4350" t="s">
        <v>7740</v>
      </c>
      <c r="J4350">
        <v>19</v>
      </c>
      <c r="K4350">
        <v>2.12</v>
      </c>
      <c r="L4350">
        <v>0.04</v>
      </c>
      <c r="M4350">
        <v>38.67</v>
      </c>
      <c r="N4350">
        <v>29</v>
      </c>
      <c r="O4350">
        <v>9.67</v>
      </c>
      <c r="P4350" t="s">
        <v>7760</v>
      </c>
    </row>
    <row r="4351" spans="1:16" x14ac:dyDescent="0.25">
      <c r="A4351" s="1">
        <v>45388</v>
      </c>
      <c r="B4351" t="s">
        <v>4365</v>
      </c>
      <c r="C4351" t="s">
        <v>6398</v>
      </c>
      <c r="D4351" t="s">
        <v>7700</v>
      </c>
      <c r="E4351" t="s">
        <v>7702</v>
      </c>
      <c r="F4351" t="s">
        <v>7706</v>
      </c>
      <c r="G4351" t="s">
        <v>7706</v>
      </c>
      <c r="H4351" t="s">
        <v>7723</v>
      </c>
      <c r="I4351" t="s">
        <v>7730</v>
      </c>
      <c r="J4351">
        <v>13</v>
      </c>
      <c r="K4351">
        <v>1.5</v>
      </c>
      <c r="L4351">
        <v>3.1E-2</v>
      </c>
      <c r="M4351">
        <v>18.899999999999999</v>
      </c>
      <c r="N4351">
        <v>12.66</v>
      </c>
      <c r="O4351">
        <v>6.24</v>
      </c>
      <c r="P4351" t="s">
        <v>7760</v>
      </c>
    </row>
    <row r="4352" spans="1:16" x14ac:dyDescent="0.25">
      <c r="A4352" s="1">
        <v>45771</v>
      </c>
      <c r="B4352" t="s">
        <v>4366</v>
      </c>
      <c r="C4352" t="s">
        <v>6414</v>
      </c>
      <c r="D4352" t="s">
        <v>7699</v>
      </c>
      <c r="E4352" t="s">
        <v>7701</v>
      </c>
      <c r="F4352" t="s">
        <v>7709</v>
      </c>
      <c r="G4352" t="s">
        <v>7709</v>
      </c>
      <c r="H4352" t="s">
        <v>7723</v>
      </c>
      <c r="I4352" t="s">
        <v>7730</v>
      </c>
      <c r="J4352">
        <v>4</v>
      </c>
      <c r="K4352">
        <v>2.14</v>
      </c>
      <c r="L4352">
        <v>4.9000000000000002E-2</v>
      </c>
      <c r="M4352">
        <v>8.14</v>
      </c>
      <c r="N4352">
        <v>5.45</v>
      </c>
      <c r="O4352">
        <v>2.69</v>
      </c>
      <c r="P4352" t="s">
        <v>7759</v>
      </c>
    </row>
    <row r="4353" spans="1:16" x14ac:dyDescent="0.25">
      <c r="A4353" s="1">
        <v>45889</v>
      </c>
      <c r="B4353" t="s">
        <v>4367</v>
      </c>
      <c r="C4353" t="s">
        <v>6434</v>
      </c>
      <c r="D4353" t="s">
        <v>7700</v>
      </c>
      <c r="E4353" t="s">
        <v>7702</v>
      </c>
      <c r="F4353" t="s">
        <v>7707</v>
      </c>
      <c r="G4353" t="s">
        <v>7712</v>
      </c>
      <c r="H4353" t="s">
        <v>7725</v>
      </c>
      <c r="I4353" t="s">
        <v>7735</v>
      </c>
      <c r="J4353">
        <v>10</v>
      </c>
      <c r="K4353">
        <v>1.1599999999999999</v>
      </c>
      <c r="L4353">
        <v>5.3999999999999999E-2</v>
      </c>
      <c r="M4353">
        <v>10.97</v>
      </c>
      <c r="N4353">
        <v>8.56</v>
      </c>
      <c r="O4353">
        <v>2.41</v>
      </c>
      <c r="P4353" t="s">
        <v>7757</v>
      </c>
    </row>
    <row r="4354" spans="1:16" x14ac:dyDescent="0.25">
      <c r="A4354" s="1">
        <v>45542</v>
      </c>
      <c r="B4354" t="s">
        <v>4368</v>
      </c>
      <c r="C4354" t="s">
        <v>6099</v>
      </c>
      <c r="D4354" t="s">
        <v>7700</v>
      </c>
      <c r="E4354" t="s">
        <v>7702</v>
      </c>
      <c r="F4354" t="s">
        <v>7707</v>
      </c>
      <c r="G4354" t="s">
        <v>7717</v>
      </c>
      <c r="H4354" t="s">
        <v>7723</v>
      </c>
      <c r="I4354" t="s">
        <v>7739</v>
      </c>
      <c r="J4354">
        <v>20</v>
      </c>
      <c r="K4354">
        <v>1.86</v>
      </c>
      <c r="L4354">
        <v>0.13300000000000001</v>
      </c>
      <c r="M4354">
        <v>32.25</v>
      </c>
      <c r="N4354">
        <v>21.61</v>
      </c>
      <c r="O4354">
        <v>10.64</v>
      </c>
      <c r="P4354" t="s">
        <v>7757</v>
      </c>
    </row>
    <row r="4355" spans="1:16" x14ac:dyDescent="0.25">
      <c r="A4355" s="1">
        <v>45573</v>
      </c>
      <c r="B4355" t="s">
        <v>4369</v>
      </c>
      <c r="C4355" t="s">
        <v>6324</v>
      </c>
      <c r="D4355" t="s">
        <v>7700</v>
      </c>
      <c r="E4355" t="s">
        <v>7702</v>
      </c>
      <c r="F4355" t="s">
        <v>7707</v>
      </c>
      <c r="G4355" t="s">
        <v>7717</v>
      </c>
      <c r="H4355" t="s">
        <v>7725</v>
      </c>
      <c r="I4355" t="s">
        <v>7735</v>
      </c>
      <c r="J4355">
        <v>5</v>
      </c>
      <c r="K4355">
        <v>1.7</v>
      </c>
      <c r="L4355">
        <v>6.6000000000000003E-2</v>
      </c>
      <c r="M4355">
        <v>7.94</v>
      </c>
      <c r="N4355">
        <v>6.19</v>
      </c>
      <c r="O4355">
        <v>1.75</v>
      </c>
      <c r="P4355" t="s">
        <v>7760</v>
      </c>
    </row>
    <row r="4356" spans="1:16" x14ac:dyDescent="0.25">
      <c r="A4356" s="1">
        <v>45505</v>
      </c>
      <c r="B4356" t="s">
        <v>4370</v>
      </c>
      <c r="C4356" t="s">
        <v>7520</v>
      </c>
      <c r="D4356" t="s">
        <v>7698</v>
      </c>
      <c r="E4356" t="s">
        <v>7701</v>
      </c>
      <c r="F4356" t="s">
        <v>7706</v>
      </c>
      <c r="G4356" t="s">
        <v>7706</v>
      </c>
      <c r="H4356" t="s">
        <v>7729</v>
      </c>
      <c r="I4356" t="s">
        <v>7749</v>
      </c>
      <c r="J4356">
        <v>7</v>
      </c>
      <c r="K4356">
        <v>2.93</v>
      </c>
      <c r="L4356">
        <v>1.6E-2</v>
      </c>
      <c r="M4356">
        <v>20.18</v>
      </c>
      <c r="N4356">
        <v>14.53</v>
      </c>
      <c r="O4356">
        <v>5.65</v>
      </c>
      <c r="P4356" t="s">
        <v>7760</v>
      </c>
    </row>
    <row r="4357" spans="1:16" x14ac:dyDescent="0.25">
      <c r="A4357" s="1">
        <v>45504</v>
      </c>
      <c r="B4357" t="s">
        <v>4371</v>
      </c>
      <c r="C4357" t="s">
        <v>7521</v>
      </c>
      <c r="D4357" t="s">
        <v>7698</v>
      </c>
      <c r="E4357" t="s">
        <v>7702</v>
      </c>
      <c r="F4357" t="s">
        <v>7708</v>
      </c>
      <c r="G4357" t="s">
        <v>7718</v>
      </c>
      <c r="H4357" t="s">
        <v>7727</v>
      </c>
      <c r="I4357" t="s">
        <v>7738</v>
      </c>
      <c r="J4357">
        <v>1</v>
      </c>
      <c r="K4357">
        <v>1.29</v>
      </c>
      <c r="L4357">
        <v>3.5999999999999997E-2</v>
      </c>
      <c r="M4357">
        <v>1.24</v>
      </c>
      <c r="N4357">
        <v>0.93</v>
      </c>
      <c r="O4357">
        <v>0.31</v>
      </c>
      <c r="P4357" t="s">
        <v>7760</v>
      </c>
    </row>
    <row r="4358" spans="1:16" x14ac:dyDescent="0.25">
      <c r="A4358" s="1">
        <v>45779</v>
      </c>
      <c r="B4358" t="s">
        <v>4372</v>
      </c>
      <c r="C4358" t="s">
        <v>5479</v>
      </c>
      <c r="D4358" t="s">
        <v>7700</v>
      </c>
      <c r="E4358" t="s">
        <v>7701</v>
      </c>
      <c r="F4358" t="s">
        <v>7707</v>
      </c>
      <c r="G4358" t="s">
        <v>7722</v>
      </c>
      <c r="H4358" t="s">
        <v>7727</v>
      </c>
      <c r="I4358" t="s">
        <v>7743</v>
      </c>
      <c r="J4358">
        <v>5</v>
      </c>
      <c r="K4358">
        <v>1.24</v>
      </c>
      <c r="L4358">
        <v>6.0000000000000001E-3</v>
      </c>
      <c r="M4358">
        <v>6.16</v>
      </c>
      <c r="N4358">
        <v>4.62</v>
      </c>
      <c r="O4358">
        <v>1.54</v>
      </c>
      <c r="P4358" t="s">
        <v>7760</v>
      </c>
    </row>
    <row r="4359" spans="1:16" x14ac:dyDescent="0.25">
      <c r="A4359" s="1">
        <v>45629</v>
      </c>
      <c r="B4359" t="s">
        <v>4373</v>
      </c>
      <c r="C4359" t="s">
        <v>7434</v>
      </c>
      <c r="D4359" t="s">
        <v>7699</v>
      </c>
      <c r="E4359" t="s">
        <v>7702</v>
      </c>
      <c r="F4359" t="s">
        <v>7707</v>
      </c>
      <c r="G4359" t="s">
        <v>7715</v>
      </c>
      <c r="H4359" t="s">
        <v>7723</v>
      </c>
      <c r="I4359" t="s">
        <v>7739</v>
      </c>
      <c r="J4359">
        <v>9</v>
      </c>
      <c r="K4359">
        <v>2.16</v>
      </c>
      <c r="L4359">
        <v>3.7999999999999999E-2</v>
      </c>
      <c r="M4359">
        <v>18.7</v>
      </c>
      <c r="N4359">
        <v>12.53</v>
      </c>
      <c r="O4359">
        <v>6.17</v>
      </c>
      <c r="P4359" t="s">
        <v>7757</v>
      </c>
    </row>
    <row r="4360" spans="1:16" x14ac:dyDescent="0.25">
      <c r="A4360" s="1">
        <v>45466</v>
      </c>
      <c r="B4360" t="s">
        <v>4374</v>
      </c>
      <c r="C4360" t="s">
        <v>7343</v>
      </c>
      <c r="D4360" t="s">
        <v>7700</v>
      </c>
      <c r="E4360" t="s">
        <v>7703</v>
      </c>
      <c r="F4360" t="s">
        <v>7708</v>
      </c>
      <c r="G4360" t="s">
        <v>7720</v>
      </c>
      <c r="H4360" t="s">
        <v>7723</v>
      </c>
      <c r="I4360" t="s">
        <v>7746</v>
      </c>
      <c r="J4360">
        <v>1</v>
      </c>
      <c r="K4360">
        <v>1.92</v>
      </c>
      <c r="L4360">
        <v>0</v>
      </c>
      <c r="M4360">
        <v>1.92</v>
      </c>
      <c r="N4360">
        <v>1.29</v>
      </c>
      <c r="O4360">
        <v>0.63</v>
      </c>
      <c r="P4360" t="s">
        <v>7761</v>
      </c>
    </row>
    <row r="4361" spans="1:16" x14ac:dyDescent="0.25">
      <c r="A4361" s="1">
        <v>45701</v>
      </c>
      <c r="B4361" t="s">
        <v>4375</v>
      </c>
      <c r="C4361" t="s">
        <v>5158</v>
      </c>
      <c r="D4361" t="s">
        <v>7698</v>
      </c>
      <c r="E4361" t="s">
        <v>7701</v>
      </c>
      <c r="F4361" t="s">
        <v>7709</v>
      </c>
      <c r="G4361" t="s">
        <v>7719</v>
      </c>
      <c r="H4361" t="s">
        <v>7723</v>
      </c>
      <c r="I4361" t="s">
        <v>7730</v>
      </c>
      <c r="J4361">
        <v>8</v>
      </c>
      <c r="K4361">
        <v>1.33</v>
      </c>
      <c r="L4361">
        <v>0.158</v>
      </c>
      <c r="M4361">
        <v>8.9600000000000009</v>
      </c>
      <c r="N4361">
        <v>6</v>
      </c>
      <c r="O4361">
        <v>2.96</v>
      </c>
      <c r="P4361" t="s">
        <v>7760</v>
      </c>
    </row>
    <row r="4362" spans="1:16" x14ac:dyDescent="0.25">
      <c r="A4362" s="1">
        <v>45609</v>
      </c>
      <c r="B4362" t="s">
        <v>4376</v>
      </c>
      <c r="C4362" t="s">
        <v>7100</v>
      </c>
      <c r="D4362" t="s">
        <v>7700</v>
      </c>
      <c r="E4362" t="s">
        <v>7702</v>
      </c>
      <c r="F4362" t="s">
        <v>7709</v>
      </c>
      <c r="G4362" t="s">
        <v>7706</v>
      </c>
      <c r="H4362" t="s">
        <v>7723</v>
      </c>
      <c r="I4362" t="s">
        <v>7730</v>
      </c>
      <c r="J4362">
        <v>14</v>
      </c>
      <c r="K4362">
        <v>1.75</v>
      </c>
      <c r="L4362">
        <v>0.17199999999999999</v>
      </c>
      <c r="M4362">
        <v>20.29</v>
      </c>
      <c r="N4362">
        <v>13.59</v>
      </c>
      <c r="O4362">
        <v>6.7</v>
      </c>
      <c r="P4362" t="s">
        <v>7760</v>
      </c>
    </row>
    <row r="4363" spans="1:16" x14ac:dyDescent="0.25">
      <c r="A4363" s="1">
        <v>45566</v>
      </c>
      <c r="B4363" t="s">
        <v>4377</v>
      </c>
      <c r="C4363" t="s">
        <v>6735</v>
      </c>
      <c r="D4363" t="s">
        <v>7698</v>
      </c>
      <c r="E4363" t="s">
        <v>7701</v>
      </c>
      <c r="F4363" t="s">
        <v>7705</v>
      </c>
      <c r="G4363" t="s">
        <v>7721</v>
      </c>
      <c r="H4363" t="s">
        <v>7727</v>
      </c>
      <c r="I4363" t="s">
        <v>7743</v>
      </c>
      <c r="J4363">
        <v>12</v>
      </c>
      <c r="K4363">
        <v>1.57</v>
      </c>
      <c r="L4363">
        <v>0.125</v>
      </c>
      <c r="M4363">
        <v>16.48</v>
      </c>
      <c r="N4363">
        <v>12.36</v>
      </c>
      <c r="O4363">
        <v>4.12</v>
      </c>
      <c r="P4363" t="s">
        <v>7760</v>
      </c>
    </row>
    <row r="4364" spans="1:16" x14ac:dyDescent="0.25">
      <c r="A4364" s="1">
        <v>45494</v>
      </c>
      <c r="B4364" t="s">
        <v>4378</v>
      </c>
      <c r="C4364" t="s">
        <v>7522</v>
      </c>
      <c r="D4364" t="s">
        <v>7700</v>
      </c>
      <c r="E4364" t="s">
        <v>7702</v>
      </c>
      <c r="F4364" t="s">
        <v>7708</v>
      </c>
      <c r="G4364" t="s">
        <v>7716</v>
      </c>
      <c r="H4364" t="s">
        <v>7724</v>
      </c>
      <c r="I4364" t="s">
        <v>7731</v>
      </c>
      <c r="J4364">
        <v>14</v>
      </c>
      <c r="K4364">
        <v>2.73</v>
      </c>
      <c r="L4364">
        <v>0.12</v>
      </c>
      <c r="M4364">
        <v>33.630000000000003</v>
      </c>
      <c r="N4364">
        <v>23.54</v>
      </c>
      <c r="O4364">
        <v>10.09</v>
      </c>
      <c r="P4364" t="s">
        <v>7759</v>
      </c>
    </row>
    <row r="4365" spans="1:16" x14ac:dyDescent="0.25">
      <c r="A4365" s="1">
        <v>45385</v>
      </c>
      <c r="B4365" t="s">
        <v>4379</v>
      </c>
      <c r="C4365" t="s">
        <v>7523</v>
      </c>
      <c r="D4365" t="s">
        <v>7698</v>
      </c>
      <c r="E4365" t="s">
        <v>7702</v>
      </c>
      <c r="F4365" t="s">
        <v>7704</v>
      </c>
      <c r="G4365" t="s">
        <v>7714</v>
      </c>
      <c r="H4365" t="s">
        <v>7723</v>
      </c>
      <c r="I4365" t="s">
        <v>7730</v>
      </c>
      <c r="J4365">
        <v>20</v>
      </c>
      <c r="K4365">
        <v>1.8</v>
      </c>
      <c r="L4365">
        <v>3.4000000000000002E-2</v>
      </c>
      <c r="M4365">
        <v>34.78</v>
      </c>
      <c r="N4365">
        <v>23.3</v>
      </c>
      <c r="O4365">
        <v>11.48</v>
      </c>
      <c r="P4365" t="s">
        <v>7760</v>
      </c>
    </row>
    <row r="4366" spans="1:16" x14ac:dyDescent="0.25">
      <c r="A4366" s="1">
        <v>45422</v>
      </c>
      <c r="B4366" t="s">
        <v>4380</v>
      </c>
      <c r="C4366" t="s">
        <v>7524</v>
      </c>
      <c r="D4366" t="s">
        <v>7699</v>
      </c>
      <c r="E4366" t="s">
        <v>7702</v>
      </c>
      <c r="F4366" t="s">
        <v>7708</v>
      </c>
      <c r="G4366" t="s">
        <v>7720</v>
      </c>
      <c r="H4366" t="s">
        <v>7728</v>
      </c>
      <c r="I4366" t="s">
        <v>7736</v>
      </c>
      <c r="J4366">
        <v>1</v>
      </c>
      <c r="K4366">
        <v>3.42</v>
      </c>
      <c r="L4366">
        <v>0.11</v>
      </c>
      <c r="M4366">
        <v>3.04</v>
      </c>
      <c r="N4366">
        <v>1.98</v>
      </c>
      <c r="O4366">
        <v>1.06</v>
      </c>
      <c r="P4366" t="s">
        <v>7761</v>
      </c>
    </row>
    <row r="4367" spans="1:16" x14ac:dyDescent="0.25">
      <c r="A4367" s="1">
        <v>45537</v>
      </c>
      <c r="B4367" t="s">
        <v>4381</v>
      </c>
      <c r="C4367" t="s">
        <v>5546</v>
      </c>
      <c r="D4367" t="s">
        <v>7700</v>
      </c>
      <c r="E4367" t="s">
        <v>7701</v>
      </c>
      <c r="F4367" t="s">
        <v>7708</v>
      </c>
      <c r="G4367" t="s">
        <v>7713</v>
      </c>
      <c r="H4367" t="s">
        <v>7724</v>
      </c>
      <c r="I4367" t="s">
        <v>7731</v>
      </c>
      <c r="J4367">
        <v>4</v>
      </c>
      <c r="K4367">
        <v>1.35</v>
      </c>
      <c r="L4367">
        <v>5.3999999999999999E-2</v>
      </c>
      <c r="M4367">
        <v>5.1100000000000003</v>
      </c>
      <c r="N4367">
        <v>3.58</v>
      </c>
      <c r="O4367">
        <v>1.53</v>
      </c>
      <c r="P4367" t="s">
        <v>7758</v>
      </c>
    </row>
    <row r="4368" spans="1:16" x14ac:dyDescent="0.25">
      <c r="A4368" s="1">
        <v>45707</v>
      </c>
      <c r="B4368" t="s">
        <v>4382</v>
      </c>
      <c r="C4368" t="s">
        <v>6174</v>
      </c>
      <c r="D4368" t="s">
        <v>7700</v>
      </c>
      <c r="E4368" t="s">
        <v>7701</v>
      </c>
      <c r="F4368" t="s">
        <v>7704</v>
      </c>
      <c r="G4368" t="s">
        <v>7714</v>
      </c>
      <c r="H4368" t="s">
        <v>7725</v>
      </c>
      <c r="I4368" t="s">
        <v>7735</v>
      </c>
      <c r="J4368">
        <v>18</v>
      </c>
      <c r="K4368">
        <v>1.47</v>
      </c>
      <c r="L4368">
        <v>4.2000000000000003E-2</v>
      </c>
      <c r="M4368">
        <v>25.35</v>
      </c>
      <c r="N4368">
        <v>19.77</v>
      </c>
      <c r="O4368">
        <v>5.58</v>
      </c>
      <c r="P4368" t="s">
        <v>7759</v>
      </c>
    </row>
    <row r="4369" spans="1:16" x14ac:dyDescent="0.25">
      <c r="A4369" s="1">
        <v>45804</v>
      </c>
      <c r="B4369" t="s">
        <v>4383</v>
      </c>
      <c r="C4369" t="s">
        <v>7525</v>
      </c>
      <c r="D4369" t="s">
        <v>7700</v>
      </c>
      <c r="E4369" t="s">
        <v>7702</v>
      </c>
      <c r="F4369" t="s">
        <v>7704</v>
      </c>
      <c r="G4369" t="s">
        <v>7710</v>
      </c>
      <c r="H4369" t="s">
        <v>7723</v>
      </c>
      <c r="I4369" t="s">
        <v>7739</v>
      </c>
      <c r="J4369">
        <v>11</v>
      </c>
      <c r="K4369">
        <v>1.8</v>
      </c>
      <c r="L4369">
        <v>0.152</v>
      </c>
      <c r="M4369">
        <v>16.79</v>
      </c>
      <c r="N4369">
        <v>11.25</v>
      </c>
      <c r="O4369">
        <v>5.54</v>
      </c>
      <c r="P4369" t="s">
        <v>7759</v>
      </c>
    </row>
    <row r="4370" spans="1:16" x14ac:dyDescent="0.25">
      <c r="A4370" s="1">
        <v>45350</v>
      </c>
      <c r="B4370" t="s">
        <v>4384</v>
      </c>
      <c r="C4370" t="s">
        <v>7146</v>
      </c>
      <c r="D4370" t="s">
        <v>7700</v>
      </c>
      <c r="E4370" t="s">
        <v>7702</v>
      </c>
      <c r="F4370" t="s">
        <v>7708</v>
      </c>
      <c r="G4370" t="s">
        <v>7713</v>
      </c>
      <c r="H4370" t="s">
        <v>7728</v>
      </c>
      <c r="I4370" t="s">
        <v>7736</v>
      </c>
      <c r="J4370">
        <v>19</v>
      </c>
      <c r="K4370">
        <v>2.85</v>
      </c>
      <c r="L4370">
        <v>4.5999999999999999E-2</v>
      </c>
      <c r="M4370">
        <v>51.66</v>
      </c>
      <c r="N4370">
        <v>33.58</v>
      </c>
      <c r="O4370">
        <v>18.079999999999998</v>
      </c>
      <c r="P4370" t="s">
        <v>7759</v>
      </c>
    </row>
    <row r="4371" spans="1:16" x14ac:dyDescent="0.25">
      <c r="A4371" s="1">
        <v>45772</v>
      </c>
      <c r="B4371" t="s">
        <v>4385</v>
      </c>
      <c r="C4371" t="s">
        <v>6535</v>
      </c>
      <c r="D4371" t="s">
        <v>7698</v>
      </c>
      <c r="E4371" t="s">
        <v>7702</v>
      </c>
      <c r="F4371" t="s">
        <v>7706</v>
      </c>
      <c r="G4371" t="s">
        <v>7706</v>
      </c>
      <c r="H4371" t="s">
        <v>7728</v>
      </c>
      <c r="I4371" t="s">
        <v>7754</v>
      </c>
      <c r="J4371">
        <v>15</v>
      </c>
      <c r="K4371">
        <v>2.42</v>
      </c>
      <c r="L4371">
        <v>5.3999999999999999E-2</v>
      </c>
      <c r="M4371">
        <v>34.340000000000003</v>
      </c>
      <c r="N4371">
        <v>22.32</v>
      </c>
      <c r="O4371">
        <v>12.02</v>
      </c>
      <c r="P4371" t="s">
        <v>7757</v>
      </c>
    </row>
    <row r="4372" spans="1:16" x14ac:dyDescent="0.25">
      <c r="A4372" s="1">
        <v>45476</v>
      </c>
      <c r="B4372" t="s">
        <v>4386</v>
      </c>
      <c r="C4372" t="s">
        <v>7009</v>
      </c>
      <c r="D4372" t="s">
        <v>7700</v>
      </c>
      <c r="E4372" t="s">
        <v>7702</v>
      </c>
      <c r="F4372" t="s">
        <v>7705</v>
      </c>
      <c r="G4372" t="s">
        <v>7711</v>
      </c>
      <c r="H4372" t="s">
        <v>7724</v>
      </c>
      <c r="I4372" t="s">
        <v>7747</v>
      </c>
      <c r="J4372">
        <v>5</v>
      </c>
      <c r="K4372">
        <v>1.48</v>
      </c>
      <c r="L4372">
        <v>0</v>
      </c>
      <c r="M4372">
        <v>7.4</v>
      </c>
      <c r="N4372">
        <v>5.18</v>
      </c>
      <c r="O4372">
        <v>2.2200000000000002</v>
      </c>
      <c r="P4372" t="s">
        <v>7761</v>
      </c>
    </row>
    <row r="4373" spans="1:16" x14ac:dyDescent="0.25">
      <c r="A4373" s="1">
        <v>45594</v>
      </c>
      <c r="B4373" t="s">
        <v>4387</v>
      </c>
      <c r="C4373" t="s">
        <v>7526</v>
      </c>
      <c r="D4373" t="s">
        <v>7699</v>
      </c>
      <c r="E4373" t="s">
        <v>7703</v>
      </c>
      <c r="F4373" t="s">
        <v>7709</v>
      </c>
      <c r="G4373" t="s">
        <v>7709</v>
      </c>
      <c r="H4373" t="s">
        <v>7728</v>
      </c>
      <c r="I4373" t="s">
        <v>7755</v>
      </c>
      <c r="J4373">
        <v>15</v>
      </c>
      <c r="K4373">
        <v>3.4</v>
      </c>
      <c r="L4373">
        <v>0.114</v>
      </c>
      <c r="M4373">
        <v>45.19</v>
      </c>
      <c r="N4373">
        <v>29.37</v>
      </c>
      <c r="O4373">
        <v>15.82</v>
      </c>
      <c r="P4373" t="s">
        <v>7757</v>
      </c>
    </row>
    <row r="4374" spans="1:16" x14ac:dyDescent="0.25">
      <c r="A4374" s="1">
        <v>45763</v>
      </c>
      <c r="B4374" t="s">
        <v>4388</v>
      </c>
      <c r="C4374" t="s">
        <v>6383</v>
      </c>
      <c r="D4374" t="s">
        <v>7700</v>
      </c>
      <c r="E4374" t="s">
        <v>7702</v>
      </c>
      <c r="F4374" t="s">
        <v>7707</v>
      </c>
      <c r="G4374" t="s">
        <v>7722</v>
      </c>
      <c r="H4374" t="s">
        <v>7725</v>
      </c>
      <c r="I4374" t="s">
        <v>7735</v>
      </c>
      <c r="J4374">
        <v>8</v>
      </c>
      <c r="K4374">
        <v>2.0699999999999998</v>
      </c>
      <c r="L4374">
        <v>0.20499999999999999</v>
      </c>
      <c r="M4374">
        <v>13.17</v>
      </c>
      <c r="N4374">
        <v>10.27</v>
      </c>
      <c r="O4374">
        <v>2.9</v>
      </c>
      <c r="P4374" t="s">
        <v>7761</v>
      </c>
    </row>
    <row r="4375" spans="1:16" x14ac:dyDescent="0.25">
      <c r="A4375" s="1">
        <v>45598</v>
      </c>
      <c r="B4375" t="s">
        <v>4389</v>
      </c>
      <c r="C4375" t="s">
        <v>7527</v>
      </c>
      <c r="D4375" t="s">
        <v>7698</v>
      </c>
      <c r="E4375" t="s">
        <v>7702</v>
      </c>
      <c r="F4375" t="s">
        <v>7707</v>
      </c>
      <c r="G4375" t="s">
        <v>7715</v>
      </c>
      <c r="H4375" t="s">
        <v>7723</v>
      </c>
      <c r="I4375" t="s">
        <v>7746</v>
      </c>
      <c r="J4375">
        <v>18</v>
      </c>
      <c r="K4375">
        <v>2.0499999999999998</v>
      </c>
      <c r="L4375">
        <v>0.112</v>
      </c>
      <c r="M4375">
        <v>32.770000000000003</v>
      </c>
      <c r="N4375">
        <v>21.96</v>
      </c>
      <c r="O4375">
        <v>10.81</v>
      </c>
      <c r="P4375" t="s">
        <v>7760</v>
      </c>
    </row>
    <row r="4376" spans="1:16" x14ac:dyDescent="0.25">
      <c r="A4376" s="1">
        <v>45906</v>
      </c>
      <c r="B4376" t="s">
        <v>4390</v>
      </c>
      <c r="C4376" t="s">
        <v>6174</v>
      </c>
      <c r="D4376" t="s">
        <v>7700</v>
      </c>
      <c r="E4376" t="s">
        <v>7702</v>
      </c>
      <c r="F4376" t="s">
        <v>7708</v>
      </c>
      <c r="G4376" t="s">
        <v>7720</v>
      </c>
      <c r="H4376" t="s">
        <v>7724</v>
      </c>
      <c r="I4376" t="s">
        <v>7731</v>
      </c>
      <c r="J4376">
        <v>7</v>
      </c>
      <c r="K4376">
        <v>2.61</v>
      </c>
      <c r="L4376">
        <v>8.9999999999999993E-3</v>
      </c>
      <c r="M4376">
        <v>18.11</v>
      </c>
      <c r="N4376">
        <v>12.68</v>
      </c>
      <c r="O4376">
        <v>5.43</v>
      </c>
      <c r="P4376" t="s">
        <v>7760</v>
      </c>
    </row>
    <row r="4377" spans="1:16" x14ac:dyDescent="0.25">
      <c r="A4377" s="1">
        <v>45717</v>
      </c>
      <c r="B4377" t="s">
        <v>4391</v>
      </c>
      <c r="C4377" t="s">
        <v>6111</v>
      </c>
      <c r="D4377" t="s">
        <v>7700</v>
      </c>
      <c r="E4377" t="s">
        <v>7702</v>
      </c>
      <c r="F4377" t="s">
        <v>7709</v>
      </c>
      <c r="G4377" t="s">
        <v>7709</v>
      </c>
      <c r="H4377" t="s">
        <v>7725</v>
      </c>
      <c r="I4377" t="s">
        <v>7735</v>
      </c>
      <c r="J4377">
        <v>11</v>
      </c>
      <c r="K4377">
        <v>2.1800000000000002</v>
      </c>
      <c r="L4377">
        <v>8.8999999999999996E-2</v>
      </c>
      <c r="M4377">
        <v>21.85</v>
      </c>
      <c r="N4377">
        <v>17.04</v>
      </c>
      <c r="O4377">
        <v>4.8099999999999996</v>
      </c>
      <c r="P4377" t="s">
        <v>7759</v>
      </c>
    </row>
    <row r="4378" spans="1:16" x14ac:dyDescent="0.25">
      <c r="A4378" s="1">
        <v>45833</v>
      </c>
      <c r="B4378" t="s">
        <v>4392</v>
      </c>
      <c r="C4378" t="s">
        <v>6339</v>
      </c>
      <c r="D4378" t="s">
        <v>7700</v>
      </c>
      <c r="E4378" t="s">
        <v>7702</v>
      </c>
      <c r="F4378" t="s">
        <v>7709</v>
      </c>
      <c r="G4378" t="s">
        <v>7719</v>
      </c>
      <c r="H4378" t="s">
        <v>7724</v>
      </c>
      <c r="I4378" t="s">
        <v>7731</v>
      </c>
      <c r="J4378">
        <v>10</v>
      </c>
      <c r="K4378">
        <v>1.76</v>
      </c>
      <c r="L4378">
        <v>0.12</v>
      </c>
      <c r="M4378">
        <v>15.49</v>
      </c>
      <c r="N4378">
        <v>10.84</v>
      </c>
      <c r="O4378">
        <v>4.6500000000000004</v>
      </c>
      <c r="P4378" t="s">
        <v>7757</v>
      </c>
    </row>
    <row r="4379" spans="1:16" x14ac:dyDescent="0.25">
      <c r="A4379" s="1">
        <v>45326</v>
      </c>
      <c r="B4379" t="s">
        <v>4393</v>
      </c>
      <c r="C4379" t="s">
        <v>7276</v>
      </c>
      <c r="D4379" t="s">
        <v>7700</v>
      </c>
      <c r="E4379" t="s">
        <v>7701</v>
      </c>
      <c r="F4379" t="s">
        <v>7706</v>
      </c>
      <c r="G4379" t="s">
        <v>7706</v>
      </c>
      <c r="H4379" t="s">
        <v>7724</v>
      </c>
      <c r="I4379" t="s">
        <v>7751</v>
      </c>
      <c r="J4379">
        <v>6</v>
      </c>
      <c r="K4379">
        <v>1.61</v>
      </c>
      <c r="L4379">
        <v>0.112</v>
      </c>
      <c r="M4379">
        <v>8.58</v>
      </c>
      <c r="N4379">
        <v>6.01</v>
      </c>
      <c r="O4379">
        <v>2.57</v>
      </c>
      <c r="P4379" t="s">
        <v>7757</v>
      </c>
    </row>
    <row r="4380" spans="1:16" x14ac:dyDescent="0.25">
      <c r="A4380" s="1">
        <v>45559</v>
      </c>
      <c r="B4380" t="s">
        <v>4394</v>
      </c>
      <c r="C4380" t="s">
        <v>7528</v>
      </c>
      <c r="D4380" t="s">
        <v>7700</v>
      </c>
      <c r="E4380" t="s">
        <v>7702</v>
      </c>
      <c r="F4380" t="s">
        <v>7705</v>
      </c>
      <c r="G4380" t="s">
        <v>7721</v>
      </c>
      <c r="H4380" t="s">
        <v>7727</v>
      </c>
      <c r="I4380" t="s">
        <v>7738</v>
      </c>
      <c r="J4380">
        <v>7</v>
      </c>
      <c r="K4380">
        <v>1.76</v>
      </c>
      <c r="L4380">
        <v>6.3E-2</v>
      </c>
      <c r="M4380">
        <v>11.54</v>
      </c>
      <c r="N4380">
        <v>8.66</v>
      </c>
      <c r="O4380">
        <v>2.88</v>
      </c>
      <c r="P4380" t="s">
        <v>7760</v>
      </c>
    </row>
    <row r="4381" spans="1:16" x14ac:dyDescent="0.25">
      <c r="A4381" s="1">
        <v>45592</v>
      </c>
      <c r="B4381" t="s">
        <v>4395</v>
      </c>
      <c r="C4381" t="s">
        <v>6409</v>
      </c>
      <c r="D4381" t="s">
        <v>7699</v>
      </c>
      <c r="E4381" t="s">
        <v>7702</v>
      </c>
      <c r="F4381" t="s">
        <v>7708</v>
      </c>
      <c r="G4381" t="s">
        <v>7713</v>
      </c>
      <c r="H4381" t="s">
        <v>7724</v>
      </c>
      <c r="I4381" t="s">
        <v>7752</v>
      </c>
      <c r="J4381">
        <v>1</v>
      </c>
      <c r="K4381">
        <v>2.8</v>
      </c>
      <c r="L4381">
        <v>0.105</v>
      </c>
      <c r="M4381">
        <v>2.5099999999999998</v>
      </c>
      <c r="N4381">
        <v>1.76</v>
      </c>
      <c r="O4381">
        <v>0.75</v>
      </c>
      <c r="P4381" t="s">
        <v>7758</v>
      </c>
    </row>
    <row r="4382" spans="1:16" x14ac:dyDescent="0.25">
      <c r="A4382" s="1">
        <v>45437</v>
      </c>
      <c r="B4382" t="s">
        <v>4396</v>
      </c>
      <c r="C4382" t="s">
        <v>5673</v>
      </c>
      <c r="D4382" t="s">
        <v>7700</v>
      </c>
      <c r="E4382" t="s">
        <v>7701</v>
      </c>
      <c r="F4382" t="s">
        <v>7705</v>
      </c>
      <c r="G4382" t="s">
        <v>7721</v>
      </c>
      <c r="H4382" t="s">
        <v>7729</v>
      </c>
      <c r="I4382" t="s">
        <v>7737</v>
      </c>
      <c r="J4382">
        <v>9</v>
      </c>
      <c r="K4382">
        <v>2.34</v>
      </c>
      <c r="L4382">
        <v>0</v>
      </c>
      <c r="M4382">
        <v>21.06</v>
      </c>
      <c r="N4382">
        <v>15.16</v>
      </c>
      <c r="O4382">
        <v>5.9</v>
      </c>
      <c r="P4382" t="s">
        <v>7759</v>
      </c>
    </row>
    <row r="4383" spans="1:16" x14ac:dyDescent="0.25">
      <c r="A4383" s="1">
        <v>45526</v>
      </c>
      <c r="B4383" t="s">
        <v>4397</v>
      </c>
      <c r="C4383" t="s">
        <v>6510</v>
      </c>
      <c r="D4383" t="s">
        <v>7700</v>
      </c>
      <c r="E4383" t="s">
        <v>7703</v>
      </c>
      <c r="F4383" t="s">
        <v>7704</v>
      </c>
      <c r="G4383" t="s">
        <v>7714</v>
      </c>
      <c r="H4383" t="s">
        <v>7728</v>
      </c>
      <c r="I4383" t="s">
        <v>7750</v>
      </c>
      <c r="J4383">
        <v>5</v>
      </c>
      <c r="K4383">
        <v>1.78</v>
      </c>
      <c r="L4383">
        <v>0.10199999999999999</v>
      </c>
      <c r="M4383">
        <v>7.99</v>
      </c>
      <c r="N4383">
        <v>5.19</v>
      </c>
      <c r="O4383">
        <v>2.8</v>
      </c>
      <c r="P4383" t="s">
        <v>7760</v>
      </c>
    </row>
    <row r="4384" spans="1:16" x14ac:dyDescent="0.25">
      <c r="A4384" s="1">
        <v>45508</v>
      </c>
      <c r="B4384" t="s">
        <v>4398</v>
      </c>
      <c r="C4384" t="s">
        <v>7529</v>
      </c>
      <c r="D4384" t="s">
        <v>7699</v>
      </c>
      <c r="E4384" t="s">
        <v>7702</v>
      </c>
      <c r="F4384" t="s">
        <v>7708</v>
      </c>
      <c r="G4384" t="s">
        <v>7718</v>
      </c>
      <c r="H4384" t="s">
        <v>7727</v>
      </c>
      <c r="I4384" t="s">
        <v>7741</v>
      </c>
      <c r="J4384">
        <v>13</v>
      </c>
      <c r="K4384">
        <v>1.48</v>
      </c>
      <c r="L4384">
        <v>0.19600000000000001</v>
      </c>
      <c r="M4384">
        <v>15.47</v>
      </c>
      <c r="N4384">
        <v>11.6</v>
      </c>
      <c r="O4384">
        <v>3.87</v>
      </c>
      <c r="P4384" t="s">
        <v>7760</v>
      </c>
    </row>
    <row r="4385" spans="1:16" x14ac:dyDescent="0.25">
      <c r="A4385" s="1">
        <v>45892</v>
      </c>
      <c r="B4385" t="s">
        <v>4399</v>
      </c>
      <c r="C4385" t="s">
        <v>6032</v>
      </c>
      <c r="D4385" t="s">
        <v>7698</v>
      </c>
      <c r="E4385" t="s">
        <v>7702</v>
      </c>
      <c r="F4385" t="s">
        <v>7706</v>
      </c>
      <c r="G4385" t="s">
        <v>7706</v>
      </c>
      <c r="H4385" t="s">
        <v>7725</v>
      </c>
      <c r="I4385" t="s">
        <v>7732</v>
      </c>
      <c r="J4385">
        <v>8</v>
      </c>
      <c r="K4385">
        <v>1.4</v>
      </c>
      <c r="L4385">
        <v>0.13300000000000001</v>
      </c>
      <c r="M4385">
        <v>9.7100000000000009</v>
      </c>
      <c r="N4385">
        <v>7.57</v>
      </c>
      <c r="O4385">
        <v>2.14</v>
      </c>
      <c r="P4385" t="s">
        <v>7761</v>
      </c>
    </row>
    <row r="4386" spans="1:16" x14ac:dyDescent="0.25">
      <c r="A4386" s="1">
        <v>45919</v>
      </c>
      <c r="B4386" t="s">
        <v>4400</v>
      </c>
      <c r="C4386" t="s">
        <v>5629</v>
      </c>
      <c r="D4386" t="s">
        <v>7700</v>
      </c>
      <c r="E4386" t="s">
        <v>7703</v>
      </c>
      <c r="F4386" t="s">
        <v>7706</v>
      </c>
      <c r="G4386" t="s">
        <v>7706</v>
      </c>
      <c r="H4386" t="s">
        <v>7726</v>
      </c>
      <c r="I4386" t="s">
        <v>7748</v>
      </c>
      <c r="J4386">
        <v>16</v>
      </c>
      <c r="K4386">
        <v>27.15</v>
      </c>
      <c r="L4386">
        <v>0.13900000000000001</v>
      </c>
      <c r="M4386">
        <v>374.02</v>
      </c>
      <c r="N4386">
        <v>205.71</v>
      </c>
      <c r="O4386">
        <v>168.31</v>
      </c>
      <c r="P4386" t="s">
        <v>7761</v>
      </c>
    </row>
    <row r="4387" spans="1:16" x14ac:dyDescent="0.25">
      <c r="A4387" s="1">
        <v>45825</v>
      </c>
      <c r="B4387" t="s">
        <v>4401</v>
      </c>
      <c r="C4387" t="s">
        <v>7367</v>
      </c>
      <c r="D4387" t="s">
        <v>7700</v>
      </c>
      <c r="E4387" t="s">
        <v>7703</v>
      </c>
      <c r="F4387" t="s">
        <v>7709</v>
      </c>
      <c r="G4387" t="s">
        <v>7706</v>
      </c>
      <c r="H4387" t="s">
        <v>7727</v>
      </c>
      <c r="I4387" t="s">
        <v>7738</v>
      </c>
      <c r="J4387">
        <v>8</v>
      </c>
      <c r="K4387">
        <v>1.91</v>
      </c>
      <c r="L4387">
        <v>3.3000000000000002E-2</v>
      </c>
      <c r="M4387">
        <v>14.78</v>
      </c>
      <c r="N4387">
        <v>11.08</v>
      </c>
      <c r="O4387">
        <v>3.7</v>
      </c>
      <c r="P4387" t="s">
        <v>7757</v>
      </c>
    </row>
    <row r="4388" spans="1:16" x14ac:dyDescent="0.25">
      <c r="A4388" s="1">
        <v>45808</v>
      </c>
      <c r="B4388" t="s">
        <v>4402</v>
      </c>
      <c r="C4388" t="s">
        <v>7000</v>
      </c>
      <c r="D4388" t="s">
        <v>7698</v>
      </c>
      <c r="E4388" t="s">
        <v>7702</v>
      </c>
      <c r="F4388" t="s">
        <v>7704</v>
      </c>
      <c r="G4388" t="s">
        <v>7710</v>
      </c>
      <c r="H4388" t="s">
        <v>7727</v>
      </c>
      <c r="I4388" t="s">
        <v>7740</v>
      </c>
      <c r="J4388">
        <v>12</v>
      </c>
      <c r="K4388">
        <v>1.33</v>
      </c>
      <c r="L4388">
        <v>6.7000000000000004E-2</v>
      </c>
      <c r="M4388">
        <v>14.89</v>
      </c>
      <c r="N4388">
        <v>11.17</v>
      </c>
      <c r="O4388">
        <v>3.72</v>
      </c>
      <c r="P4388" t="s">
        <v>7760</v>
      </c>
    </row>
    <row r="4389" spans="1:16" x14ac:dyDescent="0.25">
      <c r="A4389" s="1">
        <v>45621</v>
      </c>
      <c r="B4389" t="s">
        <v>4403</v>
      </c>
      <c r="C4389" t="s">
        <v>7530</v>
      </c>
      <c r="D4389" t="s">
        <v>7700</v>
      </c>
      <c r="E4389" t="s">
        <v>7702</v>
      </c>
      <c r="F4389" t="s">
        <v>7709</v>
      </c>
      <c r="G4389" t="s">
        <v>7709</v>
      </c>
      <c r="H4389" t="s">
        <v>7727</v>
      </c>
      <c r="I4389" t="s">
        <v>7738</v>
      </c>
      <c r="J4389">
        <v>10</v>
      </c>
      <c r="K4389">
        <v>1.32</v>
      </c>
      <c r="L4389">
        <v>7.8E-2</v>
      </c>
      <c r="M4389">
        <v>12.17</v>
      </c>
      <c r="N4389">
        <v>9.1300000000000008</v>
      </c>
      <c r="O4389">
        <v>3.04</v>
      </c>
      <c r="P4389" t="s">
        <v>7757</v>
      </c>
    </row>
    <row r="4390" spans="1:16" x14ac:dyDescent="0.25">
      <c r="A4390" s="1">
        <v>45510</v>
      </c>
      <c r="B4390" t="s">
        <v>4404</v>
      </c>
      <c r="C4390" t="s">
        <v>7531</v>
      </c>
      <c r="D4390" t="s">
        <v>7700</v>
      </c>
      <c r="E4390" t="s">
        <v>7702</v>
      </c>
      <c r="F4390" t="s">
        <v>7705</v>
      </c>
      <c r="G4390" t="s">
        <v>7721</v>
      </c>
      <c r="H4390" t="s">
        <v>7729</v>
      </c>
      <c r="I4390" t="s">
        <v>7749</v>
      </c>
      <c r="J4390">
        <v>20</v>
      </c>
      <c r="K4390">
        <v>2.81</v>
      </c>
      <c r="L4390">
        <v>6.8000000000000005E-2</v>
      </c>
      <c r="M4390">
        <v>52.38</v>
      </c>
      <c r="N4390">
        <v>37.71</v>
      </c>
      <c r="O4390">
        <v>14.67</v>
      </c>
      <c r="P4390" t="s">
        <v>7760</v>
      </c>
    </row>
    <row r="4391" spans="1:16" x14ac:dyDescent="0.25">
      <c r="A4391" s="1">
        <v>45847</v>
      </c>
      <c r="B4391" t="s">
        <v>4405</v>
      </c>
      <c r="C4391" t="s">
        <v>5681</v>
      </c>
      <c r="D4391" t="s">
        <v>7700</v>
      </c>
      <c r="E4391" t="s">
        <v>7701</v>
      </c>
      <c r="F4391" t="s">
        <v>7706</v>
      </c>
      <c r="G4391" t="s">
        <v>7706</v>
      </c>
      <c r="H4391" t="s">
        <v>7723</v>
      </c>
      <c r="I4391" t="s">
        <v>7746</v>
      </c>
      <c r="J4391">
        <v>1</v>
      </c>
      <c r="K4391">
        <v>1.1499999999999999</v>
      </c>
      <c r="L4391">
        <v>8.7999999999999995E-2</v>
      </c>
      <c r="M4391">
        <v>1.05</v>
      </c>
      <c r="N4391">
        <v>0.7</v>
      </c>
      <c r="O4391">
        <v>0.35</v>
      </c>
      <c r="P4391" t="s">
        <v>7760</v>
      </c>
    </row>
    <row r="4392" spans="1:16" x14ac:dyDescent="0.25">
      <c r="A4392" s="1">
        <v>45346</v>
      </c>
      <c r="B4392" t="s">
        <v>4406</v>
      </c>
      <c r="C4392" t="s">
        <v>5833</v>
      </c>
      <c r="D4392" t="s">
        <v>7699</v>
      </c>
      <c r="E4392" t="s">
        <v>7702</v>
      </c>
      <c r="F4392" t="s">
        <v>7708</v>
      </c>
      <c r="G4392" t="s">
        <v>7713</v>
      </c>
      <c r="H4392" t="s">
        <v>7724</v>
      </c>
      <c r="I4392" t="s">
        <v>7747</v>
      </c>
      <c r="J4392">
        <v>15</v>
      </c>
      <c r="K4392">
        <v>1.61</v>
      </c>
      <c r="L4392">
        <v>5.7000000000000002E-2</v>
      </c>
      <c r="M4392">
        <v>22.77</v>
      </c>
      <c r="N4392">
        <v>15.94</v>
      </c>
      <c r="O4392">
        <v>6.83</v>
      </c>
      <c r="P4392" t="s">
        <v>7760</v>
      </c>
    </row>
    <row r="4393" spans="1:16" x14ac:dyDescent="0.25">
      <c r="A4393" s="1">
        <v>45558</v>
      </c>
      <c r="B4393" t="s">
        <v>4407</v>
      </c>
      <c r="C4393" t="s">
        <v>7183</v>
      </c>
      <c r="D4393" t="s">
        <v>7700</v>
      </c>
      <c r="E4393" t="s">
        <v>7701</v>
      </c>
      <c r="F4393" t="s">
        <v>7709</v>
      </c>
      <c r="G4393" t="s">
        <v>7709</v>
      </c>
      <c r="H4393" t="s">
        <v>7727</v>
      </c>
      <c r="I4393" t="s">
        <v>7743</v>
      </c>
      <c r="J4393">
        <v>18</v>
      </c>
      <c r="K4393">
        <v>2.0699999999999998</v>
      </c>
      <c r="L4393">
        <v>0.129</v>
      </c>
      <c r="M4393">
        <v>32.450000000000003</v>
      </c>
      <c r="N4393">
        <v>24.34</v>
      </c>
      <c r="O4393">
        <v>8.11</v>
      </c>
      <c r="P4393" t="s">
        <v>7758</v>
      </c>
    </row>
    <row r="4394" spans="1:16" x14ac:dyDescent="0.25">
      <c r="A4394" s="1">
        <v>45604</v>
      </c>
      <c r="B4394" t="s">
        <v>4408</v>
      </c>
      <c r="C4394" t="s">
        <v>7532</v>
      </c>
      <c r="D4394" t="s">
        <v>7698</v>
      </c>
      <c r="E4394" t="s">
        <v>7701</v>
      </c>
      <c r="F4394" t="s">
        <v>7709</v>
      </c>
      <c r="G4394" t="s">
        <v>7709</v>
      </c>
      <c r="H4394" t="s">
        <v>7729</v>
      </c>
      <c r="I4394" t="s">
        <v>7753</v>
      </c>
      <c r="J4394">
        <v>8</v>
      </c>
      <c r="K4394">
        <v>2.62</v>
      </c>
      <c r="L4394">
        <v>7.8E-2</v>
      </c>
      <c r="M4394">
        <v>19.329999999999998</v>
      </c>
      <c r="N4394">
        <v>13.92</v>
      </c>
      <c r="O4394">
        <v>5.41</v>
      </c>
      <c r="P4394" t="s">
        <v>7757</v>
      </c>
    </row>
    <row r="4395" spans="1:16" x14ac:dyDescent="0.25">
      <c r="A4395" s="1">
        <v>45896</v>
      </c>
      <c r="B4395" t="s">
        <v>4409</v>
      </c>
      <c r="C4395" t="s">
        <v>7533</v>
      </c>
      <c r="D4395" t="s">
        <v>7700</v>
      </c>
      <c r="E4395" t="s">
        <v>7702</v>
      </c>
      <c r="F4395" t="s">
        <v>7708</v>
      </c>
      <c r="G4395" t="s">
        <v>7720</v>
      </c>
      <c r="H4395" t="s">
        <v>7723</v>
      </c>
      <c r="I4395" t="s">
        <v>7739</v>
      </c>
      <c r="J4395">
        <v>8</v>
      </c>
      <c r="K4395">
        <v>1.74</v>
      </c>
      <c r="L4395">
        <v>0.153</v>
      </c>
      <c r="M4395">
        <v>11.79</v>
      </c>
      <c r="N4395">
        <v>7.9</v>
      </c>
      <c r="O4395">
        <v>3.89</v>
      </c>
      <c r="P4395" t="s">
        <v>7760</v>
      </c>
    </row>
    <row r="4396" spans="1:16" x14ac:dyDescent="0.25">
      <c r="A4396" s="1">
        <v>45350</v>
      </c>
      <c r="B4396" t="s">
        <v>4410</v>
      </c>
      <c r="C4396" t="s">
        <v>7153</v>
      </c>
      <c r="D4396" t="s">
        <v>7700</v>
      </c>
      <c r="E4396" t="s">
        <v>7701</v>
      </c>
      <c r="F4396" t="s">
        <v>7704</v>
      </c>
      <c r="G4396" t="s">
        <v>7710</v>
      </c>
      <c r="H4396" t="s">
        <v>7723</v>
      </c>
      <c r="I4396" t="s">
        <v>7730</v>
      </c>
      <c r="J4396">
        <v>19</v>
      </c>
      <c r="K4396">
        <v>1.78</v>
      </c>
      <c r="L4396">
        <v>0.02</v>
      </c>
      <c r="M4396">
        <v>33.14</v>
      </c>
      <c r="N4396">
        <v>22.2</v>
      </c>
      <c r="O4396">
        <v>10.94</v>
      </c>
      <c r="P4396" t="s">
        <v>7760</v>
      </c>
    </row>
    <row r="4397" spans="1:16" x14ac:dyDescent="0.25">
      <c r="A4397" s="1">
        <v>45440</v>
      </c>
      <c r="B4397" t="s">
        <v>4411</v>
      </c>
      <c r="C4397" t="s">
        <v>6030</v>
      </c>
      <c r="D4397" t="s">
        <v>7698</v>
      </c>
      <c r="E4397" t="s">
        <v>7702</v>
      </c>
      <c r="F4397" t="s">
        <v>7707</v>
      </c>
      <c r="G4397" t="s">
        <v>7722</v>
      </c>
      <c r="H4397" t="s">
        <v>7729</v>
      </c>
      <c r="I4397" t="s">
        <v>7749</v>
      </c>
      <c r="J4397">
        <v>7</v>
      </c>
      <c r="K4397">
        <v>2</v>
      </c>
      <c r="L4397">
        <v>4.0000000000000001E-3</v>
      </c>
      <c r="M4397">
        <v>13.94</v>
      </c>
      <c r="N4397">
        <v>10.039999999999999</v>
      </c>
      <c r="O4397">
        <v>3.9</v>
      </c>
      <c r="P4397" t="s">
        <v>7757</v>
      </c>
    </row>
    <row r="4398" spans="1:16" x14ac:dyDescent="0.25">
      <c r="A4398" s="1">
        <v>45883</v>
      </c>
      <c r="B4398" t="s">
        <v>4412</v>
      </c>
      <c r="C4398" t="s">
        <v>5032</v>
      </c>
      <c r="D4398" t="s">
        <v>7700</v>
      </c>
      <c r="E4398" t="s">
        <v>7703</v>
      </c>
      <c r="F4398" t="s">
        <v>7705</v>
      </c>
      <c r="G4398" t="s">
        <v>7705</v>
      </c>
      <c r="H4398" t="s">
        <v>7728</v>
      </c>
      <c r="I4398" t="s">
        <v>7736</v>
      </c>
      <c r="J4398">
        <v>12</v>
      </c>
      <c r="K4398">
        <v>3.2</v>
      </c>
      <c r="L4398">
        <v>5.7000000000000002E-2</v>
      </c>
      <c r="M4398">
        <v>36.21</v>
      </c>
      <c r="N4398">
        <v>23.54</v>
      </c>
      <c r="O4398">
        <v>12.67</v>
      </c>
      <c r="P4398" t="s">
        <v>7760</v>
      </c>
    </row>
    <row r="4399" spans="1:16" x14ac:dyDescent="0.25">
      <c r="A4399" s="1">
        <v>45471</v>
      </c>
      <c r="B4399" t="s">
        <v>4413</v>
      </c>
      <c r="C4399" t="s">
        <v>7534</v>
      </c>
      <c r="D4399" t="s">
        <v>7700</v>
      </c>
      <c r="E4399" t="s">
        <v>7701</v>
      </c>
      <c r="F4399" t="s">
        <v>7706</v>
      </c>
      <c r="G4399" t="s">
        <v>7706</v>
      </c>
      <c r="H4399" t="s">
        <v>7729</v>
      </c>
      <c r="I4399" t="s">
        <v>7749</v>
      </c>
      <c r="J4399">
        <v>7</v>
      </c>
      <c r="K4399">
        <v>1.6</v>
      </c>
      <c r="L4399">
        <v>0.112</v>
      </c>
      <c r="M4399">
        <v>9.9499999999999993</v>
      </c>
      <c r="N4399">
        <v>7.16</v>
      </c>
      <c r="O4399">
        <v>2.79</v>
      </c>
      <c r="P4399" t="s">
        <v>7757</v>
      </c>
    </row>
    <row r="4400" spans="1:16" x14ac:dyDescent="0.25">
      <c r="A4400" s="1">
        <v>45382</v>
      </c>
      <c r="B4400" t="s">
        <v>4414</v>
      </c>
      <c r="C4400" t="s">
        <v>7535</v>
      </c>
      <c r="D4400" t="s">
        <v>7699</v>
      </c>
      <c r="E4400" t="s">
        <v>7702</v>
      </c>
      <c r="F4400" t="s">
        <v>7709</v>
      </c>
      <c r="G4400" t="s">
        <v>7709</v>
      </c>
      <c r="H4400" t="s">
        <v>7726</v>
      </c>
      <c r="I4400" t="s">
        <v>7756</v>
      </c>
      <c r="J4400">
        <v>20</v>
      </c>
      <c r="K4400">
        <v>33.22</v>
      </c>
      <c r="L4400">
        <v>4.9000000000000002E-2</v>
      </c>
      <c r="M4400">
        <v>631.84</v>
      </c>
      <c r="N4400">
        <v>347.51</v>
      </c>
      <c r="O4400">
        <v>284.33</v>
      </c>
      <c r="P4400" t="s">
        <v>7757</v>
      </c>
    </row>
    <row r="4401" spans="1:16" x14ac:dyDescent="0.25">
      <c r="A4401" s="1">
        <v>45300</v>
      </c>
      <c r="B4401" t="s">
        <v>4415</v>
      </c>
      <c r="C4401" t="s">
        <v>7536</v>
      </c>
      <c r="D4401" t="s">
        <v>7698</v>
      </c>
      <c r="E4401" t="s">
        <v>7702</v>
      </c>
      <c r="F4401" t="s">
        <v>7709</v>
      </c>
      <c r="G4401" t="s">
        <v>7706</v>
      </c>
      <c r="H4401" t="s">
        <v>7729</v>
      </c>
      <c r="I4401" t="s">
        <v>7742</v>
      </c>
      <c r="J4401">
        <v>17</v>
      </c>
      <c r="K4401">
        <v>1.55</v>
      </c>
      <c r="L4401">
        <v>6.4000000000000001E-2</v>
      </c>
      <c r="M4401">
        <v>24.66</v>
      </c>
      <c r="N4401">
        <v>17.760000000000002</v>
      </c>
      <c r="O4401">
        <v>6.9</v>
      </c>
      <c r="P4401" t="s">
        <v>7759</v>
      </c>
    </row>
    <row r="4402" spans="1:16" x14ac:dyDescent="0.25">
      <c r="A4402" s="1">
        <v>45779</v>
      </c>
      <c r="B4402" t="s">
        <v>4416</v>
      </c>
      <c r="C4402" t="s">
        <v>5180</v>
      </c>
      <c r="D4402" t="s">
        <v>7700</v>
      </c>
      <c r="E4402" t="s">
        <v>7702</v>
      </c>
      <c r="F4402" t="s">
        <v>7707</v>
      </c>
      <c r="G4402" t="s">
        <v>7717</v>
      </c>
      <c r="H4402" t="s">
        <v>7724</v>
      </c>
      <c r="I4402" t="s">
        <v>7751</v>
      </c>
      <c r="J4402">
        <v>16</v>
      </c>
      <c r="K4402">
        <v>1.64</v>
      </c>
      <c r="L4402">
        <v>3.7999999999999999E-2</v>
      </c>
      <c r="M4402">
        <v>25.24</v>
      </c>
      <c r="N4402">
        <v>17.670000000000002</v>
      </c>
      <c r="O4402">
        <v>7.57</v>
      </c>
      <c r="P4402" t="s">
        <v>7758</v>
      </c>
    </row>
    <row r="4403" spans="1:16" x14ac:dyDescent="0.25">
      <c r="A4403" s="1">
        <v>45520</v>
      </c>
      <c r="B4403" t="s">
        <v>4417</v>
      </c>
      <c r="C4403" t="s">
        <v>5993</v>
      </c>
      <c r="D4403" t="s">
        <v>7700</v>
      </c>
      <c r="E4403" t="s">
        <v>7701</v>
      </c>
      <c r="F4403" t="s">
        <v>7704</v>
      </c>
      <c r="G4403" t="s">
        <v>7710</v>
      </c>
      <c r="H4403" t="s">
        <v>7728</v>
      </c>
      <c r="I4403" t="s">
        <v>7736</v>
      </c>
      <c r="J4403">
        <v>17</v>
      </c>
      <c r="K4403">
        <v>3.09</v>
      </c>
      <c r="L4403">
        <v>0</v>
      </c>
      <c r="M4403">
        <v>52.53</v>
      </c>
      <c r="N4403">
        <v>34.14</v>
      </c>
      <c r="O4403">
        <v>18.39</v>
      </c>
      <c r="P4403" t="s">
        <v>7761</v>
      </c>
    </row>
    <row r="4404" spans="1:16" x14ac:dyDescent="0.25">
      <c r="A4404" s="1">
        <v>45578</v>
      </c>
      <c r="B4404" t="s">
        <v>4418</v>
      </c>
      <c r="C4404" t="s">
        <v>6100</v>
      </c>
      <c r="D4404" t="s">
        <v>7698</v>
      </c>
      <c r="E4404" t="s">
        <v>7701</v>
      </c>
      <c r="F4404" t="s">
        <v>7706</v>
      </c>
      <c r="G4404" t="s">
        <v>7706</v>
      </c>
      <c r="H4404" t="s">
        <v>7727</v>
      </c>
      <c r="I4404" t="s">
        <v>7734</v>
      </c>
      <c r="J4404">
        <v>9</v>
      </c>
      <c r="K4404">
        <v>1.26</v>
      </c>
      <c r="L4404">
        <v>0.125</v>
      </c>
      <c r="M4404">
        <v>9.92</v>
      </c>
      <c r="N4404">
        <v>7.44</v>
      </c>
      <c r="O4404">
        <v>2.48</v>
      </c>
      <c r="P4404" t="s">
        <v>7757</v>
      </c>
    </row>
    <row r="4405" spans="1:16" x14ac:dyDescent="0.25">
      <c r="A4405" s="1">
        <v>45901</v>
      </c>
      <c r="B4405" t="s">
        <v>4419</v>
      </c>
      <c r="C4405" t="s">
        <v>5691</v>
      </c>
      <c r="D4405" t="s">
        <v>7700</v>
      </c>
      <c r="E4405" t="s">
        <v>7701</v>
      </c>
      <c r="F4405" t="s">
        <v>7705</v>
      </c>
      <c r="G4405" t="s">
        <v>7721</v>
      </c>
      <c r="H4405" t="s">
        <v>7723</v>
      </c>
      <c r="I4405" t="s">
        <v>7746</v>
      </c>
      <c r="J4405">
        <v>2</v>
      </c>
      <c r="K4405">
        <v>1.94</v>
      </c>
      <c r="L4405">
        <v>0</v>
      </c>
      <c r="M4405">
        <v>3.88</v>
      </c>
      <c r="N4405">
        <v>2.6</v>
      </c>
      <c r="O4405">
        <v>1.28</v>
      </c>
      <c r="P4405" t="s">
        <v>7759</v>
      </c>
    </row>
    <row r="4406" spans="1:16" x14ac:dyDescent="0.25">
      <c r="A4406" s="1">
        <v>45552</v>
      </c>
      <c r="B4406" t="s">
        <v>4420</v>
      </c>
      <c r="C4406" t="s">
        <v>5206</v>
      </c>
      <c r="D4406" t="s">
        <v>7698</v>
      </c>
      <c r="E4406" t="s">
        <v>7702</v>
      </c>
      <c r="F4406" t="s">
        <v>7706</v>
      </c>
      <c r="G4406" t="s">
        <v>7706</v>
      </c>
      <c r="H4406" t="s">
        <v>7729</v>
      </c>
      <c r="I4406" t="s">
        <v>7749</v>
      </c>
      <c r="J4406">
        <v>10</v>
      </c>
      <c r="K4406">
        <v>1.52</v>
      </c>
      <c r="L4406">
        <v>2.1999999999999999E-2</v>
      </c>
      <c r="M4406">
        <v>14.87</v>
      </c>
      <c r="N4406">
        <v>10.71</v>
      </c>
      <c r="O4406">
        <v>4.16</v>
      </c>
      <c r="P4406" t="s">
        <v>7760</v>
      </c>
    </row>
    <row r="4407" spans="1:16" x14ac:dyDescent="0.25">
      <c r="A4407" s="1">
        <v>45292</v>
      </c>
      <c r="B4407" t="s">
        <v>4421</v>
      </c>
      <c r="C4407" t="s">
        <v>7537</v>
      </c>
      <c r="D4407" t="s">
        <v>7700</v>
      </c>
      <c r="E4407" t="s">
        <v>7701</v>
      </c>
      <c r="F4407" t="s">
        <v>7706</v>
      </c>
      <c r="G4407" t="s">
        <v>7706</v>
      </c>
      <c r="H4407" t="s">
        <v>7727</v>
      </c>
      <c r="I4407" t="s">
        <v>7740</v>
      </c>
      <c r="J4407">
        <v>10</v>
      </c>
      <c r="K4407">
        <v>1.1399999999999999</v>
      </c>
      <c r="L4407">
        <v>0.11899999999999999</v>
      </c>
      <c r="M4407">
        <v>10.039999999999999</v>
      </c>
      <c r="N4407">
        <v>7.53</v>
      </c>
      <c r="O4407">
        <v>2.5099999999999998</v>
      </c>
      <c r="P4407" t="s">
        <v>7760</v>
      </c>
    </row>
    <row r="4408" spans="1:16" x14ac:dyDescent="0.25">
      <c r="A4408" s="1">
        <v>45913</v>
      </c>
      <c r="B4408" t="s">
        <v>4422</v>
      </c>
      <c r="C4408" t="s">
        <v>7100</v>
      </c>
      <c r="D4408" t="s">
        <v>7698</v>
      </c>
      <c r="E4408" t="s">
        <v>7702</v>
      </c>
      <c r="F4408" t="s">
        <v>7705</v>
      </c>
      <c r="G4408" t="s">
        <v>7711</v>
      </c>
      <c r="H4408" t="s">
        <v>7723</v>
      </c>
      <c r="I4408" t="s">
        <v>7730</v>
      </c>
      <c r="J4408">
        <v>10</v>
      </c>
      <c r="K4408">
        <v>1.76</v>
      </c>
      <c r="L4408">
        <v>1.7000000000000001E-2</v>
      </c>
      <c r="M4408">
        <v>17.3</v>
      </c>
      <c r="N4408">
        <v>11.59</v>
      </c>
      <c r="O4408">
        <v>5.71</v>
      </c>
      <c r="P4408" t="s">
        <v>7760</v>
      </c>
    </row>
    <row r="4409" spans="1:16" x14ac:dyDescent="0.25">
      <c r="A4409" s="1">
        <v>45728</v>
      </c>
      <c r="B4409" t="s">
        <v>4423</v>
      </c>
      <c r="C4409" t="s">
        <v>6353</v>
      </c>
      <c r="D4409" t="s">
        <v>7698</v>
      </c>
      <c r="E4409" t="s">
        <v>7702</v>
      </c>
      <c r="F4409" t="s">
        <v>7708</v>
      </c>
      <c r="G4409" t="s">
        <v>7716</v>
      </c>
      <c r="H4409" t="s">
        <v>7727</v>
      </c>
      <c r="I4409" t="s">
        <v>7740</v>
      </c>
      <c r="J4409">
        <v>17</v>
      </c>
      <c r="K4409">
        <v>1.65</v>
      </c>
      <c r="L4409">
        <v>0.04</v>
      </c>
      <c r="M4409">
        <v>26.93</v>
      </c>
      <c r="N4409">
        <v>20.2</v>
      </c>
      <c r="O4409">
        <v>6.73</v>
      </c>
      <c r="P4409" t="s">
        <v>7760</v>
      </c>
    </row>
    <row r="4410" spans="1:16" x14ac:dyDescent="0.25">
      <c r="A4410" s="1">
        <v>45731</v>
      </c>
      <c r="B4410" t="s">
        <v>4424</v>
      </c>
      <c r="C4410" t="s">
        <v>7538</v>
      </c>
      <c r="D4410" t="s">
        <v>7700</v>
      </c>
      <c r="E4410" t="s">
        <v>7701</v>
      </c>
      <c r="F4410" t="s">
        <v>7705</v>
      </c>
      <c r="G4410" t="s">
        <v>7705</v>
      </c>
      <c r="H4410" t="s">
        <v>7725</v>
      </c>
      <c r="I4410" t="s">
        <v>7735</v>
      </c>
      <c r="J4410">
        <v>2</v>
      </c>
      <c r="K4410">
        <v>1.69</v>
      </c>
      <c r="L4410">
        <v>7.6999999999999999E-2</v>
      </c>
      <c r="M4410">
        <v>3.12</v>
      </c>
      <c r="N4410">
        <v>2.4300000000000002</v>
      </c>
      <c r="O4410">
        <v>0.69</v>
      </c>
      <c r="P4410" t="s">
        <v>7761</v>
      </c>
    </row>
    <row r="4411" spans="1:16" x14ac:dyDescent="0.25">
      <c r="A4411" s="1">
        <v>45301</v>
      </c>
      <c r="B4411" t="s">
        <v>4425</v>
      </c>
      <c r="C4411" t="s">
        <v>6100</v>
      </c>
      <c r="D4411" t="s">
        <v>7700</v>
      </c>
      <c r="E4411" t="s">
        <v>7703</v>
      </c>
      <c r="F4411" t="s">
        <v>7705</v>
      </c>
      <c r="G4411" t="s">
        <v>7721</v>
      </c>
      <c r="H4411" t="s">
        <v>7727</v>
      </c>
      <c r="I4411" t="s">
        <v>7741</v>
      </c>
      <c r="J4411">
        <v>7</v>
      </c>
      <c r="K4411">
        <v>1.01</v>
      </c>
      <c r="L4411">
        <v>0.13700000000000001</v>
      </c>
      <c r="M4411">
        <v>6.1</v>
      </c>
      <c r="N4411">
        <v>4.58</v>
      </c>
      <c r="O4411">
        <v>1.52</v>
      </c>
      <c r="P4411" t="s">
        <v>7759</v>
      </c>
    </row>
    <row r="4412" spans="1:16" x14ac:dyDescent="0.25">
      <c r="A4412" s="1">
        <v>45625</v>
      </c>
      <c r="B4412" t="s">
        <v>4426</v>
      </c>
      <c r="C4412" t="s">
        <v>6055</v>
      </c>
      <c r="D4412" t="s">
        <v>7698</v>
      </c>
      <c r="E4412" t="s">
        <v>7702</v>
      </c>
      <c r="F4412" t="s">
        <v>7709</v>
      </c>
      <c r="G4412" t="s">
        <v>7719</v>
      </c>
      <c r="H4412" t="s">
        <v>7727</v>
      </c>
      <c r="I4412" t="s">
        <v>7734</v>
      </c>
      <c r="J4412">
        <v>4</v>
      </c>
      <c r="K4412">
        <v>2.1</v>
      </c>
      <c r="L4412">
        <v>0.127</v>
      </c>
      <c r="M4412">
        <v>7.33</v>
      </c>
      <c r="N4412">
        <v>5.5</v>
      </c>
      <c r="O4412">
        <v>1.83</v>
      </c>
      <c r="P4412" t="s">
        <v>7760</v>
      </c>
    </row>
    <row r="4413" spans="1:16" x14ac:dyDescent="0.25">
      <c r="A4413" s="1">
        <v>45855</v>
      </c>
      <c r="B4413" t="s">
        <v>4427</v>
      </c>
      <c r="C4413" t="s">
        <v>5392</v>
      </c>
      <c r="D4413" t="s">
        <v>7698</v>
      </c>
      <c r="E4413" t="s">
        <v>7701</v>
      </c>
      <c r="F4413" t="s">
        <v>7704</v>
      </c>
      <c r="G4413" t="s">
        <v>7704</v>
      </c>
      <c r="H4413" t="s">
        <v>7728</v>
      </c>
      <c r="I4413" t="s">
        <v>7736</v>
      </c>
      <c r="J4413">
        <v>18</v>
      </c>
      <c r="K4413">
        <v>2.58</v>
      </c>
      <c r="L4413">
        <v>8.7999999999999995E-2</v>
      </c>
      <c r="M4413">
        <v>42.35</v>
      </c>
      <c r="N4413">
        <v>27.53</v>
      </c>
      <c r="O4413">
        <v>14.82</v>
      </c>
      <c r="P4413" t="s">
        <v>7760</v>
      </c>
    </row>
    <row r="4414" spans="1:16" x14ac:dyDescent="0.25">
      <c r="A4414" s="1">
        <v>45853</v>
      </c>
      <c r="B4414" t="s">
        <v>4428</v>
      </c>
      <c r="C4414" t="s">
        <v>7353</v>
      </c>
      <c r="D4414" t="s">
        <v>7700</v>
      </c>
      <c r="E4414" t="s">
        <v>7701</v>
      </c>
      <c r="F4414" t="s">
        <v>7709</v>
      </c>
      <c r="G4414" t="s">
        <v>7719</v>
      </c>
      <c r="H4414" t="s">
        <v>7723</v>
      </c>
      <c r="I4414" t="s">
        <v>7746</v>
      </c>
      <c r="J4414">
        <v>3</v>
      </c>
      <c r="K4414">
        <v>2.1</v>
      </c>
      <c r="L4414">
        <v>3.0000000000000001E-3</v>
      </c>
      <c r="M4414">
        <v>6.28</v>
      </c>
      <c r="N4414">
        <v>4.21</v>
      </c>
      <c r="O4414">
        <v>2.0699999999999998</v>
      </c>
      <c r="P4414" t="s">
        <v>7758</v>
      </c>
    </row>
    <row r="4415" spans="1:16" x14ac:dyDescent="0.25">
      <c r="A4415" s="1">
        <v>45352</v>
      </c>
      <c r="B4415" t="s">
        <v>4429</v>
      </c>
      <c r="C4415" t="s">
        <v>7354</v>
      </c>
      <c r="D4415" t="s">
        <v>7700</v>
      </c>
      <c r="E4415" t="s">
        <v>7702</v>
      </c>
      <c r="F4415" t="s">
        <v>7709</v>
      </c>
      <c r="G4415" t="s">
        <v>7706</v>
      </c>
      <c r="H4415" t="s">
        <v>7725</v>
      </c>
      <c r="I4415" t="s">
        <v>7735</v>
      </c>
      <c r="J4415">
        <v>12</v>
      </c>
      <c r="K4415">
        <v>1.39</v>
      </c>
      <c r="L4415">
        <v>0.15</v>
      </c>
      <c r="M4415">
        <v>14.18</v>
      </c>
      <c r="N4415">
        <v>11.06</v>
      </c>
      <c r="O4415">
        <v>3.12</v>
      </c>
      <c r="P4415" t="s">
        <v>7760</v>
      </c>
    </row>
    <row r="4416" spans="1:16" x14ac:dyDescent="0.25">
      <c r="A4416" s="1">
        <v>45743</v>
      </c>
      <c r="B4416" t="s">
        <v>4430</v>
      </c>
      <c r="C4416" t="s">
        <v>7538</v>
      </c>
      <c r="D4416" t="s">
        <v>7700</v>
      </c>
      <c r="E4416" t="s">
        <v>7702</v>
      </c>
      <c r="F4416" t="s">
        <v>7709</v>
      </c>
      <c r="G4416" t="s">
        <v>7709</v>
      </c>
      <c r="H4416" t="s">
        <v>7723</v>
      </c>
      <c r="I4416" t="s">
        <v>7746</v>
      </c>
      <c r="J4416">
        <v>13</v>
      </c>
      <c r="K4416">
        <v>2.13</v>
      </c>
      <c r="L4416">
        <v>0.11899999999999999</v>
      </c>
      <c r="M4416">
        <v>24.39</v>
      </c>
      <c r="N4416">
        <v>16.34</v>
      </c>
      <c r="O4416">
        <v>8.0500000000000007</v>
      </c>
      <c r="P4416" t="s">
        <v>7760</v>
      </c>
    </row>
    <row r="4417" spans="1:16" x14ac:dyDescent="0.25">
      <c r="A4417" s="1">
        <v>45840</v>
      </c>
      <c r="B4417" t="s">
        <v>4431</v>
      </c>
      <c r="C4417" t="s">
        <v>7215</v>
      </c>
      <c r="D4417" t="s">
        <v>7700</v>
      </c>
      <c r="E4417" t="s">
        <v>7701</v>
      </c>
      <c r="F4417" t="s">
        <v>7706</v>
      </c>
      <c r="G4417" t="s">
        <v>7706</v>
      </c>
      <c r="H4417" t="s">
        <v>7728</v>
      </c>
      <c r="I4417" t="s">
        <v>7755</v>
      </c>
      <c r="J4417">
        <v>1</v>
      </c>
      <c r="K4417">
        <v>3.03</v>
      </c>
      <c r="L4417">
        <v>4.3999999999999997E-2</v>
      </c>
      <c r="M4417">
        <v>2.9</v>
      </c>
      <c r="N4417">
        <v>1.89</v>
      </c>
      <c r="O4417">
        <v>1.01</v>
      </c>
      <c r="P4417" t="s">
        <v>7760</v>
      </c>
    </row>
    <row r="4418" spans="1:16" x14ac:dyDescent="0.25">
      <c r="A4418" s="1">
        <v>45689</v>
      </c>
      <c r="B4418" t="s">
        <v>4432</v>
      </c>
      <c r="C4418" t="s">
        <v>5922</v>
      </c>
      <c r="D4418" t="s">
        <v>7700</v>
      </c>
      <c r="E4418" t="s">
        <v>7701</v>
      </c>
      <c r="F4418" t="s">
        <v>7705</v>
      </c>
      <c r="G4418" t="s">
        <v>7711</v>
      </c>
      <c r="H4418" t="s">
        <v>7725</v>
      </c>
      <c r="I4418" t="s">
        <v>7735</v>
      </c>
      <c r="J4418">
        <v>14</v>
      </c>
      <c r="K4418">
        <v>2.17</v>
      </c>
      <c r="L4418">
        <v>0.13700000000000001</v>
      </c>
      <c r="M4418">
        <v>26.22</v>
      </c>
      <c r="N4418">
        <v>20.45</v>
      </c>
      <c r="O4418">
        <v>5.77</v>
      </c>
      <c r="P4418" t="s">
        <v>7758</v>
      </c>
    </row>
    <row r="4419" spans="1:16" x14ac:dyDescent="0.25">
      <c r="A4419" s="1">
        <v>45295</v>
      </c>
      <c r="B4419" t="s">
        <v>4433</v>
      </c>
      <c r="C4419" t="s">
        <v>6263</v>
      </c>
      <c r="D4419" t="s">
        <v>7700</v>
      </c>
      <c r="E4419" t="s">
        <v>7702</v>
      </c>
      <c r="F4419" t="s">
        <v>7709</v>
      </c>
      <c r="G4419" t="s">
        <v>7709</v>
      </c>
      <c r="H4419" t="s">
        <v>7723</v>
      </c>
      <c r="I4419" t="s">
        <v>7730</v>
      </c>
      <c r="J4419">
        <v>8</v>
      </c>
      <c r="K4419">
        <v>1.43</v>
      </c>
      <c r="L4419">
        <v>0.14699999999999999</v>
      </c>
      <c r="M4419">
        <v>9.76</v>
      </c>
      <c r="N4419">
        <v>6.54</v>
      </c>
      <c r="O4419">
        <v>3.22</v>
      </c>
      <c r="P4419" t="s">
        <v>7761</v>
      </c>
    </row>
    <row r="4420" spans="1:16" x14ac:dyDescent="0.25">
      <c r="A4420" s="1">
        <v>45898</v>
      </c>
      <c r="B4420" t="s">
        <v>4434</v>
      </c>
      <c r="C4420" t="s">
        <v>7539</v>
      </c>
      <c r="D4420" t="s">
        <v>7698</v>
      </c>
      <c r="E4420" t="s">
        <v>7701</v>
      </c>
      <c r="F4420" t="s">
        <v>7705</v>
      </c>
      <c r="G4420" t="s">
        <v>7721</v>
      </c>
      <c r="H4420" t="s">
        <v>7729</v>
      </c>
      <c r="I4420" t="s">
        <v>7737</v>
      </c>
      <c r="J4420">
        <v>10</v>
      </c>
      <c r="K4420">
        <v>1.38</v>
      </c>
      <c r="L4420">
        <v>0.03</v>
      </c>
      <c r="M4420">
        <v>13.39</v>
      </c>
      <c r="N4420">
        <v>9.64</v>
      </c>
      <c r="O4420">
        <v>3.75</v>
      </c>
      <c r="P4420" t="s">
        <v>7760</v>
      </c>
    </row>
    <row r="4421" spans="1:16" x14ac:dyDescent="0.25">
      <c r="A4421" s="1">
        <v>45725</v>
      </c>
      <c r="B4421" t="s">
        <v>4435</v>
      </c>
      <c r="C4421" t="s">
        <v>5552</v>
      </c>
      <c r="D4421" t="s">
        <v>7700</v>
      </c>
      <c r="E4421" t="s">
        <v>7702</v>
      </c>
      <c r="F4421" t="s">
        <v>7706</v>
      </c>
      <c r="G4421" t="s">
        <v>7706</v>
      </c>
      <c r="H4421" t="s">
        <v>7726</v>
      </c>
      <c r="I4421" t="s">
        <v>7756</v>
      </c>
      <c r="J4421">
        <v>4</v>
      </c>
      <c r="K4421">
        <v>11.65</v>
      </c>
      <c r="L4421">
        <v>0.108</v>
      </c>
      <c r="M4421">
        <v>41.57</v>
      </c>
      <c r="N4421">
        <v>22.86</v>
      </c>
      <c r="O4421">
        <v>18.71</v>
      </c>
      <c r="P4421" t="s">
        <v>7761</v>
      </c>
    </row>
    <row r="4422" spans="1:16" x14ac:dyDescent="0.25">
      <c r="A4422" s="1">
        <v>45814</v>
      </c>
      <c r="B4422" t="s">
        <v>4436</v>
      </c>
      <c r="C4422" t="s">
        <v>6443</v>
      </c>
      <c r="D4422" t="s">
        <v>7698</v>
      </c>
      <c r="E4422" t="s">
        <v>7702</v>
      </c>
      <c r="F4422" t="s">
        <v>7704</v>
      </c>
      <c r="G4422" t="s">
        <v>7704</v>
      </c>
      <c r="H4422" t="s">
        <v>7724</v>
      </c>
      <c r="I4422" t="s">
        <v>7752</v>
      </c>
      <c r="J4422">
        <v>17</v>
      </c>
      <c r="K4422">
        <v>1.99</v>
      </c>
      <c r="L4422">
        <v>1.4E-2</v>
      </c>
      <c r="M4422">
        <v>33.36</v>
      </c>
      <c r="N4422">
        <v>23.35</v>
      </c>
      <c r="O4422">
        <v>10.01</v>
      </c>
      <c r="P4422" t="s">
        <v>7761</v>
      </c>
    </row>
    <row r="4423" spans="1:16" x14ac:dyDescent="0.25">
      <c r="A4423" s="1">
        <v>45522</v>
      </c>
      <c r="B4423" t="s">
        <v>4437</v>
      </c>
      <c r="C4423" t="s">
        <v>7540</v>
      </c>
      <c r="D4423" t="s">
        <v>7698</v>
      </c>
      <c r="E4423" t="s">
        <v>7702</v>
      </c>
      <c r="F4423" t="s">
        <v>7709</v>
      </c>
      <c r="G4423" t="s">
        <v>7709</v>
      </c>
      <c r="H4423" t="s">
        <v>7724</v>
      </c>
      <c r="I4423" t="s">
        <v>7731</v>
      </c>
      <c r="J4423">
        <v>7</v>
      </c>
      <c r="K4423">
        <v>2.13</v>
      </c>
      <c r="L4423">
        <v>6.5000000000000002E-2</v>
      </c>
      <c r="M4423">
        <v>13.94</v>
      </c>
      <c r="N4423">
        <v>9.76</v>
      </c>
      <c r="O4423">
        <v>4.18</v>
      </c>
      <c r="P4423" t="s">
        <v>7761</v>
      </c>
    </row>
    <row r="4424" spans="1:16" x14ac:dyDescent="0.25">
      <c r="A4424" s="1">
        <v>45585</v>
      </c>
      <c r="B4424" t="s">
        <v>4438</v>
      </c>
      <c r="C4424" t="s">
        <v>5065</v>
      </c>
      <c r="D4424" t="s">
        <v>7698</v>
      </c>
      <c r="E4424" t="s">
        <v>7701</v>
      </c>
      <c r="F4424" t="s">
        <v>7706</v>
      </c>
      <c r="G4424" t="s">
        <v>7706</v>
      </c>
      <c r="H4424" t="s">
        <v>7723</v>
      </c>
      <c r="I4424" t="s">
        <v>7739</v>
      </c>
      <c r="J4424">
        <v>6</v>
      </c>
      <c r="K4424">
        <v>1.97</v>
      </c>
      <c r="L4424">
        <v>5.2999999999999999E-2</v>
      </c>
      <c r="M4424">
        <v>11.19</v>
      </c>
      <c r="N4424">
        <v>7.5</v>
      </c>
      <c r="O4424">
        <v>3.69</v>
      </c>
      <c r="P4424" t="s">
        <v>7757</v>
      </c>
    </row>
    <row r="4425" spans="1:16" x14ac:dyDescent="0.25">
      <c r="A4425" s="1">
        <v>45537</v>
      </c>
      <c r="B4425" t="s">
        <v>4439</v>
      </c>
      <c r="C4425" t="s">
        <v>7541</v>
      </c>
      <c r="D4425" t="s">
        <v>7700</v>
      </c>
      <c r="E4425" t="s">
        <v>7702</v>
      </c>
      <c r="F4425" t="s">
        <v>7708</v>
      </c>
      <c r="G4425" t="s">
        <v>7718</v>
      </c>
      <c r="H4425" t="s">
        <v>7726</v>
      </c>
      <c r="I4425" t="s">
        <v>7745</v>
      </c>
      <c r="J4425">
        <v>12</v>
      </c>
      <c r="K4425">
        <v>22.67</v>
      </c>
      <c r="L4425">
        <v>6.0000000000000001E-3</v>
      </c>
      <c r="M4425">
        <v>270.41000000000003</v>
      </c>
      <c r="N4425">
        <v>148.72999999999999</v>
      </c>
      <c r="O4425">
        <v>121.68</v>
      </c>
      <c r="P4425" t="s">
        <v>7761</v>
      </c>
    </row>
    <row r="4426" spans="1:16" x14ac:dyDescent="0.25">
      <c r="A4426" s="1">
        <v>45597</v>
      </c>
      <c r="B4426" t="s">
        <v>4440</v>
      </c>
      <c r="C4426" t="s">
        <v>6254</v>
      </c>
      <c r="D4426" t="s">
        <v>7698</v>
      </c>
      <c r="E4426" t="s">
        <v>7701</v>
      </c>
      <c r="F4426" t="s">
        <v>7709</v>
      </c>
      <c r="G4426" t="s">
        <v>7706</v>
      </c>
      <c r="H4426" t="s">
        <v>7724</v>
      </c>
      <c r="I4426" t="s">
        <v>7747</v>
      </c>
      <c r="J4426">
        <v>15</v>
      </c>
      <c r="K4426">
        <v>1.68</v>
      </c>
      <c r="L4426">
        <v>6.6000000000000003E-2</v>
      </c>
      <c r="M4426">
        <v>23.54</v>
      </c>
      <c r="N4426">
        <v>16.48</v>
      </c>
      <c r="O4426">
        <v>7.06</v>
      </c>
      <c r="P4426" t="s">
        <v>7759</v>
      </c>
    </row>
    <row r="4427" spans="1:16" x14ac:dyDescent="0.25">
      <c r="A4427" s="1">
        <v>45368</v>
      </c>
      <c r="B4427" t="s">
        <v>4441</v>
      </c>
      <c r="C4427" t="s">
        <v>7542</v>
      </c>
      <c r="D4427" t="s">
        <v>7700</v>
      </c>
      <c r="E4427" t="s">
        <v>7702</v>
      </c>
      <c r="F4427" t="s">
        <v>7708</v>
      </c>
      <c r="G4427" t="s">
        <v>7713</v>
      </c>
      <c r="H4427" t="s">
        <v>7723</v>
      </c>
      <c r="I4427" t="s">
        <v>7739</v>
      </c>
      <c r="J4427">
        <v>13</v>
      </c>
      <c r="K4427">
        <v>1.25</v>
      </c>
      <c r="L4427">
        <v>6.6000000000000003E-2</v>
      </c>
      <c r="M4427">
        <v>15.18</v>
      </c>
      <c r="N4427">
        <v>10.17</v>
      </c>
      <c r="O4427">
        <v>5.01</v>
      </c>
      <c r="P4427" t="s">
        <v>7760</v>
      </c>
    </row>
    <row r="4428" spans="1:16" x14ac:dyDescent="0.25">
      <c r="A4428" s="1">
        <v>45792</v>
      </c>
      <c r="B4428" t="s">
        <v>4442</v>
      </c>
      <c r="C4428" t="s">
        <v>6710</v>
      </c>
      <c r="D4428" t="s">
        <v>7700</v>
      </c>
      <c r="E4428" t="s">
        <v>7702</v>
      </c>
      <c r="F4428" t="s">
        <v>7704</v>
      </c>
      <c r="G4428" t="s">
        <v>7704</v>
      </c>
      <c r="H4428" t="s">
        <v>7726</v>
      </c>
      <c r="I4428" t="s">
        <v>7748</v>
      </c>
      <c r="J4428">
        <v>19</v>
      </c>
      <c r="K4428">
        <v>31.41</v>
      </c>
      <c r="L4428">
        <v>0</v>
      </c>
      <c r="M4428">
        <v>596.79</v>
      </c>
      <c r="N4428">
        <v>328.23</v>
      </c>
      <c r="O4428">
        <v>268.56</v>
      </c>
      <c r="P4428" t="s">
        <v>7761</v>
      </c>
    </row>
    <row r="4429" spans="1:16" x14ac:dyDescent="0.25">
      <c r="A4429" s="1">
        <v>45515</v>
      </c>
      <c r="B4429" t="s">
        <v>4443</v>
      </c>
      <c r="C4429" t="s">
        <v>5784</v>
      </c>
      <c r="D4429" t="s">
        <v>7700</v>
      </c>
      <c r="E4429" t="s">
        <v>7702</v>
      </c>
      <c r="F4429" t="s">
        <v>7705</v>
      </c>
      <c r="G4429" t="s">
        <v>7705</v>
      </c>
      <c r="H4429" t="s">
        <v>7725</v>
      </c>
      <c r="I4429" t="s">
        <v>7732</v>
      </c>
      <c r="J4429">
        <v>10</v>
      </c>
      <c r="K4429">
        <v>2.42</v>
      </c>
      <c r="L4429">
        <v>0.104</v>
      </c>
      <c r="M4429">
        <v>21.68</v>
      </c>
      <c r="N4429">
        <v>16.91</v>
      </c>
      <c r="O4429">
        <v>4.7699999999999996</v>
      </c>
      <c r="P4429" t="s">
        <v>7757</v>
      </c>
    </row>
    <row r="4430" spans="1:16" x14ac:dyDescent="0.25">
      <c r="A4430" s="1">
        <v>45917</v>
      </c>
      <c r="B4430" t="s">
        <v>4444</v>
      </c>
      <c r="C4430" t="s">
        <v>7543</v>
      </c>
      <c r="D4430" t="s">
        <v>7700</v>
      </c>
      <c r="E4430" t="s">
        <v>7702</v>
      </c>
      <c r="F4430" t="s">
        <v>7708</v>
      </c>
      <c r="G4430" t="s">
        <v>7716</v>
      </c>
      <c r="H4430" t="s">
        <v>7725</v>
      </c>
      <c r="I4430" t="s">
        <v>7744</v>
      </c>
      <c r="J4430">
        <v>1</v>
      </c>
      <c r="K4430">
        <v>1.48</v>
      </c>
      <c r="L4430">
        <v>4.5999999999999999E-2</v>
      </c>
      <c r="M4430">
        <v>1.41</v>
      </c>
      <c r="N4430">
        <v>1.1000000000000001</v>
      </c>
      <c r="O4430">
        <v>0.31</v>
      </c>
      <c r="P4430" t="s">
        <v>7760</v>
      </c>
    </row>
    <row r="4431" spans="1:16" x14ac:dyDescent="0.25">
      <c r="A4431" s="1">
        <v>45401</v>
      </c>
      <c r="B4431" t="s">
        <v>4445</v>
      </c>
      <c r="C4431" t="s">
        <v>7544</v>
      </c>
      <c r="D4431" t="s">
        <v>7700</v>
      </c>
      <c r="E4431" t="s">
        <v>7702</v>
      </c>
      <c r="F4431" t="s">
        <v>7704</v>
      </c>
      <c r="G4431" t="s">
        <v>7710</v>
      </c>
      <c r="H4431" t="s">
        <v>7723</v>
      </c>
      <c r="I4431" t="s">
        <v>7730</v>
      </c>
      <c r="J4431">
        <v>8</v>
      </c>
      <c r="K4431">
        <v>1.3</v>
      </c>
      <c r="L4431">
        <v>5.0999999999999997E-2</v>
      </c>
      <c r="M4431">
        <v>9.8699999999999992</v>
      </c>
      <c r="N4431">
        <v>6.61</v>
      </c>
      <c r="O4431">
        <v>3.26</v>
      </c>
      <c r="P4431" t="s">
        <v>7757</v>
      </c>
    </row>
    <row r="4432" spans="1:16" x14ac:dyDescent="0.25">
      <c r="A4432" s="1">
        <v>45809</v>
      </c>
      <c r="B4432" t="s">
        <v>4446</v>
      </c>
      <c r="C4432" t="s">
        <v>7545</v>
      </c>
      <c r="D4432" t="s">
        <v>7698</v>
      </c>
      <c r="E4432" t="s">
        <v>7702</v>
      </c>
      <c r="F4432" t="s">
        <v>7706</v>
      </c>
      <c r="G4432" t="s">
        <v>7706</v>
      </c>
      <c r="H4432" t="s">
        <v>7727</v>
      </c>
      <c r="I4432" t="s">
        <v>7741</v>
      </c>
      <c r="J4432">
        <v>18</v>
      </c>
      <c r="K4432">
        <v>1.1000000000000001</v>
      </c>
      <c r="L4432">
        <v>0.16400000000000001</v>
      </c>
      <c r="M4432">
        <v>16.55</v>
      </c>
      <c r="N4432">
        <v>12.41</v>
      </c>
      <c r="O4432">
        <v>4.1399999999999997</v>
      </c>
      <c r="P4432" t="s">
        <v>7760</v>
      </c>
    </row>
    <row r="4433" spans="1:16" x14ac:dyDescent="0.25">
      <c r="A4433" s="1">
        <v>45335</v>
      </c>
      <c r="B4433" t="s">
        <v>4447</v>
      </c>
      <c r="C4433" t="s">
        <v>7086</v>
      </c>
      <c r="D4433" t="s">
        <v>7698</v>
      </c>
      <c r="E4433" t="s">
        <v>7702</v>
      </c>
      <c r="F4433" t="s">
        <v>7706</v>
      </c>
      <c r="G4433" t="s">
        <v>7706</v>
      </c>
      <c r="H4433" t="s">
        <v>7727</v>
      </c>
      <c r="I4433" t="s">
        <v>7738</v>
      </c>
      <c r="J4433">
        <v>16</v>
      </c>
      <c r="K4433">
        <v>1.47</v>
      </c>
      <c r="L4433">
        <v>8.1000000000000003E-2</v>
      </c>
      <c r="M4433">
        <v>21.61</v>
      </c>
      <c r="N4433">
        <v>16.21</v>
      </c>
      <c r="O4433">
        <v>5.4</v>
      </c>
      <c r="P4433" t="s">
        <v>7761</v>
      </c>
    </row>
    <row r="4434" spans="1:16" x14ac:dyDescent="0.25">
      <c r="A4434" s="1">
        <v>45536</v>
      </c>
      <c r="B4434" t="s">
        <v>4448</v>
      </c>
      <c r="C4434" t="s">
        <v>5029</v>
      </c>
      <c r="D4434" t="s">
        <v>7700</v>
      </c>
      <c r="E4434" t="s">
        <v>7701</v>
      </c>
      <c r="F4434" t="s">
        <v>7709</v>
      </c>
      <c r="G4434" t="s">
        <v>7706</v>
      </c>
      <c r="H4434" t="s">
        <v>7724</v>
      </c>
      <c r="I4434" t="s">
        <v>7752</v>
      </c>
      <c r="J4434">
        <v>7</v>
      </c>
      <c r="K4434">
        <v>1.73</v>
      </c>
      <c r="L4434">
        <v>8.1000000000000003E-2</v>
      </c>
      <c r="M4434">
        <v>11.13</v>
      </c>
      <c r="N4434">
        <v>7.79</v>
      </c>
      <c r="O4434">
        <v>3.34</v>
      </c>
      <c r="P4434" t="s">
        <v>7758</v>
      </c>
    </row>
    <row r="4435" spans="1:16" x14ac:dyDescent="0.25">
      <c r="A4435" s="1">
        <v>45886</v>
      </c>
      <c r="B4435" t="s">
        <v>4449</v>
      </c>
      <c r="C4435" t="s">
        <v>5643</v>
      </c>
      <c r="D4435" t="s">
        <v>7700</v>
      </c>
      <c r="E4435" t="s">
        <v>7701</v>
      </c>
      <c r="F4435" t="s">
        <v>7709</v>
      </c>
      <c r="G4435" t="s">
        <v>7719</v>
      </c>
      <c r="H4435" t="s">
        <v>7727</v>
      </c>
      <c r="I4435" t="s">
        <v>7743</v>
      </c>
      <c r="J4435">
        <v>9</v>
      </c>
      <c r="K4435">
        <v>1.17</v>
      </c>
      <c r="L4435">
        <v>0</v>
      </c>
      <c r="M4435">
        <v>10.53</v>
      </c>
      <c r="N4435">
        <v>7.9</v>
      </c>
      <c r="O4435">
        <v>2.63</v>
      </c>
      <c r="P4435" t="s">
        <v>7760</v>
      </c>
    </row>
    <row r="4436" spans="1:16" x14ac:dyDescent="0.25">
      <c r="A4436" s="1">
        <v>45317</v>
      </c>
      <c r="B4436" t="s">
        <v>4450</v>
      </c>
      <c r="C4436" t="s">
        <v>5652</v>
      </c>
      <c r="D4436" t="s">
        <v>7698</v>
      </c>
      <c r="E4436" t="s">
        <v>7701</v>
      </c>
      <c r="F4436" t="s">
        <v>7705</v>
      </c>
      <c r="G4436" t="s">
        <v>7705</v>
      </c>
      <c r="H4436" t="s">
        <v>7726</v>
      </c>
      <c r="I4436" t="s">
        <v>7733</v>
      </c>
      <c r="J4436">
        <v>20</v>
      </c>
      <c r="K4436">
        <v>13.17</v>
      </c>
      <c r="L4436">
        <v>0.105</v>
      </c>
      <c r="M4436">
        <v>235.74</v>
      </c>
      <c r="N4436">
        <v>129.66</v>
      </c>
      <c r="O4436">
        <v>106.08</v>
      </c>
      <c r="P4436" t="s">
        <v>7759</v>
      </c>
    </row>
    <row r="4437" spans="1:16" x14ac:dyDescent="0.25">
      <c r="A4437" s="1">
        <v>45859</v>
      </c>
      <c r="B4437" t="s">
        <v>4451</v>
      </c>
      <c r="C4437" t="s">
        <v>6340</v>
      </c>
      <c r="D4437" t="s">
        <v>7698</v>
      </c>
      <c r="E4437" t="s">
        <v>7701</v>
      </c>
      <c r="F4437" t="s">
        <v>7708</v>
      </c>
      <c r="G4437" t="s">
        <v>7713</v>
      </c>
      <c r="H4437" t="s">
        <v>7728</v>
      </c>
      <c r="I4437" t="s">
        <v>7750</v>
      </c>
      <c r="J4437">
        <v>20</v>
      </c>
      <c r="K4437">
        <v>3.19</v>
      </c>
      <c r="L4437">
        <v>0.05</v>
      </c>
      <c r="M4437">
        <v>60.61</v>
      </c>
      <c r="N4437">
        <v>39.4</v>
      </c>
      <c r="O4437">
        <v>21.21</v>
      </c>
      <c r="P4437" t="s">
        <v>7760</v>
      </c>
    </row>
    <row r="4438" spans="1:16" x14ac:dyDescent="0.25">
      <c r="A4438" s="1">
        <v>45398</v>
      </c>
      <c r="B4438" t="s">
        <v>4452</v>
      </c>
      <c r="C4438" t="s">
        <v>7546</v>
      </c>
      <c r="D4438" t="s">
        <v>7700</v>
      </c>
      <c r="E4438" t="s">
        <v>7701</v>
      </c>
      <c r="F4438" t="s">
        <v>7705</v>
      </c>
      <c r="G4438" t="s">
        <v>7721</v>
      </c>
      <c r="H4438" t="s">
        <v>7727</v>
      </c>
      <c r="I4438" t="s">
        <v>7741</v>
      </c>
      <c r="J4438">
        <v>15</v>
      </c>
      <c r="K4438">
        <v>1.21</v>
      </c>
      <c r="L4438">
        <v>0.02</v>
      </c>
      <c r="M4438">
        <v>17.79</v>
      </c>
      <c r="N4438">
        <v>13.34</v>
      </c>
      <c r="O4438">
        <v>4.45</v>
      </c>
      <c r="P4438" t="s">
        <v>7757</v>
      </c>
    </row>
    <row r="4439" spans="1:16" x14ac:dyDescent="0.25">
      <c r="A4439" s="1">
        <v>45712</v>
      </c>
      <c r="B4439" t="s">
        <v>4453</v>
      </c>
      <c r="C4439" t="s">
        <v>7547</v>
      </c>
      <c r="D4439" t="s">
        <v>7700</v>
      </c>
      <c r="E4439" t="s">
        <v>7702</v>
      </c>
      <c r="F4439" t="s">
        <v>7706</v>
      </c>
      <c r="G4439" t="s">
        <v>7706</v>
      </c>
      <c r="H4439" t="s">
        <v>7725</v>
      </c>
      <c r="I4439" t="s">
        <v>7744</v>
      </c>
      <c r="J4439">
        <v>6</v>
      </c>
      <c r="K4439">
        <v>1.42</v>
      </c>
      <c r="L4439">
        <v>9.9000000000000005E-2</v>
      </c>
      <c r="M4439">
        <v>7.68</v>
      </c>
      <c r="N4439">
        <v>5.99</v>
      </c>
      <c r="O4439">
        <v>1.69</v>
      </c>
      <c r="P4439" t="s">
        <v>7758</v>
      </c>
    </row>
    <row r="4440" spans="1:16" x14ac:dyDescent="0.25">
      <c r="A4440" s="1">
        <v>45682</v>
      </c>
      <c r="B4440" t="s">
        <v>4454</v>
      </c>
      <c r="C4440" t="s">
        <v>6840</v>
      </c>
      <c r="D4440" t="s">
        <v>7698</v>
      </c>
      <c r="E4440" t="s">
        <v>7702</v>
      </c>
      <c r="F4440" t="s">
        <v>7705</v>
      </c>
      <c r="G4440" t="s">
        <v>7711</v>
      </c>
      <c r="H4440" t="s">
        <v>7723</v>
      </c>
      <c r="I4440" t="s">
        <v>7739</v>
      </c>
      <c r="J4440">
        <v>3</v>
      </c>
      <c r="K4440">
        <v>1.01</v>
      </c>
      <c r="L4440">
        <v>3.5999999999999997E-2</v>
      </c>
      <c r="M4440">
        <v>2.92</v>
      </c>
      <c r="N4440">
        <v>1.96</v>
      </c>
      <c r="O4440">
        <v>0.96</v>
      </c>
      <c r="P4440" t="s">
        <v>7758</v>
      </c>
    </row>
    <row r="4441" spans="1:16" x14ac:dyDescent="0.25">
      <c r="A4441" s="1">
        <v>45928</v>
      </c>
      <c r="B4441" t="s">
        <v>4455</v>
      </c>
      <c r="C4441" t="s">
        <v>7548</v>
      </c>
      <c r="D4441" t="s">
        <v>7700</v>
      </c>
      <c r="E4441" t="s">
        <v>7701</v>
      </c>
      <c r="F4441" t="s">
        <v>7708</v>
      </c>
      <c r="G4441" t="s">
        <v>7716</v>
      </c>
      <c r="H4441" t="s">
        <v>7726</v>
      </c>
      <c r="I4441" t="s">
        <v>7745</v>
      </c>
      <c r="J4441">
        <v>13</v>
      </c>
      <c r="K4441">
        <v>34.35</v>
      </c>
      <c r="L4441">
        <v>1.0999999999999999E-2</v>
      </c>
      <c r="M4441">
        <v>441.64</v>
      </c>
      <c r="N4441">
        <v>242.9</v>
      </c>
      <c r="O4441">
        <v>198.74</v>
      </c>
      <c r="P4441" t="s">
        <v>7757</v>
      </c>
    </row>
    <row r="4442" spans="1:16" x14ac:dyDescent="0.25">
      <c r="A4442" s="1">
        <v>45695</v>
      </c>
      <c r="B4442" t="s">
        <v>4456</v>
      </c>
      <c r="C4442" t="s">
        <v>5697</v>
      </c>
      <c r="D4442" t="s">
        <v>7698</v>
      </c>
      <c r="E4442" t="s">
        <v>7702</v>
      </c>
      <c r="F4442" t="s">
        <v>7708</v>
      </c>
      <c r="G4442" t="s">
        <v>7716</v>
      </c>
      <c r="H4442" t="s">
        <v>7728</v>
      </c>
      <c r="I4442" t="s">
        <v>7754</v>
      </c>
      <c r="J4442">
        <v>9</v>
      </c>
      <c r="K4442">
        <v>2.87</v>
      </c>
      <c r="L4442">
        <v>6.0999999999999999E-2</v>
      </c>
      <c r="M4442">
        <v>24.25</v>
      </c>
      <c r="N4442">
        <v>15.76</v>
      </c>
      <c r="O4442">
        <v>8.49</v>
      </c>
      <c r="P4442" t="s">
        <v>7757</v>
      </c>
    </row>
    <row r="4443" spans="1:16" x14ac:dyDescent="0.25">
      <c r="A4443" s="1">
        <v>45691</v>
      </c>
      <c r="B4443" t="s">
        <v>4457</v>
      </c>
      <c r="C4443" t="s">
        <v>6024</v>
      </c>
      <c r="D4443" t="s">
        <v>7700</v>
      </c>
      <c r="E4443" t="s">
        <v>7702</v>
      </c>
      <c r="F4443" t="s">
        <v>7704</v>
      </c>
      <c r="G4443" t="s">
        <v>7710</v>
      </c>
      <c r="H4443" t="s">
        <v>7723</v>
      </c>
      <c r="I4443" t="s">
        <v>7730</v>
      </c>
      <c r="J4443">
        <v>19</v>
      </c>
      <c r="K4443">
        <v>2.1</v>
      </c>
      <c r="L4443">
        <v>2.9000000000000001E-2</v>
      </c>
      <c r="M4443">
        <v>38.74</v>
      </c>
      <c r="N4443">
        <v>25.96</v>
      </c>
      <c r="O4443">
        <v>12.78</v>
      </c>
      <c r="P4443" t="s">
        <v>7757</v>
      </c>
    </row>
    <row r="4444" spans="1:16" x14ac:dyDescent="0.25">
      <c r="A4444" s="1">
        <v>45485</v>
      </c>
      <c r="B4444" t="s">
        <v>4458</v>
      </c>
      <c r="C4444" t="s">
        <v>7549</v>
      </c>
      <c r="D4444" t="s">
        <v>7700</v>
      </c>
      <c r="E4444" t="s">
        <v>7701</v>
      </c>
      <c r="F4444" t="s">
        <v>7708</v>
      </c>
      <c r="G4444" t="s">
        <v>7716</v>
      </c>
      <c r="H4444" t="s">
        <v>7724</v>
      </c>
      <c r="I4444" t="s">
        <v>7751</v>
      </c>
      <c r="J4444">
        <v>20</v>
      </c>
      <c r="K4444">
        <v>1.3</v>
      </c>
      <c r="L4444">
        <v>4.4999999999999998E-2</v>
      </c>
      <c r="M4444">
        <v>24.83</v>
      </c>
      <c r="N4444">
        <v>17.38</v>
      </c>
      <c r="O4444">
        <v>7.45</v>
      </c>
      <c r="P4444" t="s">
        <v>7761</v>
      </c>
    </row>
    <row r="4445" spans="1:16" x14ac:dyDescent="0.25">
      <c r="A4445" s="1">
        <v>45343</v>
      </c>
      <c r="B4445" t="s">
        <v>4459</v>
      </c>
      <c r="C4445" t="s">
        <v>6264</v>
      </c>
      <c r="D4445" t="s">
        <v>7700</v>
      </c>
      <c r="E4445" t="s">
        <v>7702</v>
      </c>
      <c r="F4445" t="s">
        <v>7704</v>
      </c>
      <c r="G4445" t="s">
        <v>7704</v>
      </c>
      <c r="H4445" t="s">
        <v>7728</v>
      </c>
      <c r="I4445" t="s">
        <v>7754</v>
      </c>
      <c r="J4445">
        <v>9</v>
      </c>
      <c r="K4445">
        <v>1.85</v>
      </c>
      <c r="L4445">
        <v>0.10299999999999999</v>
      </c>
      <c r="M4445">
        <v>14.94</v>
      </c>
      <c r="N4445">
        <v>9.7100000000000009</v>
      </c>
      <c r="O4445">
        <v>5.23</v>
      </c>
      <c r="P4445" t="s">
        <v>7759</v>
      </c>
    </row>
    <row r="4446" spans="1:16" x14ac:dyDescent="0.25">
      <c r="A4446" s="1">
        <v>45760</v>
      </c>
      <c r="B4446" t="s">
        <v>4460</v>
      </c>
      <c r="C4446" t="s">
        <v>5554</v>
      </c>
      <c r="D4446" t="s">
        <v>7700</v>
      </c>
      <c r="E4446" t="s">
        <v>7702</v>
      </c>
      <c r="F4446" t="s">
        <v>7704</v>
      </c>
      <c r="G4446" t="s">
        <v>7710</v>
      </c>
      <c r="H4446" t="s">
        <v>7727</v>
      </c>
      <c r="I4446" t="s">
        <v>7740</v>
      </c>
      <c r="J4446">
        <v>20</v>
      </c>
      <c r="K4446">
        <v>1.3</v>
      </c>
      <c r="L4446">
        <v>1.7000000000000001E-2</v>
      </c>
      <c r="M4446">
        <v>25.56</v>
      </c>
      <c r="N4446">
        <v>19.170000000000002</v>
      </c>
      <c r="O4446">
        <v>6.39</v>
      </c>
      <c r="P4446" t="s">
        <v>7760</v>
      </c>
    </row>
    <row r="4447" spans="1:16" x14ac:dyDescent="0.25">
      <c r="A4447" s="1">
        <v>45677</v>
      </c>
      <c r="B4447" t="s">
        <v>4461</v>
      </c>
      <c r="C4447" t="s">
        <v>7506</v>
      </c>
      <c r="D4447" t="s">
        <v>7700</v>
      </c>
      <c r="E4447" t="s">
        <v>7702</v>
      </c>
      <c r="F4447" t="s">
        <v>7708</v>
      </c>
      <c r="G4447" t="s">
        <v>7718</v>
      </c>
      <c r="H4447" t="s">
        <v>7723</v>
      </c>
      <c r="I4447" t="s">
        <v>7730</v>
      </c>
      <c r="J4447">
        <v>11</v>
      </c>
      <c r="K4447">
        <v>2.14</v>
      </c>
      <c r="L4447">
        <v>4.2999999999999997E-2</v>
      </c>
      <c r="M4447">
        <v>22.53</v>
      </c>
      <c r="N4447">
        <v>15.1</v>
      </c>
      <c r="O4447">
        <v>7.43</v>
      </c>
      <c r="P4447" t="s">
        <v>7757</v>
      </c>
    </row>
    <row r="4448" spans="1:16" x14ac:dyDescent="0.25">
      <c r="A4448" s="1">
        <v>45351</v>
      </c>
      <c r="B4448" t="s">
        <v>4462</v>
      </c>
      <c r="C4448" t="s">
        <v>7550</v>
      </c>
      <c r="D4448" t="s">
        <v>7699</v>
      </c>
      <c r="E4448" t="s">
        <v>7701</v>
      </c>
      <c r="F4448" t="s">
        <v>7709</v>
      </c>
      <c r="G4448" t="s">
        <v>7706</v>
      </c>
      <c r="H4448" t="s">
        <v>7726</v>
      </c>
      <c r="I4448" t="s">
        <v>7756</v>
      </c>
      <c r="J4448">
        <v>4</v>
      </c>
      <c r="K4448">
        <v>23.6</v>
      </c>
      <c r="L4448">
        <v>4.7E-2</v>
      </c>
      <c r="M4448">
        <v>89.96</v>
      </c>
      <c r="N4448">
        <v>49.48</v>
      </c>
      <c r="O4448">
        <v>40.479999999999997</v>
      </c>
      <c r="P4448" t="s">
        <v>7761</v>
      </c>
    </row>
    <row r="4449" spans="1:16" x14ac:dyDescent="0.25">
      <c r="A4449" s="1">
        <v>45577</v>
      </c>
      <c r="B4449" t="s">
        <v>4463</v>
      </c>
      <c r="C4449" t="s">
        <v>6177</v>
      </c>
      <c r="D4449" t="s">
        <v>7700</v>
      </c>
      <c r="E4449" t="s">
        <v>7702</v>
      </c>
      <c r="F4449" t="s">
        <v>7707</v>
      </c>
      <c r="G4449" t="s">
        <v>7712</v>
      </c>
      <c r="H4449" t="s">
        <v>7727</v>
      </c>
      <c r="I4449" t="s">
        <v>7734</v>
      </c>
      <c r="J4449">
        <v>13</v>
      </c>
      <c r="K4449">
        <v>1.88</v>
      </c>
      <c r="L4449">
        <v>0.11</v>
      </c>
      <c r="M4449">
        <v>21.75</v>
      </c>
      <c r="N4449">
        <v>16.309999999999999</v>
      </c>
      <c r="O4449">
        <v>5.44</v>
      </c>
      <c r="P4449" t="s">
        <v>7760</v>
      </c>
    </row>
    <row r="4450" spans="1:16" x14ac:dyDescent="0.25">
      <c r="A4450" s="1">
        <v>45644</v>
      </c>
      <c r="B4450" t="s">
        <v>4464</v>
      </c>
      <c r="C4450" t="s">
        <v>7176</v>
      </c>
      <c r="D4450" t="s">
        <v>7698</v>
      </c>
      <c r="E4450" t="s">
        <v>7702</v>
      </c>
      <c r="F4450" t="s">
        <v>7706</v>
      </c>
      <c r="G4450" t="s">
        <v>7706</v>
      </c>
      <c r="H4450" t="s">
        <v>7724</v>
      </c>
      <c r="I4450" t="s">
        <v>7731</v>
      </c>
      <c r="J4450">
        <v>9</v>
      </c>
      <c r="K4450">
        <v>2.2599999999999998</v>
      </c>
      <c r="L4450">
        <v>1.9E-2</v>
      </c>
      <c r="M4450">
        <v>19.95</v>
      </c>
      <c r="N4450">
        <v>13.97</v>
      </c>
      <c r="O4450">
        <v>5.98</v>
      </c>
      <c r="P4450" t="s">
        <v>7761</v>
      </c>
    </row>
    <row r="4451" spans="1:16" x14ac:dyDescent="0.25">
      <c r="A4451" s="1">
        <v>45398</v>
      </c>
      <c r="B4451" t="s">
        <v>4465</v>
      </c>
      <c r="C4451" t="s">
        <v>6167</v>
      </c>
      <c r="D4451" t="s">
        <v>7698</v>
      </c>
      <c r="E4451" t="s">
        <v>7701</v>
      </c>
      <c r="F4451" t="s">
        <v>7705</v>
      </c>
      <c r="G4451" t="s">
        <v>7705</v>
      </c>
      <c r="H4451" t="s">
        <v>7725</v>
      </c>
      <c r="I4451" t="s">
        <v>7735</v>
      </c>
      <c r="J4451">
        <v>11</v>
      </c>
      <c r="K4451">
        <v>1.1499999999999999</v>
      </c>
      <c r="L4451">
        <v>3.1E-2</v>
      </c>
      <c r="M4451">
        <v>12.26</v>
      </c>
      <c r="N4451">
        <v>9.56</v>
      </c>
      <c r="O4451">
        <v>2.7</v>
      </c>
      <c r="P4451" t="s">
        <v>7761</v>
      </c>
    </row>
    <row r="4452" spans="1:16" x14ac:dyDescent="0.25">
      <c r="A4452" s="1">
        <v>45542</v>
      </c>
      <c r="B4452" t="s">
        <v>4466</v>
      </c>
      <c r="C4452" t="s">
        <v>7241</v>
      </c>
      <c r="D4452" t="s">
        <v>7700</v>
      </c>
      <c r="E4452" t="s">
        <v>7702</v>
      </c>
      <c r="F4452" t="s">
        <v>7706</v>
      </c>
      <c r="G4452" t="s">
        <v>7706</v>
      </c>
      <c r="H4452" t="s">
        <v>7724</v>
      </c>
      <c r="I4452" t="s">
        <v>7752</v>
      </c>
      <c r="J4452">
        <v>2</v>
      </c>
      <c r="K4452">
        <v>1.85</v>
      </c>
      <c r="L4452">
        <v>6.0000000000000001E-3</v>
      </c>
      <c r="M4452">
        <v>3.68</v>
      </c>
      <c r="N4452">
        <v>2.58</v>
      </c>
      <c r="O4452">
        <v>1.1000000000000001</v>
      </c>
      <c r="P4452" t="s">
        <v>7760</v>
      </c>
    </row>
    <row r="4453" spans="1:16" x14ac:dyDescent="0.25">
      <c r="A4453" s="1">
        <v>45398</v>
      </c>
      <c r="B4453" t="s">
        <v>4467</v>
      </c>
      <c r="C4453" t="s">
        <v>6819</v>
      </c>
      <c r="D4453" t="s">
        <v>7698</v>
      </c>
      <c r="E4453" t="s">
        <v>7701</v>
      </c>
      <c r="F4453" t="s">
        <v>7709</v>
      </c>
      <c r="G4453" t="s">
        <v>7706</v>
      </c>
      <c r="H4453" t="s">
        <v>7725</v>
      </c>
      <c r="I4453" t="s">
        <v>7732</v>
      </c>
      <c r="J4453">
        <v>2</v>
      </c>
      <c r="K4453">
        <v>3</v>
      </c>
      <c r="L4453">
        <v>4.2000000000000003E-2</v>
      </c>
      <c r="M4453">
        <v>5.75</v>
      </c>
      <c r="N4453">
        <v>4.49</v>
      </c>
      <c r="O4453">
        <v>1.26</v>
      </c>
      <c r="P4453" t="s">
        <v>7761</v>
      </c>
    </row>
    <row r="4454" spans="1:16" x14ac:dyDescent="0.25">
      <c r="A4454" s="1">
        <v>45376</v>
      </c>
      <c r="B4454" t="s">
        <v>4468</v>
      </c>
      <c r="C4454" t="s">
        <v>7551</v>
      </c>
      <c r="D4454" t="s">
        <v>7700</v>
      </c>
      <c r="E4454" t="s">
        <v>7702</v>
      </c>
      <c r="F4454" t="s">
        <v>7704</v>
      </c>
      <c r="G4454" t="s">
        <v>7710</v>
      </c>
      <c r="H4454" t="s">
        <v>7724</v>
      </c>
      <c r="I4454" t="s">
        <v>7747</v>
      </c>
      <c r="J4454">
        <v>20</v>
      </c>
      <c r="K4454">
        <v>2.4500000000000002</v>
      </c>
      <c r="L4454">
        <v>9.9000000000000005E-2</v>
      </c>
      <c r="M4454">
        <v>44.15</v>
      </c>
      <c r="N4454">
        <v>30.91</v>
      </c>
      <c r="O4454">
        <v>13.24</v>
      </c>
      <c r="P4454" t="s">
        <v>7759</v>
      </c>
    </row>
    <row r="4455" spans="1:16" x14ac:dyDescent="0.25">
      <c r="A4455" s="1">
        <v>45762</v>
      </c>
      <c r="B4455" t="s">
        <v>4469</v>
      </c>
      <c r="C4455" t="s">
        <v>5205</v>
      </c>
      <c r="D4455" t="s">
        <v>7700</v>
      </c>
      <c r="E4455" t="s">
        <v>7702</v>
      </c>
      <c r="F4455" t="s">
        <v>7707</v>
      </c>
      <c r="G4455" t="s">
        <v>7717</v>
      </c>
      <c r="H4455" t="s">
        <v>7726</v>
      </c>
      <c r="I4455" t="s">
        <v>7748</v>
      </c>
      <c r="J4455">
        <v>12</v>
      </c>
      <c r="K4455">
        <v>20.69</v>
      </c>
      <c r="L4455">
        <v>6.6000000000000003E-2</v>
      </c>
      <c r="M4455">
        <v>231.89</v>
      </c>
      <c r="N4455">
        <v>127.54</v>
      </c>
      <c r="O4455">
        <v>104.35</v>
      </c>
      <c r="P4455" t="s">
        <v>7758</v>
      </c>
    </row>
    <row r="4456" spans="1:16" x14ac:dyDescent="0.25">
      <c r="A4456" s="1">
        <v>45906</v>
      </c>
      <c r="B4456" t="s">
        <v>4470</v>
      </c>
      <c r="C4456" t="s">
        <v>6993</v>
      </c>
      <c r="D4456" t="s">
        <v>7700</v>
      </c>
      <c r="E4456" t="s">
        <v>7701</v>
      </c>
      <c r="F4456" t="s">
        <v>7706</v>
      </c>
      <c r="G4456" t="s">
        <v>7706</v>
      </c>
      <c r="H4456" t="s">
        <v>7726</v>
      </c>
      <c r="I4456" t="s">
        <v>7748</v>
      </c>
      <c r="J4456">
        <v>6</v>
      </c>
      <c r="K4456">
        <v>19.8</v>
      </c>
      <c r="L4456">
        <v>8.3000000000000004E-2</v>
      </c>
      <c r="M4456">
        <v>108.94</v>
      </c>
      <c r="N4456">
        <v>59.92</v>
      </c>
      <c r="O4456">
        <v>49.02</v>
      </c>
      <c r="P4456" t="s">
        <v>7761</v>
      </c>
    </row>
    <row r="4457" spans="1:16" x14ac:dyDescent="0.25">
      <c r="A4457" s="1">
        <v>45505</v>
      </c>
      <c r="B4457" t="s">
        <v>4471</v>
      </c>
      <c r="C4457" t="s">
        <v>6856</v>
      </c>
      <c r="D4457" t="s">
        <v>7699</v>
      </c>
      <c r="E4457" t="s">
        <v>7702</v>
      </c>
      <c r="F4457" t="s">
        <v>7709</v>
      </c>
      <c r="G4457" t="s">
        <v>7709</v>
      </c>
      <c r="H4457" t="s">
        <v>7727</v>
      </c>
      <c r="I4457" t="s">
        <v>7743</v>
      </c>
      <c r="J4457">
        <v>6</v>
      </c>
      <c r="K4457">
        <v>1.71</v>
      </c>
      <c r="L4457">
        <v>0.105</v>
      </c>
      <c r="M4457">
        <v>9.18</v>
      </c>
      <c r="N4457">
        <v>6.88</v>
      </c>
      <c r="O4457">
        <v>2.2999999999999998</v>
      </c>
      <c r="P4457" t="s">
        <v>7760</v>
      </c>
    </row>
    <row r="4458" spans="1:16" x14ac:dyDescent="0.25">
      <c r="A4458" s="1">
        <v>45522</v>
      </c>
      <c r="B4458" t="s">
        <v>4472</v>
      </c>
      <c r="C4458" t="s">
        <v>7552</v>
      </c>
      <c r="D4458" t="s">
        <v>7698</v>
      </c>
      <c r="E4458" t="s">
        <v>7703</v>
      </c>
      <c r="F4458" t="s">
        <v>7708</v>
      </c>
      <c r="G4458" t="s">
        <v>7713</v>
      </c>
      <c r="H4458" t="s">
        <v>7727</v>
      </c>
      <c r="I4458" t="s">
        <v>7738</v>
      </c>
      <c r="J4458">
        <v>9</v>
      </c>
      <c r="K4458">
        <v>1.68</v>
      </c>
      <c r="L4458">
        <v>3.5999999999999997E-2</v>
      </c>
      <c r="M4458">
        <v>14.58</v>
      </c>
      <c r="N4458">
        <v>10.94</v>
      </c>
      <c r="O4458">
        <v>3.64</v>
      </c>
      <c r="P4458" t="s">
        <v>7760</v>
      </c>
    </row>
    <row r="4459" spans="1:16" x14ac:dyDescent="0.25">
      <c r="A4459" s="1">
        <v>45659</v>
      </c>
      <c r="B4459" t="s">
        <v>4473</v>
      </c>
      <c r="C4459" t="s">
        <v>7553</v>
      </c>
      <c r="D4459" t="s">
        <v>7700</v>
      </c>
      <c r="E4459" t="s">
        <v>7701</v>
      </c>
      <c r="F4459" t="s">
        <v>7709</v>
      </c>
      <c r="G4459" t="s">
        <v>7719</v>
      </c>
      <c r="H4459" t="s">
        <v>7727</v>
      </c>
      <c r="I4459" t="s">
        <v>7740</v>
      </c>
      <c r="J4459">
        <v>17</v>
      </c>
      <c r="K4459">
        <v>1.42</v>
      </c>
      <c r="L4459">
        <v>1.7000000000000001E-2</v>
      </c>
      <c r="M4459">
        <v>23.73</v>
      </c>
      <c r="N4459">
        <v>17.8</v>
      </c>
      <c r="O4459">
        <v>5.93</v>
      </c>
      <c r="P4459" t="s">
        <v>7761</v>
      </c>
    </row>
    <row r="4460" spans="1:16" x14ac:dyDescent="0.25">
      <c r="A4460" s="1">
        <v>45769</v>
      </c>
      <c r="B4460" t="s">
        <v>4474</v>
      </c>
      <c r="C4460" t="s">
        <v>7307</v>
      </c>
      <c r="D4460" t="s">
        <v>7700</v>
      </c>
      <c r="E4460" t="s">
        <v>7701</v>
      </c>
      <c r="F4460" t="s">
        <v>7706</v>
      </c>
      <c r="G4460" t="s">
        <v>7706</v>
      </c>
      <c r="H4460" t="s">
        <v>7725</v>
      </c>
      <c r="I4460" t="s">
        <v>7735</v>
      </c>
      <c r="J4460">
        <v>20</v>
      </c>
      <c r="K4460">
        <v>2.83</v>
      </c>
      <c r="L4460">
        <v>6.5000000000000002E-2</v>
      </c>
      <c r="M4460">
        <v>52.92</v>
      </c>
      <c r="N4460">
        <v>41.28</v>
      </c>
      <c r="O4460">
        <v>11.64</v>
      </c>
      <c r="P4460" t="s">
        <v>7760</v>
      </c>
    </row>
    <row r="4461" spans="1:16" x14ac:dyDescent="0.25">
      <c r="A4461" s="1">
        <v>45713</v>
      </c>
      <c r="B4461" t="s">
        <v>4475</v>
      </c>
      <c r="C4461" t="s">
        <v>7008</v>
      </c>
      <c r="D4461" t="s">
        <v>7700</v>
      </c>
      <c r="E4461" t="s">
        <v>7702</v>
      </c>
      <c r="F4461" t="s">
        <v>7705</v>
      </c>
      <c r="G4461" t="s">
        <v>7711</v>
      </c>
      <c r="H4461" t="s">
        <v>7726</v>
      </c>
      <c r="I4461" t="s">
        <v>7733</v>
      </c>
      <c r="J4461">
        <v>15</v>
      </c>
      <c r="K4461">
        <v>18.3</v>
      </c>
      <c r="L4461">
        <v>8.3000000000000004E-2</v>
      </c>
      <c r="M4461">
        <v>251.72</v>
      </c>
      <c r="N4461">
        <v>138.44999999999999</v>
      </c>
      <c r="O4461">
        <v>113.27</v>
      </c>
      <c r="P4461" t="s">
        <v>7761</v>
      </c>
    </row>
    <row r="4462" spans="1:16" x14ac:dyDescent="0.25">
      <c r="A4462" s="1">
        <v>45913</v>
      </c>
      <c r="B4462" t="s">
        <v>4476</v>
      </c>
      <c r="C4462" t="s">
        <v>5553</v>
      </c>
      <c r="D4462" t="s">
        <v>7700</v>
      </c>
      <c r="E4462" t="s">
        <v>7702</v>
      </c>
      <c r="F4462" t="s">
        <v>7709</v>
      </c>
      <c r="G4462" t="s">
        <v>7709</v>
      </c>
      <c r="H4462" t="s">
        <v>7727</v>
      </c>
      <c r="I4462" t="s">
        <v>7738</v>
      </c>
      <c r="J4462">
        <v>10</v>
      </c>
      <c r="K4462">
        <v>1.62</v>
      </c>
      <c r="L4462">
        <v>4.4999999999999998E-2</v>
      </c>
      <c r="M4462">
        <v>15.47</v>
      </c>
      <c r="N4462">
        <v>11.6</v>
      </c>
      <c r="O4462">
        <v>3.87</v>
      </c>
      <c r="P4462" t="s">
        <v>7757</v>
      </c>
    </row>
    <row r="4463" spans="1:16" x14ac:dyDescent="0.25">
      <c r="A4463" s="1">
        <v>45321</v>
      </c>
      <c r="B4463" t="s">
        <v>4477</v>
      </c>
      <c r="C4463" t="s">
        <v>5558</v>
      </c>
      <c r="D4463" t="s">
        <v>7700</v>
      </c>
      <c r="E4463" t="s">
        <v>7702</v>
      </c>
      <c r="F4463" t="s">
        <v>7706</v>
      </c>
      <c r="G4463" t="s">
        <v>7706</v>
      </c>
      <c r="H4463" t="s">
        <v>7725</v>
      </c>
      <c r="I4463" t="s">
        <v>7744</v>
      </c>
      <c r="J4463">
        <v>13</v>
      </c>
      <c r="K4463">
        <v>2.99</v>
      </c>
      <c r="L4463">
        <v>0</v>
      </c>
      <c r="M4463">
        <v>38.869999999999997</v>
      </c>
      <c r="N4463">
        <v>30.32</v>
      </c>
      <c r="O4463">
        <v>8.5500000000000007</v>
      </c>
      <c r="P4463" t="s">
        <v>7760</v>
      </c>
    </row>
    <row r="4464" spans="1:16" x14ac:dyDescent="0.25">
      <c r="A4464" s="1">
        <v>45872</v>
      </c>
      <c r="B4464" t="s">
        <v>4478</v>
      </c>
      <c r="C4464" t="s">
        <v>7554</v>
      </c>
      <c r="D4464" t="s">
        <v>7700</v>
      </c>
      <c r="E4464" t="s">
        <v>7703</v>
      </c>
      <c r="F4464" t="s">
        <v>7708</v>
      </c>
      <c r="G4464" t="s">
        <v>7718</v>
      </c>
      <c r="H4464" t="s">
        <v>7725</v>
      </c>
      <c r="I4464" t="s">
        <v>7735</v>
      </c>
      <c r="J4464">
        <v>3</v>
      </c>
      <c r="K4464">
        <v>1.48</v>
      </c>
      <c r="L4464">
        <v>6.4000000000000001E-2</v>
      </c>
      <c r="M4464">
        <v>4.16</v>
      </c>
      <c r="N4464">
        <v>3.24</v>
      </c>
      <c r="O4464">
        <v>0.92</v>
      </c>
      <c r="P4464" t="s">
        <v>7757</v>
      </c>
    </row>
    <row r="4465" spans="1:16" x14ac:dyDescent="0.25">
      <c r="A4465" s="1">
        <v>45334</v>
      </c>
      <c r="B4465" t="s">
        <v>4479</v>
      </c>
      <c r="C4465" t="s">
        <v>6885</v>
      </c>
      <c r="D4465" t="s">
        <v>7700</v>
      </c>
      <c r="E4465" t="s">
        <v>7702</v>
      </c>
      <c r="F4465" t="s">
        <v>7704</v>
      </c>
      <c r="G4465" t="s">
        <v>7714</v>
      </c>
      <c r="H4465" t="s">
        <v>7728</v>
      </c>
      <c r="I4465" t="s">
        <v>7736</v>
      </c>
      <c r="J4465">
        <v>11</v>
      </c>
      <c r="K4465">
        <v>2.08</v>
      </c>
      <c r="L4465">
        <v>3.1E-2</v>
      </c>
      <c r="M4465">
        <v>22.17</v>
      </c>
      <c r="N4465">
        <v>14.41</v>
      </c>
      <c r="O4465">
        <v>7.76</v>
      </c>
      <c r="P4465" t="s">
        <v>7761</v>
      </c>
    </row>
    <row r="4466" spans="1:16" x14ac:dyDescent="0.25">
      <c r="A4466" s="1">
        <v>45403</v>
      </c>
      <c r="B4466" t="s">
        <v>4480</v>
      </c>
      <c r="C4466" t="s">
        <v>6487</v>
      </c>
      <c r="D4466" t="s">
        <v>7700</v>
      </c>
      <c r="E4466" t="s">
        <v>7701</v>
      </c>
      <c r="F4466" t="s">
        <v>7708</v>
      </c>
      <c r="G4466" t="s">
        <v>7713</v>
      </c>
      <c r="H4466" t="s">
        <v>7727</v>
      </c>
      <c r="I4466" t="s">
        <v>7740</v>
      </c>
      <c r="J4466">
        <v>12</v>
      </c>
      <c r="K4466">
        <v>1.74</v>
      </c>
      <c r="L4466">
        <v>0.123</v>
      </c>
      <c r="M4466">
        <v>18.309999999999999</v>
      </c>
      <c r="N4466">
        <v>13.73</v>
      </c>
      <c r="O4466">
        <v>4.58</v>
      </c>
      <c r="P4466" t="s">
        <v>7760</v>
      </c>
    </row>
    <row r="4467" spans="1:16" x14ac:dyDescent="0.25">
      <c r="A4467" s="1">
        <v>45698</v>
      </c>
      <c r="B4467" t="s">
        <v>4481</v>
      </c>
      <c r="C4467" t="s">
        <v>7555</v>
      </c>
      <c r="D4467" t="s">
        <v>7700</v>
      </c>
      <c r="E4467" t="s">
        <v>7702</v>
      </c>
      <c r="F4467" t="s">
        <v>7708</v>
      </c>
      <c r="G4467" t="s">
        <v>7713</v>
      </c>
      <c r="H4467" t="s">
        <v>7725</v>
      </c>
      <c r="I4467" t="s">
        <v>7732</v>
      </c>
      <c r="J4467">
        <v>16</v>
      </c>
      <c r="K4467">
        <v>2.86</v>
      </c>
      <c r="L4467">
        <v>4.2999999999999997E-2</v>
      </c>
      <c r="M4467">
        <v>43.79</v>
      </c>
      <c r="N4467">
        <v>34.159999999999997</v>
      </c>
      <c r="O4467">
        <v>9.6300000000000008</v>
      </c>
      <c r="P4467" t="s">
        <v>7759</v>
      </c>
    </row>
    <row r="4468" spans="1:16" x14ac:dyDescent="0.25">
      <c r="A4468" s="1">
        <v>45806</v>
      </c>
      <c r="B4468" t="s">
        <v>4482</v>
      </c>
      <c r="C4468" t="s">
        <v>6986</v>
      </c>
      <c r="D4468" t="s">
        <v>7700</v>
      </c>
      <c r="E4468" t="s">
        <v>7702</v>
      </c>
      <c r="F4468" t="s">
        <v>7708</v>
      </c>
      <c r="G4468" t="s">
        <v>7720</v>
      </c>
      <c r="H4468" t="s">
        <v>7723</v>
      </c>
      <c r="I4468" t="s">
        <v>7739</v>
      </c>
      <c r="J4468">
        <v>6</v>
      </c>
      <c r="K4468">
        <v>1.46</v>
      </c>
      <c r="L4468">
        <v>0</v>
      </c>
      <c r="M4468">
        <v>8.76</v>
      </c>
      <c r="N4468">
        <v>5.87</v>
      </c>
      <c r="O4468">
        <v>2.89</v>
      </c>
      <c r="P4468" t="s">
        <v>7757</v>
      </c>
    </row>
    <row r="4469" spans="1:16" x14ac:dyDescent="0.25">
      <c r="A4469" s="1">
        <v>45740</v>
      </c>
      <c r="B4469" t="s">
        <v>4483</v>
      </c>
      <c r="C4469" t="s">
        <v>5563</v>
      </c>
      <c r="D4469" t="s">
        <v>7698</v>
      </c>
      <c r="E4469" t="s">
        <v>7702</v>
      </c>
      <c r="F4469" t="s">
        <v>7709</v>
      </c>
      <c r="G4469" t="s">
        <v>7706</v>
      </c>
      <c r="H4469" t="s">
        <v>7725</v>
      </c>
      <c r="I4469" t="s">
        <v>7732</v>
      </c>
      <c r="J4469">
        <v>19</v>
      </c>
      <c r="K4469">
        <v>2.58</v>
      </c>
      <c r="L4469">
        <v>0.107</v>
      </c>
      <c r="M4469">
        <v>43.77</v>
      </c>
      <c r="N4469">
        <v>34.14</v>
      </c>
      <c r="O4469">
        <v>9.6300000000000008</v>
      </c>
      <c r="P4469" t="s">
        <v>7761</v>
      </c>
    </row>
    <row r="4470" spans="1:16" x14ac:dyDescent="0.25">
      <c r="A4470" s="1">
        <v>45463</v>
      </c>
      <c r="B4470" t="s">
        <v>4484</v>
      </c>
      <c r="C4470" t="s">
        <v>5802</v>
      </c>
      <c r="D4470" t="s">
        <v>7699</v>
      </c>
      <c r="E4470" t="s">
        <v>7702</v>
      </c>
      <c r="F4470" t="s">
        <v>7709</v>
      </c>
      <c r="G4470" t="s">
        <v>7719</v>
      </c>
      <c r="H4470" t="s">
        <v>7729</v>
      </c>
      <c r="I4470" t="s">
        <v>7737</v>
      </c>
      <c r="J4470">
        <v>9</v>
      </c>
      <c r="K4470">
        <v>1.47</v>
      </c>
      <c r="L4470">
        <v>0.06</v>
      </c>
      <c r="M4470">
        <v>12.44</v>
      </c>
      <c r="N4470">
        <v>8.9600000000000009</v>
      </c>
      <c r="O4470">
        <v>3.48</v>
      </c>
      <c r="P4470" t="s">
        <v>7757</v>
      </c>
    </row>
    <row r="4471" spans="1:16" x14ac:dyDescent="0.25">
      <c r="A4471" s="1">
        <v>45582</v>
      </c>
      <c r="B4471" t="s">
        <v>4485</v>
      </c>
      <c r="C4471" t="s">
        <v>5500</v>
      </c>
      <c r="D4471" t="s">
        <v>7700</v>
      </c>
      <c r="E4471" t="s">
        <v>7702</v>
      </c>
      <c r="F4471" t="s">
        <v>7706</v>
      </c>
      <c r="G4471" t="s">
        <v>7706</v>
      </c>
      <c r="H4471" t="s">
        <v>7724</v>
      </c>
      <c r="I4471" t="s">
        <v>7747</v>
      </c>
      <c r="J4471">
        <v>19</v>
      </c>
      <c r="K4471">
        <v>1.52</v>
      </c>
      <c r="L4471">
        <v>0.13400000000000001</v>
      </c>
      <c r="M4471">
        <v>25.01</v>
      </c>
      <c r="N4471">
        <v>17.510000000000002</v>
      </c>
      <c r="O4471">
        <v>7.5</v>
      </c>
      <c r="P4471" t="s">
        <v>7760</v>
      </c>
    </row>
    <row r="4472" spans="1:16" x14ac:dyDescent="0.25">
      <c r="A4472" s="1">
        <v>45540</v>
      </c>
      <c r="B4472" t="s">
        <v>4486</v>
      </c>
      <c r="C4472" t="s">
        <v>6060</v>
      </c>
      <c r="D4472" t="s">
        <v>7698</v>
      </c>
      <c r="E4472" t="s">
        <v>7702</v>
      </c>
      <c r="F4472" t="s">
        <v>7704</v>
      </c>
      <c r="G4472" t="s">
        <v>7714</v>
      </c>
      <c r="H4472" t="s">
        <v>7723</v>
      </c>
      <c r="I4472" t="s">
        <v>7730</v>
      </c>
      <c r="J4472">
        <v>19</v>
      </c>
      <c r="K4472">
        <v>1.22</v>
      </c>
      <c r="L4472">
        <v>5.0999999999999997E-2</v>
      </c>
      <c r="M4472">
        <v>22</v>
      </c>
      <c r="N4472">
        <v>14.74</v>
      </c>
      <c r="O4472">
        <v>7.26</v>
      </c>
      <c r="P4472" t="s">
        <v>7757</v>
      </c>
    </row>
    <row r="4473" spans="1:16" x14ac:dyDescent="0.25">
      <c r="A4473" s="1">
        <v>45717</v>
      </c>
      <c r="B4473" t="s">
        <v>4487</v>
      </c>
      <c r="C4473" t="s">
        <v>5528</v>
      </c>
      <c r="D4473" t="s">
        <v>7699</v>
      </c>
      <c r="E4473" t="s">
        <v>7703</v>
      </c>
      <c r="F4473" t="s">
        <v>7706</v>
      </c>
      <c r="G4473" t="s">
        <v>7706</v>
      </c>
      <c r="H4473" t="s">
        <v>7729</v>
      </c>
      <c r="I4473" t="s">
        <v>7753</v>
      </c>
      <c r="J4473">
        <v>8</v>
      </c>
      <c r="K4473">
        <v>2.31</v>
      </c>
      <c r="L4473">
        <v>0.13600000000000001</v>
      </c>
      <c r="M4473">
        <v>15.97</v>
      </c>
      <c r="N4473">
        <v>11.5</v>
      </c>
      <c r="O4473">
        <v>4.47</v>
      </c>
      <c r="P4473" t="s">
        <v>7760</v>
      </c>
    </row>
    <row r="4474" spans="1:16" x14ac:dyDescent="0.25">
      <c r="A4474" s="1">
        <v>45888</v>
      </c>
      <c r="B4474" t="s">
        <v>4488</v>
      </c>
      <c r="C4474" t="s">
        <v>5092</v>
      </c>
      <c r="D4474" t="s">
        <v>7700</v>
      </c>
      <c r="E4474" t="s">
        <v>7701</v>
      </c>
      <c r="F4474" t="s">
        <v>7707</v>
      </c>
      <c r="G4474" t="s">
        <v>7715</v>
      </c>
      <c r="H4474" t="s">
        <v>7723</v>
      </c>
      <c r="I4474" t="s">
        <v>7739</v>
      </c>
      <c r="J4474">
        <v>5</v>
      </c>
      <c r="K4474">
        <v>1.57</v>
      </c>
      <c r="L4474">
        <v>4.1000000000000002E-2</v>
      </c>
      <c r="M4474">
        <v>7.53</v>
      </c>
      <c r="N4474">
        <v>5.05</v>
      </c>
      <c r="O4474">
        <v>2.48</v>
      </c>
      <c r="P4474" t="s">
        <v>7761</v>
      </c>
    </row>
    <row r="4475" spans="1:16" x14ac:dyDescent="0.25">
      <c r="A4475" s="1">
        <v>45302</v>
      </c>
      <c r="B4475" t="s">
        <v>4489</v>
      </c>
      <c r="C4475" t="s">
        <v>6701</v>
      </c>
      <c r="D4475" t="s">
        <v>7700</v>
      </c>
      <c r="E4475" t="s">
        <v>7702</v>
      </c>
      <c r="F4475" t="s">
        <v>7706</v>
      </c>
      <c r="G4475" t="s">
        <v>7706</v>
      </c>
      <c r="H4475" t="s">
        <v>7726</v>
      </c>
      <c r="I4475" t="s">
        <v>7756</v>
      </c>
      <c r="J4475">
        <v>14</v>
      </c>
      <c r="K4475">
        <v>18.510000000000002</v>
      </c>
      <c r="L4475">
        <v>0.23100000000000001</v>
      </c>
      <c r="M4475">
        <v>199.28</v>
      </c>
      <c r="N4475">
        <v>109.6</v>
      </c>
      <c r="O4475">
        <v>89.68</v>
      </c>
      <c r="P4475" t="s">
        <v>7760</v>
      </c>
    </row>
    <row r="4476" spans="1:16" x14ac:dyDescent="0.25">
      <c r="A4476" s="1">
        <v>45374</v>
      </c>
      <c r="B4476" t="s">
        <v>4490</v>
      </c>
      <c r="C4476" t="s">
        <v>7556</v>
      </c>
      <c r="D4476" t="s">
        <v>7698</v>
      </c>
      <c r="E4476" t="s">
        <v>7702</v>
      </c>
      <c r="F4476" t="s">
        <v>7707</v>
      </c>
      <c r="G4476" t="s">
        <v>7712</v>
      </c>
      <c r="H4476" t="s">
        <v>7725</v>
      </c>
      <c r="I4476" t="s">
        <v>7744</v>
      </c>
      <c r="J4476">
        <v>8</v>
      </c>
      <c r="K4476">
        <v>1.56</v>
      </c>
      <c r="L4476">
        <v>5.0000000000000001E-3</v>
      </c>
      <c r="M4476">
        <v>12.42</v>
      </c>
      <c r="N4476">
        <v>9.69</v>
      </c>
      <c r="O4476">
        <v>2.73</v>
      </c>
      <c r="P4476" t="s">
        <v>7761</v>
      </c>
    </row>
    <row r="4477" spans="1:16" x14ac:dyDescent="0.25">
      <c r="A4477" s="1">
        <v>45546</v>
      </c>
      <c r="B4477" t="s">
        <v>4491</v>
      </c>
      <c r="C4477" t="s">
        <v>6127</v>
      </c>
      <c r="D4477" t="s">
        <v>7698</v>
      </c>
      <c r="E4477" t="s">
        <v>7701</v>
      </c>
      <c r="F4477" t="s">
        <v>7709</v>
      </c>
      <c r="G4477" t="s">
        <v>7706</v>
      </c>
      <c r="H4477" t="s">
        <v>7725</v>
      </c>
      <c r="I4477" t="s">
        <v>7732</v>
      </c>
      <c r="J4477">
        <v>15</v>
      </c>
      <c r="K4477">
        <v>1.56</v>
      </c>
      <c r="L4477">
        <v>0.124</v>
      </c>
      <c r="M4477">
        <v>20.5</v>
      </c>
      <c r="N4477">
        <v>15.99</v>
      </c>
      <c r="O4477">
        <v>4.51</v>
      </c>
      <c r="P4477" t="s">
        <v>7760</v>
      </c>
    </row>
    <row r="4478" spans="1:16" x14ac:dyDescent="0.25">
      <c r="A4478" s="1">
        <v>45527</v>
      </c>
      <c r="B4478" t="s">
        <v>4492</v>
      </c>
      <c r="C4478" t="s">
        <v>7557</v>
      </c>
      <c r="D4478" t="s">
        <v>7700</v>
      </c>
      <c r="E4478" t="s">
        <v>7701</v>
      </c>
      <c r="F4478" t="s">
        <v>7705</v>
      </c>
      <c r="G4478" t="s">
        <v>7721</v>
      </c>
      <c r="H4478" t="s">
        <v>7725</v>
      </c>
      <c r="I4478" t="s">
        <v>7735</v>
      </c>
      <c r="J4478">
        <v>1</v>
      </c>
      <c r="K4478">
        <v>1.46</v>
      </c>
      <c r="L4478">
        <v>0</v>
      </c>
      <c r="M4478">
        <v>1.46</v>
      </c>
      <c r="N4478">
        <v>1.1399999999999999</v>
      </c>
      <c r="O4478">
        <v>0.32</v>
      </c>
      <c r="P4478" t="s">
        <v>7759</v>
      </c>
    </row>
    <row r="4479" spans="1:16" x14ac:dyDescent="0.25">
      <c r="A4479" s="1">
        <v>45612</v>
      </c>
      <c r="B4479" t="s">
        <v>4493</v>
      </c>
      <c r="C4479" t="s">
        <v>7558</v>
      </c>
      <c r="D4479" t="s">
        <v>7700</v>
      </c>
      <c r="E4479" t="s">
        <v>7702</v>
      </c>
      <c r="F4479" t="s">
        <v>7708</v>
      </c>
      <c r="G4479" t="s">
        <v>7718</v>
      </c>
      <c r="H4479" t="s">
        <v>7729</v>
      </c>
      <c r="I4479" t="s">
        <v>7753</v>
      </c>
      <c r="J4479">
        <v>13</v>
      </c>
      <c r="K4479">
        <v>1.74</v>
      </c>
      <c r="L4479">
        <v>0.13700000000000001</v>
      </c>
      <c r="M4479">
        <v>19.52</v>
      </c>
      <c r="N4479">
        <v>14.05</v>
      </c>
      <c r="O4479">
        <v>5.47</v>
      </c>
      <c r="P4479" t="s">
        <v>7758</v>
      </c>
    </row>
    <row r="4480" spans="1:16" x14ac:dyDescent="0.25">
      <c r="A4480" s="1">
        <v>45543</v>
      </c>
      <c r="B4480" t="s">
        <v>4494</v>
      </c>
      <c r="C4480" t="s">
        <v>7559</v>
      </c>
      <c r="D4480" t="s">
        <v>7698</v>
      </c>
      <c r="E4480" t="s">
        <v>7702</v>
      </c>
      <c r="F4480" t="s">
        <v>7706</v>
      </c>
      <c r="G4480" t="s">
        <v>7706</v>
      </c>
      <c r="H4480" t="s">
        <v>7723</v>
      </c>
      <c r="I4480" t="s">
        <v>7739</v>
      </c>
      <c r="J4480">
        <v>16</v>
      </c>
      <c r="K4480">
        <v>1.77</v>
      </c>
      <c r="L4480">
        <v>4.2000000000000003E-2</v>
      </c>
      <c r="M4480">
        <v>27.13</v>
      </c>
      <c r="N4480">
        <v>18.18</v>
      </c>
      <c r="O4480">
        <v>8.9499999999999993</v>
      </c>
      <c r="P4480" t="s">
        <v>7760</v>
      </c>
    </row>
    <row r="4481" spans="1:16" x14ac:dyDescent="0.25">
      <c r="A4481" s="1">
        <v>45896</v>
      </c>
      <c r="B4481" t="s">
        <v>4495</v>
      </c>
      <c r="C4481" t="s">
        <v>6344</v>
      </c>
      <c r="D4481" t="s">
        <v>7698</v>
      </c>
      <c r="E4481" t="s">
        <v>7702</v>
      </c>
      <c r="F4481" t="s">
        <v>7705</v>
      </c>
      <c r="G4481" t="s">
        <v>7721</v>
      </c>
      <c r="H4481" t="s">
        <v>7726</v>
      </c>
      <c r="I4481" t="s">
        <v>7756</v>
      </c>
      <c r="J4481">
        <v>18</v>
      </c>
      <c r="K4481">
        <v>15.54</v>
      </c>
      <c r="L4481">
        <v>0.107</v>
      </c>
      <c r="M4481">
        <v>249.79</v>
      </c>
      <c r="N4481">
        <v>137.38</v>
      </c>
      <c r="O4481">
        <v>112.41</v>
      </c>
      <c r="P4481" t="s">
        <v>7761</v>
      </c>
    </row>
    <row r="4482" spans="1:16" x14ac:dyDescent="0.25">
      <c r="A4482" s="1">
        <v>45639</v>
      </c>
      <c r="B4482" t="s">
        <v>4496</v>
      </c>
      <c r="C4482" t="s">
        <v>7152</v>
      </c>
      <c r="D4482" t="s">
        <v>7699</v>
      </c>
      <c r="E4482" t="s">
        <v>7702</v>
      </c>
      <c r="F4482" t="s">
        <v>7708</v>
      </c>
      <c r="G4482" t="s">
        <v>7716</v>
      </c>
      <c r="H4482" t="s">
        <v>7727</v>
      </c>
      <c r="I4482" t="s">
        <v>7743</v>
      </c>
      <c r="J4482">
        <v>2</v>
      </c>
      <c r="K4482">
        <v>1.62</v>
      </c>
      <c r="L4482">
        <v>9.0999999999999998E-2</v>
      </c>
      <c r="M4482">
        <v>2.95</v>
      </c>
      <c r="N4482">
        <v>2.21</v>
      </c>
      <c r="O4482">
        <v>0.74</v>
      </c>
      <c r="P4482" t="s">
        <v>7760</v>
      </c>
    </row>
    <row r="4483" spans="1:16" x14ac:dyDescent="0.25">
      <c r="A4483" s="1">
        <v>45368</v>
      </c>
      <c r="B4483" t="s">
        <v>4497</v>
      </c>
      <c r="C4483" t="s">
        <v>5433</v>
      </c>
      <c r="D4483" t="s">
        <v>7700</v>
      </c>
      <c r="E4483" t="s">
        <v>7702</v>
      </c>
      <c r="F4483" t="s">
        <v>7705</v>
      </c>
      <c r="G4483" t="s">
        <v>7711</v>
      </c>
      <c r="H4483" t="s">
        <v>7727</v>
      </c>
      <c r="I4483" t="s">
        <v>7743</v>
      </c>
      <c r="J4483">
        <v>2</v>
      </c>
      <c r="K4483">
        <v>1.71</v>
      </c>
      <c r="L4483">
        <v>7.8E-2</v>
      </c>
      <c r="M4483">
        <v>3.15</v>
      </c>
      <c r="N4483">
        <v>2.36</v>
      </c>
      <c r="O4483">
        <v>0.79</v>
      </c>
      <c r="P4483" t="s">
        <v>7760</v>
      </c>
    </row>
    <row r="4484" spans="1:16" x14ac:dyDescent="0.25">
      <c r="A4484" s="1">
        <v>45649</v>
      </c>
      <c r="B4484" t="s">
        <v>4498</v>
      </c>
      <c r="C4484" t="s">
        <v>7332</v>
      </c>
      <c r="D4484" t="s">
        <v>7698</v>
      </c>
      <c r="E4484" t="s">
        <v>7703</v>
      </c>
      <c r="F4484" t="s">
        <v>7708</v>
      </c>
      <c r="G4484" t="s">
        <v>7720</v>
      </c>
      <c r="H4484" t="s">
        <v>7728</v>
      </c>
      <c r="I4484" t="s">
        <v>7754</v>
      </c>
      <c r="J4484">
        <v>12</v>
      </c>
      <c r="K4484">
        <v>2.2799999999999998</v>
      </c>
      <c r="L4484">
        <v>8.2000000000000003E-2</v>
      </c>
      <c r="M4484">
        <v>25.12</v>
      </c>
      <c r="N4484">
        <v>16.329999999999998</v>
      </c>
      <c r="O4484">
        <v>8.7899999999999991</v>
      </c>
      <c r="P4484" t="s">
        <v>7757</v>
      </c>
    </row>
    <row r="4485" spans="1:16" x14ac:dyDescent="0.25">
      <c r="A4485" s="1">
        <v>45860</v>
      </c>
      <c r="B4485" t="s">
        <v>4499</v>
      </c>
      <c r="C4485" t="s">
        <v>7560</v>
      </c>
      <c r="D4485" t="s">
        <v>7700</v>
      </c>
      <c r="E4485" t="s">
        <v>7701</v>
      </c>
      <c r="F4485" t="s">
        <v>7708</v>
      </c>
      <c r="G4485" t="s">
        <v>7716</v>
      </c>
      <c r="H4485" t="s">
        <v>7728</v>
      </c>
      <c r="I4485" t="s">
        <v>7755</v>
      </c>
      <c r="J4485">
        <v>8</v>
      </c>
      <c r="K4485">
        <v>3.49</v>
      </c>
      <c r="L4485">
        <v>2.4E-2</v>
      </c>
      <c r="M4485">
        <v>27.25</v>
      </c>
      <c r="N4485">
        <v>17.71</v>
      </c>
      <c r="O4485">
        <v>9.5399999999999991</v>
      </c>
      <c r="P4485" t="s">
        <v>7758</v>
      </c>
    </row>
    <row r="4486" spans="1:16" x14ac:dyDescent="0.25">
      <c r="A4486" s="1">
        <v>45844</v>
      </c>
      <c r="B4486" t="s">
        <v>4500</v>
      </c>
      <c r="C4486" t="s">
        <v>5117</v>
      </c>
      <c r="D4486" t="s">
        <v>7700</v>
      </c>
      <c r="E4486" t="s">
        <v>7702</v>
      </c>
      <c r="F4486" t="s">
        <v>7705</v>
      </c>
      <c r="G4486" t="s">
        <v>7721</v>
      </c>
      <c r="H4486" t="s">
        <v>7724</v>
      </c>
      <c r="I4486" t="s">
        <v>7752</v>
      </c>
      <c r="J4486">
        <v>8</v>
      </c>
      <c r="K4486">
        <v>1.76</v>
      </c>
      <c r="L4486">
        <v>1.7000000000000001E-2</v>
      </c>
      <c r="M4486">
        <v>13.84</v>
      </c>
      <c r="N4486">
        <v>9.69</v>
      </c>
      <c r="O4486">
        <v>4.1500000000000004</v>
      </c>
      <c r="P4486" t="s">
        <v>7760</v>
      </c>
    </row>
    <row r="4487" spans="1:16" x14ac:dyDescent="0.25">
      <c r="A4487" s="1">
        <v>45564</v>
      </c>
      <c r="B4487" t="s">
        <v>4501</v>
      </c>
      <c r="C4487" t="s">
        <v>5477</v>
      </c>
      <c r="D4487" t="s">
        <v>7699</v>
      </c>
      <c r="E4487" t="s">
        <v>7702</v>
      </c>
      <c r="F4487" t="s">
        <v>7707</v>
      </c>
      <c r="G4487" t="s">
        <v>7722</v>
      </c>
      <c r="H4487" t="s">
        <v>7724</v>
      </c>
      <c r="I4487" t="s">
        <v>7731</v>
      </c>
      <c r="J4487">
        <v>19</v>
      </c>
      <c r="K4487">
        <v>2.2799999999999998</v>
      </c>
      <c r="L4487">
        <v>0.19800000000000001</v>
      </c>
      <c r="M4487">
        <v>34.74</v>
      </c>
      <c r="N4487">
        <v>24.32</v>
      </c>
      <c r="O4487">
        <v>10.42</v>
      </c>
      <c r="P4487" t="s">
        <v>7757</v>
      </c>
    </row>
    <row r="4488" spans="1:16" x14ac:dyDescent="0.25">
      <c r="A4488" s="1">
        <v>45479</v>
      </c>
      <c r="B4488" t="s">
        <v>4502</v>
      </c>
      <c r="C4488" t="s">
        <v>7133</v>
      </c>
      <c r="D4488" t="s">
        <v>7698</v>
      </c>
      <c r="E4488" t="s">
        <v>7701</v>
      </c>
      <c r="F4488" t="s">
        <v>7705</v>
      </c>
      <c r="G4488" t="s">
        <v>7711</v>
      </c>
      <c r="H4488" t="s">
        <v>7723</v>
      </c>
      <c r="I4488" t="s">
        <v>7739</v>
      </c>
      <c r="J4488">
        <v>9</v>
      </c>
      <c r="K4488">
        <v>1.04</v>
      </c>
      <c r="L4488">
        <v>8.1000000000000003E-2</v>
      </c>
      <c r="M4488">
        <v>8.6</v>
      </c>
      <c r="N4488">
        <v>5.76</v>
      </c>
      <c r="O4488">
        <v>2.84</v>
      </c>
      <c r="P4488" t="s">
        <v>7760</v>
      </c>
    </row>
    <row r="4489" spans="1:16" x14ac:dyDescent="0.25">
      <c r="A4489" s="1">
        <v>45377</v>
      </c>
      <c r="B4489" t="s">
        <v>4503</v>
      </c>
      <c r="C4489" t="s">
        <v>7217</v>
      </c>
      <c r="D4489" t="s">
        <v>7700</v>
      </c>
      <c r="E4489" t="s">
        <v>7701</v>
      </c>
      <c r="F4489" t="s">
        <v>7709</v>
      </c>
      <c r="G4489" t="s">
        <v>7709</v>
      </c>
      <c r="H4489" t="s">
        <v>7725</v>
      </c>
      <c r="I4489" t="s">
        <v>7732</v>
      </c>
      <c r="J4489">
        <v>17</v>
      </c>
      <c r="K4489">
        <v>2.88</v>
      </c>
      <c r="L4489">
        <v>6.6000000000000003E-2</v>
      </c>
      <c r="M4489">
        <v>45.73</v>
      </c>
      <c r="N4489">
        <v>35.67</v>
      </c>
      <c r="O4489">
        <v>10.06</v>
      </c>
      <c r="P4489" t="s">
        <v>7760</v>
      </c>
    </row>
    <row r="4490" spans="1:16" x14ac:dyDescent="0.25">
      <c r="A4490" s="1">
        <v>45926</v>
      </c>
      <c r="B4490" t="s">
        <v>4504</v>
      </c>
      <c r="C4490" t="s">
        <v>5275</v>
      </c>
      <c r="D4490" t="s">
        <v>7698</v>
      </c>
      <c r="E4490" t="s">
        <v>7702</v>
      </c>
      <c r="F4490" t="s">
        <v>7707</v>
      </c>
      <c r="G4490" t="s">
        <v>7722</v>
      </c>
      <c r="H4490" t="s">
        <v>7729</v>
      </c>
      <c r="I4490" t="s">
        <v>7737</v>
      </c>
      <c r="J4490">
        <v>17</v>
      </c>
      <c r="K4490">
        <v>1.49</v>
      </c>
      <c r="L4490">
        <v>8.0000000000000002E-3</v>
      </c>
      <c r="M4490">
        <v>25.13</v>
      </c>
      <c r="N4490">
        <v>18.09</v>
      </c>
      <c r="O4490">
        <v>7.04</v>
      </c>
      <c r="P4490" t="s">
        <v>7758</v>
      </c>
    </row>
    <row r="4491" spans="1:16" x14ac:dyDescent="0.25">
      <c r="A4491" s="1">
        <v>45397</v>
      </c>
      <c r="B4491" t="s">
        <v>4505</v>
      </c>
      <c r="C4491" t="s">
        <v>7380</v>
      </c>
      <c r="D4491" t="s">
        <v>7698</v>
      </c>
      <c r="E4491" t="s">
        <v>7701</v>
      </c>
      <c r="F4491" t="s">
        <v>7707</v>
      </c>
      <c r="G4491" t="s">
        <v>7722</v>
      </c>
      <c r="H4491" t="s">
        <v>7728</v>
      </c>
      <c r="I4491" t="s">
        <v>7754</v>
      </c>
      <c r="J4491">
        <v>9</v>
      </c>
      <c r="K4491">
        <v>1.86</v>
      </c>
      <c r="L4491">
        <v>1.7000000000000001E-2</v>
      </c>
      <c r="M4491">
        <v>16.46</v>
      </c>
      <c r="N4491">
        <v>10.7</v>
      </c>
      <c r="O4491">
        <v>5.76</v>
      </c>
      <c r="P4491" t="s">
        <v>7757</v>
      </c>
    </row>
    <row r="4492" spans="1:16" x14ac:dyDescent="0.25">
      <c r="A4492" s="1">
        <v>45789</v>
      </c>
      <c r="B4492" t="s">
        <v>4506</v>
      </c>
      <c r="C4492" t="s">
        <v>5615</v>
      </c>
      <c r="D4492" t="s">
        <v>7700</v>
      </c>
      <c r="E4492" t="s">
        <v>7701</v>
      </c>
      <c r="F4492" t="s">
        <v>7709</v>
      </c>
      <c r="G4492" t="s">
        <v>7719</v>
      </c>
      <c r="H4492" t="s">
        <v>7726</v>
      </c>
      <c r="I4492" t="s">
        <v>7756</v>
      </c>
      <c r="J4492">
        <v>10</v>
      </c>
      <c r="K4492">
        <v>18.5</v>
      </c>
      <c r="L4492">
        <v>0</v>
      </c>
      <c r="M4492">
        <v>185</v>
      </c>
      <c r="N4492">
        <v>101.75</v>
      </c>
      <c r="O4492">
        <v>83.25</v>
      </c>
      <c r="P4492" t="s">
        <v>7758</v>
      </c>
    </row>
    <row r="4493" spans="1:16" x14ac:dyDescent="0.25">
      <c r="A4493" s="1">
        <v>45642</v>
      </c>
      <c r="B4493" t="s">
        <v>4507</v>
      </c>
      <c r="C4493" t="s">
        <v>5349</v>
      </c>
      <c r="D4493" t="s">
        <v>7700</v>
      </c>
      <c r="E4493" t="s">
        <v>7702</v>
      </c>
      <c r="F4493" t="s">
        <v>7705</v>
      </c>
      <c r="G4493" t="s">
        <v>7721</v>
      </c>
      <c r="H4493" t="s">
        <v>7729</v>
      </c>
      <c r="I4493" t="s">
        <v>7753</v>
      </c>
      <c r="J4493">
        <v>11</v>
      </c>
      <c r="K4493">
        <v>1.94</v>
      </c>
      <c r="L4493">
        <v>0.128</v>
      </c>
      <c r="M4493">
        <v>18.61</v>
      </c>
      <c r="N4493">
        <v>13.4</v>
      </c>
      <c r="O4493">
        <v>5.21</v>
      </c>
      <c r="P4493" t="s">
        <v>7759</v>
      </c>
    </row>
    <row r="4494" spans="1:16" x14ac:dyDescent="0.25">
      <c r="A4494" s="1">
        <v>45752</v>
      </c>
      <c r="B4494" t="s">
        <v>4508</v>
      </c>
      <c r="C4494" t="s">
        <v>5213</v>
      </c>
      <c r="D4494" t="s">
        <v>7700</v>
      </c>
      <c r="E4494" t="s">
        <v>7702</v>
      </c>
      <c r="F4494" t="s">
        <v>7709</v>
      </c>
      <c r="G4494" t="s">
        <v>7709</v>
      </c>
      <c r="H4494" t="s">
        <v>7725</v>
      </c>
      <c r="I4494" t="s">
        <v>7735</v>
      </c>
      <c r="J4494">
        <v>13</v>
      </c>
      <c r="K4494">
        <v>2.0699999999999998</v>
      </c>
      <c r="L4494">
        <v>0</v>
      </c>
      <c r="M4494">
        <v>26.91</v>
      </c>
      <c r="N4494">
        <v>20.99</v>
      </c>
      <c r="O4494">
        <v>5.92</v>
      </c>
      <c r="P4494" t="s">
        <v>7757</v>
      </c>
    </row>
    <row r="4495" spans="1:16" x14ac:dyDescent="0.25">
      <c r="A4495" s="1">
        <v>45725</v>
      </c>
      <c r="B4495" t="s">
        <v>4509</v>
      </c>
      <c r="C4495" t="s">
        <v>5848</v>
      </c>
      <c r="D4495" t="s">
        <v>7698</v>
      </c>
      <c r="E4495" t="s">
        <v>7702</v>
      </c>
      <c r="F4495" t="s">
        <v>7708</v>
      </c>
      <c r="G4495" t="s">
        <v>7720</v>
      </c>
      <c r="H4495" t="s">
        <v>7729</v>
      </c>
      <c r="I4495" t="s">
        <v>7749</v>
      </c>
      <c r="J4495">
        <v>14</v>
      </c>
      <c r="K4495">
        <v>2.79</v>
      </c>
      <c r="L4495">
        <v>6.6000000000000003E-2</v>
      </c>
      <c r="M4495">
        <v>36.479999999999997</v>
      </c>
      <c r="N4495">
        <v>26.27</v>
      </c>
      <c r="O4495">
        <v>10.210000000000001</v>
      </c>
      <c r="P4495" t="s">
        <v>7760</v>
      </c>
    </row>
    <row r="4496" spans="1:16" x14ac:dyDescent="0.25">
      <c r="A4496" s="1">
        <v>45671</v>
      </c>
      <c r="B4496" t="s">
        <v>4510</v>
      </c>
      <c r="C4496" t="s">
        <v>7561</v>
      </c>
      <c r="D4496" t="s">
        <v>7700</v>
      </c>
      <c r="E4496" t="s">
        <v>7702</v>
      </c>
      <c r="F4496" t="s">
        <v>7706</v>
      </c>
      <c r="G4496" t="s">
        <v>7706</v>
      </c>
      <c r="H4496" t="s">
        <v>7729</v>
      </c>
      <c r="I4496" t="s">
        <v>7749</v>
      </c>
      <c r="J4496">
        <v>15</v>
      </c>
      <c r="K4496">
        <v>2.2599999999999998</v>
      </c>
      <c r="L4496">
        <v>1E-3</v>
      </c>
      <c r="M4496">
        <v>33.869999999999997</v>
      </c>
      <c r="N4496">
        <v>24.39</v>
      </c>
      <c r="O4496">
        <v>9.48</v>
      </c>
      <c r="P4496" t="s">
        <v>7759</v>
      </c>
    </row>
    <row r="4497" spans="1:16" x14ac:dyDescent="0.25">
      <c r="A4497" s="1">
        <v>45481</v>
      </c>
      <c r="B4497" t="s">
        <v>4511</v>
      </c>
      <c r="C4497" t="s">
        <v>7373</v>
      </c>
      <c r="D4497" t="s">
        <v>7700</v>
      </c>
      <c r="E4497" t="s">
        <v>7701</v>
      </c>
      <c r="F4497" t="s">
        <v>7704</v>
      </c>
      <c r="G4497" t="s">
        <v>7714</v>
      </c>
      <c r="H4497" t="s">
        <v>7724</v>
      </c>
      <c r="I4497" t="s">
        <v>7747</v>
      </c>
      <c r="J4497">
        <v>3</v>
      </c>
      <c r="K4497">
        <v>1.98</v>
      </c>
      <c r="L4497">
        <v>0.215</v>
      </c>
      <c r="M4497">
        <v>4.66</v>
      </c>
      <c r="N4497">
        <v>3.26</v>
      </c>
      <c r="O4497">
        <v>1.4</v>
      </c>
      <c r="P4497" t="s">
        <v>7757</v>
      </c>
    </row>
    <row r="4498" spans="1:16" x14ac:dyDescent="0.25">
      <c r="A4498" s="1">
        <v>45528</v>
      </c>
      <c r="B4498" t="s">
        <v>4512</v>
      </c>
      <c r="C4498" t="s">
        <v>6836</v>
      </c>
      <c r="D4498" t="s">
        <v>7700</v>
      </c>
      <c r="E4498" t="s">
        <v>7702</v>
      </c>
      <c r="F4498" t="s">
        <v>7708</v>
      </c>
      <c r="G4498" t="s">
        <v>7713</v>
      </c>
      <c r="H4498" t="s">
        <v>7724</v>
      </c>
      <c r="I4498" t="s">
        <v>7752</v>
      </c>
      <c r="J4498">
        <v>14</v>
      </c>
      <c r="K4498">
        <v>2.46</v>
      </c>
      <c r="L4498">
        <v>0</v>
      </c>
      <c r="M4498">
        <v>34.44</v>
      </c>
      <c r="N4498">
        <v>24.11</v>
      </c>
      <c r="O4498">
        <v>10.33</v>
      </c>
      <c r="P4498" t="s">
        <v>7760</v>
      </c>
    </row>
    <row r="4499" spans="1:16" x14ac:dyDescent="0.25">
      <c r="A4499" s="1">
        <v>45841</v>
      </c>
      <c r="B4499" t="s">
        <v>4513</v>
      </c>
      <c r="C4499" t="s">
        <v>7374</v>
      </c>
      <c r="D4499" t="s">
        <v>7700</v>
      </c>
      <c r="E4499" t="s">
        <v>7702</v>
      </c>
      <c r="F4499" t="s">
        <v>7706</v>
      </c>
      <c r="G4499" t="s">
        <v>7706</v>
      </c>
      <c r="H4499" t="s">
        <v>7723</v>
      </c>
      <c r="I4499" t="s">
        <v>7739</v>
      </c>
      <c r="J4499">
        <v>9</v>
      </c>
      <c r="K4499">
        <v>1.49</v>
      </c>
      <c r="L4499">
        <v>0.11600000000000001</v>
      </c>
      <c r="M4499">
        <v>11.85</v>
      </c>
      <c r="N4499">
        <v>7.94</v>
      </c>
      <c r="O4499">
        <v>3.91</v>
      </c>
      <c r="P4499" t="s">
        <v>7761</v>
      </c>
    </row>
    <row r="4500" spans="1:16" x14ac:dyDescent="0.25">
      <c r="A4500" s="1">
        <v>45787</v>
      </c>
      <c r="B4500" t="s">
        <v>4514</v>
      </c>
      <c r="C4500" t="s">
        <v>5638</v>
      </c>
      <c r="D4500" t="s">
        <v>7700</v>
      </c>
      <c r="E4500" t="s">
        <v>7702</v>
      </c>
      <c r="F4500" t="s">
        <v>7709</v>
      </c>
      <c r="G4500" t="s">
        <v>7719</v>
      </c>
      <c r="H4500" t="s">
        <v>7724</v>
      </c>
      <c r="I4500" t="s">
        <v>7747</v>
      </c>
      <c r="J4500">
        <v>5</v>
      </c>
      <c r="K4500">
        <v>2.4500000000000002</v>
      </c>
      <c r="L4500">
        <v>9.2999999999999999E-2</v>
      </c>
      <c r="M4500">
        <v>11.11</v>
      </c>
      <c r="N4500">
        <v>7.78</v>
      </c>
      <c r="O4500">
        <v>3.33</v>
      </c>
      <c r="P4500" t="s">
        <v>7757</v>
      </c>
    </row>
    <row r="4501" spans="1:16" x14ac:dyDescent="0.25">
      <c r="A4501" s="1">
        <v>45338</v>
      </c>
      <c r="B4501" t="s">
        <v>4515</v>
      </c>
      <c r="C4501" t="s">
        <v>5290</v>
      </c>
      <c r="D4501" t="s">
        <v>7700</v>
      </c>
      <c r="E4501" t="s">
        <v>7701</v>
      </c>
      <c r="F4501" t="s">
        <v>7708</v>
      </c>
      <c r="G4501" t="s">
        <v>7718</v>
      </c>
      <c r="H4501" t="s">
        <v>7723</v>
      </c>
      <c r="I4501" t="s">
        <v>7746</v>
      </c>
      <c r="J4501">
        <v>11</v>
      </c>
      <c r="K4501">
        <v>2.12</v>
      </c>
      <c r="L4501">
        <v>4.7E-2</v>
      </c>
      <c r="M4501">
        <v>22.22</v>
      </c>
      <c r="N4501">
        <v>14.89</v>
      </c>
      <c r="O4501">
        <v>7.33</v>
      </c>
      <c r="P4501" t="s">
        <v>7760</v>
      </c>
    </row>
    <row r="4502" spans="1:16" x14ac:dyDescent="0.25">
      <c r="A4502" s="1">
        <v>45510</v>
      </c>
      <c r="B4502" t="s">
        <v>4516</v>
      </c>
      <c r="C4502" t="s">
        <v>7562</v>
      </c>
      <c r="D4502" t="s">
        <v>7698</v>
      </c>
      <c r="E4502" t="s">
        <v>7702</v>
      </c>
      <c r="F4502" t="s">
        <v>7704</v>
      </c>
      <c r="G4502" t="s">
        <v>7714</v>
      </c>
      <c r="H4502" t="s">
        <v>7724</v>
      </c>
      <c r="I4502" t="s">
        <v>7751</v>
      </c>
      <c r="J4502">
        <v>14</v>
      </c>
      <c r="K4502">
        <v>2.2799999999999998</v>
      </c>
      <c r="L4502">
        <v>2.8000000000000001E-2</v>
      </c>
      <c r="M4502">
        <v>31.03</v>
      </c>
      <c r="N4502">
        <v>21.72</v>
      </c>
      <c r="O4502">
        <v>9.31</v>
      </c>
      <c r="P4502" t="s">
        <v>7759</v>
      </c>
    </row>
    <row r="4503" spans="1:16" x14ac:dyDescent="0.25">
      <c r="A4503" s="1">
        <v>45767</v>
      </c>
      <c r="B4503" t="s">
        <v>4517</v>
      </c>
      <c r="C4503" t="s">
        <v>5122</v>
      </c>
      <c r="D4503" t="s">
        <v>7700</v>
      </c>
      <c r="E4503" t="s">
        <v>7703</v>
      </c>
      <c r="F4503" t="s">
        <v>7704</v>
      </c>
      <c r="G4503" t="s">
        <v>7704</v>
      </c>
      <c r="H4503" t="s">
        <v>7723</v>
      </c>
      <c r="I4503" t="s">
        <v>7739</v>
      </c>
      <c r="J4503">
        <v>2</v>
      </c>
      <c r="K4503">
        <v>2.02</v>
      </c>
      <c r="L4503">
        <v>6.0999999999999999E-2</v>
      </c>
      <c r="M4503">
        <v>3.79</v>
      </c>
      <c r="N4503">
        <v>2.54</v>
      </c>
      <c r="O4503">
        <v>1.25</v>
      </c>
      <c r="P4503" t="s">
        <v>7757</v>
      </c>
    </row>
    <row r="4504" spans="1:16" x14ac:dyDescent="0.25">
      <c r="A4504" s="1">
        <v>45385</v>
      </c>
      <c r="B4504" t="s">
        <v>4518</v>
      </c>
      <c r="C4504" t="s">
        <v>5536</v>
      </c>
      <c r="D4504" t="s">
        <v>7700</v>
      </c>
      <c r="E4504" t="s">
        <v>7702</v>
      </c>
      <c r="F4504" t="s">
        <v>7705</v>
      </c>
      <c r="G4504" t="s">
        <v>7721</v>
      </c>
      <c r="H4504" t="s">
        <v>7726</v>
      </c>
      <c r="I4504" t="s">
        <v>7745</v>
      </c>
      <c r="J4504">
        <v>10</v>
      </c>
      <c r="K4504">
        <v>25.56</v>
      </c>
      <c r="L4504">
        <v>0.1</v>
      </c>
      <c r="M4504">
        <v>230.04</v>
      </c>
      <c r="N4504">
        <v>126.52</v>
      </c>
      <c r="O4504">
        <v>103.52</v>
      </c>
      <c r="P4504" t="s">
        <v>7760</v>
      </c>
    </row>
    <row r="4505" spans="1:16" x14ac:dyDescent="0.25">
      <c r="A4505" s="1">
        <v>45762</v>
      </c>
      <c r="B4505" t="s">
        <v>4519</v>
      </c>
      <c r="C4505" t="s">
        <v>7200</v>
      </c>
      <c r="D4505" t="s">
        <v>7700</v>
      </c>
      <c r="E4505" t="s">
        <v>7701</v>
      </c>
      <c r="F4505" t="s">
        <v>7708</v>
      </c>
      <c r="G4505" t="s">
        <v>7720</v>
      </c>
      <c r="H4505" t="s">
        <v>7723</v>
      </c>
      <c r="I4505" t="s">
        <v>7730</v>
      </c>
      <c r="J4505">
        <v>13</v>
      </c>
      <c r="K4505">
        <v>1.17</v>
      </c>
      <c r="L4505">
        <v>6.6000000000000003E-2</v>
      </c>
      <c r="M4505">
        <v>14.21</v>
      </c>
      <c r="N4505">
        <v>9.52</v>
      </c>
      <c r="O4505">
        <v>4.6900000000000004</v>
      </c>
      <c r="P4505" t="s">
        <v>7759</v>
      </c>
    </row>
    <row r="4506" spans="1:16" x14ac:dyDescent="0.25">
      <c r="A4506" s="1">
        <v>45467</v>
      </c>
      <c r="B4506" t="s">
        <v>4520</v>
      </c>
      <c r="C4506" t="s">
        <v>5024</v>
      </c>
      <c r="D4506" t="s">
        <v>7699</v>
      </c>
      <c r="E4506" t="s">
        <v>7703</v>
      </c>
      <c r="F4506" t="s">
        <v>7704</v>
      </c>
      <c r="G4506" t="s">
        <v>7714</v>
      </c>
      <c r="H4506" t="s">
        <v>7727</v>
      </c>
      <c r="I4506" t="s">
        <v>7740</v>
      </c>
      <c r="J4506">
        <v>4</v>
      </c>
      <c r="K4506">
        <v>1.98</v>
      </c>
      <c r="L4506">
        <v>0</v>
      </c>
      <c r="M4506">
        <v>7.92</v>
      </c>
      <c r="N4506">
        <v>5.94</v>
      </c>
      <c r="O4506">
        <v>1.98</v>
      </c>
      <c r="P4506" t="s">
        <v>7760</v>
      </c>
    </row>
    <row r="4507" spans="1:16" x14ac:dyDescent="0.25">
      <c r="A4507" s="1">
        <v>45661</v>
      </c>
      <c r="B4507" t="s">
        <v>4521</v>
      </c>
      <c r="C4507" t="s">
        <v>6460</v>
      </c>
      <c r="D4507" t="s">
        <v>7700</v>
      </c>
      <c r="E4507" t="s">
        <v>7701</v>
      </c>
      <c r="F4507" t="s">
        <v>7704</v>
      </c>
      <c r="G4507" t="s">
        <v>7710</v>
      </c>
      <c r="H4507" t="s">
        <v>7723</v>
      </c>
      <c r="I4507" t="s">
        <v>7746</v>
      </c>
      <c r="J4507">
        <v>18</v>
      </c>
      <c r="K4507">
        <v>2.0299999999999998</v>
      </c>
      <c r="L4507">
        <v>0.14299999999999999</v>
      </c>
      <c r="M4507">
        <v>31.31</v>
      </c>
      <c r="N4507">
        <v>20.98</v>
      </c>
      <c r="O4507">
        <v>10.33</v>
      </c>
      <c r="P4507" t="s">
        <v>7760</v>
      </c>
    </row>
    <row r="4508" spans="1:16" x14ac:dyDescent="0.25">
      <c r="A4508" s="1">
        <v>45332</v>
      </c>
      <c r="B4508" t="s">
        <v>4522</v>
      </c>
      <c r="C4508" t="s">
        <v>7563</v>
      </c>
      <c r="D4508" t="s">
        <v>7700</v>
      </c>
      <c r="E4508" t="s">
        <v>7701</v>
      </c>
      <c r="F4508" t="s">
        <v>7709</v>
      </c>
      <c r="G4508" t="s">
        <v>7719</v>
      </c>
      <c r="H4508" t="s">
        <v>7729</v>
      </c>
      <c r="I4508" t="s">
        <v>7749</v>
      </c>
      <c r="J4508">
        <v>18</v>
      </c>
      <c r="K4508">
        <v>1.61</v>
      </c>
      <c r="L4508">
        <v>0.14899999999999999</v>
      </c>
      <c r="M4508">
        <v>24.66</v>
      </c>
      <c r="N4508">
        <v>17.760000000000002</v>
      </c>
      <c r="O4508">
        <v>6.9</v>
      </c>
      <c r="P4508" t="s">
        <v>7759</v>
      </c>
    </row>
    <row r="4509" spans="1:16" x14ac:dyDescent="0.25">
      <c r="A4509" s="1">
        <v>45596</v>
      </c>
      <c r="B4509" t="s">
        <v>4523</v>
      </c>
      <c r="C4509" t="s">
        <v>5392</v>
      </c>
      <c r="D4509" t="s">
        <v>7700</v>
      </c>
      <c r="E4509" t="s">
        <v>7703</v>
      </c>
      <c r="F4509" t="s">
        <v>7705</v>
      </c>
      <c r="G4509" t="s">
        <v>7705</v>
      </c>
      <c r="H4509" t="s">
        <v>7723</v>
      </c>
      <c r="I4509" t="s">
        <v>7746</v>
      </c>
      <c r="J4509">
        <v>7</v>
      </c>
      <c r="K4509">
        <v>1.71</v>
      </c>
      <c r="L4509">
        <v>0.13800000000000001</v>
      </c>
      <c r="M4509">
        <v>10.32</v>
      </c>
      <c r="N4509">
        <v>6.91</v>
      </c>
      <c r="O4509">
        <v>3.41</v>
      </c>
      <c r="P4509" t="s">
        <v>7757</v>
      </c>
    </row>
    <row r="4510" spans="1:16" x14ac:dyDescent="0.25">
      <c r="A4510" s="1">
        <v>45865</v>
      </c>
      <c r="B4510" t="s">
        <v>4524</v>
      </c>
      <c r="C4510" t="s">
        <v>7564</v>
      </c>
      <c r="D4510" t="s">
        <v>7698</v>
      </c>
      <c r="E4510" t="s">
        <v>7702</v>
      </c>
      <c r="F4510" t="s">
        <v>7707</v>
      </c>
      <c r="G4510" t="s">
        <v>7722</v>
      </c>
      <c r="H4510" t="s">
        <v>7726</v>
      </c>
      <c r="I4510" t="s">
        <v>7756</v>
      </c>
      <c r="J4510">
        <v>3</v>
      </c>
      <c r="K4510">
        <v>29.78</v>
      </c>
      <c r="L4510">
        <v>1.4999999999999999E-2</v>
      </c>
      <c r="M4510">
        <v>88</v>
      </c>
      <c r="N4510">
        <v>48.4</v>
      </c>
      <c r="O4510">
        <v>39.6</v>
      </c>
      <c r="P4510" t="s">
        <v>7757</v>
      </c>
    </row>
    <row r="4511" spans="1:16" x14ac:dyDescent="0.25">
      <c r="A4511" s="1">
        <v>45769</v>
      </c>
      <c r="B4511" t="s">
        <v>4525</v>
      </c>
      <c r="C4511" t="s">
        <v>5899</v>
      </c>
      <c r="D4511" t="s">
        <v>7699</v>
      </c>
      <c r="E4511" t="s">
        <v>7702</v>
      </c>
      <c r="F4511" t="s">
        <v>7708</v>
      </c>
      <c r="G4511" t="s">
        <v>7713</v>
      </c>
      <c r="H4511" t="s">
        <v>7725</v>
      </c>
      <c r="I4511" t="s">
        <v>7744</v>
      </c>
      <c r="J4511">
        <v>2</v>
      </c>
      <c r="K4511">
        <v>1.38</v>
      </c>
      <c r="L4511">
        <v>0</v>
      </c>
      <c r="M4511">
        <v>2.76</v>
      </c>
      <c r="N4511">
        <v>2.15</v>
      </c>
      <c r="O4511">
        <v>0.61</v>
      </c>
      <c r="P4511" t="s">
        <v>7757</v>
      </c>
    </row>
    <row r="4512" spans="1:16" x14ac:dyDescent="0.25">
      <c r="A4512" s="1">
        <v>45815</v>
      </c>
      <c r="B4512" t="s">
        <v>4526</v>
      </c>
      <c r="C4512" t="s">
        <v>7565</v>
      </c>
      <c r="D4512" t="s">
        <v>7700</v>
      </c>
      <c r="E4512" t="s">
        <v>7702</v>
      </c>
      <c r="F4512" t="s">
        <v>7708</v>
      </c>
      <c r="G4512" t="s">
        <v>7713</v>
      </c>
      <c r="H4512" t="s">
        <v>7723</v>
      </c>
      <c r="I4512" t="s">
        <v>7730</v>
      </c>
      <c r="J4512">
        <v>13</v>
      </c>
      <c r="K4512">
        <v>1.07</v>
      </c>
      <c r="L4512">
        <v>0.125</v>
      </c>
      <c r="M4512">
        <v>12.17</v>
      </c>
      <c r="N4512">
        <v>8.15</v>
      </c>
      <c r="O4512">
        <v>4.0199999999999996</v>
      </c>
      <c r="P4512" t="s">
        <v>7761</v>
      </c>
    </row>
    <row r="4513" spans="1:16" x14ac:dyDescent="0.25">
      <c r="A4513" s="1">
        <v>45297</v>
      </c>
      <c r="B4513" t="s">
        <v>4527</v>
      </c>
      <c r="C4513" t="s">
        <v>5325</v>
      </c>
      <c r="D4513" t="s">
        <v>7700</v>
      </c>
      <c r="E4513" t="s">
        <v>7702</v>
      </c>
      <c r="F4513" t="s">
        <v>7706</v>
      </c>
      <c r="G4513" t="s">
        <v>7706</v>
      </c>
      <c r="H4513" t="s">
        <v>7725</v>
      </c>
      <c r="I4513" t="s">
        <v>7744</v>
      </c>
      <c r="J4513">
        <v>17</v>
      </c>
      <c r="K4513">
        <v>2.91</v>
      </c>
      <c r="L4513">
        <v>0</v>
      </c>
      <c r="M4513">
        <v>49.47</v>
      </c>
      <c r="N4513">
        <v>38.590000000000003</v>
      </c>
      <c r="O4513">
        <v>10.88</v>
      </c>
      <c r="P4513" t="s">
        <v>7757</v>
      </c>
    </row>
    <row r="4514" spans="1:16" x14ac:dyDescent="0.25">
      <c r="A4514" s="1">
        <v>45717</v>
      </c>
      <c r="B4514" t="s">
        <v>4528</v>
      </c>
      <c r="C4514" t="s">
        <v>6267</v>
      </c>
      <c r="D4514" t="s">
        <v>7698</v>
      </c>
      <c r="E4514" t="s">
        <v>7701</v>
      </c>
      <c r="F4514" t="s">
        <v>7708</v>
      </c>
      <c r="G4514" t="s">
        <v>7718</v>
      </c>
      <c r="H4514" t="s">
        <v>7727</v>
      </c>
      <c r="I4514" t="s">
        <v>7743</v>
      </c>
      <c r="J4514">
        <v>16</v>
      </c>
      <c r="K4514">
        <v>1.87</v>
      </c>
      <c r="L4514">
        <v>2.9000000000000001E-2</v>
      </c>
      <c r="M4514">
        <v>29.05</v>
      </c>
      <c r="N4514">
        <v>21.79</v>
      </c>
      <c r="O4514">
        <v>7.26</v>
      </c>
      <c r="P4514" t="s">
        <v>7759</v>
      </c>
    </row>
    <row r="4515" spans="1:16" x14ac:dyDescent="0.25">
      <c r="A4515" s="1">
        <v>45393</v>
      </c>
      <c r="B4515" t="s">
        <v>4529</v>
      </c>
      <c r="C4515" t="s">
        <v>5158</v>
      </c>
      <c r="D4515" t="s">
        <v>7700</v>
      </c>
      <c r="E4515" t="s">
        <v>7702</v>
      </c>
      <c r="F4515" t="s">
        <v>7709</v>
      </c>
      <c r="G4515" t="s">
        <v>7706</v>
      </c>
      <c r="H4515" t="s">
        <v>7728</v>
      </c>
      <c r="I4515" t="s">
        <v>7750</v>
      </c>
      <c r="J4515">
        <v>10</v>
      </c>
      <c r="K4515">
        <v>3.36</v>
      </c>
      <c r="L4515">
        <v>4.0000000000000001E-3</v>
      </c>
      <c r="M4515">
        <v>33.47</v>
      </c>
      <c r="N4515">
        <v>21.76</v>
      </c>
      <c r="O4515">
        <v>11.71</v>
      </c>
      <c r="P4515" t="s">
        <v>7757</v>
      </c>
    </row>
    <row r="4516" spans="1:16" x14ac:dyDescent="0.25">
      <c r="A4516" s="1">
        <v>45471</v>
      </c>
      <c r="B4516" t="s">
        <v>4530</v>
      </c>
      <c r="C4516" t="s">
        <v>6034</v>
      </c>
      <c r="D4516" t="s">
        <v>7700</v>
      </c>
      <c r="E4516" t="s">
        <v>7701</v>
      </c>
      <c r="F4516" t="s">
        <v>7709</v>
      </c>
      <c r="G4516" t="s">
        <v>7709</v>
      </c>
      <c r="H4516" t="s">
        <v>7729</v>
      </c>
      <c r="I4516" t="s">
        <v>7742</v>
      </c>
      <c r="J4516">
        <v>18</v>
      </c>
      <c r="K4516">
        <v>1.73</v>
      </c>
      <c r="L4516">
        <v>2.7E-2</v>
      </c>
      <c r="M4516">
        <v>30.3</v>
      </c>
      <c r="N4516">
        <v>21.82</v>
      </c>
      <c r="O4516">
        <v>8.48</v>
      </c>
      <c r="P4516" t="s">
        <v>7761</v>
      </c>
    </row>
    <row r="4517" spans="1:16" x14ac:dyDescent="0.25">
      <c r="A4517" s="1">
        <v>45328</v>
      </c>
      <c r="B4517" t="s">
        <v>4531</v>
      </c>
      <c r="C4517" t="s">
        <v>7268</v>
      </c>
      <c r="D4517" t="s">
        <v>7700</v>
      </c>
      <c r="E4517" t="s">
        <v>7701</v>
      </c>
      <c r="F4517" t="s">
        <v>7708</v>
      </c>
      <c r="G4517" t="s">
        <v>7718</v>
      </c>
      <c r="H4517" t="s">
        <v>7724</v>
      </c>
      <c r="I4517" t="s">
        <v>7751</v>
      </c>
      <c r="J4517">
        <v>14</v>
      </c>
      <c r="K4517">
        <v>1.92</v>
      </c>
      <c r="L4517">
        <v>4.0000000000000001E-3</v>
      </c>
      <c r="M4517">
        <v>26.77</v>
      </c>
      <c r="N4517">
        <v>18.739999999999998</v>
      </c>
      <c r="O4517">
        <v>8.0299999999999994</v>
      </c>
      <c r="P4517" t="s">
        <v>7757</v>
      </c>
    </row>
    <row r="4518" spans="1:16" x14ac:dyDescent="0.25">
      <c r="A4518" s="1">
        <v>45599</v>
      </c>
      <c r="B4518" t="s">
        <v>4532</v>
      </c>
      <c r="C4518" t="s">
        <v>7566</v>
      </c>
      <c r="D4518" t="s">
        <v>7700</v>
      </c>
      <c r="E4518" t="s">
        <v>7701</v>
      </c>
      <c r="F4518" t="s">
        <v>7705</v>
      </c>
      <c r="G4518" t="s">
        <v>7711</v>
      </c>
      <c r="H4518" t="s">
        <v>7728</v>
      </c>
      <c r="I4518" t="s">
        <v>7736</v>
      </c>
      <c r="J4518">
        <v>15</v>
      </c>
      <c r="K4518">
        <v>3.06</v>
      </c>
      <c r="L4518">
        <v>0</v>
      </c>
      <c r="M4518">
        <v>45.9</v>
      </c>
      <c r="N4518">
        <v>29.84</v>
      </c>
      <c r="O4518">
        <v>16.059999999999999</v>
      </c>
      <c r="P4518" t="s">
        <v>7759</v>
      </c>
    </row>
    <row r="4519" spans="1:16" x14ac:dyDescent="0.25">
      <c r="A4519" s="1">
        <v>45924</v>
      </c>
      <c r="B4519" t="s">
        <v>4533</v>
      </c>
      <c r="C4519" t="s">
        <v>7392</v>
      </c>
      <c r="D4519" t="s">
        <v>7700</v>
      </c>
      <c r="E4519" t="s">
        <v>7702</v>
      </c>
      <c r="F4519" t="s">
        <v>7704</v>
      </c>
      <c r="G4519" t="s">
        <v>7710</v>
      </c>
      <c r="H4519" t="s">
        <v>7725</v>
      </c>
      <c r="I4519" t="s">
        <v>7735</v>
      </c>
      <c r="J4519">
        <v>1</v>
      </c>
      <c r="K4519">
        <v>1.88</v>
      </c>
      <c r="L4519">
        <v>0.161</v>
      </c>
      <c r="M4519">
        <v>1.58</v>
      </c>
      <c r="N4519">
        <v>1.23</v>
      </c>
      <c r="O4519">
        <v>0.35</v>
      </c>
      <c r="P4519" t="s">
        <v>7759</v>
      </c>
    </row>
    <row r="4520" spans="1:16" x14ac:dyDescent="0.25">
      <c r="A4520" s="1">
        <v>45795</v>
      </c>
      <c r="B4520" t="s">
        <v>4534</v>
      </c>
      <c r="C4520" t="s">
        <v>7180</v>
      </c>
      <c r="D4520" t="s">
        <v>7698</v>
      </c>
      <c r="E4520" t="s">
        <v>7702</v>
      </c>
      <c r="F4520" t="s">
        <v>7705</v>
      </c>
      <c r="G4520" t="s">
        <v>7721</v>
      </c>
      <c r="H4520" t="s">
        <v>7725</v>
      </c>
      <c r="I4520" t="s">
        <v>7732</v>
      </c>
      <c r="J4520">
        <v>2</v>
      </c>
      <c r="K4520">
        <v>1.85</v>
      </c>
      <c r="L4520">
        <v>0.108</v>
      </c>
      <c r="M4520">
        <v>3.3</v>
      </c>
      <c r="N4520">
        <v>2.57</v>
      </c>
      <c r="O4520">
        <v>0.73</v>
      </c>
      <c r="P4520" t="s">
        <v>7759</v>
      </c>
    </row>
    <row r="4521" spans="1:16" x14ac:dyDescent="0.25">
      <c r="A4521" s="1">
        <v>45880</v>
      </c>
      <c r="B4521" t="s">
        <v>4535</v>
      </c>
      <c r="C4521" t="s">
        <v>7162</v>
      </c>
      <c r="D4521" t="s">
        <v>7698</v>
      </c>
      <c r="E4521" t="s">
        <v>7701</v>
      </c>
      <c r="F4521" t="s">
        <v>7704</v>
      </c>
      <c r="G4521" t="s">
        <v>7704</v>
      </c>
      <c r="H4521" t="s">
        <v>7724</v>
      </c>
      <c r="I4521" t="s">
        <v>7731</v>
      </c>
      <c r="J4521">
        <v>11</v>
      </c>
      <c r="K4521">
        <v>2.52</v>
      </c>
      <c r="L4521">
        <v>0</v>
      </c>
      <c r="M4521">
        <v>27.72</v>
      </c>
      <c r="N4521">
        <v>19.399999999999999</v>
      </c>
      <c r="O4521">
        <v>8.32</v>
      </c>
      <c r="P4521" t="s">
        <v>7760</v>
      </c>
    </row>
    <row r="4522" spans="1:16" x14ac:dyDescent="0.25">
      <c r="A4522" s="1">
        <v>45563</v>
      </c>
      <c r="B4522" t="s">
        <v>4536</v>
      </c>
      <c r="C4522" t="s">
        <v>6835</v>
      </c>
      <c r="D4522" t="s">
        <v>7700</v>
      </c>
      <c r="E4522" t="s">
        <v>7702</v>
      </c>
      <c r="F4522" t="s">
        <v>7704</v>
      </c>
      <c r="G4522" t="s">
        <v>7704</v>
      </c>
      <c r="H4522" t="s">
        <v>7725</v>
      </c>
      <c r="I4522" t="s">
        <v>7744</v>
      </c>
      <c r="J4522">
        <v>19</v>
      </c>
      <c r="K4522">
        <v>1.19</v>
      </c>
      <c r="L4522">
        <v>0.19700000000000001</v>
      </c>
      <c r="M4522">
        <v>18.16</v>
      </c>
      <c r="N4522">
        <v>14.16</v>
      </c>
      <c r="O4522">
        <v>4</v>
      </c>
      <c r="P4522" t="s">
        <v>7759</v>
      </c>
    </row>
    <row r="4523" spans="1:16" x14ac:dyDescent="0.25">
      <c r="A4523" s="1">
        <v>45548</v>
      </c>
      <c r="B4523" t="s">
        <v>4537</v>
      </c>
      <c r="C4523" t="s">
        <v>5212</v>
      </c>
      <c r="D4523" t="s">
        <v>7699</v>
      </c>
      <c r="E4523" t="s">
        <v>7702</v>
      </c>
      <c r="F4523" t="s">
        <v>7706</v>
      </c>
      <c r="G4523" t="s">
        <v>7706</v>
      </c>
      <c r="H4523" t="s">
        <v>7728</v>
      </c>
      <c r="I4523" t="s">
        <v>7755</v>
      </c>
      <c r="J4523">
        <v>9</v>
      </c>
      <c r="K4523">
        <v>1.7</v>
      </c>
      <c r="L4523">
        <v>0</v>
      </c>
      <c r="M4523">
        <v>15.3</v>
      </c>
      <c r="N4523">
        <v>9.94</v>
      </c>
      <c r="O4523">
        <v>5.36</v>
      </c>
      <c r="P4523" t="s">
        <v>7759</v>
      </c>
    </row>
    <row r="4524" spans="1:16" x14ac:dyDescent="0.25">
      <c r="A4524" s="1">
        <v>45500</v>
      </c>
      <c r="B4524" t="s">
        <v>4538</v>
      </c>
      <c r="C4524" t="s">
        <v>7567</v>
      </c>
      <c r="D4524" t="s">
        <v>7700</v>
      </c>
      <c r="E4524" t="s">
        <v>7702</v>
      </c>
      <c r="F4524" t="s">
        <v>7707</v>
      </c>
      <c r="G4524" t="s">
        <v>7712</v>
      </c>
      <c r="H4524" t="s">
        <v>7726</v>
      </c>
      <c r="I4524" t="s">
        <v>7748</v>
      </c>
      <c r="J4524">
        <v>7</v>
      </c>
      <c r="K4524">
        <v>24.22</v>
      </c>
      <c r="L4524">
        <v>6.3E-2</v>
      </c>
      <c r="M4524">
        <v>158.86000000000001</v>
      </c>
      <c r="N4524">
        <v>87.37</v>
      </c>
      <c r="O4524">
        <v>71.489999999999995</v>
      </c>
      <c r="P4524" t="s">
        <v>7761</v>
      </c>
    </row>
    <row r="4525" spans="1:16" x14ac:dyDescent="0.25">
      <c r="A4525" s="1">
        <v>45813</v>
      </c>
      <c r="B4525" t="s">
        <v>4539</v>
      </c>
      <c r="C4525" t="s">
        <v>6873</v>
      </c>
      <c r="D4525" t="s">
        <v>7700</v>
      </c>
      <c r="E4525" t="s">
        <v>7701</v>
      </c>
      <c r="F4525" t="s">
        <v>7707</v>
      </c>
      <c r="G4525" t="s">
        <v>7712</v>
      </c>
      <c r="H4525" t="s">
        <v>7723</v>
      </c>
      <c r="I4525" t="s">
        <v>7746</v>
      </c>
      <c r="J4525">
        <v>10</v>
      </c>
      <c r="K4525">
        <v>1.01</v>
      </c>
      <c r="L4525">
        <v>0.122</v>
      </c>
      <c r="M4525">
        <v>8.8699999999999992</v>
      </c>
      <c r="N4525">
        <v>5.94</v>
      </c>
      <c r="O4525">
        <v>2.93</v>
      </c>
      <c r="P4525" t="s">
        <v>7758</v>
      </c>
    </row>
    <row r="4526" spans="1:16" x14ac:dyDescent="0.25">
      <c r="A4526" s="1">
        <v>45673</v>
      </c>
      <c r="B4526" t="s">
        <v>4540</v>
      </c>
      <c r="C4526" t="s">
        <v>7463</v>
      </c>
      <c r="D4526" t="s">
        <v>7698</v>
      </c>
      <c r="E4526" t="s">
        <v>7701</v>
      </c>
      <c r="F4526" t="s">
        <v>7707</v>
      </c>
      <c r="G4526" t="s">
        <v>7715</v>
      </c>
      <c r="H4526" t="s">
        <v>7728</v>
      </c>
      <c r="I4526" t="s">
        <v>7754</v>
      </c>
      <c r="J4526">
        <v>5</v>
      </c>
      <c r="K4526">
        <v>1.61</v>
      </c>
      <c r="L4526">
        <v>7.0999999999999994E-2</v>
      </c>
      <c r="M4526">
        <v>7.48</v>
      </c>
      <c r="N4526">
        <v>4.8600000000000003</v>
      </c>
      <c r="O4526">
        <v>2.62</v>
      </c>
      <c r="P4526" t="s">
        <v>7760</v>
      </c>
    </row>
    <row r="4527" spans="1:16" x14ac:dyDescent="0.25">
      <c r="A4527" s="1">
        <v>45362</v>
      </c>
      <c r="B4527" t="s">
        <v>4541</v>
      </c>
      <c r="C4527" t="s">
        <v>5885</v>
      </c>
      <c r="D4527" t="s">
        <v>7698</v>
      </c>
      <c r="E4527" t="s">
        <v>7701</v>
      </c>
      <c r="F4527" t="s">
        <v>7707</v>
      </c>
      <c r="G4527" t="s">
        <v>7717</v>
      </c>
      <c r="H4527" t="s">
        <v>7727</v>
      </c>
      <c r="I4527" t="s">
        <v>7738</v>
      </c>
      <c r="J4527">
        <v>20</v>
      </c>
      <c r="K4527">
        <v>1.6</v>
      </c>
      <c r="L4527">
        <v>3.7999999999999999E-2</v>
      </c>
      <c r="M4527">
        <v>30.78</v>
      </c>
      <c r="N4527">
        <v>23.08</v>
      </c>
      <c r="O4527">
        <v>7.7</v>
      </c>
      <c r="P4527" t="s">
        <v>7757</v>
      </c>
    </row>
    <row r="4528" spans="1:16" x14ac:dyDescent="0.25">
      <c r="A4528" s="1">
        <v>45429</v>
      </c>
      <c r="B4528" t="s">
        <v>4542</v>
      </c>
      <c r="C4528" t="s">
        <v>6325</v>
      </c>
      <c r="D4528" t="s">
        <v>7698</v>
      </c>
      <c r="E4528" t="s">
        <v>7701</v>
      </c>
      <c r="F4528" t="s">
        <v>7709</v>
      </c>
      <c r="G4528" t="s">
        <v>7709</v>
      </c>
      <c r="H4528" t="s">
        <v>7727</v>
      </c>
      <c r="I4528" t="s">
        <v>7743</v>
      </c>
      <c r="J4528">
        <v>6</v>
      </c>
      <c r="K4528">
        <v>2.2000000000000002</v>
      </c>
      <c r="L4528">
        <v>2.7E-2</v>
      </c>
      <c r="M4528">
        <v>12.84</v>
      </c>
      <c r="N4528">
        <v>9.6300000000000008</v>
      </c>
      <c r="O4528">
        <v>3.21</v>
      </c>
      <c r="P4528" t="s">
        <v>7757</v>
      </c>
    </row>
    <row r="4529" spans="1:16" x14ac:dyDescent="0.25">
      <c r="A4529" s="1">
        <v>45553</v>
      </c>
      <c r="B4529" t="s">
        <v>4543</v>
      </c>
      <c r="C4529" t="s">
        <v>7568</v>
      </c>
      <c r="D4529" t="s">
        <v>7698</v>
      </c>
      <c r="E4529" t="s">
        <v>7702</v>
      </c>
      <c r="F4529" t="s">
        <v>7708</v>
      </c>
      <c r="G4529" t="s">
        <v>7718</v>
      </c>
      <c r="H4529" t="s">
        <v>7727</v>
      </c>
      <c r="I4529" t="s">
        <v>7743</v>
      </c>
      <c r="J4529">
        <v>9</v>
      </c>
      <c r="K4529">
        <v>1.61</v>
      </c>
      <c r="L4529">
        <v>8.4000000000000005E-2</v>
      </c>
      <c r="M4529">
        <v>13.27</v>
      </c>
      <c r="N4529">
        <v>9.9499999999999993</v>
      </c>
      <c r="O4529">
        <v>3.32</v>
      </c>
      <c r="P4529" t="s">
        <v>7760</v>
      </c>
    </row>
    <row r="4530" spans="1:16" x14ac:dyDescent="0.25">
      <c r="A4530" s="1">
        <v>45599</v>
      </c>
      <c r="B4530" t="s">
        <v>4544</v>
      </c>
      <c r="C4530" t="s">
        <v>7064</v>
      </c>
      <c r="D4530" t="s">
        <v>7698</v>
      </c>
      <c r="E4530" t="s">
        <v>7702</v>
      </c>
      <c r="F4530" t="s">
        <v>7708</v>
      </c>
      <c r="G4530" t="s">
        <v>7713</v>
      </c>
      <c r="H4530" t="s">
        <v>7727</v>
      </c>
      <c r="I4530" t="s">
        <v>7741</v>
      </c>
      <c r="J4530">
        <v>11</v>
      </c>
      <c r="K4530">
        <v>1.7</v>
      </c>
      <c r="L4530">
        <v>9.9000000000000005E-2</v>
      </c>
      <c r="M4530">
        <v>16.850000000000001</v>
      </c>
      <c r="N4530">
        <v>12.64</v>
      </c>
      <c r="O4530">
        <v>4.21</v>
      </c>
      <c r="P4530" t="s">
        <v>7760</v>
      </c>
    </row>
    <row r="4531" spans="1:16" x14ac:dyDescent="0.25">
      <c r="A4531" s="1">
        <v>45471</v>
      </c>
      <c r="B4531" t="s">
        <v>4545</v>
      </c>
      <c r="C4531" t="s">
        <v>6413</v>
      </c>
      <c r="D4531" t="s">
        <v>7698</v>
      </c>
      <c r="E4531" t="s">
        <v>7701</v>
      </c>
      <c r="F4531" t="s">
        <v>7708</v>
      </c>
      <c r="G4531" t="s">
        <v>7718</v>
      </c>
      <c r="H4531" t="s">
        <v>7724</v>
      </c>
      <c r="I4531" t="s">
        <v>7751</v>
      </c>
      <c r="J4531">
        <v>3</v>
      </c>
      <c r="K4531">
        <v>1.49</v>
      </c>
      <c r="L4531">
        <v>4.4999999999999998E-2</v>
      </c>
      <c r="M4531">
        <v>4.2699999999999996</v>
      </c>
      <c r="N4531">
        <v>2.99</v>
      </c>
      <c r="O4531">
        <v>1.28</v>
      </c>
      <c r="P4531" t="s">
        <v>7759</v>
      </c>
    </row>
    <row r="4532" spans="1:16" x14ac:dyDescent="0.25">
      <c r="A4532" s="1">
        <v>45505</v>
      </c>
      <c r="B4532" t="s">
        <v>4546</v>
      </c>
      <c r="C4532" t="s">
        <v>7421</v>
      </c>
      <c r="D4532" t="s">
        <v>7698</v>
      </c>
      <c r="E4532" t="s">
        <v>7701</v>
      </c>
      <c r="F4532" t="s">
        <v>7708</v>
      </c>
      <c r="G4532" t="s">
        <v>7720</v>
      </c>
      <c r="H4532" t="s">
        <v>7725</v>
      </c>
      <c r="I4532" t="s">
        <v>7744</v>
      </c>
      <c r="J4532">
        <v>19</v>
      </c>
      <c r="K4532">
        <v>1.42</v>
      </c>
      <c r="L4532">
        <v>8.4000000000000005E-2</v>
      </c>
      <c r="M4532">
        <v>24.71</v>
      </c>
      <c r="N4532">
        <v>19.27</v>
      </c>
      <c r="O4532">
        <v>5.44</v>
      </c>
      <c r="P4532" t="s">
        <v>7760</v>
      </c>
    </row>
    <row r="4533" spans="1:16" x14ac:dyDescent="0.25">
      <c r="A4533" s="1">
        <v>45573</v>
      </c>
      <c r="B4533" t="s">
        <v>4547</v>
      </c>
      <c r="C4533" t="s">
        <v>5699</v>
      </c>
      <c r="D4533" t="s">
        <v>7700</v>
      </c>
      <c r="E4533" t="s">
        <v>7702</v>
      </c>
      <c r="F4533" t="s">
        <v>7708</v>
      </c>
      <c r="G4533" t="s">
        <v>7718</v>
      </c>
      <c r="H4533" t="s">
        <v>7725</v>
      </c>
      <c r="I4533" t="s">
        <v>7732</v>
      </c>
      <c r="J4533">
        <v>9</v>
      </c>
      <c r="K4533">
        <v>2.2599999999999998</v>
      </c>
      <c r="L4533">
        <v>0.21</v>
      </c>
      <c r="M4533">
        <v>16.07</v>
      </c>
      <c r="N4533">
        <v>12.53</v>
      </c>
      <c r="O4533">
        <v>3.54</v>
      </c>
      <c r="P4533" t="s">
        <v>7761</v>
      </c>
    </row>
    <row r="4534" spans="1:16" x14ac:dyDescent="0.25">
      <c r="A4534" s="1">
        <v>45487</v>
      </c>
      <c r="B4534" t="s">
        <v>4548</v>
      </c>
      <c r="C4534" t="s">
        <v>7214</v>
      </c>
      <c r="D4534" t="s">
        <v>7700</v>
      </c>
      <c r="E4534" t="s">
        <v>7702</v>
      </c>
      <c r="F4534" t="s">
        <v>7708</v>
      </c>
      <c r="G4534" t="s">
        <v>7713</v>
      </c>
      <c r="H4534" t="s">
        <v>7729</v>
      </c>
      <c r="I4534" t="s">
        <v>7753</v>
      </c>
      <c r="J4534">
        <v>14</v>
      </c>
      <c r="K4534">
        <v>3</v>
      </c>
      <c r="L4534">
        <v>0.13700000000000001</v>
      </c>
      <c r="M4534">
        <v>36.25</v>
      </c>
      <c r="N4534">
        <v>26.1</v>
      </c>
      <c r="O4534">
        <v>10.15</v>
      </c>
      <c r="P4534" t="s">
        <v>7760</v>
      </c>
    </row>
    <row r="4535" spans="1:16" x14ac:dyDescent="0.25">
      <c r="A4535" s="1">
        <v>45835</v>
      </c>
      <c r="B4535" t="s">
        <v>4549</v>
      </c>
      <c r="C4535" t="s">
        <v>5755</v>
      </c>
      <c r="D4535" t="s">
        <v>7700</v>
      </c>
      <c r="E4535" t="s">
        <v>7701</v>
      </c>
      <c r="F4535" t="s">
        <v>7705</v>
      </c>
      <c r="G4535" t="s">
        <v>7705</v>
      </c>
      <c r="H4535" t="s">
        <v>7727</v>
      </c>
      <c r="I4535" t="s">
        <v>7741</v>
      </c>
      <c r="J4535">
        <v>19</v>
      </c>
      <c r="K4535">
        <v>1.27</v>
      </c>
      <c r="L4535">
        <v>3.6999999999999998E-2</v>
      </c>
      <c r="M4535">
        <v>23.24</v>
      </c>
      <c r="N4535">
        <v>17.43</v>
      </c>
      <c r="O4535">
        <v>5.81</v>
      </c>
      <c r="P4535" t="s">
        <v>7760</v>
      </c>
    </row>
    <row r="4536" spans="1:16" x14ac:dyDescent="0.25">
      <c r="A4536" s="1">
        <v>45840</v>
      </c>
      <c r="B4536" t="s">
        <v>4550</v>
      </c>
      <c r="C4536" t="s">
        <v>6801</v>
      </c>
      <c r="D4536" t="s">
        <v>7700</v>
      </c>
      <c r="E4536" t="s">
        <v>7702</v>
      </c>
      <c r="F4536" t="s">
        <v>7709</v>
      </c>
      <c r="G4536" t="s">
        <v>7706</v>
      </c>
      <c r="H4536" t="s">
        <v>7728</v>
      </c>
      <c r="I4536" t="s">
        <v>7755</v>
      </c>
      <c r="J4536">
        <v>7</v>
      </c>
      <c r="K4536">
        <v>3.44</v>
      </c>
      <c r="L4536">
        <v>7.4999999999999997E-2</v>
      </c>
      <c r="M4536">
        <v>22.27</v>
      </c>
      <c r="N4536">
        <v>14.48</v>
      </c>
      <c r="O4536">
        <v>7.79</v>
      </c>
      <c r="P4536" t="s">
        <v>7760</v>
      </c>
    </row>
    <row r="4537" spans="1:16" x14ac:dyDescent="0.25">
      <c r="A4537" s="1">
        <v>45614</v>
      </c>
      <c r="B4537" t="s">
        <v>4551</v>
      </c>
      <c r="C4537" t="s">
        <v>6686</v>
      </c>
      <c r="D4537" t="s">
        <v>7700</v>
      </c>
      <c r="E4537" t="s">
        <v>7701</v>
      </c>
      <c r="F4537" t="s">
        <v>7707</v>
      </c>
      <c r="G4537" t="s">
        <v>7712</v>
      </c>
      <c r="H4537" t="s">
        <v>7727</v>
      </c>
      <c r="I4537" t="s">
        <v>7740</v>
      </c>
      <c r="J4537">
        <v>17</v>
      </c>
      <c r="K4537">
        <v>1.92</v>
      </c>
      <c r="L4537">
        <v>0.19500000000000001</v>
      </c>
      <c r="M4537">
        <v>26.28</v>
      </c>
      <c r="N4537">
        <v>19.71</v>
      </c>
      <c r="O4537">
        <v>6.57</v>
      </c>
      <c r="P4537" t="s">
        <v>7757</v>
      </c>
    </row>
    <row r="4538" spans="1:16" x14ac:dyDescent="0.25">
      <c r="A4538" s="1">
        <v>45435</v>
      </c>
      <c r="B4538" t="s">
        <v>4552</v>
      </c>
      <c r="C4538" t="s">
        <v>6215</v>
      </c>
      <c r="D4538" t="s">
        <v>7698</v>
      </c>
      <c r="E4538" t="s">
        <v>7702</v>
      </c>
      <c r="F4538" t="s">
        <v>7708</v>
      </c>
      <c r="G4538" t="s">
        <v>7718</v>
      </c>
      <c r="H4538" t="s">
        <v>7727</v>
      </c>
      <c r="I4538" t="s">
        <v>7734</v>
      </c>
      <c r="J4538">
        <v>3</v>
      </c>
      <c r="K4538">
        <v>1.29</v>
      </c>
      <c r="L4538">
        <v>0.14000000000000001</v>
      </c>
      <c r="M4538">
        <v>3.33</v>
      </c>
      <c r="N4538">
        <v>2.5</v>
      </c>
      <c r="O4538">
        <v>0.83</v>
      </c>
      <c r="P4538" t="s">
        <v>7757</v>
      </c>
    </row>
    <row r="4539" spans="1:16" x14ac:dyDescent="0.25">
      <c r="A4539" s="1">
        <v>45657</v>
      </c>
      <c r="B4539" t="s">
        <v>4553</v>
      </c>
      <c r="C4539" t="s">
        <v>7477</v>
      </c>
      <c r="D4539" t="s">
        <v>7700</v>
      </c>
      <c r="E4539" t="s">
        <v>7702</v>
      </c>
      <c r="F4539" t="s">
        <v>7706</v>
      </c>
      <c r="G4539" t="s">
        <v>7706</v>
      </c>
      <c r="H4539" t="s">
        <v>7724</v>
      </c>
      <c r="I4539" t="s">
        <v>7752</v>
      </c>
      <c r="J4539">
        <v>7</v>
      </c>
      <c r="K4539">
        <v>2.15</v>
      </c>
      <c r="L4539">
        <v>0</v>
      </c>
      <c r="M4539">
        <v>15.05</v>
      </c>
      <c r="N4539">
        <v>10.54</v>
      </c>
      <c r="O4539">
        <v>4.51</v>
      </c>
      <c r="P4539" t="s">
        <v>7760</v>
      </c>
    </row>
    <row r="4540" spans="1:16" x14ac:dyDescent="0.25">
      <c r="A4540" s="1">
        <v>45858</v>
      </c>
      <c r="B4540" t="s">
        <v>4554</v>
      </c>
      <c r="C4540" t="s">
        <v>7569</v>
      </c>
      <c r="D4540" t="s">
        <v>7700</v>
      </c>
      <c r="E4540" t="s">
        <v>7701</v>
      </c>
      <c r="F4540" t="s">
        <v>7708</v>
      </c>
      <c r="G4540" t="s">
        <v>7718</v>
      </c>
      <c r="H4540" t="s">
        <v>7725</v>
      </c>
      <c r="I4540" t="s">
        <v>7744</v>
      </c>
      <c r="J4540">
        <v>20</v>
      </c>
      <c r="K4540">
        <v>1.22</v>
      </c>
      <c r="L4540">
        <v>0</v>
      </c>
      <c r="M4540">
        <v>24.4</v>
      </c>
      <c r="N4540">
        <v>19.03</v>
      </c>
      <c r="O4540">
        <v>5.37</v>
      </c>
      <c r="P4540" t="s">
        <v>7757</v>
      </c>
    </row>
    <row r="4541" spans="1:16" x14ac:dyDescent="0.25">
      <c r="A4541" s="1">
        <v>45341</v>
      </c>
      <c r="B4541" t="s">
        <v>4555</v>
      </c>
      <c r="C4541" t="s">
        <v>7106</v>
      </c>
      <c r="D4541" t="s">
        <v>7700</v>
      </c>
      <c r="E4541" t="s">
        <v>7702</v>
      </c>
      <c r="F4541" t="s">
        <v>7706</v>
      </c>
      <c r="G4541" t="s">
        <v>7706</v>
      </c>
      <c r="H4541" t="s">
        <v>7729</v>
      </c>
      <c r="I4541" t="s">
        <v>7749</v>
      </c>
      <c r="J4541">
        <v>8</v>
      </c>
      <c r="K4541">
        <v>1.4</v>
      </c>
      <c r="L4541">
        <v>4.2999999999999997E-2</v>
      </c>
      <c r="M4541">
        <v>10.72</v>
      </c>
      <c r="N4541">
        <v>7.72</v>
      </c>
      <c r="O4541">
        <v>3</v>
      </c>
      <c r="P4541" t="s">
        <v>7760</v>
      </c>
    </row>
    <row r="4542" spans="1:16" x14ac:dyDescent="0.25">
      <c r="A4542" s="1">
        <v>45774</v>
      </c>
      <c r="B4542" t="s">
        <v>4556</v>
      </c>
      <c r="C4542" t="s">
        <v>5551</v>
      </c>
      <c r="D4542" t="s">
        <v>7698</v>
      </c>
      <c r="E4542" t="s">
        <v>7702</v>
      </c>
      <c r="F4542" t="s">
        <v>7707</v>
      </c>
      <c r="G4542" t="s">
        <v>7722</v>
      </c>
      <c r="H4542" t="s">
        <v>7725</v>
      </c>
      <c r="I4542" t="s">
        <v>7744</v>
      </c>
      <c r="J4542">
        <v>11</v>
      </c>
      <c r="K4542">
        <v>2.11</v>
      </c>
      <c r="L4542">
        <v>0.08</v>
      </c>
      <c r="M4542">
        <v>21.35</v>
      </c>
      <c r="N4542">
        <v>16.649999999999999</v>
      </c>
      <c r="O4542">
        <v>4.7</v>
      </c>
      <c r="P4542" t="s">
        <v>7760</v>
      </c>
    </row>
    <row r="4543" spans="1:16" x14ac:dyDescent="0.25">
      <c r="A4543" s="1">
        <v>45493</v>
      </c>
      <c r="B4543" t="s">
        <v>4557</v>
      </c>
      <c r="C4543" t="s">
        <v>7450</v>
      </c>
      <c r="D4543" t="s">
        <v>7698</v>
      </c>
      <c r="E4543" t="s">
        <v>7702</v>
      </c>
      <c r="F4543" t="s">
        <v>7707</v>
      </c>
      <c r="G4543" t="s">
        <v>7712</v>
      </c>
      <c r="H4543" t="s">
        <v>7726</v>
      </c>
      <c r="I4543" t="s">
        <v>7733</v>
      </c>
      <c r="J4543">
        <v>9</v>
      </c>
      <c r="K4543">
        <v>21.14</v>
      </c>
      <c r="L4543">
        <v>0.111</v>
      </c>
      <c r="M4543">
        <v>169.14</v>
      </c>
      <c r="N4543">
        <v>93.03</v>
      </c>
      <c r="O4543">
        <v>76.11</v>
      </c>
      <c r="P4543" t="s">
        <v>7758</v>
      </c>
    </row>
    <row r="4544" spans="1:16" x14ac:dyDescent="0.25">
      <c r="A4544" s="1">
        <v>45718</v>
      </c>
      <c r="B4544" t="s">
        <v>4558</v>
      </c>
      <c r="C4544" t="s">
        <v>5784</v>
      </c>
      <c r="D4544" t="s">
        <v>7700</v>
      </c>
      <c r="E4544" t="s">
        <v>7701</v>
      </c>
      <c r="F4544" t="s">
        <v>7709</v>
      </c>
      <c r="G4544" t="s">
        <v>7719</v>
      </c>
      <c r="H4544" t="s">
        <v>7725</v>
      </c>
      <c r="I4544" t="s">
        <v>7744</v>
      </c>
      <c r="J4544">
        <v>12</v>
      </c>
      <c r="K4544">
        <v>1.22</v>
      </c>
      <c r="L4544">
        <v>0.13</v>
      </c>
      <c r="M4544">
        <v>12.74</v>
      </c>
      <c r="N4544">
        <v>9.94</v>
      </c>
      <c r="O4544">
        <v>2.8</v>
      </c>
      <c r="P4544" t="s">
        <v>7758</v>
      </c>
    </row>
    <row r="4545" spans="1:16" x14ac:dyDescent="0.25">
      <c r="A4545" s="1">
        <v>45896</v>
      </c>
      <c r="B4545" t="s">
        <v>4559</v>
      </c>
      <c r="C4545" t="s">
        <v>7293</v>
      </c>
      <c r="D4545" t="s">
        <v>7698</v>
      </c>
      <c r="E4545" t="s">
        <v>7702</v>
      </c>
      <c r="F4545" t="s">
        <v>7706</v>
      </c>
      <c r="G4545" t="s">
        <v>7706</v>
      </c>
      <c r="H4545" t="s">
        <v>7727</v>
      </c>
      <c r="I4545" t="s">
        <v>7743</v>
      </c>
      <c r="J4545">
        <v>13</v>
      </c>
      <c r="K4545">
        <v>1.8</v>
      </c>
      <c r="L4545">
        <v>0.158</v>
      </c>
      <c r="M4545">
        <v>19.7</v>
      </c>
      <c r="N4545">
        <v>14.78</v>
      </c>
      <c r="O4545">
        <v>4.92</v>
      </c>
      <c r="P4545" t="s">
        <v>7757</v>
      </c>
    </row>
    <row r="4546" spans="1:16" x14ac:dyDescent="0.25">
      <c r="A4546" s="1">
        <v>45730</v>
      </c>
      <c r="B4546" t="s">
        <v>4560</v>
      </c>
      <c r="C4546" t="s">
        <v>5908</v>
      </c>
      <c r="D4546" t="s">
        <v>7700</v>
      </c>
      <c r="E4546" t="s">
        <v>7702</v>
      </c>
      <c r="F4546" t="s">
        <v>7708</v>
      </c>
      <c r="G4546" t="s">
        <v>7716</v>
      </c>
      <c r="H4546" t="s">
        <v>7727</v>
      </c>
      <c r="I4546" t="s">
        <v>7734</v>
      </c>
      <c r="J4546">
        <v>13</v>
      </c>
      <c r="K4546">
        <v>1.28</v>
      </c>
      <c r="L4546">
        <v>0.124</v>
      </c>
      <c r="M4546">
        <v>14.58</v>
      </c>
      <c r="N4546">
        <v>10.94</v>
      </c>
      <c r="O4546">
        <v>3.64</v>
      </c>
      <c r="P4546" t="s">
        <v>7760</v>
      </c>
    </row>
    <row r="4547" spans="1:16" x14ac:dyDescent="0.25">
      <c r="A4547" s="1">
        <v>45607</v>
      </c>
      <c r="B4547" t="s">
        <v>4561</v>
      </c>
      <c r="C4547" t="s">
        <v>7570</v>
      </c>
      <c r="D4547" t="s">
        <v>7700</v>
      </c>
      <c r="E4547" t="s">
        <v>7702</v>
      </c>
      <c r="F4547" t="s">
        <v>7709</v>
      </c>
      <c r="G4547" t="s">
        <v>7719</v>
      </c>
      <c r="H4547" t="s">
        <v>7725</v>
      </c>
      <c r="I4547" t="s">
        <v>7744</v>
      </c>
      <c r="J4547">
        <v>16</v>
      </c>
      <c r="K4547">
        <v>2.2599999999999998</v>
      </c>
      <c r="L4547">
        <v>5.0000000000000001E-3</v>
      </c>
      <c r="M4547">
        <v>35.979999999999997</v>
      </c>
      <c r="N4547">
        <v>28.06</v>
      </c>
      <c r="O4547">
        <v>7.92</v>
      </c>
      <c r="P4547" t="s">
        <v>7761</v>
      </c>
    </row>
    <row r="4548" spans="1:16" x14ac:dyDescent="0.25">
      <c r="A4548" s="1">
        <v>45609</v>
      </c>
      <c r="B4548" t="s">
        <v>4562</v>
      </c>
      <c r="C4548" t="s">
        <v>5972</v>
      </c>
      <c r="D4548" t="s">
        <v>7700</v>
      </c>
      <c r="E4548" t="s">
        <v>7701</v>
      </c>
      <c r="F4548" t="s">
        <v>7705</v>
      </c>
      <c r="G4548" t="s">
        <v>7711</v>
      </c>
      <c r="H4548" t="s">
        <v>7729</v>
      </c>
      <c r="I4548" t="s">
        <v>7749</v>
      </c>
      <c r="J4548">
        <v>16</v>
      </c>
      <c r="K4548">
        <v>1.53</v>
      </c>
      <c r="L4548">
        <v>0.14799999999999999</v>
      </c>
      <c r="M4548">
        <v>20.86</v>
      </c>
      <c r="N4548">
        <v>15.02</v>
      </c>
      <c r="O4548">
        <v>5.84</v>
      </c>
      <c r="P4548" t="s">
        <v>7759</v>
      </c>
    </row>
    <row r="4549" spans="1:16" x14ac:dyDescent="0.25">
      <c r="A4549" s="1">
        <v>45736</v>
      </c>
      <c r="B4549" t="s">
        <v>4563</v>
      </c>
      <c r="C4549" t="s">
        <v>6948</v>
      </c>
      <c r="D4549" t="s">
        <v>7698</v>
      </c>
      <c r="E4549" t="s">
        <v>7702</v>
      </c>
      <c r="F4549" t="s">
        <v>7709</v>
      </c>
      <c r="G4549" t="s">
        <v>7719</v>
      </c>
      <c r="H4549" t="s">
        <v>7723</v>
      </c>
      <c r="I4549" t="s">
        <v>7746</v>
      </c>
      <c r="J4549">
        <v>5</v>
      </c>
      <c r="K4549">
        <v>1.58</v>
      </c>
      <c r="L4549">
        <v>7.5999999999999998E-2</v>
      </c>
      <c r="M4549">
        <v>7.3</v>
      </c>
      <c r="N4549">
        <v>4.8899999999999997</v>
      </c>
      <c r="O4549">
        <v>2.41</v>
      </c>
      <c r="P4549" t="s">
        <v>7758</v>
      </c>
    </row>
    <row r="4550" spans="1:16" x14ac:dyDescent="0.25">
      <c r="A4550" s="1">
        <v>45905</v>
      </c>
      <c r="B4550" t="s">
        <v>4564</v>
      </c>
      <c r="C4550" t="s">
        <v>7424</v>
      </c>
      <c r="D4550" t="s">
        <v>7700</v>
      </c>
      <c r="E4550" t="s">
        <v>7702</v>
      </c>
      <c r="F4550" t="s">
        <v>7708</v>
      </c>
      <c r="G4550" t="s">
        <v>7716</v>
      </c>
      <c r="H4550" t="s">
        <v>7724</v>
      </c>
      <c r="I4550" t="s">
        <v>7747</v>
      </c>
      <c r="J4550">
        <v>12</v>
      </c>
      <c r="K4550">
        <v>2.11</v>
      </c>
      <c r="L4550">
        <v>0</v>
      </c>
      <c r="M4550">
        <v>25.32</v>
      </c>
      <c r="N4550">
        <v>17.72</v>
      </c>
      <c r="O4550">
        <v>7.6</v>
      </c>
      <c r="P4550" t="s">
        <v>7761</v>
      </c>
    </row>
    <row r="4551" spans="1:16" x14ac:dyDescent="0.25">
      <c r="A4551" s="1">
        <v>45783</v>
      </c>
      <c r="B4551" t="s">
        <v>4565</v>
      </c>
      <c r="C4551" t="s">
        <v>7571</v>
      </c>
      <c r="D4551" t="s">
        <v>7700</v>
      </c>
      <c r="E4551" t="s">
        <v>7702</v>
      </c>
      <c r="F4551" t="s">
        <v>7707</v>
      </c>
      <c r="G4551" t="s">
        <v>7712</v>
      </c>
      <c r="H4551" t="s">
        <v>7724</v>
      </c>
      <c r="I4551" t="s">
        <v>7747</v>
      </c>
      <c r="J4551">
        <v>19</v>
      </c>
      <c r="K4551">
        <v>2.54</v>
      </c>
      <c r="L4551">
        <v>5.1999999999999998E-2</v>
      </c>
      <c r="M4551">
        <v>45.75</v>
      </c>
      <c r="N4551">
        <v>32.03</v>
      </c>
      <c r="O4551">
        <v>13.72</v>
      </c>
      <c r="P4551" t="s">
        <v>7757</v>
      </c>
    </row>
    <row r="4552" spans="1:16" x14ac:dyDescent="0.25">
      <c r="A4552" s="1">
        <v>45299</v>
      </c>
      <c r="B4552" t="s">
        <v>4566</v>
      </c>
      <c r="C4552" t="s">
        <v>6447</v>
      </c>
      <c r="D4552" t="s">
        <v>7700</v>
      </c>
      <c r="E4552" t="s">
        <v>7702</v>
      </c>
      <c r="F4552" t="s">
        <v>7707</v>
      </c>
      <c r="G4552" t="s">
        <v>7715</v>
      </c>
      <c r="H4552" t="s">
        <v>7723</v>
      </c>
      <c r="I4552" t="s">
        <v>7739</v>
      </c>
      <c r="J4552">
        <v>19</v>
      </c>
      <c r="K4552">
        <v>1.69</v>
      </c>
      <c r="L4552">
        <v>0.128</v>
      </c>
      <c r="M4552">
        <v>28</v>
      </c>
      <c r="N4552">
        <v>18.760000000000002</v>
      </c>
      <c r="O4552">
        <v>9.24</v>
      </c>
      <c r="P4552" t="s">
        <v>7757</v>
      </c>
    </row>
    <row r="4553" spans="1:16" x14ac:dyDescent="0.25">
      <c r="A4553" s="1">
        <v>45575</v>
      </c>
      <c r="B4553" t="s">
        <v>4567</v>
      </c>
      <c r="C4553" t="s">
        <v>7562</v>
      </c>
      <c r="D4553" t="s">
        <v>7698</v>
      </c>
      <c r="E4553" t="s">
        <v>7702</v>
      </c>
      <c r="F4553" t="s">
        <v>7708</v>
      </c>
      <c r="G4553" t="s">
        <v>7713</v>
      </c>
      <c r="H4553" t="s">
        <v>7725</v>
      </c>
      <c r="I4553" t="s">
        <v>7744</v>
      </c>
      <c r="J4553">
        <v>19</v>
      </c>
      <c r="K4553">
        <v>2.14</v>
      </c>
      <c r="L4553">
        <v>0.11799999999999999</v>
      </c>
      <c r="M4553">
        <v>35.86</v>
      </c>
      <c r="N4553">
        <v>27.97</v>
      </c>
      <c r="O4553">
        <v>7.89</v>
      </c>
      <c r="P4553" t="s">
        <v>7760</v>
      </c>
    </row>
    <row r="4554" spans="1:16" x14ac:dyDescent="0.25">
      <c r="A4554" s="1">
        <v>45389</v>
      </c>
      <c r="B4554" t="s">
        <v>4568</v>
      </c>
      <c r="C4554" t="s">
        <v>6802</v>
      </c>
      <c r="D4554" t="s">
        <v>7700</v>
      </c>
      <c r="E4554" t="s">
        <v>7702</v>
      </c>
      <c r="F4554" t="s">
        <v>7707</v>
      </c>
      <c r="G4554" t="s">
        <v>7722</v>
      </c>
      <c r="H4554" t="s">
        <v>7724</v>
      </c>
      <c r="I4554" t="s">
        <v>7751</v>
      </c>
      <c r="J4554">
        <v>15</v>
      </c>
      <c r="K4554">
        <v>1.79</v>
      </c>
      <c r="L4554">
        <v>0.06</v>
      </c>
      <c r="M4554">
        <v>25.24</v>
      </c>
      <c r="N4554">
        <v>17.670000000000002</v>
      </c>
      <c r="O4554">
        <v>7.57</v>
      </c>
      <c r="P4554" t="s">
        <v>7760</v>
      </c>
    </row>
    <row r="4555" spans="1:16" x14ac:dyDescent="0.25">
      <c r="A4555" s="1">
        <v>45431</v>
      </c>
      <c r="B4555" t="s">
        <v>4569</v>
      </c>
      <c r="C4555" t="s">
        <v>7572</v>
      </c>
      <c r="D4555" t="s">
        <v>7700</v>
      </c>
      <c r="E4555" t="s">
        <v>7702</v>
      </c>
      <c r="F4555" t="s">
        <v>7709</v>
      </c>
      <c r="G4555" t="s">
        <v>7706</v>
      </c>
      <c r="H4555" t="s">
        <v>7723</v>
      </c>
      <c r="I4555" t="s">
        <v>7730</v>
      </c>
      <c r="J4555">
        <v>3</v>
      </c>
      <c r="K4555">
        <v>1.62</v>
      </c>
      <c r="L4555">
        <v>0.02</v>
      </c>
      <c r="M4555">
        <v>4.76</v>
      </c>
      <c r="N4555">
        <v>3.19</v>
      </c>
      <c r="O4555">
        <v>1.57</v>
      </c>
      <c r="P4555" t="s">
        <v>7760</v>
      </c>
    </row>
    <row r="4556" spans="1:16" x14ac:dyDescent="0.25">
      <c r="A4556" s="1">
        <v>45849</v>
      </c>
      <c r="B4556" t="s">
        <v>4570</v>
      </c>
      <c r="C4556" t="s">
        <v>5927</v>
      </c>
      <c r="D4556" t="s">
        <v>7700</v>
      </c>
      <c r="E4556" t="s">
        <v>7701</v>
      </c>
      <c r="F4556" t="s">
        <v>7708</v>
      </c>
      <c r="G4556" t="s">
        <v>7720</v>
      </c>
      <c r="H4556" t="s">
        <v>7728</v>
      </c>
      <c r="I4556" t="s">
        <v>7754</v>
      </c>
      <c r="J4556">
        <v>5</v>
      </c>
      <c r="K4556">
        <v>1.95</v>
      </c>
      <c r="L4556">
        <v>0.107</v>
      </c>
      <c r="M4556">
        <v>8.7100000000000009</v>
      </c>
      <c r="N4556">
        <v>5.66</v>
      </c>
      <c r="O4556">
        <v>3.05</v>
      </c>
      <c r="P4556" t="s">
        <v>7758</v>
      </c>
    </row>
    <row r="4557" spans="1:16" x14ac:dyDescent="0.25">
      <c r="A4557" s="1">
        <v>45518</v>
      </c>
      <c r="B4557" t="s">
        <v>4571</v>
      </c>
      <c r="C4557" t="s">
        <v>7573</v>
      </c>
      <c r="D4557" t="s">
        <v>7698</v>
      </c>
      <c r="E4557" t="s">
        <v>7702</v>
      </c>
      <c r="F4557" t="s">
        <v>7705</v>
      </c>
      <c r="G4557" t="s">
        <v>7711</v>
      </c>
      <c r="H4557" t="s">
        <v>7725</v>
      </c>
      <c r="I4557" t="s">
        <v>7744</v>
      </c>
      <c r="J4557">
        <v>20</v>
      </c>
      <c r="K4557">
        <v>2.25</v>
      </c>
      <c r="L4557">
        <v>8.5999999999999993E-2</v>
      </c>
      <c r="M4557">
        <v>41.13</v>
      </c>
      <c r="N4557">
        <v>32.08</v>
      </c>
      <c r="O4557">
        <v>9.0500000000000007</v>
      </c>
      <c r="P4557" t="s">
        <v>7758</v>
      </c>
    </row>
    <row r="4558" spans="1:16" x14ac:dyDescent="0.25">
      <c r="A4558" s="1">
        <v>45813</v>
      </c>
      <c r="B4558" t="s">
        <v>4572</v>
      </c>
      <c r="C4558" t="s">
        <v>7037</v>
      </c>
      <c r="D4558" t="s">
        <v>7700</v>
      </c>
      <c r="E4558" t="s">
        <v>7701</v>
      </c>
      <c r="F4558" t="s">
        <v>7704</v>
      </c>
      <c r="G4558" t="s">
        <v>7710</v>
      </c>
      <c r="H4558" t="s">
        <v>7723</v>
      </c>
      <c r="I4558" t="s">
        <v>7730</v>
      </c>
      <c r="J4558">
        <v>13</v>
      </c>
      <c r="K4558">
        <v>1.05</v>
      </c>
      <c r="L4558">
        <v>4.5999999999999999E-2</v>
      </c>
      <c r="M4558">
        <v>13.02</v>
      </c>
      <c r="N4558">
        <v>8.7200000000000006</v>
      </c>
      <c r="O4558">
        <v>4.3</v>
      </c>
      <c r="P4558" t="s">
        <v>7757</v>
      </c>
    </row>
    <row r="4559" spans="1:16" x14ac:dyDescent="0.25">
      <c r="A4559" s="1">
        <v>45379</v>
      </c>
      <c r="B4559" t="s">
        <v>4573</v>
      </c>
      <c r="C4559" t="s">
        <v>7003</v>
      </c>
      <c r="D4559" t="s">
        <v>7700</v>
      </c>
      <c r="E4559" t="s">
        <v>7701</v>
      </c>
      <c r="F4559" t="s">
        <v>7706</v>
      </c>
      <c r="G4559" t="s">
        <v>7706</v>
      </c>
      <c r="H4559" t="s">
        <v>7727</v>
      </c>
      <c r="I4559" t="s">
        <v>7738</v>
      </c>
      <c r="J4559">
        <v>14</v>
      </c>
      <c r="K4559">
        <v>1.62</v>
      </c>
      <c r="L4559">
        <v>0.157</v>
      </c>
      <c r="M4559">
        <v>19.12</v>
      </c>
      <c r="N4559">
        <v>14.34</v>
      </c>
      <c r="O4559">
        <v>4.78</v>
      </c>
      <c r="P4559" t="s">
        <v>7760</v>
      </c>
    </row>
    <row r="4560" spans="1:16" x14ac:dyDescent="0.25">
      <c r="A4560" s="1">
        <v>45742</v>
      </c>
      <c r="B4560" t="s">
        <v>4574</v>
      </c>
      <c r="C4560" t="s">
        <v>7574</v>
      </c>
      <c r="D4560" t="s">
        <v>7700</v>
      </c>
      <c r="E4560" t="s">
        <v>7702</v>
      </c>
      <c r="F4560" t="s">
        <v>7704</v>
      </c>
      <c r="G4560" t="s">
        <v>7710</v>
      </c>
      <c r="H4560" t="s">
        <v>7723</v>
      </c>
      <c r="I4560" t="s">
        <v>7739</v>
      </c>
      <c r="J4560">
        <v>20</v>
      </c>
      <c r="K4560">
        <v>1.85</v>
      </c>
      <c r="L4560">
        <v>8.5000000000000006E-2</v>
      </c>
      <c r="M4560">
        <v>33.86</v>
      </c>
      <c r="N4560">
        <v>22.69</v>
      </c>
      <c r="O4560">
        <v>11.17</v>
      </c>
      <c r="P4560" t="s">
        <v>7760</v>
      </c>
    </row>
    <row r="4561" spans="1:16" x14ac:dyDescent="0.25">
      <c r="A4561" s="1">
        <v>45879</v>
      </c>
      <c r="B4561" t="s">
        <v>4575</v>
      </c>
      <c r="C4561" t="s">
        <v>5395</v>
      </c>
      <c r="D4561" t="s">
        <v>7700</v>
      </c>
      <c r="E4561" t="s">
        <v>7701</v>
      </c>
      <c r="F4561" t="s">
        <v>7707</v>
      </c>
      <c r="G4561" t="s">
        <v>7717</v>
      </c>
      <c r="H4561" t="s">
        <v>7729</v>
      </c>
      <c r="I4561" t="s">
        <v>7753</v>
      </c>
      <c r="J4561">
        <v>9</v>
      </c>
      <c r="K4561">
        <v>2.23</v>
      </c>
      <c r="L4561">
        <v>0.17599999999999999</v>
      </c>
      <c r="M4561">
        <v>16.54</v>
      </c>
      <c r="N4561">
        <v>11.91</v>
      </c>
      <c r="O4561">
        <v>4.63</v>
      </c>
      <c r="P4561" t="s">
        <v>7758</v>
      </c>
    </row>
    <row r="4562" spans="1:16" x14ac:dyDescent="0.25">
      <c r="A4562" s="1">
        <v>45873</v>
      </c>
      <c r="B4562" t="s">
        <v>4576</v>
      </c>
      <c r="C4562" t="s">
        <v>7575</v>
      </c>
      <c r="D4562" t="s">
        <v>7698</v>
      </c>
      <c r="E4562" t="s">
        <v>7702</v>
      </c>
      <c r="F4562" t="s">
        <v>7704</v>
      </c>
      <c r="G4562" t="s">
        <v>7714</v>
      </c>
      <c r="H4562" t="s">
        <v>7724</v>
      </c>
      <c r="I4562" t="s">
        <v>7747</v>
      </c>
      <c r="J4562">
        <v>1</v>
      </c>
      <c r="K4562">
        <v>2.79</v>
      </c>
      <c r="L4562">
        <v>7.3999999999999996E-2</v>
      </c>
      <c r="M4562">
        <v>2.58</v>
      </c>
      <c r="N4562">
        <v>1.81</v>
      </c>
      <c r="O4562">
        <v>0.77</v>
      </c>
      <c r="P4562" t="s">
        <v>7761</v>
      </c>
    </row>
    <row r="4563" spans="1:16" x14ac:dyDescent="0.25">
      <c r="A4563" s="1">
        <v>45765</v>
      </c>
      <c r="B4563" t="s">
        <v>4577</v>
      </c>
      <c r="C4563" t="s">
        <v>6586</v>
      </c>
      <c r="D4563" t="s">
        <v>7700</v>
      </c>
      <c r="E4563" t="s">
        <v>7702</v>
      </c>
      <c r="F4563" t="s">
        <v>7707</v>
      </c>
      <c r="G4563" t="s">
        <v>7722</v>
      </c>
      <c r="H4563" t="s">
        <v>7727</v>
      </c>
      <c r="I4563" t="s">
        <v>7741</v>
      </c>
      <c r="J4563">
        <v>19</v>
      </c>
      <c r="K4563">
        <v>1.98</v>
      </c>
      <c r="L4563">
        <v>0.16500000000000001</v>
      </c>
      <c r="M4563">
        <v>31.41</v>
      </c>
      <c r="N4563">
        <v>23.56</v>
      </c>
      <c r="O4563">
        <v>7.85</v>
      </c>
      <c r="P4563" t="s">
        <v>7760</v>
      </c>
    </row>
    <row r="4564" spans="1:16" x14ac:dyDescent="0.25">
      <c r="A4564" s="1">
        <v>45582</v>
      </c>
      <c r="B4564" t="s">
        <v>4578</v>
      </c>
      <c r="C4564" t="s">
        <v>5212</v>
      </c>
      <c r="D4564" t="s">
        <v>7698</v>
      </c>
      <c r="E4564" t="s">
        <v>7703</v>
      </c>
      <c r="F4564" t="s">
        <v>7706</v>
      </c>
      <c r="G4564" t="s">
        <v>7706</v>
      </c>
      <c r="H4564" t="s">
        <v>7725</v>
      </c>
      <c r="I4564" t="s">
        <v>7732</v>
      </c>
      <c r="J4564">
        <v>14</v>
      </c>
      <c r="K4564">
        <v>1.06</v>
      </c>
      <c r="L4564">
        <v>2.1999999999999999E-2</v>
      </c>
      <c r="M4564">
        <v>14.51</v>
      </c>
      <c r="N4564">
        <v>11.32</v>
      </c>
      <c r="O4564">
        <v>3.19</v>
      </c>
      <c r="P4564" t="s">
        <v>7760</v>
      </c>
    </row>
    <row r="4565" spans="1:16" x14ac:dyDescent="0.25">
      <c r="A4565" s="1">
        <v>45901</v>
      </c>
      <c r="B4565" t="s">
        <v>4579</v>
      </c>
      <c r="C4565" t="s">
        <v>6996</v>
      </c>
      <c r="D4565" t="s">
        <v>7700</v>
      </c>
      <c r="E4565" t="s">
        <v>7702</v>
      </c>
      <c r="F4565" t="s">
        <v>7706</v>
      </c>
      <c r="G4565" t="s">
        <v>7706</v>
      </c>
      <c r="H4565" t="s">
        <v>7729</v>
      </c>
      <c r="I4565" t="s">
        <v>7737</v>
      </c>
      <c r="J4565">
        <v>20</v>
      </c>
      <c r="K4565">
        <v>1.9</v>
      </c>
      <c r="L4565">
        <v>7.8E-2</v>
      </c>
      <c r="M4565">
        <v>35.04</v>
      </c>
      <c r="N4565">
        <v>25.23</v>
      </c>
      <c r="O4565">
        <v>9.81</v>
      </c>
      <c r="P4565" t="s">
        <v>7759</v>
      </c>
    </row>
    <row r="4566" spans="1:16" x14ac:dyDescent="0.25">
      <c r="A4566" s="1">
        <v>45785</v>
      </c>
      <c r="B4566" t="s">
        <v>4580</v>
      </c>
      <c r="C4566" t="s">
        <v>5303</v>
      </c>
      <c r="D4566" t="s">
        <v>7700</v>
      </c>
      <c r="E4566" t="s">
        <v>7703</v>
      </c>
      <c r="F4566" t="s">
        <v>7709</v>
      </c>
      <c r="G4566" t="s">
        <v>7719</v>
      </c>
      <c r="H4566" t="s">
        <v>7724</v>
      </c>
      <c r="I4566" t="s">
        <v>7752</v>
      </c>
      <c r="J4566">
        <v>4</v>
      </c>
      <c r="K4566">
        <v>2.04</v>
      </c>
      <c r="L4566">
        <v>3.7999999999999999E-2</v>
      </c>
      <c r="M4566">
        <v>7.85</v>
      </c>
      <c r="N4566">
        <v>5.49</v>
      </c>
      <c r="O4566">
        <v>2.36</v>
      </c>
      <c r="P4566" t="s">
        <v>7759</v>
      </c>
    </row>
    <row r="4567" spans="1:16" x14ac:dyDescent="0.25">
      <c r="A4567" s="1">
        <v>45407</v>
      </c>
      <c r="B4567" t="s">
        <v>4581</v>
      </c>
      <c r="C4567" t="s">
        <v>7348</v>
      </c>
      <c r="D4567" t="s">
        <v>7700</v>
      </c>
      <c r="E4567" t="s">
        <v>7702</v>
      </c>
      <c r="F4567" t="s">
        <v>7706</v>
      </c>
      <c r="G4567" t="s">
        <v>7706</v>
      </c>
      <c r="H4567" t="s">
        <v>7727</v>
      </c>
      <c r="I4567" t="s">
        <v>7740</v>
      </c>
      <c r="J4567">
        <v>20</v>
      </c>
      <c r="K4567">
        <v>1.72</v>
      </c>
      <c r="L4567">
        <v>0</v>
      </c>
      <c r="M4567">
        <v>34.4</v>
      </c>
      <c r="N4567">
        <v>25.8</v>
      </c>
      <c r="O4567">
        <v>8.6</v>
      </c>
      <c r="P4567" t="s">
        <v>7760</v>
      </c>
    </row>
    <row r="4568" spans="1:16" x14ac:dyDescent="0.25">
      <c r="A4568" s="1">
        <v>45345</v>
      </c>
      <c r="B4568" t="s">
        <v>4582</v>
      </c>
      <c r="C4568" t="s">
        <v>5526</v>
      </c>
      <c r="D4568" t="s">
        <v>7699</v>
      </c>
      <c r="E4568" t="s">
        <v>7701</v>
      </c>
      <c r="F4568" t="s">
        <v>7705</v>
      </c>
      <c r="G4568" t="s">
        <v>7711</v>
      </c>
      <c r="H4568" t="s">
        <v>7729</v>
      </c>
      <c r="I4568" t="s">
        <v>7753</v>
      </c>
      <c r="J4568">
        <v>15</v>
      </c>
      <c r="K4568">
        <v>1.95</v>
      </c>
      <c r="L4568">
        <v>2.8000000000000001E-2</v>
      </c>
      <c r="M4568">
        <v>28.43</v>
      </c>
      <c r="N4568">
        <v>20.47</v>
      </c>
      <c r="O4568">
        <v>7.96</v>
      </c>
      <c r="P4568" t="s">
        <v>7761</v>
      </c>
    </row>
    <row r="4569" spans="1:16" x14ac:dyDescent="0.25">
      <c r="A4569" s="1">
        <v>45357</v>
      </c>
      <c r="B4569" t="s">
        <v>4583</v>
      </c>
      <c r="C4569" t="s">
        <v>7558</v>
      </c>
      <c r="D4569" t="s">
        <v>7700</v>
      </c>
      <c r="E4569" t="s">
        <v>7702</v>
      </c>
      <c r="F4569" t="s">
        <v>7708</v>
      </c>
      <c r="G4569" t="s">
        <v>7718</v>
      </c>
      <c r="H4569" t="s">
        <v>7723</v>
      </c>
      <c r="I4569" t="s">
        <v>7746</v>
      </c>
      <c r="J4569">
        <v>5</v>
      </c>
      <c r="K4569">
        <v>1.27</v>
      </c>
      <c r="L4569">
        <v>0</v>
      </c>
      <c r="M4569">
        <v>6.35</v>
      </c>
      <c r="N4569">
        <v>4.25</v>
      </c>
      <c r="O4569">
        <v>2.1</v>
      </c>
      <c r="P4569" t="s">
        <v>7759</v>
      </c>
    </row>
    <row r="4570" spans="1:16" x14ac:dyDescent="0.25">
      <c r="A4570" s="1">
        <v>45398</v>
      </c>
      <c r="B4570" t="s">
        <v>4584</v>
      </c>
      <c r="C4570" t="s">
        <v>7576</v>
      </c>
      <c r="D4570" t="s">
        <v>7698</v>
      </c>
      <c r="E4570" t="s">
        <v>7702</v>
      </c>
      <c r="F4570" t="s">
        <v>7706</v>
      </c>
      <c r="G4570" t="s">
        <v>7706</v>
      </c>
      <c r="H4570" t="s">
        <v>7726</v>
      </c>
      <c r="I4570" t="s">
        <v>7745</v>
      </c>
      <c r="J4570">
        <v>7</v>
      </c>
      <c r="K4570">
        <v>14.35</v>
      </c>
      <c r="L4570">
        <v>0.14599999999999999</v>
      </c>
      <c r="M4570">
        <v>85.78</v>
      </c>
      <c r="N4570">
        <v>47.18</v>
      </c>
      <c r="O4570">
        <v>38.6</v>
      </c>
      <c r="P4570" t="s">
        <v>7760</v>
      </c>
    </row>
    <row r="4571" spans="1:16" x14ac:dyDescent="0.25">
      <c r="A4571" s="1">
        <v>45325</v>
      </c>
      <c r="B4571" t="s">
        <v>4585</v>
      </c>
      <c r="C4571" t="s">
        <v>5267</v>
      </c>
      <c r="D4571" t="s">
        <v>7700</v>
      </c>
      <c r="E4571" t="s">
        <v>7702</v>
      </c>
      <c r="F4571" t="s">
        <v>7705</v>
      </c>
      <c r="G4571" t="s">
        <v>7705</v>
      </c>
      <c r="H4571" t="s">
        <v>7725</v>
      </c>
      <c r="I4571" t="s">
        <v>7744</v>
      </c>
      <c r="J4571">
        <v>10</v>
      </c>
      <c r="K4571">
        <v>2.37</v>
      </c>
      <c r="L4571">
        <v>0</v>
      </c>
      <c r="M4571">
        <v>23.7</v>
      </c>
      <c r="N4571">
        <v>18.489999999999998</v>
      </c>
      <c r="O4571">
        <v>5.21</v>
      </c>
      <c r="P4571" t="s">
        <v>7760</v>
      </c>
    </row>
    <row r="4572" spans="1:16" x14ac:dyDescent="0.25">
      <c r="A4572" s="1">
        <v>45777</v>
      </c>
      <c r="B4572" t="s">
        <v>4586</v>
      </c>
      <c r="C4572" t="s">
        <v>7244</v>
      </c>
      <c r="D4572" t="s">
        <v>7700</v>
      </c>
      <c r="E4572" t="s">
        <v>7701</v>
      </c>
      <c r="F4572" t="s">
        <v>7709</v>
      </c>
      <c r="G4572" t="s">
        <v>7709</v>
      </c>
      <c r="H4572" t="s">
        <v>7724</v>
      </c>
      <c r="I4572" t="s">
        <v>7752</v>
      </c>
      <c r="J4572">
        <v>4</v>
      </c>
      <c r="K4572">
        <v>2.17</v>
      </c>
      <c r="L4572">
        <v>4.0000000000000001E-3</v>
      </c>
      <c r="M4572">
        <v>8.65</v>
      </c>
      <c r="N4572">
        <v>6.05</v>
      </c>
      <c r="O4572">
        <v>2.6</v>
      </c>
      <c r="P4572" t="s">
        <v>7760</v>
      </c>
    </row>
    <row r="4573" spans="1:16" x14ac:dyDescent="0.25">
      <c r="A4573" s="1">
        <v>45358</v>
      </c>
      <c r="B4573" t="s">
        <v>4587</v>
      </c>
      <c r="C4573" t="s">
        <v>5515</v>
      </c>
      <c r="D4573" t="s">
        <v>7700</v>
      </c>
      <c r="E4573" t="s">
        <v>7702</v>
      </c>
      <c r="F4573" t="s">
        <v>7705</v>
      </c>
      <c r="G4573" t="s">
        <v>7711</v>
      </c>
      <c r="H4573" t="s">
        <v>7725</v>
      </c>
      <c r="I4573" t="s">
        <v>7744</v>
      </c>
      <c r="J4573">
        <v>20</v>
      </c>
      <c r="K4573">
        <v>1.9</v>
      </c>
      <c r="L4573">
        <v>0.24199999999999999</v>
      </c>
      <c r="M4573">
        <v>28.8</v>
      </c>
      <c r="N4573">
        <v>22.46</v>
      </c>
      <c r="O4573">
        <v>6.34</v>
      </c>
      <c r="P4573" t="s">
        <v>7757</v>
      </c>
    </row>
    <row r="4574" spans="1:16" x14ac:dyDescent="0.25">
      <c r="A4574" s="1">
        <v>45595</v>
      </c>
      <c r="B4574" t="s">
        <v>4588</v>
      </c>
      <c r="C4574" t="s">
        <v>7243</v>
      </c>
      <c r="D4574" t="s">
        <v>7700</v>
      </c>
      <c r="E4574" t="s">
        <v>7701</v>
      </c>
      <c r="F4574" t="s">
        <v>7707</v>
      </c>
      <c r="G4574" t="s">
        <v>7717</v>
      </c>
      <c r="H4574" t="s">
        <v>7725</v>
      </c>
      <c r="I4574" t="s">
        <v>7744</v>
      </c>
      <c r="J4574">
        <v>12</v>
      </c>
      <c r="K4574">
        <v>1.39</v>
      </c>
      <c r="L4574">
        <v>2.7E-2</v>
      </c>
      <c r="M4574">
        <v>16.23</v>
      </c>
      <c r="N4574">
        <v>12.66</v>
      </c>
      <c r="O4574">
        <v>3.57</v>
      </c>
      <c r="P4574" t="s">
        <v>7758</v>
      </c>
    </row>
    <row r="4575" spans="1:16" x14ac:dyDescent="0.25">
      <c r="A4575" s="1">
        <v>45920</v>
      </c>
      <c r="B4575" t="s">
        <v>4589</v>
      </c>
      <c r="C4575" t="s">
        <v>7332</v>
      </c>
      <c r="D4575" t="s">
        <v>7698</v>
      </c>
      <c r="E4575" t="s">
        <v>7701</v>
      </c>
      <c r="F4575" t="s">
        <v>7704</v>
      </c>
      <c r="G4575" t="s">
        <v>7710</v>
      </c>
      <c r="H4575" t="s">
        <v>7725</v>
      </c>
      <c r="I4575" t="s">
        <v>7735</v>
      </c>
      <c r="J4575">
        <v>15</v>
      </c>
      <c r="K4575">
        <v>1.1399999999999999</v>
      </c>
      <c r="L4575">
        <v>0.12</v>
      </c>
      <c r="M4575">
        <v>15.05</v>
      </c>
      <c r="N4575">
        <v>11.74</v>
      </c>
      <c r="O4575">
        <v>3.31</v>
      </c>
      <c r="P4575" t="s">
        <v>7761</v>
      </c>
    </row>
    <row r="4576" spans="1:16" x14ac:dyDescent="0.25">
      <c r="A4576" s="1">
        <v>45486</v>
      </c>
      <c r="B4576" t="s">
        <v>4590</v>
      </c>
      <c r="C4576" t="s">
        <v>6256</v>
      </c>
      <c r="D4576" t="s">
        <v>7698</v>
      </c>
      <c r="E4576" t="s">
        <v>7702</v>
      </c>
      <c r="F4576" t="s">
        <v>7704</v>
      </c>
      <c r="G4576" t="s">
        <v>7710</v>
      </c>
      <c r="H4576" t="s">
        <v>7725</v>
      </c>
      <c r="I4576" t="s">
        <v>7732</v>
      </c>
      <c r="J4576">
        <v>3</v>
      </c>
      <c r="K4576">
        <v>2.77</v>
      </c>
      <c r="L4576">
        <v>0</v>
      </c>
      <c r="M4576">
        <v>8.31</v>
      </c>
      <c r="N4576">
        <v>6.48</v>
      </c>
      <c r="O4576">
        <v>1.83</v>
      </c>
      <c r="P4576" t="s">
        <v>7758</v>
      </c>
    </row>
    <row r="4577" spans="1:16" x14ac:dyDescent="0.25">
      <c r="A4577" s="1">
        <v>45449</v>
      </c>
      <c r="B4577" t="s">
        <v>4591</v>
      </c>
      <c r="C4577" t="s">
        <v>5871</v>
      </c>
      <c r="D4577" t="s">
        <v>7698</v>
      </c>
      <c r="E4577" t="s">
        <v>7701</v>
      </c>
      <c r="F4577" t="s">
        <v>7704</v>
      </c>
      <c r="G4577" t="s">
        <v>7710</v>
      </c>
      <c r="H4577" t="s">
        <v>7727</v>
      </c>
      <c r="I4577" t="s">
        <v>7741</v>
      </c>
      <c r="J4577">
        <v>19</v>
      </c>
      <c r="K4577">
        <v>1.65</v>
      </c>
      <c r="L4577">
        <v>0</v>
      </c>
      <c r="M4577">
        <v>31.35</v>
      </c>
      <c r="N4577">
        <v>23.51</v>
      </c>
      <c r="O4577">
        <v>7.84</v>
      </c>
      <c r="P4577" t="s">
        <v>7757</v>
      </c>
    </row>
    <row r="4578" spans="1:16" x14ac:dyDescent="0.25">
      <c r="A4578" s="1">
        <v>45341</v>
      </c>
      <c r="B4578" t="s">
        <v>4592</v>
      </c>
      <c r="C4578" t="s">
        <v>7577</v>
      </c>
      <c r="D4578" t="s">
        <v>7699</v>
      </c>
      <c r="E4578" t="s">
        <v>7701</v>
      </c>
      <c r="F4578" t="s">
        <v>7705</v>
      </c>
      <c r="G4578" t="s">
        <v>7721</v>
      </c>
      <c r="H4578" t="s">
        <v>7726</v>
      </c>
      <c r="I4578" t="s">
        <v>7756</v>
      </c>
      <c r="J4578">
        <v>10</v>
      </c>
      <c r="K4578">
        <v>10.14</v>
      </c>
      <c r="L4578">
        <v>0.121</v>
      </c>
      <c r="M4578">
        <v>89.13</v>
      </c>
      <c r="N4578">
        <v>49.02</v>
      </c>
      <c r="O4578">
        <v>40.11</v>
      </c>
      <c r="P4578" t="s">
        <v>7760</v>
      </c>
    </row>
    <row r="4579" spans="1:16" x14ac:dyDescent="0.25">
      <c r="A4579" s="1">
        <v>45888</v>
      </c>
      <c r="B4579" t="s">
        <v>4593</v>
      </c>
      <c r="C4579" t="s">
        <v>6244</v>
      </c>
      <c r="D4579" t="s">
        <v>7700</v>
      </c>
      <c r="E4579" t="s">
        <v>7701</v>
      </c>
      <c r="F4579" t="s">
        <v>7705</v>
      </c>
      <c r="G4579" t="s">
        <v>7721</v>
      </c>
      <c r="H4579" t="s">
        <v>7723</v>
      </c>
      <c r="I4579" t="s">
        <v>7730</v>
      </c>
      <c r="J4579">
        <v>4</v>
      </c>
      <c r="K4579">
        <v>1.41</v>
      </c>
      <c r="L4579">
        <v>0.19400000000000001</v>
      </c>
      <c r="M4579">
        <v>4.55</v>
      </c>
      <c r="N4579">
        <v>3.05</v>
      </c>
      <c r="O4579">
        <v>1.5</v>
      </c>
      <c r="P4579" t="s">
        <v>7760</v>
      </c>
    </row>
    <row r="4580" spans="1:16" x14ac:dyDescent="0.25">
      <c r="A4580" s="1">
        <v>45803</v>
      </c>
      <c r="B4580" t="s">
        <v>4594</v>
      </c>
      <c r="C4580" t="s">
        <v>7578</v>
      </c>
      <c r="D4580" t="s">
        <v>7700</v>
      </c>
      <c r="E4580" t="s">
        <v>7702</v>
      </c>
      <c r="F4580" t="s">
        <v>7706</v>
      </c>
      <c r="G4580" t="s">
        <v>7706</v>
      </c>
      <c r="H4580" t="s">
        <v>7725</v>
      </c>
      <c r="I4580" t="s">
        <v>7732</v>
      </c>
      <c r="J4580">
        <v>17</v>
      </c>
      <c r="K4580">
        <v>2.2799999999999998</v>
      </c>
      <c r="L4580">
        <v>9.7000000000000003E-2</v>
      </c>
      <c r="M4580">
        <v>35</v>
      </c>
      <c r="N4580">
        <v>27.3</v>
      </c>
      <c r="O4580">
        <v>7.7</v>
      </c>
      <c r="P4580" t="s">
        <v>7760</v>
      </c>
    </row>
    <row r="4581" spans="1:16" x14ac:dyDescent="0.25">
      <c r="A4581" s="1">
        <v>45863</v>
      </c>
      <c r="B4581" t="s">
        <v>4595</v>
      </c>
      <c r="C4581" t="s">
        <v>7579</v>
      </c>
      <c r="D4581" t="s">
        <v>7700</v>
      </c>
      <c r="E4581" t="s">
        <v>7702</v>
      </c>
      <c r="F4581" t="s">
        <v>7704</v>
      </c>
      <c r="G4581" t="s">
        <v>7714</v>
      </c>
      <c r="H4581" t="s">
        <v>7729</v>
      </c>
      <c r="I4581" t="s">
        <v>7753</v>
      </c>
      <c r="J4581">
        <v>15</v>
      </c>
      <c r="K4581">
        <v>2.41</v>
      </c>
      <c r="L4581">
        <v>7.0000000000000001E-3</v>
      </c>
      <c r="M4581">
        <v>35.9</v>
      </c>
      <c r="N4581">
        <v>25.85</v>
      </c>
      <c r="O4581">
        <v>10.050000000000001</v>
      </c>
      <c r="P4581" t="s">
        <v>7760</v>
      </c>
    </row>
    <row r="4582" spans="1:16" x14ac:dyDescent="0.25">
      <c r="A4582" s="1">
        <v>45742</v>
      </c>
      <c r="B4582" t="s">
        <v>4596</v>
      </c>
      <c r="C4582" t="s">
        <v>6670</v>
      </c>
      <c r="D4582" t="s">
        <v>7700</v>
      </c>
      <c r="E4582" t="s">
        <v>7702</v>
      </c>
      <c r="F4582" t="s">
        <v>7708</v>
      </c>
      <c r="G4582" t="s">
        <v>7713</v>
      </c>
      <c r="H4582" t="s">
        <v>7726</v>
      </c>
      <c r="I4582" t="s">
        <v>7748</v>
      </c>
      <c r="J4582">
        <v>4</v>
      </c>
      <c r="K4582">
        <v>19.66</v>
      </c>
      <c r="L4582">
        <v>5.8000000000000003E-2</v>
      </c>
      <c r="M4582">
        <v>74.08</v>
      </c>
      <c r="N4582">
        <v>40.74</v>
      </c>
      <c r="O4582">
        <v>33.340000000000003</v>
      </c>
      <c r="P4582" t="s">
        <v>7757</v>
      </c>
    </row>
    <row r="4583" spans="1:16" x14ac:dyDescent="0.25">
      <c r="A4583" s="1">
        <v>45737</v>
      </c>
      <c r="B4583" t="s">
        <v>4597</v>
      </c>
      <c r="C4583" t="s">
        <v>6927</v>
      </c>
      <c r="D4583" t="s">
        <v>7699</v>
      </c>
      <c r="E4583" t="s">
        <v>7702</v>
      </c>
      <c r="F4583" t="s">
        <v>7704</v>
      </c>
      <c r="G4583" t="s">
        <v>7704</v>
      </c>
      <c r="H4583" t="s">
        <v>7725</v>
      </c>
      <c r="I4583" t="s">
        <v>7735</v>
      </c>
      <c r="J4583">
        <v>1</v>
      </c>
      <c r="K4583">
        <v>1.42</v>
      </c>
      <c r="L4583">
        <v>0</v>
      </c>
      <c r="M4583">
        <v>1.42</v>
      </c>
      <c r="N4583">
        <v>1.1100000000000001</v>
      </c>
      <c r="O4583">
        <v>0.31</v>
      </c>
      <c r="P4583" t="s">
        <v>7759</v>
      </c>
    </row>
    <row r="4584" spans="1:16" x14ac:dyDescent="0.25">
      <c r="A4584" s="1">
        <v>45304</v>
      </c>
      <c r="B4584" t="s">
        <v>4598</v>
      </c>
      <c r="C4584" t="s">
        <v>6366</v>
      </c>
      <c r="D4584" t="s">
        <v>7700</v>
      </c>
      <c r="E4584" t="s">
        <v>7702</v>
      </c>
      <c r="F4584" t="s">
        <v>7704</v>
      </c>
      <c r="G4584" t="s">
        <v>7710</v>
      </c>
      <c r="H4584" t="s">
        <v>7729</v>
      </c>
      <c r="I4584" t="s">
        <v>7753</v>
      </c>
      <c r="J4584">
        <v>20</v>
      </c>
      <c r="K4584">
        <v>2.23</v>
      </c>
      <c r="L4584">
        <v>6.4000000000000001E-2</v>
      </c>
      <c r="M4584">
        <v>41.75</v>
      </c>
      <c r="N4584">
        <v>30.06</v>
      </c>
      <c r="O4584">
        <v>11.69</v>
      </c>
      <c r="P4584" t="s">
        <v>7759</v>
      </c>
    </row>
    <row r="4585" spans="1:16" x14ac:dyDescent="0.25">
      <c r="A4585" s="1">
        <v>45483</v>
      </c>
      <c r="B4585" t="s">
        <v>4599</v>
      </c>
      <c r="C4585" t="s">
        <v>7580</v>
      </c>
      <c r="D4585" t="s">
        <v>7700</v>
      </c>
      <c r="E4585" t="s">
        <v>7702</v>
      </c>
      <c r="F4585" t="s">
        <v>7708</v>
      </c>
      <c r="G4585" t="s">
        <v>7713</v>
      </c>
      <c r="H4585" t="s">
        <v>7723</v>
      </c>
      <c r="I4585" t="s">
        <v>7739</v>
      </c>
      <c r="J4585">
        <v>16</v>
      </c>
      <c r="K4585">
        <v>1.78</v>
      </c>
      <c r="L4585">
        <v>0.11700000000000001</v>
      </c>
      <c r="M4585">
        <v>25.15</v>
      </c>
      <c r="N4585">
        <v>16.850000000000001</v>
      </c>
      <c r="O4585">
        <v>8.3000000000000007</v>
      </c>
      <c r="P4585" t="s">
        <v>7760</v>
      </c>
    </row>
    <row r="4586" spans="1:16" x14ac:dyDescent="0.25">
      <c r="A4586" s="1">
        <v>45416</v>
      </c>
      <c r="B4586" t="s">
        <v>4600</v>
      </c>
      <c r="C4586" t="s">
        <v>5643</v>
      </c>
      <c r="D4586" t="s">
        <v>7700</v>
      </c>
      <c r="E4586" t="s">
        <v>7702</v>
      </c>
      <c r="F4586" t="s">
        <v>7708</v>
      </c>
      <c r="G4586" t="s">
        <v>7716</v>
      </c>
      <c r="H4586" t="s">
        <v>7725</v>
      </c>
      <c r="I4586" t="s">
        <v>7744</v>
      </c>
      <c r="J4586">
        <v>4</v>
      </c>
      <c r="K4586">
        <v>1.6</v>
      </c>
      <c r="L4586">
        <v>0.113</v>
      </c>
      <c r="M4586">
        <v>5.68</v>
      </c>
      <c r="N4586">
        <v>4.43</v>
      </c>
      <c r="O4586">
        <v>1.25</v>
      </c>
      <c r="P4586" t="s">
        <v>7760</v>
      </c>
    </row>
    <row r="4587" spans="1:16" x14ac:dyDescent="0.25">
      <c r="A4587" s="1">
        <v>45590</v>
      </c>
      <c r="B4587" t="s">
        <v>4601</v>
      </c>
      <c r="C4587" t="s">
        <v>7581</v>
      </c>
      <c r="D4587" t="s">
        <v>7700</v>
      </c>
      <c r="E4587" t="s">
        <v>7702</v>
      </c>
      <c r="F4587" t="s">
        <v>7706</v>
      </c>
      <c r="G4587" t="s">
        <v>7706</v>
      </c>
      <c r="H4587" t="s">
        <v>7724</v>
      </c>
      <c r="I4587" t="s">
        <v>7747</v>
      </c>
      <c r="J4587">
        <v>5</v>
      </c>
      <c r="K4587">
        <v>1.79</v>
      </c>
      <c r="L4587">
        <v>0.01</v>
      </c>
      <c r="M4587">
        <v>8.86</v>
      </c>
      <c r="N4587">
        <v>6.2</v>
      </c>
      <c r="O4587">
        <v>2.66</v>
      </c>
      <c r="P4587" t="s">
        <v>7760</v>
      </c>
    </row>
    <row r="4588" spans="1:16" x14ac:dyDescent="0.25">
      <c r="A4588" s="1">
        <v>45545</v>
      </c>
      <c r="B4588" t="s">
        <v>4602</v>
      </c>
      <c r="C4588" t="s">
        <v>7582</v>
      </c>
      <c r="D4588" t="s">
        <v>7700</v>
      </c>
      <c r="E4588" t="s">
        <v>7701</v>
      </c>
      <c r="F4588" t="s">
        <v>7708</v>
      </c>
      <c r="G4588" t="s">
        <v>7716</v>
      </c>
      <c r="H4588" t="s">
        <v>7726</v>
      </c>
      <c r="I4588" t="s">
        <v>7745</v>
      </c>
      <c r="J4588">
        <v>1</v>
      </c>
      <c r="K4588">
        <v>21.76</v>
      </c>
      <c r="L4588">
        <v>0.06</v>
      </c>
      <c r="M4588">
        <v>20.45</v>
      </c>
      <c r="N4588">
        <v>11.25</v>
      </c>
      <c r="O4588">
        <v>9.1999999999999993</v>
      </c>
      <c r="P4588" t="s">
        <v>7758</v>
      </c>
    </row>
    <row r="4589" spans="1:16" x14ac:dyDescent="0.25">
      <c r="A4589" s="1">
        <v>45618</v>
      </c>
      <c r="B4589" t="s">
        <v>4603</v>
      </c>
      <c r="C4589" t="s">
        <v>6552</v>
      </c>
      <c r="D4589" t="s">
        <v>7700</v>
      </c>
      <c r="E4589" t="s">
        <v>7702</v>
      </c>
      <c r="F4589" t="s">
        <v>7708</v>
      </c>
      <c r="G4589" t="s">
        <v>7718</v>
      </c>
      <c r="H4589" t="s">
        <v>7728</v>
      </c>
      <c r="I4589" t="s">
        <v>7755</v>
      </c>
      <c r="J4589">
        <v>3</v>
      </c>
      <c r="K4589">
        <v>2.04</v>
      </c>
      <c r="L4589">
        <v>1.7000000000000001E-2</v>
      </c>
      <c r="M4589">
        <v>6.02</v>
      </c>
      <c r="N4589">
        <v>3.91</v>
      </c>
      <c r="O4589">
        <v>2.11</v>
      </c>
      <c r="P4589" t="s">
        <v>7758</v>
      </c>
    </row>
    <row r="4590" spans="1:16" x14ac:dyDescent="0.25">
      <c r="A4590" s="1">
        <v>45308</v>
      </c>
      <c r="B4590" t="s">
        <v>4604</v>
      </c>
      <c r="C4590" t="s">
        <v>7583</v>
      </c>
      <c r="D4590" t="s">
        <v>7700</v>
      </c>
      <c r="E4590" t="s">
        <v>7702</v>
      </c>
      <c r="F4590" t="s">
        <v>7709</v>
      </c>
      <c r="G4590" t="s">
        <v>7709</v>
      </c>
      <c r="H4590" t="s">
        <v>7725</v>
      </c>
      <c r="I4590" t="s">
        <v>7735</v>
      </c>
      <c r="J4590">
        <v>4</v>
      </c>
      <c r="K4590">
        <v>2.5299999999999998</v>
      </c>
      <c r="L4590">
        <v>9.9000000000000005E-2</v>
      </c>
      <c r="M4590">
        <v>9.1199999999999992</v>
      </c>
      <c r="N4590">
        <v>7.11</v>
      </c>
      <c r="O4590">
        <v>2.0099999999999998</v>
      </c>
      <c r="P4590" t="s">
        <v>7761</v>
      </c>
    </row>
    <row r="4591" spans="1:16" x14ac:dyDescent="0.25">
      <c r="A4591" s="1">
        <v>45567</v>
      </c>
      <c r="B4591" t="s">
        <v>4605</v>
      </c>
      <c r="C4591" t="s">
        <v>7245</v>
      </c>
      <c r="D4591" t="s">
        <v>7698</v>
      </c>
      <c r="E4591" t="s">
        <v>7703</v>
      </c>
      <c r="F4591" t="s">
        <v>7706</v>
      </c>
      <c r="G4591" t="s">
        <v>7706</v>
      </c>
      <c r="H4591" t="s">
        <v>7724</v>
      </c>
      <c r="I4591" t="s">
        <v>7751</v>
      </c>
      <c r="J4591">
        <v>16</v>
      </c>
      <c r="K4591">
        <v>2</v>
      </c>
      <c r="L4591">
        <v>4.4999999999999998E-2</v>
      </c>
      <c r="M4591">
        <v>30.56</v>
      </c>
      <c r="N4591">
        <v>21.39</v>
      </c>
      <c r="O4591">
        <v>9.17</v>
      </c>
      <c r="P4591" t="s">
        <v>7760</v>
      </c>
    </row>
    <row r="4592" spans="1:16" x14ac:dyDescent="0.25">
      <c r="A4592" s="1">
        <v>45344</v>
      </c>
      <c r="B4592" t="s">
        <v>4606</v>
      </c>
      <c r="C4592" t="s">
        <v>5749</v>
      </c>
      <c r="D4592" t="s">
        <v>7700</v>
      </c>
      <c r="E4592" t="s">
        <v>7702</v>
      </c>
      <c r="F4592" t="s">
        <v>7708</v>
      </c>
      <c r="G4592" t="s">
        <v>7718</v>
      </c>
      <c r="H4592" t="s">
        <v>7724</v>
      </c>
      <c r="I4592" t="s">
        <v>7747</v>
      </c>
      <c r="J4592">
        <v>14</v>
      </c>
      <c r="K4592">
        <v>2.44</v>
      </c>
      <c r="L4592">
        <v>4.0000000000000001E-3</v>
      </c>
      <c r="M4592">
        <v>34.020000000000003</v>
      </c>
      <c r="N4592">
        <v>23.81</v>
      </c>
      <c r="O4592">
        <v>10.210000000000001</v>
      </c>
      <c r="P4592" t="s">
        <v>7757</v>
      </c>
    </row>
    <row r="4593" spans="1:16" x14ac:dyDescent="0.25">
      <c r="A4593" s="1">
        <v>45890</v>
      </c>
      <c r="B4593" t="s">
        <v>4607</v>
      </c>
      <c r="C4593" t="s">
        <v>7584</v>
      </c>
      <c r="D4593" t="s">
        <v>7699</v>
      </c>
      <c r="E4593" t="s">
        <v>7701</v>
      </c>
      <c r="F4593" t="s">
        <v>7705</v>
      </c>
      <c r="G4593" t="s">
        <v>7711</v>
      </c>
      <c r="H4593" t="s">
        <v>7728</v>
      </c>
      <c r="I4593" t="s">
        <v>7755</v>
      </c>
      <c r="J4593">
        <v>17</v>
      </c>
      <c r="K4593">
        <v>2.71</v>
      </c>
      <c r="L4593">
        <v>7.0999999999999994E-2</v>
      </c>
      <c r="M4593">
        <v>42.8</v>
      </c>
      <c r="N4593">
        <v>27.82</v>
      </c>
      <c r="O4593">
        <v>14.98</v>
      </c>
      <c r="P4593" t="s">
        <v>7760</v>
      </c>
    </row>
    <row r="4594" spans="1:16" x14ac:dyDescent="0.25">
      <c r="A4594" s="1">
        <v>45690</v>
      </c>
      <c r="B4594" t="s">
        <v>4608</v>
      </c>
      <c r="C4594" t="s">
        <v>5155</v>
      </c>
      <c r="D4594" t="s">
        <v>7698</v>
      </c>
      <c r="E4594" t="s">
        <v>7702</v>
      </c>
      <c r="F4594" t="s">
        <v>7709</v>
      </c>
      <c r="G4594" t="s">
        <v>7719</v>
      </c>
      <c r="H4594" t="s">
        <v>7723</v>
      </c>
      <c r="I4594" t="s">
        <v>7730</v>
      </c>
      <c r="J4594">
        <v>12</v>
      </c>
      <c r="K4594">
        <v>1.68</v>
      </c>
      <c r="L4594">
        <v>0.1</v>
      </c>
      <c r="M4594">
        <v>18.14</v>
      </c>
      <c r="N4594">
        <v>12.15</v>
      </c>
      <c r="O4594">
        <v>5.99</v>
      </c>
      <c r="P4594" t="s">
        <v>7759</v>
      </c>
    </row>
    <row r="4595" spans="1:16" x14ac:dyDescent="0.25">
      <c r="A4595" s="1">
        <v>45620</v>
      </c>
      <c r="B4595" t="s">
        <v>4609</v>
      </c>
      <c r="C4595" t="s">
        <v>7100</v>
      </c>
      <c r="D4595" t="s">
        <v>7700</v>
      </c>
      <c r="E4595" t="s">
        <v>7702</v>
      </c>
      <c r="F4595" t="s">
        <v>7709</v>
      </c>
      <c r="G4595" t="s">
        <v>7706</v>
      </c>
      <c r="H4595" t="s">
        <v>7725</v>
      </c>
      <c r="I4595" t="s">
        <v>7732</v>
      </c>
      <c r="J4595">
        <v>5</v>
      </c>
      <c r="K4595">
        <v>1.35</v>
      </c>
      <c r="L4595">
        <v>7.0999999999999994E-2</v>
      </c>
      <c r="M4595">
        <v>6.27</v>
      </c>
      <c r="N4595">
        <v>4.8899999999999997</v>
      </c>
      <c r="O4595">
        <v>1.38</v>
      </c>
      <c r="P4595" t="s">
        <v>7757</v>
      </c>
    </row>
    <row r="4596" spans="1:16" x14ac:dyDescent="0.25">
      <c r="A4596" s="1">
        <v>45687</v>
      </c>
      <c r="B4596" t="s">
        <v>4610</v>
      </c>
      <c r="C4596" t="s">
        <v>7203</v>
      </c>
      <c r="D4596" t="s">
        <v>7700</v>
      </c>
      <c r="E4596" t="s">
        <v>7701</v>
      </c>
      <c r="F4596" t="s">
        <v>7709</v>
      </c>
      <c r="G4596" t="s">
        <v>7719</v>
      </c>
      <c r="H4596" t="s">
        <v>7726</v>
      </c>
      <c r="I4596" t="s">
        <v>7733</v>
      </c>
      <c r="J4596">
        <v>20</v>
      </c>
      <c r="K4596">
        <v>16.579999999999998</v>
      </c>
      <c r="L4596">
        <v>0.14000000000000001</v>
      </c>
      <c r="M4596">
        <v>285.18</v>
      </c>
      <c r="N4596">
        <v>156.85</v>
      </c>
      <c r="O4596">
        <v>128.33000000000001</v>
      </c>
      <c r="P4596" t="s">
        <v>7759</v>
      </c>
    </row>
    <row r="4597" spans="1:16" x14ac:dyDescent="0.25">
      <c r="A4597" s="1">
        <v>45782</v>
      </c>
      <c r="B4597" t="s">
        <v>4611</v>
      </c>
      <c r="C4597" t="s">
        <v>7585</v>
      </c>
      <c r="D4597" t="s">
        <v>7700</v>
      </c>
      <c r="E4597" t="s">
        <v>7702</v>
      </c>
      <c r="F4597" t="s">
        <v>7708</v>
      </c>
      <c r="G4597" t="s">
        <v>7720</v>
      </c>
      <c r="H4597" t="s">
        <v>7729</v>
      </c>
      <c r="I4597" t="s">
        <v>7737</v>
      </c>
      <c r="J4597">
        <v>11</v>
      </c>
      <c r="K4597">
        <v>1.44</v>
      </c>
      <c r="L4597">
        <v>9.4E-2</v>
      </c>
      <c r="M4597">
        <v>14.35</v>
      </c>
      <c r="N4597">
        <v>10.33</v>
      </c>
      <c r="O4597">
        <v>4.0199999999999996</v>
      </c>
      <c r="P4597" t="s">
        <v>7760</v>
      </c>
    </row>
    <row r="4598" spans="1:16" x14ac:dyDescent="0.25">
      <c r="A4598" s="1">
        <v>45842</v>
      </c>
      <c r="B4598" t="s">
        <v>4612</v>
      </c>
      <c r="C4598" t="s">
        <v>6884</v>
      </c>
      <c r="D4598" t="s">
        <v>7698</v>
      </c>
      <c r="E4598" t="s">
        <v>7702</v>
      </c>
      <c r="F4598" t="s">
        <v>7704</v>
      </c>
      <c r="G4598" t="s">
        <v>7710</v>
      </c>
      <c r="H4598" t="s">
        <v>7729</v>
      </c>
      <c r="I4598" t="s">
        <v>7753</v>
      </c>
      <c r="J4598">
        <v>12</v>
      </c>
      <c r="K4598">
        <v>2.91</v>
      </c>
      <c r="L4598">
        <v>2.8000000000000001E-2</v>
      </c>
      <c r="M4598">
        <v>33.94</v>
      </c>
      <c r="N4598">
        <v>24.44</v>
      </c>
      <c r="O4598">
        <v>9.5</v>
      </c>
      <c r="P4598" t="s">
        <v>7757</v>
      </c>
    </row>
    <row r="4599" spans="1:16" x14ac:dyDescent="0.25">
      <c r="A4599" s="1">
        <v>45683</v>
      </c>
      <c r="B4599" t="s">
        <v>4613</v>
      </c>
      <c r="C4599" t="s">
        <v>6423</v>
      </c>
      <c r="D4599" t="s">
        <v>7700</v>
      </c>
      <c r="E4599" t="s">
        <v>7702</v>
      </c>
      <c r="F4599" t="s">
        <v>7708</v>
      </c>
      <c r="G4599" t="s">
        <v>7720</v>
      </c>
      <c r="H4599" t="s">
        <v>7725</v>
      </c>
      <c r="I4599" t="s">
        <v>7732</v>
      </c>
      <c r="J4599">
        <v>6</v>
      </c>
      <c r="K4599">
        <v>1.34</v>
      </c>
      <c r="L4599">
        <v>0.14499999999999999</v>
      </c>
      <c r="M4599">
        <v>6.87</v>
      </c>
      <c r="N4599">
        <v>5.36</v>
      </c>
      <c r="O4599">
        <v>1.51</v>
      </c>
      <c r="P4599" t="s">
        <v>7759</v>
      </c>
    </row>
    <row r="4600" spans="1:16" x14ac:dyDescent="0.25">
      <c r="A4600" s="1">
        <v>45756</v>
      </c>
      <c r="B4600" t="s">
        <v>4614</v>
      </c>
      <c r="C4600" t="s">
        <v>5524</v>
      </c>
      <c r="D4600" t="s">
        <v>7700</v>
      </c>
      <c r="E4600" t="s">
        <v>7702</v>
      </c>
      <c r="F4600" t="s">
        <v>7704</v>
      </c>
      <c r="G4600" t="s">
        <v>7714</v>
      </c>
      <c r="H4600" t="s">
        <v>7723</v>
      </c>
      <c r="I4600" t="s">
        <v>7739</v>
      </c>
      <c r="J4600">
        <v>18</v>
      </c>
      <c r="K4600">
        <v>1.04</v>
      </c>
      <c r="L4600">
        <v>5.5E-2</v>
      </c>
      <c r="M4600">
        <v>17.690000000000001</v>
      </c>
      <c r="N4600">
        <v>11.85</v>
      </c>
      <c r="O4600">
        <v>5.84</v>
      </c>
      <c r="P4600" t="s">
        <v>7759</v>
      </c>
    </row>
    <row r="4601" spans="1:16" x14ac:dyDescent="0.25">
      <c r="A4601" s="1">
        <v>45500</v>
      </c>
      <c r="B4601" t="s">
        <v>4615</v>
      </c>
      <c r="C4601" t="s">
        <v>6344</v>
      </c>
      <c r="D4601" t="s">
        <v>7700</v>
      </c>
      <c r="E4601" t="s">
        <v>7702</v>
      </c>
      <c r="F4601" t="s">
        <v>7704</v>
      </c>
      <c r="G4601" t="s">
        <v>7714</v>
      </c>
      <c r="H4601" t="s">
        <v>7725</v>
      </c>
      <c r="I4601" t="s">
        <v>7732</v>
      </c>
      <c r="J4601">
        <v>13</v>
      </c>
      <c r="K4601">
        <v>2.92</v>
      </c>
      <c r="L4601">
        <v>9.6000000000000002E-2</v>
      </c>
      <c r="M4601">
        <v>34.32</v>
      </c>
      <c r="N4601">
        <v>26.77</v>
      </c>
      <c r="O4601">
        <v>7.55</v>
      </c>
      <c r="P4601" t="s">
        <v>7760</v>
      </c>
    </row>
    <row r="4602" spans="1:16" x14ac:dyDescent="0.25">
      <c r="A4602" s="1">
        <v>45608</v>
      </c>
      <c r="B4602" t="s">
        <v>4616</v>
      </c>
      <c r="C4602" t="s">
        <v>5205</v>
      </c>
      <c r="D4602" t="s">
        <v>7699</v>
      </c>
      <c r="E4602" t="s">
        <v>7701</v>
      </c>
      <c r="F4602" t="s">
        <v>7704</v>
      </c>
      <c r="G4602" t="s">
        <v>7714</v>
      </c>
      <c r="H4602" t="s">
        <v>7724</v>
      </c>
      <c r="I4602" t="s">
        <v>7747</v>
      </c>
      <c r="J4602">
        <v>16</v>
      </c>
      <c r="K4602">
        <v>2.4500000000000002</v>
      </c>
      <c r="L4602">
        <v>6.4000000000000001E-2</v>
      </c>
      <c r="M4602">
        <v>36.69</v>
      </c>
      <c r="N4602">
        <v>25.68</v>
      </c>
      <c r="O4602">
        <v>11.01</v>
      </c>
      <c r="P4602" t="s">
        <v>7758</v>
      </c>
    </row>
    <row r="4603" spans="1:16" x14ac:dyDescent="0.25">
      <c r="A4603" s="1">
        <v>45571</v>
      </c>
      <c r="B4603" t="s">
        <v>4617</v>
      </c>
      <c r="C4603" t="s">
        <v>6366</v>
      </c>
      <c r="D4603" t="s">
        <v>7699</v>
      </c>
      <c r="E4603" t="s">
        <v>7702</v>
      </c>
      <c r="F4603" t="s">
        <v>7708</v>
      </c>
      <c r="G4603" t="s">
        <v>7716</v>
      </c>
      <c r="H4603" t="s">
        <v>7723</v>
      </c>
      <c r="I4603" t="s">
        <v>7746</v>
      </c>
      <c r="J4603">
        <v>20</v>
      </c>
      <c r="K4603">
        <v>1.62</v>
      </c>
      <c r="L4603">
        <v>9.2999999999999999E-2</v>
      </c>
      <c r="M4603">
        <v>29.39</v>
      </c>
      <c r="N4603">
        <v>19.690000000000001</v>
      </c>
      <c r="O4603">
        <v>9.6999999999999993</v>
      </c>
      <c r="P4603" t="s">
        <v>7757</v>
      </c>
    </row>
    <row r="4604" spans="1:16" x14ac:dyDescent="0.25">
      <c r="A4604" s="1">
        <v>45499</v>
      </c>
      <c r="B4604" t="s">
        <v>4618</v>
      </c>
      <c r="C4604" t="s">
        <v>6013</v>
      </c>
      <c r="D4604" t="s">
        <v>7700</v>
      </c>
      <c r="E4604" t="s">
        <v>7702</v>
      </c>
      <c r="F4604" t="s">
        <v>7709</v>
      </c>
      <c r="G4604" t="s">
        <v>7719</v>
      </c>
      <c r="H4604" t="s">
        <v>7728</v>
      </c>
      <c r="I4604" t="s">
        <v>7755</v>
      </c>
      <c r="J4604">
        <v>16</v>
      </c>
      <c r="K4604">
        <v>3.41</v>
      </c>
      <c r="L4604">
        <v>0.01</v>
      </c>
      <c r="M4604">
        <v>54.01</v>
      </c>
      <c r="N4604">
        <v>35.11</v>
      </c>
      <c r="O4604">
        <v>18.899999999999999</v>
      </c>
      <c r="P4604" t="s">
        <v>7760</v>
      </c>
    </row>
    <row r="4605" spans="1:16" x14ac:dyDescent="0.25">
      <c r="A4605" s="1">
        <v>45343</v>
      </c>
      <c r="B4605" t="s">
        <v>4619</v>
      </c>
      <c r="C4605" t="s">
        <v>7137</v>
      </c>
      <c r="D4605" t="s">
        <v>7698</v>
      </c>
      <c r="E4605" t="s">
        <v>7701</v>
      </c>
      <c r="F4605" t="s">
        <v>7708</v>
      </c>
      <c r="G4605" t="s">
        <v>7716</v>
      </c>
      <c r="H4605" t="s">
        <v>7725</v>
      </c>
      <c r="I4605" t="s">
        <v>7732</v>
      </c>
      <c r="J4605">
        <v>10</v>
      </c>
      <c r="K4605">
        <v>2.1</v>
      </c>
      <c r="L4605">
        <v>0</v>
      </c>
      <c r="M4605">
        <v>21</v>
      </c>
      <c r="N4605">
        <v>16.38</v>
      </c>
      <c r="O4605">
        <v>4.62</v>
      </c>
      <c r="P4605" t="s">
        <v>7757</v>
      </c>
    </row>
    <row r="4606" spans="1:16" x14ac:dyDescent="0.25">
      <c r="A4606" s="1">
        <v>45352</v>
      </c>
      <c r="B4606" t="s">
        <v>4620</v>
      </c>
      <c r="C4606" t="s">
        <v>6883</v>
      </c>
      <c r="D4606" t="s">
        <v>7700</v>
      </c>
      <c r="E4606" t="s">
        <v>7702</v>
      </c>
      <c r="F4606" t="s">
        <v>7706</v>
      </c>
      <c r="G4606" t="s">
        <v>7706</v>
      </c>
      <c r="H4606" t="s">
        <v>7727</v>
      </c>
      <c r="I4606" t="s">
        <v>7738</v>
      </c>
      <c r="J4606">
        <v>15</v>
      </c>
      <c r="K4606">
        <v>1.18</v>
      </c>
      <c r="L4606">
        <v>9.1999999999999998E-2</v>
      </c>
      <c r="M4606">
        <v>16.07</v>
      </c>
      <c r="N4606">
        <v>12.05</v>
      </c>
      <c r="O4606">
        <v>4.0199999999999996</v>
      </c>
      <c r="P4606" t="s">
        <v>7757</v>
      </c>
    </row>
    <row r="4607" spans="1:16" x14ac:dyDescent="0.25">
      <c r="A4607" s="1">
        <v>45805</v>
      </c>
      <c r="B4607" t="s">
        <v>4621</v>
      </c>
      <c r="C4607" t="s">
        <v>7396</v>
      </c>
      <c r="D4607" t="s">
        <v>7698</v>
      </c>
      <c r="E4607" t="s">
        <v>7701</v>
      </c>
      <c r="F4607" t="s">
        <v>7709</v>
      </c>
      <c r="G4607" t="s">
        <v>7719</v>
      </c>
      <c r="H4607" t="s">
        <v>7723</v>
      </c>
      <c r="I4607" t="s">
        <v>7730</v>
      </c>
      <c r="J4607">
        <v>2</v>
      </c>
      <c r="K4607">
        <v>1.41</v>
      </c>
      <c r="L4607">
        <v>0.13</v>
      </c>
      <c r="M4607">
        <v>2.4500000000000002</v>
      </c>
      <c r="N4607">
        <v>1.64</v>
      </c>
      <c r="O4607">
        <v>0.81</v>
      </c>
      <c r="P4607" t="s">
        <v>7760</v>
      </c>
    </row>
    <row r="4608" spans="1:16" x14ac:dyDescent="0.25">
      <c r="A4608" s="1">
        <v>45296</v>
      </c>
      <c r="B4608" t="s">
        <v>4622</v>
      </c>
      <c r="C4608" t="s">
        <v>6013</v>
      </c>
      <c r="D4608" t="s">
        <v>7700</v>
      </c>
      <c r="E4608" t="s">
        <v>7702</v>
      </c>
      <c r="F4608" t="s">
        <v>7709</v>
      </c>
      <c r="G4608" t="s">
        <v>7706</v>
      </c>
      <c r="H4608" t="s">
        <v>7724</v>
      </c>
      <c r="I4608" t="s">
        <v>7747</v>
      </c>
      <c r="J4608">
        <v>9</v>
      </c>
      <c r="K4608">
        <v>1.55</v>
      </c>
      <c r="L4608">
        <v>4.5999999999999999E-2</v>
      </c>
      <c r="M4608">
        <v>13.31</v>
      </c>
      <c r="N4608">
        <v>9.32</v>
      </c>
      <c r="O4608">
        <v>3.99</v>
      </c>
      <c r="P4608" t="s">
        <v>7759</v>
      </c>
    </row>
    <row r="4609" spans="1:16" x14ac:dyDescent="0.25">
      <c r="A4609" s="1">
        <v>45594</v>
      </c>
      <c r="B4609" t="s">
        <v>4623</v>
      </c>
      <c r="C4609" t="s">
        <v>5328</v>
      </c>
      <c r="D4609" t="s">
        <v>7700</v>
      </c>
      <c r="E4609" t="s">
        <v>7702</v>
      </c>
      <c r="F4609" t="s">
        <v>7706</v>
      </c>
      <c r="G4609" t="s">
        <v>7706</v>
      </c>
      <c r="H4609" t="s">
        <v>7723</v>
      </c>
      <c r="I4609" t="s">
        <v>7746</v>
      </c>
      <c r="J4609">
        <v>11</v>
      </c>
      <c r="K4609">
        <v>2.09</v>
      </c>
      <c r="L4609">
        <v>0</v>
      </c>
      <c r="M4609">
        <v>22.99</v>
      </c>
      <c r="N4609">
        <v>15.4</v>
      </c>
      <c r="O4609">
        <v>7.59</v>
      </c>
      <c r="P4609" t="s">
        <v>7761</v>
      </c>
    </row>
    <row r="4610" spans="1:16" x14ac:dyDescent="0.25">
      <c r="A4610" s="1">
        <v>45552</v>
      </c>
      <c r="B4610" t="s">
        <v>4624</v>
      </c>
      <c r="C4610" t="s">
        <v>7375</v>
      </c>
      <c r="D4610" t="s">
        <v>7698</v>
      </c>
      <c r="E4610" t="s">
        <v>7702</v>
      </c>
      <c r="F4610" t="s">
        <v>7704</v>
      </c>
      <c r="G4610" t="s">
        <v>7704</v>
      </c>
      <c r="H4610" t="s">
        <v>7723</v>
      </c>
      <c r="I4610" t="s">
        <v>7739</v>
      </c>
      <c r="J4610">
        <v>18</v>
      </c>
      <c r="K4610">
        <v>1.24</v>
      </c>
      <c r="L4610">
        <v>6.6000000000000003E-2</v>
      </c>
      <c r="M4610">
        <v>20.85</v>
      </c>
      <c r="N4610">
        <v>13.97</v>
      </c>
      <c r="O4610">
        <v>6.88</v>
      </c>
      <c r="P4610" t="s">
        <v>7757</v>
      </c>
    </row>
    <row r="4611" spans="1:16" x14ac:dyDescent="0.25">
      <c r="A4611" s="1">
        <v>45838</v>
      </c>
      <c r="B4611" t="s">
        <v>4625</v>
      </c>
      <c r="C4611" t="s">
        <v>7586</v>
      </c>
      <c r="D4611" t="s">
        <v>7700</v>
      </c>
      <c r="E4611" t="s">
        <v>7701</v>
      </c>
      <c r="F4611" t="s">
        <v>7707</v>
      </c>
      <c r="G4611" t="s">
        <v>7717</v>
      </c>
      <c r="H4611" t="s">
        <v>7723</v>
      </c>
      <c r="I4611" t="s">
        <v>7739</v>
      </c>
      <c r="J4611">
        <v>6</v>
      </c>
      <c r="K4611">
        <v>1.71</v>
      </c>
      <c r="L4611">
        <v>0</v>
      </c>
      <c r="M4611">
        <v>10.26</v>
      </c>
      <c r="N4611">
        <v>6.87</v>
      </c>
      <c r="O4611">
        <v>3.39</v>
      </c>
      <c r="P4611" t="s">
        <v>7760</v>
      </c>
    </row>
    <row r="4612" spans="1:16" x14ac:dyDescent="0.25">
      <c r="A4612" s="1">
        <v>45660</v>
      </c>
      <c r="B4612" t="s">
        <v>4626</v>
      </c>
      <c r="C4612" t="s">
        <v>5204</v>
      </c>
      <c r="D4612" t="s">
        <v>7698</v>
      </c>
      <c r="E4612" t="s">
        <v>7702</v>
      </c>
      <c r="F4612" t="s">
        <v>7705</v>
      </c>
      <c r="G4612" t="s">
        <v>7721</v>
      </c>
      <c r="H4612" t="s">
        <v>7724</v>
      </c>
      <c r="I4612" t="s">
        <v>7731</v>
      </c>
      <c r="J4612">
        <v>18</v>
      </c>
      <c r="K4612">
        <v>1.71</v>
      </c>
      <c r="L4612">
        <v>0.10199999999999999</v>
      </c>
      <c r="M4612">
        <v>27.64</v>
      </c>
      <c r="N4612">
        <v>19.350000000000001</v>
      </c>
      <c r="O4612">
        <v>8.2899999999999991</v>
      </c>
      <c r="P4612" t="s">
        <v>7760</v>
      </c>
    </row>
    <row r="4613" spans="1:16" x14ac:dyDescent="0.25">
      <c r="A4613" s="1">
        <v>45787</v>
      </c>
      <c r="B4613" t="s">
        <v>4627</v>
      </c>
      <c r="C4613" t="s">
        <v>5187</v>
      </c>
      <c r="D4613" t="s">
        <v>7700</v>
      </c>
      <c r="E4613" t="s">
        <v>7701</v>
      </c>
      <c r="F4613" t="s">
        <v>7705</v>
      </c>
      <c r="G4613" t="s">
        <v>7705</v>
      </c>
      <c r="H4613" t="s">
        <v>7725</v>
      </c>
      <c r="I4613" t="s">
        <v>7735</v>
      </c>
      <c r="J4613">
        <v>11</v>
      </c>
      <c r="K4613">
        <v>1.31</v>
      </c>
      <c r="L4613">
        <v>0.106</v>
      </c>
      <c r="M4613">
        <v>12.88</v>
      </c>
      <c r="N4613">
        <v>10.050000000000001</v>
      </c>
      <c r="O4613">
        <v>2.83</v>
      </c>
      <c r="P4613" t="s">
        <v>7760</v>
      </c>
    </row>
    <row r="4614" spans="1:16" x14ac:dyDescent="0.25">
      <c r="A4614" s="1">
        <v>45718</v>
      </c>
      <c r="B4614" t="s">
        <v>4628</v>
      </c>
      <c r="C4614" t="s">
        <v>5517</v>
      </c>
      <c r="D4614" t="s">
        <v>7698</v>
      </c>
      <c r="E4614" t="s">
        <v>7702</v>
      </c>
      <c r="F4614" t="s">
        <v>7705</v>
      </c>
      <c r="G4614" t="s">
        <v>7711</v>
      </c>
      <c r="H4614" t="s">
        <v>7725</v>
      </c>
      <c r="I4614" t="s">
        <v>7735</v>
      </c>
      <c r="J4614">
        <v>8</v>
      </c>
      <c r="K4614">
        <v>2.2000000000000002</v>
      </c>
      <c r="L4614">
        <v>4.9000000000000002E-2</v>
      </c>
      <c r="M4614">
        <v>16.739999999999998</v>
      </c>
      <c r="N4614">
        <v>13.06</v>
      </c>
      <c r="O4614">
        <v>3.68</v>
      </c>
      <c r="P4614" t="s">
        <v>7757</v>
      </c>
    </row>
    <row r="4615" spans="1:16" x14ac:dyDescent="0.25">
      <c r="A4615" s="1">
        <v>45652</v>
      </c>
      <c r="B4615" t="s">
        <v>4629</v>
      </c>
      <c r="C4615" t="s">
        <v>6425</v>
      </c>
      <c r="D4615" t="s">
        <v>7700</v>
      </c>
      <c r="E4615" t="s">
        <v>7702</v>
      </c>
      <c r="F4615" t="s">
        <v>7707</v>
      </c>
      <c r="G4615" t="s">
        <v>7717</v>
      </c>
      <c r="H4615" t="s">
        <v>7725</v>
      </c>
      <c r="I4615" t="s">
        <v>7735</v>
      </c>
      <c r="J4615">
        <v>10</v>
      </c>
      <c r="K4615">
        <v>2.89</v>
      </c>
      <c r="L4615">
        <v>0.08</v>
      </c>
      <c r="M4615">
        <v>26.59</v>
      </c>
      <c r="N4615">
        <v>20.74</v>
      </c>
      <c r="O4615">
        <v>5.85</v>
      </c>
      <c r="P4615" t="s">
        <v>7759</v>
      </c>
    </row>
    <row r="4616" spans="1:16" x14ac:dyDescent="0.25">
      <c r="A4616" s="1">
        <v>45315</v>
      </c>
      <c r="B4616" t="s">
        <v>4630</v>
      </c>
      <c r="C4616" t="s">
        <v>5241</v>
      </c>
      <c r="D4616" t="s">
        <v>7700</v>
      </c>
      <c r="E4616" t="s">
        <v>7702</v>
      </c>
      <c r="F4616" t="s">
        <v>7708</v>
      </c>
      <c r="G4616" t="s">
        <v>7720</v>
      </c>
      <c r="H4616" t="s">
        <v>7726</v>
      </c>
      <c r="I4616" t="s">
        <v>7756</v>
      </c>
      <c r="J4616">
        <v>14</v>
      </c>
      <c r="K4616">
        <v>11.77</v>
      </c>
      <c r="L4616">
        <v>0.19600000000000001</v>
      </c>
      <c r="M4616">
        <v>132.47999999999999</v>
      </c>
      <c r="N4616">
        <v>72.86</v>
      </c>
      <c r="O4616">
        <v>59.62</v>
      </c>
      <c r="P4616" t="s">
        <v>7757</v>
      </c>
    </row>
    <row r="4617" spans="1:16" x14ac:dyDescent="0.25">
      <c r="A4617" s="1">
        <v>45660</v>
      </c>
      <c r="B4617" t="s">
        <v>4631</v>
      </c>
      <c r="C4617" t="s">
        <v>7587</v>
      </c>
      <c r="D4617" t="s">
        <v>7700</v>
      </c>
      <c r="E4617" t="s">
        <v>7701</v>
      </c>
      <c r="F4617" t="s">
        <v>7708</v>
      </c>
      <c r="G4617" t="s">
        <v>7713</v>
      </c>
      <c r="H4617" t="s">
        <v>7726</v>
      </c>
      <c r="I4617" t="s">
        <v>7733</v>
      </c>
      <c r="J4617">
        <v>10</v>
      </c>
      <c r="K4617">
        <v>17.68</v>
      </c>
      <c r="L4617">
        <v>0.127</v>
      </c>
      <c r="M4617">
        <v>154.35</v>
      </c>
      <c r="N4617">
        <v>84.89</v>
      </c>
      <c r="O4617">
        <v>69.459999999999994</v>
      </c>
      <c r="P4617" t="s">
        <v>7761</v>
      </c>
    </row>
    <row r="4618" spans="1:16" x14ac:dyDescent="0.25">
      <c r="A4618" s="1">
        <v>45451</v>
      </c>
      <c r="B4618" t="s">
        <v>4632</v>
      </c>
      <c r="C4618" t="s">
        <v>5296</v>
      </c>
      <c r="D4618" t="s">
        <v>7700</v>
      </c>
      <c r="E4618" t="s">
        <v>7701</v>
      </c>
      <c r="F4618" t="s">
        <v>7708</v>
      </c>
      <c r="G4618" t="s">
        <v>7716</v>
      </c>
      <c r="H4618" t="s">
        <v>7729</v>
      </c>
      <c r="I4618" t="s">
        <v>7753</v>
      </c>
      <c r="J4618">
        <v>12</v>
      </c>
      <c r="K4618">
        <v>2.69</v>
      </c>
      <c r="L4618">
        <v>5.7000000000000002E-2</v>
      </c>
      <c r="M4618">
        <v>30.44</v>
      </c>
      <c r="N4618">
        <v>21.92</v>
      </c>
      <c r="O4618">
        <v>8.52</v>
      </c>
      <c r="P4618" t="s">
        <v>7758</v>
      </c>
    </row>
    <row r="4619" spans="1:16" x14ac:dyDescent="0.25">
      <c r="A4619" s="1">
        <v>45923</v>
      </c>
      <c r="B4619" t="s">
        <v>4633</v>
      </c>
      <c r="C4619" t="s">
        <v>5102</v>
      </c>
      <c r="D4619" t="s">
        <v>7698</v>
      </c>
      <c r="E4619" t="s">
        <v>7701</v>
      </c>
      <c r="F4619" t="s">
        <v>7704</v>
      </c>
      <c r="G4619" t="s">
        <v>7714</v>
      </c>
      <c r="H4619" t="s">
        <v>7725</v>
      </c>
      <c r="I4619" t="s">
        <v>7732</v>
      </c>
      <c r="J4619">
        <v>10</v>
      </c>
      <c r="K4619">
        <v>1.1000000000000001</v>
      </c>
      <c r="L4619">
        <v>4.0000000000000001E-3</v>
      </c>
      <c r="M4619">
        <v>10.96</v>
      </c>
      <c r="N4619">
        <v>8.5500000000000007</v>
      </c>
      <c r="O4619">
        <v>2.41</v>
      </c>
      <c r="P4619" t="s">
        <v>7759</v>
      </c>
    </row>
    <row r="4620" spans="1:16" x14ac:dyDescent="0.25">
      <c r="A4620" s="1">
        <v>45548</v>
      </c>
      <c r="B4620" t="s">
        <v>4634</v>
      </c>
      <c r="C4620" t="s">
        <v>5426</v>
      </c>
      <c r="D4620" t="s">
        <v>7698</v>
      </c>
      <c r="E4620" t="s">
        <v>7702</v>
      </c>
      <c r="F4620" t="s">
        <v>7708</v>
      </c>
      <c r="G4620" t="s">
        <v>7720</v>
      </c>
      <c r="H4620" t="s">
        <v>7727</v>
      </c>
      <c r="I4620" t="s">
        <v>7741</v>
      </c>
      <c r="J4620">
        <v>18</v>
      </c>
      <c r="K4620">
        <v>1.81</v>
      </c>
      <c r="L4620">
        <v>0.01</v>
      </c>
      <c r="M4620">
        <v>32.25</v>
      </c>
      <c r="N4620">
        <v>24.19</v>
      </c>
      <c r="O4620">
        <v>8.06</v>
      </c>
      <c r="P4620" t="s">
        <v>7757</v>
      </c>
    </row>
    <row r="4621" spans="1:16" x14ac:dyDescent="0.25">
      <c r="A4621" s="1">
        <v>45847</v>
      </c>
      <c r="B4621" t="s">
        <v>4635</v>
      </c>
      <c r="C4621" t="s">
        <v>5578</v>
      </c>
      <c r="D4621" t="s">
        <v>7700</v>
      </c>
      <c r="E4621" t="s">
        <v>7701</v>
      </c>
      <c r="F4621" t="s">
        <v>7706</v>
      </c>
      <c r="G4621" t="s">
        <v>7706</v>
      </c>
      <c r="H4621" t="s">
        <v>7724</v>
      </c>
      <c r="I4621" t="s">
        <v>7747</v>
      </c>
      <c r="J4621">
        <v>6</v>
      </c>
      <c r="K4621">
        <v>2.16</v>
      </c>
      <c r="L4621">
        <v>8.8999999999999996E-2</v>
      </c>
      <c r="M4621">
        <v>11.81</v>
      </c>
      <c r="N4621">
        <v>8.27</v>
      </c>
      <c r="O4621">
        <v>3.54</v>
      </c>
      <c r="P4621" t="s">
        <v>7761</v>
      </c>
    </row>
    <row r="4622" spans="1:16" x14ac:dyDescent="0.25">
      <c r="A4622" s="1">
        <v>45564</v>
      </c>
      <c r="B4622" t="s">
        <v>4636</v>
      </c>
      <c r="C4622" t="s">
        <v>7220</v>
      </c>
      <c r="D4622" t="s">
        <v>7700</v>
      </c>
      <c r="E4622" t="s">
        <v>7701</v>
      </c>
      <c r="F4622" t="s">
        <v>7708</v>
      </c>
      <c r="G4622" t="s">
        <v>7718</v>
      </c>
      <c r="H4622" t="s">
        <v>7725</v>
      </c>
      <c r="I4622" t="s">
        <v>7744</v>
      </c>
      <c r="J4622">
        <v>17</v>
      </c>
      <c r="K4622">
        <v>1.1499999999999999</v>
      </c>
      <c r="L4622">
        <v>0</v>
      </c>
      <c r="M4622">
        <v>19.55</v>
      </c>
      <c r="N4622">
        <v>15.25</v>
      </c>
      <c r="O4622">
        <v>4.3</v>
      </c>
      <c r="P4622" t="s">
        <v>7761</v>
      </c>
    </row>
    <row r="4623" spans="1:16" x14ac:dyDescent="0.25">
      <c r="A4623" s="1">
        <v>45850</v>
      </c>
      <c r="B4623" t="s">
        <v>4637</v>
      </c>
      <c r="C4623" t="s">
        <v>6431</v>
      </c>
      <c r="D4623" t="s">
        <v>7700</v>
      </c>
      <c r="E4623" t="s">
        <v>7701</v>
      </c>
      <c r="F4623" t="s">
        <v>7708</v>
      </c>
      <c r="G4623" t="s">
        <v>7718</v>
      </c>
      <c r="H4623" t="s">
        <v>7725</v>
      </c>
      <c r="I4623" t="s">
        <v>7735</v>
      </c>
      <c r="J4623">
        <v>1</v>
      </c>
      <c r="K4623">
        <v>2.81</v>
      </c>
      <c r="L4623">
        <v>8.3000000000000004E-2</v>
      </c>
      <c r="M4623">
        <v>2.58</v>
      </c>
      <c r="N4623">
        <v>2.0099999999999998</v>
      </c>
      <c r="O4623">
        <v>0.56999999999999995</v>
      </c>
      <c r="P4623" t="s">
        <v>7760</v>
      </c>
    </row>
    <row r="4624" spans="1:16" x14ac:dyDescent="0.25">
      <c r="A4624" s="1">
        <v>45380</v>
      </c>
      <c r="B4624" t="s">
        <v>4638</v>
      </c>
      <c r="C4624" t="s">
        <v>7363</v>
      </c>
      <c r="D4624" t="s">
        <v>7700</v>
      </c>
      <c r="E4624" t="s">
        <v>7702</v>
      </c>
      <c r="F4624" t="s">
        <v>7709</v>
      </c>
      <c r="G4624" t="s">
        <v>7719</v>
      </c>
      <c r="H4624" t="s">
        <v>7727</v>
      </c>
      <c r="I4624" t="s">
        <v>7738</v>
      </c>
      <c r="J4624">
        <v>5</v>
      </c>
      <c r="K4624">
        <v>1.0900000000000001</v>
      </c>
      <c r="L4624">
        <v>7.6999999999999999E-2</v>
      </c>
      <c r="M4624">
        <v>5.03</v>
      </c>
      <c r="N4624">
        <v>3.77</v>
      </c>
      <c r="O4624">
        <v>1.26</v>
      </c>
      <c r="P4624" t="s">
        <v>7759</v>
      </c>
    </row>
    <row r="4625" spans="1:16" x14ac:dyDescent="0.25">
      <c r="A4625" s="1">
        <v>45787</v>
      </c>
      <c r="B4625" t="s">
        <v>4639</v>
      </c>
      <c r="C4625" t="s">
        <v>5149</v>
      </c>
      <c r="D4625" t="s">
        <v>7698</v>
      </c>
      <c r="E4625" t="s">
        <v>7702</v>
      </c>
      <c r="F4625" t="s">
        <v>7708</v>
      </c>
      <c r="G4625" t="s">
        <v>7713</v>
      </c>
      <c r="H4625" t="s">
        <v>7723</v>
      </c>
      <c r="I4625" t="s">
        <v>7746</v>
      </c>
      <c r="J4625">
        <v>12</v>
      </c>
      <c r="K4625">
        <v>1.3</v>
      </c>
      <c r="L4625">
        <v>8.1000000000000003E-2</v>
      </c>
      <c r="M4625">
        <v>14.34</v>
      </c>
      <c r="N4625">
        <v>9.61</v>
      </c>
      <c r="O4625">
        <v>4.7300000000000004</v>
      </c>
      <c r="P4625" t="s">
        <v>7761</v>
      </c>
    </row>
    <row r="4626" spans="1:16" x14ac:dyDescent="0.25">
      <c r="A4626" s="1">
        <v>45328</v>
      </c>
      <c r="B4626" t="s">
        <v>4640</v>
      </c>
      <c r="C4626" t="s">
        <v>5709</v>
      </c>
      <c r="D4626" t="s">
        <v>7700</v>
      </c>
      <c r="E4626" t="s">
        <v>7702</v>
      </c>
      <c r="F4626" t="s">
        <v>7706</v>
      </c>
      <c r="G4626" t="s">
        <v>7706</v>
      </c>
      <c r="H4626" t="s">
        <v>7728</v>
      </c>
      <c r="I4626" t="s">
        <v>7755</v>
      </c>
      <c r="J4626">
        <v>4</v>
      </c>
      <c r="K4626">
        <v>3.28</v>
      </c>
      <c r="L4626">
        <v>0</v>
      </c>
      <c r="M4626">
        <v>13.12</v>
      </c>
      <c r="N4626">
        <v>8.5299999999999994</v>
      </c>
      <c r="O4626">
        <v>4.59</v>
      </c>
      <c r="P4626" t="s">
        <v>7760</v>
      </c>
    </row>
    <row r="4627" spans="1:16" x14ac:dyDescent="0.25">
      <c r="A4627" s="1">
        <v>45798</v>
      </c>
      <c r="B4627" t="s">
        <v>4641</v>
      </c>
      <c r="C4627" t="s">
        <v>6855</v>
      </c>
      <c r="D4627" t="s">
        <v>7700</v>
      </c>
      <c r="E4627" t="s">
        <v>7701</v>
      </c>
      <c r="F4627" t="s">
        <v>7704</v>
      </c>
      <c r="G4627" t="s">
        <v>7704</v>
      </c>
      <c r="H4627" t="s">
        <v>7726</v>
      </c>
      <c r="I4627" t="s">
        <v>7748</v>
      </c>
      <c r="J4627">
        <v>7</v>
      </c>
      <c r="K4627">
        <v>10.32</v>
      </c>
      <c r="L4627">
        <v>0.02</v>
      </c>
      <c r="M4627">
        <v>70.8</v>
      </c>
      <c r="N4627">
        <v>38.94</v>
      </c>
      <c r="O4627">
        <v>31.86</v>
      </c>
      <c r="P4627" t="s">
        <v>7760</v>
      </c>
    </row>
    <row r="4628" spans="1:16" x14ac:dyDescent="0.25">
      <c r="A4628" s="1">
        <v>45390</v>
      </c>
      <c r="B4628" t="s">
        <v>4642</v>
      </c>
      <c r="C4628" t="s">
        <v>6756</v>
      </c>
      <c r="D4628" t="s">
        <v>7698</v>
      </c>
      <c r="E4628" t="s">
        <v>7703</v>
      </c>
      <c r="F4628" t="s">
        <v>7709</v>
      </c>
      <c r="G4628" t="s">
        <v>7706</v>
      </c>
      <c r="H4628" t="s">
        <v>7723</v>
      </c>
      <c r="I4628" t="s">
        <v>7739</v>
      </c>
      <c r="J4628">
        <v>12</v>
      </c>
      <c r="K4628">
        <v>1.05</v>
      </c>
      <c r="L4628">
        <v>0.151</v>
      </c>
      <c r="M4628">
        <v>10.7</v>
      </c>
      <c r="N4628">
        <v>7.17</v>
      </c>
      <c r="O4628">
        <v>3.53</v>
      </c>
      <c r="P4628" t="s">
        <v>7758</v>
      </c>
    </row>
    <row r="4629" spans="1:16" x14ac:dyDescent="0.25">
      <c r="A4629" s="1">
        <v>45757</v>
      </c>
      <c r="B4629" t="s">
        <v>4643</v>
      </c>
      <c r="C4629" t="s">
        <v>7588</v>
      </c>
      <c r="D4629" t="s">
        <v>7700</v>
      </c>
      <c r="E4629" t="s">
        <v>7702</v>
      </c>
      <c r="F4629" t="s">
        <v>7707</v>
      </c>
      <c r="G4629" t="s">
        <v>7722</v>
      </c>
      <c r="H4629" t="s">
        <v>7725</v>
      </c>
      <c r="I4629" t="s">
        <v>7744</v>
      </c>
      <c r="J4629">
        <v>16</v>
      </c>
      <c r="K4629">
        <v>2.72</v>
      </c>
      <c r="L4629">
        <v>5.5E-2</v>
      </c>
      <c r="M4629">
        <v>41.13</v>
      </c>
      <c r="N4629">
        <v>32.08</v>
      </c>
      <c r="O4629">
        <v>9.0500000000000007</v>
      </c>
      <c r="P4629" t="s">
        <v>7758</v>
      </c>
    </row>
    <row r="4630" spans="1:16" x14ac:dyDescent="0.25">
      <c r="A4630" s="1">
        <v>45876</v>
      </c>
      <c r="B4630" t="s">
        <v>4644</v>
      </c>
      <c r="C4630" t="s">
        <v>5352</v>
      </c>
      <c r="D4630" t="s">
        <v>7698</v>
      </c>
      <c r="E4630" t="s">
        <v>7702</v>
      </c>
      <c r="F4630" t="s">
        <v>7709</v>
      </c>
      <c r="G4630" t="s">
        <v>7719</v>
      </c>
      <c r="H4630" t="s">
        <v>7728</v>
      </c>
      <c r="I4630" t="s">
        <v>7736</v>
      </c>
      <c r="J4630">
        <v>20</v>
      </c>
      <c r="K4630">
        <v>2.76</v>
      </c>
      <c r="L4630">
        <v>1.4E-2</v>
      </c>
      <c r="M4630">
        <v>54.43</v>
      </c>
      <c r="N4630">
        <v>35.380000000000003</v>
      </c>
      <c r="O4630">
        <v>19.05</v>
      </c>
      <c r="P4630" t="s">
        <v>7760</v>
      </c>
    </row>
    <row r="4631" spans="1:16" x14ac:dyDescent="0.25">
      <c r="A4631" s="1">
        <v>45825</v>
      </c>
      <c r="B4631" t="s">
        <v>4645</v>
      </c>
      <c r="C4631" t="s">
        <v>6744</v>
      </c>
      <c r="D4631" t="s">
        <v>7700</v>
      </c>
      <c r="E4631" t="s">
        <v>7701</v>
      </c>
      <c r="F4631" t="s">
        <v>7709</v>
      </c>
      <c r="G4631" t="s">
        <v>7709</v>
      </c>
      <c r="H4631" t="s">
        <v>7725</v>
      </c>
      <c r="I4631" t="s">
        <v>7732</v>
      </c>
      <c r="J4631">
        <v>12</v>
      </c>
      <c r="K4631">
        <v>1.28</v>
      </c>
      <c r="L4631">
        <v>0.107</v>
      </c>
      <c r="M4631">
        <v>13.72</v>
      </c>
      <c r="N4631">
        <v>10.7</v>
      </c>
      <c r="O4631">
        <v>3.02</v>
      </c>
      <c r="P4631" t="s">
        <v>7758</v>
      </c>
    </row>
    <row r="4632" spans="1:16" x14ac:dyDescent="0.25">
      <c r="A4632" s="1">
        <v>45692</v>
      </c>
      <c r="B4632" t="s">
        <v>4646</v>
      </c>
      <c r="C4632" t="s">
        <v>7182</v>
      </c>
      <c r="D4632" t="s">
        <v>7700</v>
      </c>
      <c r="E4632" t="s">
        <v>7701</v>
      </c>
      <c r="F4632" t="s">
        <v>7708</v>
      </c>
      <c r="G4632" t="s">
        <v>7718</v>
      </c>
      <c r="H4632" t="s">
        <v>7728</v>
      </c>
      <c r="I4632" t="s">
        <v>7754</v>
      </c>
      <c r="J4632">
        <v>3</v>
      </c>
      <c r="K4632">
        <v>2.65</v>
      </c>
      <c r="L4632">
        <v>0.129</v>
      </c>
      <c r="M4632">
        <v>6.92</v>
      </c>
      <c r="N4632">
        <v>4.5</v>
      </c>
      <c r="O4632">
        <v>2.42</v>
      </c>
      <c r="P4632" t="s">
        <v>7760</v>
      </c>
    </row>
    <row r="4633" spans="1:16" x14ac:dyDescent="0.25">
      <c r="A4633" s="1">
        <v>45712</v>
      </c>
      <c r="B4633" t="s">
        <v>4647</v>
      </c>
      <c r="C4633" t="s">
        <v>6690</v>
      </c>
      <c r="D4633" t="s">
        <v>7698</v>
      </c>
      <c r="E4633" t="s">
        <v>7703</v>
      </c>
      <c r="F4633" t="s">
        <v>7708</v>
      </c>
      <c r="G4633" t="s">
        <v>7713</v>
      </c>
      <c r="H4633" t="s">
        <v>7724</v>
      </c>
      <c r="I4633" t="s">
        <v>7752</v>
      </c>
      <c r="J4633">
        <v>11</v>
      </c>
      <c r="K4633">
        <v>2.0299999999999998</v>
      </c>
      <c r="L4633">
        <v>2.8000000000000001E-2</v>
      </c>
      <c r="M4633">
        <v>21.7</v>
      </c>
      <c r="N4633">
        <v>15.19</v>
      </c>
      <c r="O4633">
        <v>6.51</v>
      </c>
      <c r="P4633" t="s">
        <v>7757</v>
      </c>
    </row>
    <row r="4634" spans="1:16" x14ac:dyDescent="0.25">
      <c r="A4634" s="1">
        <v>45596</v>
      </c>
      <c r="B4634" t="s">
        <v>4648</v>
      </c>
      <c r="C4634" t="s">
        <v>6774</v>
      </c>
      <c r="D4634" t="s">
        <v>7700</v>
      </c>
      <c r="E4634" t="s">
        <v>7701</v>
      </c>
      <c r="F4634" t="s">
        <v>7708</v>
      </c>
      <c r="G4634" t="s">
        <v>7720</v>
      </c>
      <c r="H4634" t="s">
        <v>7728</v>
      </c>
      <c r="I4634" t="s">
        <v>7750</v>
      </c>
      <c r="J4634">
        <v>14</v>
      </c>
      <c r="K4634">
        <v>1.93</v>
      </c>
      <c r="L4634">
        <v>7.0999999999999994E-2</v>
      </c>
      <c r="M4634">
        <v>25.1</v>
      </c>
      <c r="N4634">
        <v>16.32</v>
      </c>
      <c r="O4634">
        <v>8.7799999999999994</v>
      </c>
      <c r="P4634" t="s">
        <v>7758</v>
      </c>
    </row>
    <row r="4635" spans="1:16" x14ac:dyDescent="0.25">
      <c r="A4635" s="1">
        <v>45405</v>
      </c>
      <c r="B4635" t="s">
        <v>4649</v>
      </c>
      <c r="C4635" t="s">
        <v>7249</v>
      </c>
      <c r="D4635" t="s">
        <v>7698</v>
      </c>
      <c r="E4635" t="s">
        <v>7702</v>
      </c>
      <c r="F4635" t="s">
        <v>7705</v>
      </c>
      <c r="G4635" t="s">
        <v>7721</v>
      </c>
      <c r="H4635" t="s">
        <v>7728</v>
      </c>
      <c r="I4635" t="s">
        <v>7754</v>
      </c>
      <c r="J4635">
        <v>7</v>
      </c>
      <c r="K4635">
        <v>2.48</v>
      </c>
      <c r="L4635">
        <v>1.4E-2</v>
      </c>
      <c r="M4635">
        <v>17.12</v>
      </c>
      <c r="N4635">
        <v>11.13</v>
      </c>
      <c r="O4635">
        <v>5.99</v>
      </c>
      <c r="P4635" t="s">
        <v>7760</v>
      </c>
    </row>
    <row r="4636" spans="1:16" x14ac:dyDescent="0.25">
      <c r="A4636" s="1">
        <v>45803</v>
      </c>
      <c r="B4636" t="s">
        <v>4650</v>
      </c>
      <c r="C4636" t="s">
        <v>6661</v>
      </c>
      <c r="D4636" t="s">
        <v>7700</v>
      </c>
      <c r="E4636" t="s">
        <v>7701</v>
      </c>
      <c r="F4636" t="s">
        <v>7706</v>
      </c>
      <c r="G4636" t="s">
        <v>7706</v>
      </c>
      <c r="H4636" t="s">
        <v>7724</v>
      </c>
      <c r="I4636" t="s">
        <v>7752</v>
      </c>
      <c r="J4636">
        <v>13</v>
      </c>
      <c r="K4636">
        <v>2.5299999999999998</v>
      </c>
      <c r="L4636">
        <v>0.13700000000000001</v>
      </c>
      <c r="M4636">
        <v>28.38</v>
      </c>
      <c r="N4636">
        <v>19.87</v>
      </c>
      <c r="O4636">
        <v>8.51</v>
      </c>
      <c r="P4636" t="s">
        <v>7760</v>
      </c>
    </row>
    <row r="4637" spans="1:16" x14ac:dyDescent="0.25">
      <c r="A4637" s="1">
        <v>45606</v>
      </c>
      <c r="B4637" t="s">
        <v>4651</v>
      </c>
      <c r="C4637" t="s">
        <v>6956</v>
      </c>
      <c r="D4637" t="s">
        <v>7700</v>
      </c>
      <c r="E4637" t="s">
        <v>7702</v>
      </c>
      <c r="F4637" t="s">
        <v>7706</v>
      </c>
      <c r="G4637" t="s">
        <v>7706</v>
      </c>
      <c r="H4637" t="s">
        <v>7728</v>
      </c>
      <c r="I4637" t="s">
        <v>7750</v>
      </c>
      <c r="J4637">
        <v>11</v>
      </c>
      <c r="K4637">
        <v>2.36</v>
      </c>
      <c r="L4637">
        <v>0.11700000000000001</v>
      </c>
      <c r="M4637">
        <v>22.92</v>
      </c>
      <c r="N4637">
        <v>14.9</v>
      </c>
      <c r="O4637">
        <v>8.02</v>
      </c>
      <c r="P4637" t="s">
        <v>7759</v>
      </c>
    </row>
    <row r="4638" spans="1:16" x14ac:dyDescent="0.25">
      <c r="A4638" s="1">
        <v>45618</v>
      </c>
      <c r="B4638" t="s">
        <v>4652</v>
      </c>
      <c r="C4638" t="s">
        <v>7062</v>
      </c>
      <c r="D4638" t="s">
        <v>7698</v>
      </c>
      <c r="E4638" t="s">
        <v>7702</v>
      </c>
      <c r="F4638" t="s">
        <v>7706</v>
      </c>
      <c r="G4638" t="s">
        <v>7706</v>
      </c>
      <c r="H4638" t="s">
        <v>7724</v>
      </c>
      <c r="I4638" t="s">
        <v>7731</v>
      </c>
      <c r="J4638">
        <v>13</v>
      </c>
      <c r="K4638">
        <v>1.24</v>
      </c>
      <c r="L4638">
        <v>4.3999999999999997E-2</v>
      </c>
      <c r="M4638">
        <v>15.41</v>
      </c>
      <c r="N4638">
        <v>10.79</v>
      </c>
      <c r="O4638">
        <v>4.62</v>
      </c>
      <c r="P4638" t="s">
        <v>7757</v>
      </c>
    </row>
    <row r="4639" spans="1:16" x14ac:dyDescent="0.25">
      <c r="A4639" s="1">
        <v>45689</v>
      </c>
      <c r="B4639" t="s">
        <v>4653</v>
      </c>
      <c r="C4639" t="s">
        <v>7589</v>
      </c>
      <c r="D4639" t="s">
        <v>7698</v>
      </c>
      <c r="E4639" t="s">
        <v>7701</v>
      </c>
      <c r="F4639" t="s">
        <v>7705</v>
      </c>
      <c r="G4639" t="s">
        <v>7721</v>
      </c>
      <c r="H4639" t="s">
        <v>7723</v>
      </c>
      <c r="I4639" t="s">
        <v>7746</v>
      </c>
      <c r="J4639">
        <v>3</v>
      </c>
      <c r="K4639">
        <v>1.1100000000000001</v>
      </c>
      <c r="L4639">
        <v>3.5999999999999997E-2</v>
      </c>
      <c r="M4639">
        <v>3.21</v>
      </c>
      <c r="N4639">
        <v>2.15</v>
      </c>
      <c r="O4639">
        <v>1.06</v>
      </c>
      <c r="P4639" t="s">
        <v>7760</v>
      </c>
    </row>
    <row r="4640" spans="1:16" x14ac:dyDescent="0.25">
      <c r="A4640" s="1">
        <v>45457</v>
      </c>
      <c r="B4640" t="s">
        <v>4654</v>
      </c>
      <c r="C4640" t="s">
        <v>6190</v>
      </c>
      <c r="D4640" t="s">
        <v>7700</v>
      </c>
      <c r="E4640" t="s">
        <v>7703</v>
      </c>
      <c r="F4640" t="s">
        <v>7708</v>
      </c>
      <c r="G4640" t="s">
        <v>7716</v>
      </c>
      <c r="H4640" t="s">
        <v>7724</v>
      </c>
      <c r="I4640" t="s">
        <v>7752</v>
      </c>
      <c r="J4640">
        <v>11</v>
      </c>
      <c r="K4640">
        <v>1.9</v>
      </c>
      <c r="L4640">
        <v>0.13600000000000001</v>
      </c>
      <c r="M4640">
        <v>18.059999999999999</v>
      </c>
      <c r="N4640">
        <v>12.64</v>
      </c>
      <c r="O4640">
        <v>5.42</v>
      </c>
      <c r="P4640" t="s">
        <v>7760</v>
      </c>
    </row>
    <row r="4641" spans="1:16" x14ac:dyDescent="0.25">
      <c r="A4641" s="1">
        <v>45899</v>
      </c>
      <c r="B4641" t="s">
        <v>4655</v>
      </c>
      <c r="C4641" t="s">
        <v>7590</v>
      </c>
      <c r="D4641" t="s">
        <v>7700</v>
      </c>
      <c r="E4641" t="s">
        <v>7701</v>
      </c>
      <c r="F4641" t="s">
        <v>7708</v>
      </c>
      <c r="G4641" t="s">
        <v>7716</v>
      </c>
      <c r="H4641" t="s">
        <v>7726</v>
      </c>
      <c r="I4641" t="s">
        <v>7733</v>
      </c>
      <c r="J4641">
        <v>4</v>
      </c>
      <c r="K4641">
        <v>25.43</v>
      </c>
      <c r="L4641">
        <v>0.188</v>
      </c>
      <c r="M4641">
        <v>82.6</v>
      </c>
      <c r="N4641">
        <v>45.43</v>
      </c>
      <c r="O4641">
        <v>37.17</v>
      </c>
      <c r="P4641" t="s">
        <v>7760</v>
      </c>
    </row>
    <row r="4642" spans="1:16" x14ac:dyDescent="0.25">
      <c r="A4642" s="1">
        <v>45708</v>
      </c>
      <c r="B4642" t="s">
        <v>4656</v>
      </c>
      <c r="C4642" t="s">
        <v>7591</v>
      </c>
      <c r="D4642" t="s">
        <v>7699</v>
      </c>
      <c r="E4642" t="s">
        <v>7703</v>
      </c>
      <c r="F4642" t="s">
        <v>7708</v>
      </c>
      <c r="G4642" t="s">
        <v>7720</v>
      </c>
      <c r="H4642" t="s">
        <v>7727</v>
      </c>
      <c r="I4642" t="s">
        <v>7740</v>
      </c>
      <c r="J4642">
        <v>11</v>
      </c>
      <c r="K4642">
        <v>1.18</v>
      </c>
      <c r="L4642">
        <v>8.4000000000000005E-2</v>
      </c>
      <c r="M4642">
        <v>11.89</v>
      </c>
      <c r="N4642">
        <v>8.92</v>
      </c>
      <c r="O4642">
        <v>2.97</v>
      </c>
      <c r="P4642" t="s">
        <v>7761</v>
      </c>
    </row>
    <row r="4643" spans="1:16" x14ac:dyDescent="0.25">
      <c r="A4643" s="1">
        <v>45404</v>
      </c>
      <c r="B4643" t="s">
        <v>4657</v>
      </c>
      <c r="C4643" t="s">
        <v>6075</v>
      </c>
      <c r="D4643" t="s">
        <v>7699</v>
      </c>
      <c r="E4643" t="s">
        <v>7701</v>
      </c>
      <c r="F4643" t="s">
        <v>7706</v>
      </c>
      <c r="G4643" t="s">
        <v>7706</v>
      </c>
      <c r="H4643" t="s">
        <v>7723</v>
      </c>
      <c r="I4643" t="s">
        <v>7730</v>
      </c>
      <c r="J4643">
        <v>10</v>
      </c>
      <c r="K4643">
        <v>1.54</v>
      </c>
      <c r="L4643">
        <v>0.17499999999999999</v>
      </c>
      <c r="M4643">
        <v>12.7</v>
      </c>
      <c r="N4643">
        <v>8.51</v>
      </c>
      <c r="O4643">
        <v>4.1900000000000004</v>
      </c>
      <c r="P4643" t="s">
        <v>7761</v>
      </c>
    </row>
    <row r="4644" spans="1:16" x14ac:dyDescent="0.25">
      <c r="A4644" s="1">
        <v>45470</v>
      </c>
      <c r="B4644" t="s">
        <v>4658</v>
      </c>
      <c r="C4644" t="s">
        <v>6668</v>
      </c>
      <c r="D4644" t="s">
        <v>7698</v>
      </c>
      <c r="E4644" t="s">
        <v>7703</v>
      </c>
      <c r="F4644" t="s">
        <v>7706</v>
      </c>
      <c r="G4644" t="s">
        <v>7706</v>
      </c>
      <c r="H4644" t="s">
        <v>7727</v>
      </c>
      <c r="I4644" t="s">
        <v>7738</v>
      </c>
      <c r="J4644">
        <v>15</v>
      </c>
      <c r="K4644">
        <v>1.05</v>
      </c>
      <c r="L4644">
        <v>0.14000000000000001</v>
      </c>
      <c r="M4644">
        <v>13.54</v>
      </c>
      <c r="N4644">
        <v>10.16</v>
      </c>
      <c r="O4644">
        <v>3.38</v>
      </c>
      <c r="P4644" t="s">
        <v>7760</v>
      </c>
    </row>
    <row r="4645" spans="1:16" x14ac:dyDescent="0.25">
      <c r="A4645" s="1">
        <v>45320</v>
      </c>
      <c r="B4645" t="s">
        <v>4659</v>
      </c>
      <c r="C4645" t="s">
        <v>6527</v>
      </c>
      <c r="D4645" t="s">
        <v>7700</v>
      </c>
      <c r="E4645" t="s">
        <v>7702</v>
      </c>
      <c r="F4645" t="s">
        <v>7706</v>
      </c>
      <c r="G4645" t="s">
        <v>7706</v>
      </c>
      <c r="H4645" t="s">
        <v>7723</v>
      </c>
      <c r="I4645" t="s">
        <v>7730</v>
      </c>
      <c r="J4645">
        <v>1</v>
      </c>
      <c r="K4645">
        <v>1.54</v>
      </c>
      <c r="L4645">
        <v>0.14899999999999999</v>
      </c>
      <c r="M4645">
        <v>1.31</v>
      </c>
      <c r="N4645">
        <v>0.88</v>
      </c>
      <c r="O4645">
        <v>0.43</v>
      </c>
      <c r="P4645" t="s">
        <v>7759</v>
      </c>
    </row>
    <row r="4646" spans="1:16" x14ac:dyDescent="0.25">
      <c r="A4646" s="1">
        <v>45647</v>
      </c>
      <c r="B4646" t="s">
        <v>4660</v>
      </c>
      <c r="C4646" t="s">
        <v>5695</v>
      </c>
      <c r="D4646" t="s">
        <v>7700</v>
      </c>
      <c r="E4646" t="s">
        <v>7702</v>
      </c>
      <c r="F4646" t="s">
        <v>7707</v>
      </c>
      <c r="G4646" t="s">
        <v>7717</v>
      </c>
      <c r="H4646" t="s">
        <v>7728</v>
      </c>
      <c r="I4646" t="s">
        <v>7736</v>
      </c>
      <c r="J4646">
        <v>4</v>
      </c>
      <c r="K4646">
        <v>3.04</v>
      </c>
      <c r="L4646">
        <v>9.2999999999999999E-2</v>
      </c>
      <c r="M4646">
        <v>11.03</v>
      </c>
      <c r="N4646">
        <v>7.17</v>
      </c>
      <c r="O4646">
        <v>3.86</v>
      </c>
      <c r="P4646" t="s">
        <v>7760</v>
      </c>
    </row>
    <row r="4647" spans="1:16" x14ac:dyDescent="0.25">
      <c r="A4647" s="1">
        <v>45476</v>
      </c>
      <c r="B4647" t="s">
        <v>4661</v>
      </c>
      <c r="C4647" t="s">
        <v>7592</v>
      </c>
      <c r="D4647" t="s">
        <v>7700</v>
      </c>
      <c r="E4647" t="s">
        <v>7702</v>
      </c>
      <c r="F4647" t="s">
        <v>7709</v>
      </c>
      <c r="G4647" t="s">
        <v>7709</v>
      </c>
      <c r="H4647" t="s">
        <v>7727</v>
      </c>
      <c r="I4647" t="s">
        <v>7741</v>
      </c>
      <c r="J4647">
        <v>2</v>
      </c>
      <c r="K4647">
        <v>1.04</v>
      </c>
      <c r="L4647">
        <v>0.155</v>
      </c>
      <c r="M4647">
        <v>1.76</v>
      </c>
      <c r="N4647">
        <v>1.32</v>
      </c>
      <c r="O4647">
        <v>0.44</v>
      </c>
      <c r="P4647" t="s">
        <v>7759</v>
      </c>
    </row>
    <row r="4648" spans="1:16" x14ac:dyDescent="0.25">
      <c r="A4648" s="1">
        <v>45444</v>
      </c>
      <c r="B4648" t="s">
        <v>4662</v>
      </c>
      <c r="C4648" t="s">
        <v>7561</v>
      </c>
      <c r="D4648" t="s">
        <v>7700</v>
      </c>
      <c r="E4648" t="s">
        <v>7702</v>
      </c>
      <c r="F4648" t="s">
        <v>7708</v>
      </c>
      <c r="G4648" t="s">
        <v>7716</v>
      </c>
      <c r="H4648" t="s">
        <v>7729</v>
      </c>
      <c r="I4648" t="s">
        <v>7749</v>
      </c>
      <c r="J4648">
        <v>18</v>
      </c>
      <c r="K4648">
        <v>1.34</v>
      </c>
      <c r="L4648">
        <v>0.16500000000000001</v>
      </c>
      <c r="M4648">
        <v>20.14</v>
      </c>
      <c r="N4648">
        <v>14.5</v>
      </c>
      <c r="O4648">
        <v>5.64</v>
      </c>
      <c r="P4648" t="s">
        <v>7757</v>
      </c>
    </row>
    <row r="4649" spans="1:16" x14ac:dyDescent="0.25">
      <c r="A4649" s="1">
        <v>45643</v>
      </c>
      <c r="B4649" t="s">
        <v>4663</v>
      </c>
      <c r="C4649" t="s">
        <v>7593</v>
      </c>
      <c r="D4649" t="s">
        <v>7700</v>
      </c>
      <c r="E4649" t="s">
        <v>7702</v>
      </c>
      <c r="F4649" t="s">
        <v>7705</v>
      </c>
      <c r="G4649" t="s">
        <v>7705</v>
      </c>
      <c r="H4649" t="s">
        <v>7725</v>
      </c>
      <c r="I4649" t="s">
        <v>7732</v>
      </c>
      <c r="J4649">
        <v>2</v>
      </c>
      <c r="K4649">
        <v>2.04</v>
      </c>
      <c r="L4649">
        <v>8.5000000000000006E-2</v>
      </c>
      <c r="M4649">
        <v>3.73</v>
      </c>
      <c r="N4649">
        <v>2.91</v>
      </c>
      <c r="O4649">
        <v>0.82</v>
      </c>
      <c r="P4649" t="s">
        <v>7761</v>
      </c>
    </row>
    <row r="4650" spans="1:16" x14ac:dyDescent="0.25">
      <c r="A4650" s="1">
        <v>45664</v>
      </c>
      <c r="B4650" t="s">
        <v>4664</v>
      </c>
      <c r="C4650" t="s">
        <v>6724</v>
      </c>
      <c r="D4650" t="s">
        <v>7699</v>
      </c>
      <c r="E4650" t="s">
        <v>7702</v>
      </c>
      <c r="F4650" t="s">
        <v>7705</v>
      </c>
      <c r="G4650" t="s">
        <v>7721</v>
      </c>
      <c r="H4650" t="s">
        <v>7725</v>
      </c>
      <c r="I4650" t="s">
        <v>7735</v>
      </c>
      <c r="J4650">
        <v>1</v>
      </c>
      <c r="K4650">
        <v>1.99</v>
      </c>
      <c r="L4650">
        <v>7.3999999999999996E-2</v>
      </c>
      <c r="M4650">
        <v>1.84</v>
      </c>
      <c r="N4650">
        <v>1.44</v>
      </c>
      <c r="O4650">
        <v>0.4</v>
      </c>
      <c r="P4650" t="s">
        <v>7758</v>
      </c>
    </row>
    <row r="4651" spans="1:16" x14ac:dyDescent="0.25">
      <c r="A4651" s="1">
        <v>45429</v>
      </c>
      <c r="B4651" t="s">
        <v>4665</v>
      </c>
      <c r="C4651" t="s">
        <v>7594</v>
      </c>
      <c r="D4651" t="s">
        <v>7698</v>
      </c>
      <c r="E4651" t="s">
        <v>7701</v>
      </c>
      <c r="F4651" t="s">
        <v>7705</v>
      </c>
      <c r="G4651" t="s">
        <v>7705</v>
      </c>
      <c r="H4651" t="s">
        <v>7728</v>
      </c>
      <c r="I4651" t="s">
        <v>7750</v>
      </c>
      <c r="J4651">
        <v>16</v>
      </c>
      <c r="K4651">
        <v>3.29</v>
      </c>
      <c r="L4651">
        <v>3.1E-2</v>
      </c>
      <c r="M4651">
        <v>51.01</v>
      </c>
      <c r="N4651">
        <v>33.159999999999997</v>
      </c>
      <c r="O4651">
        <v>17.850000000000001</v>
      </c>
      <c r="P4651" t="s">
        <v>7757</v>
      </c>
    </row>
    <row r="4652" spans="1:16" x14ac:dyDescent="0.25">
      <c r="A4652" s="1">
        <v>45449</v>
      </c>
      <c r="B4652" t="s">
        <v>4666</v>
      </c>
      <c r="C4652" t="s">
        <v>7595</v>
      </c>
      <c r="D4652" t="s">
        <v>7699</v>
      </c>
      <c r="E4652" t="s">
        <v>7702</v>
      </c>
      <c r="F4652" t="s">
        <v>7708</v>
      </c>
      <c r="G4652" t="s">
        <v>7713</v>
      </c>
      <c r="H4652" t="s">
        <v>7725</v>
      </c>
      <c r="I4652" t="s">
        <v>7735</v>
      </c>
      <c r="J4652">
        <v>9</v>
      </c>
      <c r="K4652">
        <v>2.67</v>
      </c>
      <c r="L4652">
        <v>8.9999999999999993E-3</v>
      </c>
      <c r="M4652">
        <v>23.81</v>
      </c>
      <c r="N4652">
        <v>18.57</v>
      </c>
      <c r="O4652">
        <v>5.24</v>
      </c>
      <c r="P4652" t="s">
        <v>7760</v>
      </c>
    </row>
    <row r="4653" spans="1:16" x14ac:dyDescent="0.25">
      <c r="A4653" s="1">
        <v>45529</v>
      </c>
      <c r="B4653" t="s">
        <v>4667</v>
      </c>
      <c r="C4653" t="s">
        <v>7028</v>
      </c>
      <c r="D4653" t="s">
        <v>7700</v>
      </c>
      <c r="E4653" t="s">
        <v>7702</v>
      </c>
      <c r="F4653" t="s">
        <v>7706</v>
      </c>
      <c r="G4653" t="s">
        <v>7706</v>
      </c>
      <c r="H4653" t="s">
        <v>7726</v>
      </c>
      <c r="I4653" t="s">
        <v>7745</v>
      </c>
      <c r="J4653">
        <v>3</v>
      </c>
      <c r="K4653">
        <v>34.799999999999997</v>
      </c>
      <c r="L4653">
        <v>8.0000000000000002E-3</v>
      </c>
      <c r="M4653">
        <v>103.56</v>
      </c>
      <c r="N4653">
        <v>56.96</v>
      </c>
      <c r="O4653">
        <v>46.6</v>
      </c>
      <c r="P4653" t="s">
        <v>7761</v>
      </c>
    </row>
    <row r="4654" spans="1:16" x14ac:dyDescent="0.25">
      <c r="A4654" s="1">
        <v>45534</v>
      </c>
      <c r="B4654" t="s">
        <v>4668</v>
      </c>
      <c r="C4654" t="s">
        <v>7596</v>
      </c>
      <c r="D4654" t="s">
        <v>7700</v>
      </c>
      <c r="E4654" t="s">
        <v>7702</v>
      </c>
      <c r="F4654" t="s">
        <v>7705</v>
      </c>
      <c r="G4654" t="s">
        <v>7721</v>
      </c>
      <c r="H4654" t="s">
        <v>7724</v>
      </c>
      <c r="I4654" t="s">
        <v>7731</v>
      </c>
      <c r="J4654">
        <v>12</v>
      </c>
      <c r="K4654">
        <v>1.64</v>
      </c>
      <c r="L4654">
        <v>0.109</v>
      </c>
      <c r="M4654">
        <v>17.53</v>
      </c>
      <c r="N4654">
        <v>12.27</v>
      </c>
      <c r="O4654">
        <v>5.26</v>
      </c>
      <c r="P4654" t="s">
        <v>7759</v>
      </c>
    </row>
    <row r="4655" spans="1:16" x14ac:dyDescent="0.25">
      <c r="A4655" s="1">
        <v>45375</v>
      </c>
      <c r="B4655" t="s">
        <v>4669</v>
      </c>
      <c r="C4655" t="s">
        <v>7597</v>
      </c>
      <c r="D4655" t="s">
        <v>7700</v>
      </c>
      <c r="E4655" t="s">
        <v>7702</v>
      </c>
      <c r="F4655" t="s">
        <v>7709</v>
      </c>
      <c r="G4655" t="s">
        <v>7719</v>
      </c>
      <c r="H4655" t="s">
        <v>7724</v>
      </c>
      <c r="I4655" t="s">
        <v>7731</v>
      </c>
      <c r="J4655">
        <v>20</v>
      </c>
      <c r="K4655">
        <v>1.72</v>
      </c>
      <c r="L4655">
        <v>1E-3</v>
      </c>
      <c r="M4655">
        <v>34.369999999999997</v>
      </c>
      <c r="N4655">
        <v>24.06</v>
      </c>
      <c r="O4655">
        <v>10.31</v>
      </c>
      <c r="P4655" t="s">
        <v>7757</v>
      </c>
    </row>
    <row r="4656" spans="1:16" x14ac:dyDescent="0.25">
      <c r="A4656" s="1">
        <v>45907</v>
      </c>
      <c r="B4656" t="s">
        <v>4670</v>
      </c>
      <c r="C4656" t="s">
        <v>7598</v>
      </c>
      <c r="D4656" t="s">
        <v>7700</v>
      </c>
      <c r="E4656" t="s">
        <v>7702</v>
      </c>
      <c r="F4656" t="s">
        <v>7704</v>
      </c>
      <c r="G4656" t="s">
        <v>7704</v>
      </c>
      <c r="H4656" t="s">
        <v>7725</v>
      </c>
      <c r="I4656" t="s">
        <v>7732</v>
      </c>
      <c r="J4656">
        <v>20</v>
      </c>
      <c r="K4656">
        <v>1.52</v>
      </c>
      <c r="L4656">
        <v>0</v>
      </c>
      <c r="M4656">
        <v>30.4</v>
      </c>
      <c r="N4656">
        <v>23.71</v>
      </c>
      <c r="O4656">
        <v>6.69</v>
      </c>
      <c r="P4656" t="s">
        <v>7757</v>
      </c>
    </row>
    <row r="4657" spans="1:16" x14ac:dyDescent="0.25">
      <c r="A4657" s="1">
        <v>45622</v>
      </c>
      <c r="B4657" t="s">
        <v>4671</v>
      </c>
      <c r="C4657" t="s">
        <v>7433</v>
      </c>
      <c r="D4657" t="s">
        <v>7698</v>
      </c>
      <c r="E4657" t="s">
        <v>7702</v>
      </c>
      <c r="F4657" t="s">
        <v>7708</v>
      </c>
      <c r="G4657" t="s">
        <v>7713</v>
      </c>
      <c r="H4657" t="s">
        <v>7726</v>
      </c>
      <c r="I4657" t="s">
        <v>7745</v>
      </c>
      <c r="J4657">
        <v>17</v>
      </c>
      <c r="K4657">
        <v>30.65</v>
      </c>
      <c r="L4657">
        <v>0.113</v>
      </c>
      <c r="M4657">
        <v>462.17</v>
      </c>
      <c r="N4657">
        <v>254.19</v>
      </c>
      <c r="O4657">
        <v>207.98</v>
      </c>
      <c r="P4657" t="s">
        <v>7760</v>
      </c>
    </row>
    <row r="4658" spans="1:16" x14ac:dyDescent="0.25">
      <c r="A4658" s="1">
        <v>45649</v>
      </c>
      <c r="B4658" t="s">
        <v>4672</v>
      </c>
      <c r="C4658" t="s">
        <v>6376</v>
      </c>
      <c r="D4658" t="s">
        <v>7700</v>
      </c>
      <c r="E4658" t="s">
        <v>7702</v>
      </c>
      <c r="F4658" t="s">
        <v>7706</v>
      </c>
      <c r="G4658" t="s">
        <v>7706</v>
      </c>
      <c r="H4658" t="s">
        <v>7725</v>
      </c>
      <c r="I4658" t="s">
        <v>7735</v>
      </c>
      <c r="J4658">
        <v>15</v>
      </c>
      <c r="K4658">
        <v>2.52</v>
      </c>
      <c r="L4658">
        <v>3.3000000000000002E-2</v>
      </c>
      <c r="M4658">
        <v>36.549999999999997</v>
      </c>
      <c r="N4658">
        <v>28.51</v>
      </c>
      <c r="O4658">
        <v>8.0399999999999991</v>
      </c>
      <c r="P4658" t="s">
        <v>7759</v>
      </c>
    </row>
    <row r="4659" spans="1:16" x14ac:dyDescent="0.25">
      <c r="A4659" s="1">
        <v>45808</v>
      </c>
      <c r="B4659" t="s">
        <v>4673</v>
      </c>
      <c r="C4659" t="s">
        <v>5485</v>
      </c>
      <c r="D4659" t="s">
        <v>7699</v>
      </c>
      <c r="E4659" t="s">
        <v>7702</v>
      </c>
      <c r="F4659" t="s">
        <v>7708</v>
      </c>
      <c r="G4659" t="s">
        <v>7720</v>
      </c>
      <c r="H4659" t="s">
        <v>7724</v>
      </c>
      <c r="I4659" t="s">
        <v>7731</v>
      </c>
      <c r="J4659">
        <v>1</v>
      </c>
      <c r="K4659">
        <v>1.44</v>
      </c>
      <c r="L4659">
        <v>3.2000000000000001E-2</v>
      </c>
      <c r="M4659">
        <v>1.39</v>
      </c>
      <c r="N4659">
        <v>0.97</v>
      </c>
      <c r="O4659">
        <v>0.42</v>
      </c>
      <c r="P4659" t="s">
        <v>7757</v>
      </c>
    </row>
    <row r="4660" spans="1:16" x14ac:dyDescent="0.25">
      <c r="A4660" s="1">
        <v>45686</v>
      </c>
      <c r="B4660" t="s">
        <v>4674</v>
      </c>
      <c r="C4660" t="s">
        <v>5155</v>
      </c>
      <c r="D4660" t="s">
        <v>7700</v>
      </c>
      <c r="E4660" t="s">
        <v>7702</v>
      </c>
      <c r="F4660" t="s">
        <v>7708</v>
      </c>
      <c r="G4660" t="s">
        <v>7720</v>
      </c>
      <c r="H4660" t="s">
        <v>7723</v>
      </c>
      <c r="I4660" t="s">
        <v>7746</v>
      </c>
      <c r="J4660">
        <v>3</v>
      </c>
      <c r="K4660">
        <v>1.35</v>
      </c>
      <c r="L4660">
        <v>9.9000000000000005E-2</v>
      </c>
      <c r="M4660">
        <v>3.65</v>
      </c>
      <c r="N4660">
        <v>2.4500000000000002</v>
      </c>
      <c r="O4660">
        <v>1.2</v>
      </c>
      <c r="P4660" t="s">
        <v>7760</v>
      </c>
    </row>
    <row r="4661" spans="1:16" x14ac:dyDescent="0.25">
      <c r="A4661" s="1">
        <v>45884</v>
      </c>
      <c r="B4661" t="s">
        <v>4675</v>
      </c>
      <c r="C4661" t="s">
        <v>7599</v>
      </c>
      <c r="D4661" t="s">
        <v>7700</v>
      </c>
      <c r="E4661" t="s">
        <v>7701</v>
      </c>
      <c r="F4661" t="s">
        <v>7708</v>
      </c>
      <c r="G4661" t="s">
        <v>7716</v>
      </c>
      <c r="H4661" t="s">
        <v>7726</v>
      </c>
      <c r="I4661" t="s">
        <v>7745</v>
      </c>
      <c r="J4661">
        <v>20</v>
      </c>
      <c r="K4661">
        <v>25.23</v>
      </c>
      <c r="L4661">
        <v>2.8000000000000001E-2</v>
      </c>
      <c r="M4661">
        <v>490.47</v>
      </c>
      <c r="N4661">
        <v>269.76</v>
      </c>
      <c r="O4661">
        <v>220.71</v>
      </c>
      <c r="P4661" t="s">
        <v>7761</v>
      </c>
    </row>
    <row r="4662" spans="1:16" x14ac:dyDescent="0.25">
      <c r="A4662" s="1">
        <v>45804</v>
      </c>
      <c r="B4662" t="s">
        <v>4676</v>
      </c>
      <c r="C4662" t="s">
        <v>7600</v>
      </c>
      <c r="D4662" t="s">
        <v>7699</v>
      </c>
      <c r="E4662" t="s">
        <v>7703</v>
      </c>
      <c r="F4662" t="s">
        <v>7707</v>
      </c>
      <c r="G4662" t="s">
        <v>7717</v>
      </c>
      <c r="H4662" t="s">
        <v>7723</v>
      </c>
      <c r="I4662" t="s">
        <v>7730</v>
      </c>
      <c r="J4662">
        <v>18</v>
      </c>
      <c r="K4662">
        <v>2.1800000000000002</v>
      </c>
      <c r="L4662">
        <v>0.113</v>
      </c>
      <c r="M4662">
        <v>34.81</v>
      </c>
      <c r="N4662">
        <v>23.32</v>
      </c>
      <c r="O4662">
        <v>11.49</v>
      </c>
      <c r="P4662" t="s">
        <v>7758</v>
      </c>
    </row>
    <row r="4663" spans="1:16" x14ac:dyDescent="0.25">
      <c r="A4663" s="1">
        <v>45625</v>
      </c>
      <c r="B4663" t="s">
        <v>4677</v>
      </c>
      <c r="C4663" t="s">
        <v>7601</v>
      </c>
      <c r="D4663" t="s">
        <v>7700</v>
      </c>
      <c r="E4663" t="s">
        <v>7703</v>
      </c>
      <c r="F4663" t="s">
        <v>7709</v>
      </c>
      <c r="G4663" t="s">
        <v>7709</v>
      </c>
      <c r="H4663" t="s">
        <v>7724</v>
      </c>
      <c r="I4663" t="s">
        <v>7752</v>
      </c>
      <c r="J4663">
        <v>17</v>
      </c>
      <c r="K4663">
        <v>1.75</v>
      </c>
      <c r="L4663">
        <v>0</v>
      </c>
      <c r="M4663">
        <v>29.75</v>
      </c>
      <c r="N4663">
        <v>20.83</v>
      </c>
      <c r="O4663">
        <v>8.92</v>
      </c>
      <c r="P4663" t="s">
        <v>7761</v>
      </c>
    </row>
    <row r="4664" spans="1:16" x14ac:dyDescent="0.25">
      <c r="A4664" s="1">
        <v>45303</v>
      </c>
      <c r="B4664" t="s">
        <v>4678</v>
      </c>
      <c r="C4664" t="s">
        <v>6367</v>
      </c>
      <c r="D4664" t="s">
        <v>7700</v>
      </c>
      <c r="E4664" t="s">
        <v>7701</v>
      </c>
      <c r="F4664" t="s">
        <v>7705</v>
      </c>
      <c r="G4664" t="s">
        <v>7711</v>
      </c>
      <c r="H4664" t="s">
        <v>7724</v>
      </c>
      <c r="I4664" t="s">
        <v>7731</v>
      </c>
      <c r="J4664">
        <v>16</v>
      </c>
      <c r="K4664">
        <v>2.09</v>
      </c>
      <c r="L4664">
        <v>0</v>
      </c>
      <c r="M4664">
        <v>33.44</v>
      </c>
      <c r="N4664">
        <v>23.41</v>
      </c>
      <c r="O4664">
        <v>10.029999999999999</v>
      </c>
      <c r="P4664" t="s">
        <v>7760</v>
      </c>
    </row>
    <row r="4665" spans="1:16" x14ac:dyDescent="0.25">
      <c r="A4665" s="1">
        <v>45603</v>
      </c>
      <c r="B4665" t="s">
        <v>4679</v>
      </c>
      <c r="C4665" t="s">
        <v>7602</v>
      </c>
      <c r="D4665" t="s">
        <v>7700</v>
      </c>
      <c r="E4665" t="s">
        <v>7701</v>
      </c>
      <c r="F4665" t="s">
        <v>7707</v>
      </c>
      <c r="G4665" t="s">
        <v>7715</v>
      </c>
      <c r="H4665" t="s">
        <v>7725</v>
      </c>
      <c r="I4665" t="s">
        <v>7735</v>
      </c>
      <c r="J4665">
        <v>11</v>
      </c>
      <c r="K4665">
        <v>1.51</v>
      </c>
      <c r="L4665">
        <v>0.06</v>
      </c>
      <c r="M4665">
        <v>15.61</v>
      </c>
      <c r="N4665">
        <v>12.18</v>
      </c>
      <c r="O4665">
        <v>3.43</v>
      </c>
      <c r="P4665" t="s">
        <v>7760</v>
      </c>
    </row>
    <row r="4666" spans="1:16" x14ac:dyDescent="0.25">
      <c r="A4666" s="1">
        <v>45306</v>
      </c>
      <c r="B4666" t="s">
        <v>4680</v>
      </c>
      <c r="C4666" t="s">
        <v>6305</v>
      </c>
      <c r="D4666" t="s">
        <v>7700</v>
      </c>
      <c r="E4666" t="s">
        <v>7702</v>
      </c>
      <c r="F4666" t="s">
        <v>7706</v>
      </c>
      <c r="G4666" t="s">
        <v>7706</v>
      </c>
      <c r="H4666" t="s">
        <v>7727</v>
      </c>
      <c r="I4666" t="s">
        <v>7738</v>
      </c>
      <c r="J4666">
        <v>19</v>
      </c>
      <c r="K4666">
        <v>1.38</v>
      </c>
      <c r="L4666">
        <v>0.14599999999999999</v>
      </c>
      <c r="M4666">
        <v>22.39</v>
      </c>
      <c r="N4666">
        <v>16.79</v>
      </c>
      <c r="O4666">
        <v>5.6</v>
      </c>
      <c r="P4666" t="s">
        <v>7761</v>
      </c>
    </row>
    <row r="4667" spans="1:16" x14ac:dyDescent="0.25">
      <c r="A4667" s="1">
        <v>45446</v>
      </c>
      <c r="B4667" t="s">
        <v>4681</v>
      </c>
      <c r="C4667" t="s">
        <v>6191</v>
      </c>
      <c r="D4667" t="s">
        <v>7698</v>
      </c>
      <c r="E4667" t="s">
        <v>7702</v>
      </c>
      <c r="F4667" t="s">
        <v>7708</v>
      </c>
      <c r="G4667" t="s">
        <v>7720</v>
      </c>
      <c r="H4667" t="s">
        <v>7726</v>
      </c>
      <c r="I4667" t="s">
        <v>7733</v>
      </c>
      <c r="J4667">
        <v>2</v>
      </c>
      <c r="K4667">
        <v>23.04</v>
      </c>
      <c r="L4667">
        <v>6.9000000000000006E-2</v>
      </c>
      <c r="M4667">
        <v>42.9</v>
      </c>
      <c r="N4667">
        <v>23.6</v>
      </c>
      <c r="O4667">
        <v>19.3</v>
      </c>
      <c r="P4667" t="s">
        <v>7758</v>
      </c>
    </row>
    <row r="4668" spans="1:16" x14ac:dyDescent="0.25">
      <c r="A4668" s="1">
        <v>45732</v>
      </c>
      <c r="B4668" t="s">
        <v>4682</v>
      </c>
      <c r="C4668" t="s">
        <v>6010</v>
      </c>
      <c r="D4668" t="s">
        <v>7700</v>
      </c>
      <c r="E4668" t="s">
        <v>7702</v>
      </c>
      <c r="F4668" t="s">
        <v>7706</v>
      </c>
      <c r="G4668" t="s">
        <v>7706</v>
      </c>
      <c r="H4668" t="s">
        <v>7727</v>
      </c>
      <c r="I4668" t="s">
        <v>7738</v>
      </c>
      <c r="J4668">
        <v>4</v>
      </c>
      <c r="K4668">
        <v>1.06</v>
      </c>
      <c r="L4668">
        <v>2.9000000000000001E-2</v>
      </c>
      <c r="M4668">
        <v>4.12</v>
      </c>
      <c r="N4668">
        <v>3.09</v>
      </c>
      <c r="O4668">
        <v>1.03</v>
      </c>
      <c r="P4668" t="s">
        <v>7759</v>
      </c>
    </row>
    <row r="4669" spans="1:16" x14ac:dyDescent="0.25">
      <c r="A4669" s="1">
        <v>45667</v>
      </c>
      <c r="B4669" t="s">
        <v>4683</v>
      </c>
      <c r="C4669" t="s">
        <v>6895</v>
      </c>
      <c r="D4669" t="s">
        <v>7698</v>
      </c>
      <c r="E4669" t="s">
        <v>7703</v>
      </c>
      <c r="F4669" t="s">
        <v>7707</v>
      </c>
      <c r="G4669" t="s">
        <v>7712</v>
      </c>
      <c r="H4669" t="s">
        <v>7729</v>
      </c>
      <c r="I4669" t="s">
        <v>7737</v>
      </c>
      <c r="J4669">
        <v>9</v>
      </c>
      <c r="K4669">
        <v>2.2799999999999998</v>
      </c>
      <c r="L4669">
        <v>0.03</v>
      </c>
      <c r="M4669">
        <v>19.899999999999999</v>
      </c>
      <c r="N4669">
        <v>14.33</v>
      </c>
      <c r="O4669">
        <v>5.57</v>
      </c>
      <c r="P4669" t="s">
        <v>7760</v>
      </c>
    </row>
    <row r="4670" spans="1:16" x14ac:dyDescent="0.25">
      <c r="A4670" s="1">
        <v>45316</v>
      </c>
      <c r="B4670" t="s">
        <v>4684</v>
      </c>
      <c r="C4670" t="s">
        <v>7603</v>
      </c>
      <c r="D4670" t="s">
        <v>7700</v>
      </c>
      <c r="E4670" t="s">
        <v>7702</v>
      </c>
      <c r="F4670" t="s">
        <v>7706</v>
      </c>
      <c r="G4670" t="s">
        <v>7706</v>
      </c>
      <c r="H4670" t="s">
        <v>7728</v>
      </c>
      <c r="I4670" t="s">
        <v>7736</v>
      </c>
      <c r="J4670">
        <v>7</v>
      </c>
      <c r="K4670">
        <v>3.34</v>
      </c>
      <c r="L4670">
        <v>1.7000000000000001E-2</v>
      </c>
      <c r="M4670">
        <v>22.98</v>
      </c>
      <c r="N4670">
        <v>14.94</v>
      </c>
      <c r="O4670">
        <v>8.0399999999999991</v>
      </c>
      <c r="P4670" t="s">
        <v>7760</v>
      </c>
    </row>
    <row r="4671" spans="1:16" x14ac:dyDescent="0.25">
      <c r="A4671" s="1">
        <v>45779</v>
      </c>
      <c r="B4671" t="s">
        <v>4685</v>
      </c>
      <c r="C4671" t="s">
        <v>5929</v>
      </c>
      <c r="D4671" t="s">
        <v>7700</v>
      </c>
      <c r="E4671" t="s">
        <v>7701</v>
      </c>
      <c r="F4671" t="s">
        <v>7709</v>
      </c>
      <c r="G4671" t="s">
        <v>7706</v>
      </c>
      <c r="H4671" t="s">
        <v>7727</v>
      </c>
      <c r="I4671" t="s">
        <v>7741</v>
      </c>
      <c r="J4671">
        <v>10</v>
      </c>
      <c r="K4671">
        <v>1.46</v>
      </c>
      <c r="L4671">
        <v>0.124</v>
      </c>
      <c r="M4671">
        <v>12.79</v>
      </c>
      <c r="N4671">
        <v>9.59</v>
      </c>
      <c r="O4671">
        <v>3.2</v>
      </c>
      <c r="P4671" t="s">
        <v>7760</v>
      </c>
    </row>
    <row r="4672" spans="1:16" x14ac:dyDescent="0.25">
      <c r="A4672" s="1">
        <v>45587</v>
      </c>
      <c r="B4672" t="s">
        <v>4686</v>
      </c>
      <c r="C4672" t="s">
        <v>6300</v>
      </c>
      <c r="D4672" t="s">
        <v>7699</v>
      </c>
      <c r="E4672" t="s">
        <v>7702</v>
      </c>
      <c r="F4672" t="s">
        <v>7705</v>
      </c>
      <c r="G4672" t="s">
        <v>7721</v>
      </c>
      <c r="H4672" t="s">
        <v>7724</v>
      </c>
      <c r="I4672" t="s">
        <v>7752</v>
      </c>
      <c r="J4672">
        <v>16</v>
      </c>
      <c r="K4672">
        <v>1.22</v>
      </c>
      <c r="L4672">
        <v>1.0999999999999999E-2</v>
      </c>
      <c r="M4672">
        <v>19.309999999999999</v>
      </c>
      <c r="N4672">
        <v>13.52</v>
      </c>
      <c r="O4672">
        <v>5.79</v>
      </c>
      <c r="P4672" t="s">
        <v>7760</v>
      </c>
    </row>
    <row r="4673" spans="1:16" x14ac:dyDescent="0.25">
      <c r="A4673" s="1">
        <v>45669</v>
      </c>
      <c r="B4673" t="s">
        <v>4687</v>
      </c>
      <c r="C4673" t="s">
        <v>7384</v>
      </c>
      <c r="D4673" t="s">
        <v>7700</v>
      </c>
      <c r="E4673" t="s">
        <v>7702</v>
      </c>
      <c r="F4673" t="s">
        <v>7707</v>
      </c>
      <c r="G4673" t="s">
        <v>7715</v>
      </c>
      <c r="H4673" t="s">
        <v>7729</v>
      </c>
      <c r="I4673" t="s">
        <v>7753</v>
      </c>
      <c r="J4673">
        <v>18</v>
      </c>
      <c r="K4673">
        <v>2.92</v>
      </c>
      <c r="L4673">
        <v>1.7000000000000001E-2</v>
      </c>
      <c r="M4673">
        <v>51.67</v>
      </c>
      <c r="N4673">
        <v>37.200000000000003</v>
      </c>
      <c r="O4673">
        <v>14.47</v>
      </c>
      <c r="P4673" t="s">
        <v>7760</v>
      </c>
    </row>
    <row r="4674" spans="1:16" x14ac:dyDescent="0.25">
      <c r="A4674" s="1">
        <v>45294</v>
      </c>
      <c r="B4674" t="s">
        <v>4688</v>
      </c>
      <c r="C4674" t="s">
        <v>6158</v>
      </c>
      <c r="D4674" t="s">
        <v>7698</v>
      </c>
      <c r="E4674" t="s">
        <v>7702</v>
      </c>
      <c r="F4674" t="s">
        <v>7705</v>
      </c>
      <c r="G4674" t="s">
        <v>7721</v>
      </c>
      <c r="H4674" t="s">
        <v>7725</v>
      </c>
      <c r="I4674" t="s">
        <v>7744</v>
      </c>
      <c r="J4674">
        <v>15</v>
      </c>
      <c r="K4674">
        <v>1.87</v>
      </c>
      <c r="L4674">
        <v>7.9000000000000001E-2</v>
      </c>
      <c r="M4674">
        <v>25.83</v>
      </c>
      <c r="N4674">
        <v>20.149999999999999</v>
      </c>
      <c r="O4674">
        <v>5.68</v>
      </c>
      <c r="P4674" t="s">
        <v>7760</v>
      </c>
    </row>
    <row r="4675" spans="1:16" x14ac:dyDescent="0.25">
      <c r="A4675" s="1">
        <v>45903</v>
      </c>
      <c r="B4675" t="s">
        <v>4689</v>
      </c>
      <c r="C4675" t="s">
        <v>5116</v>
      </c>
      <c r="D4675" t="s">
        <v>7699</v>
      </c>
      <c r="E4675" t="s">
        <v>7701</v>
      </c>
      <c r="F4675" t="s">
        <v>7709</v>
      </c>
      <c r="G4675" t="s">
        <v>7706</v>
      </c>
      <c r="H4675" t="s">
        <v>7724</v>
      </c>
      <c r="I4675" t="s">
        <v>7751</v>
      </c>
      <c r="J4675">
        <v>14</v>
      </c>
      <c r="K4675">
        <v>2.0499999999999998</v>
      </c>
      <c r="L4675">
        <v>6.5000000000000002E-2</v>
      </c>
      <c r="M4675">
        <v>26.83</v>
      </c>
      <c r="N4675">
        <v>18.78</v>
      </c>
      <c r="O4675">
        <v>8.0500000000000007</v>
      </c>
      <c r="P4675" t="s">
        <v>7757</v>
      </c>
    </row>
    <row r="4676" spans="1:16" x14ac:dyDescent="0.25">
      <c r="A4676" s="1">
        <v>45711</v>
      </c>
      <c r="B4676" t="s">
        <v>4690</v>
      </c>
      <c r="C4676" t="s">
        <v>6478</v>
      </c>
      <c r="D4676" t="s">
        <v>7698</v>
      </c>
      <c r="E4676" t="s">
        <v>7702</v>
      </c>
      <c r="F4676" t="s">
        <v>7705</v>
      </c>
      <c r="G4676" t="s">
        <v>7711</v>
      </c>
      <c r="H4676" t="s">
        <v>7724</v>
      </c>
      <c r="I4676" t="s">
        <v>7752</v>
      </c>
      <c r="J4676">
        <v>17</v>
      </c>
      <c r="K4676">
        <v>1.94</v>
      </c>
      <c r="L4676">
        <v>8.4000000000000005E-2</v>
      </c>
      <c r="M4676">
        <v>30.21</v>
      </c>
      <c r="N4676">
        <v>21.15</v>
      </c>
      <c r="O4676">
        <v>9.06</v>
      </c>
      <c r="P4676" t="s">
        <v>7757</v>
      </c>
    </row>
    <row r="4677" spans="1:16" x14ac:dyDescent="0.25">
      <c r="A4677" s="1">
        <v>45844</v>
      </c>
      <c r="B4677" t="s">
        <v>4691</v>
      </c>
      <c r="C4677" t="s">
        <v>6836</v>
      </c>
      <c r="D4677" t="s">
        <v>7700</v>
      </c>
      <c r="E4677" t="s">
        <v>7702</v>
      </c>
      <c r="F4677" t="s">
        <v>7705</v>
      </c>
      <c r="G4677" t="s">
        <v>7721</v>
      </c>
      <c r="H4677" t="s">
        <v>7727</v>
      </c>
      <c r="I4677" t="s">
        <v>7740</v>
      </c>
      <c r="J4677">
        <v>12</v>
      </c>
      <c r="K4677">
        <v>1.9</v>
      </c>
      <c r="L4677">
        <v>0.18</v>
      </c>
      <c r="M4677">
        <v>18.7</v>
      </c>
      <c r="N4677">
        <v>14.02</v>
      </c>
      <c r="O4677">
        <v>4.68</v>
      </c>
      <c r="P4677" t="s">
        <v>7757</v>
      </c>
    </row>
    <row r="4678" spans="1:16" x14ac:dyDescent="0.25">
      <c r="A4678" s="1">
        <v>45706</v>
      </c>
      <c r="B4678" t="s">
        <v>4692</v>
      </c>
      <c r="C4678" t="s">
        <v>7265</v>
      </c>
      <c r="D4678" t="s">
        <v>7700</v>
      </c>
      <c r="E4678" t="s">
        <v>7703</v>
      </c>
      <c r="F4678" t="s">
        <v>7705</v>
      </c>
      <c r="G4678" t="s">
        <v>7721</v>
      </c>
      <c r="H4678" t="s">
        <v>7726</v>
      </c>
      <c r="I4678" t="s">
        <v>7748</v>
      </c>
      <c r="J4678">
        <v>14</v>
      </c>
      <c r="K4678">
        <v>21.9</v>
      </c>
      <c r="L4678">
        <v>0.16800000000000001</v>
      </c>
      <c r="M4678">
        <v>255.09</v>
      </c>
      <c r="N4678">
        <v>140.30000000000001</v>
      </c>
      <c r="O4678">
        <v>114.79</v>
      </c>
      <c r="P4678" t="s">
        <v>7758</v>
      </c>
    </row>
    <row r="4679" spans="1:16" x14ac:dyDescent="0.25">
      <c r="A4679" s="1">
        <v>45731</v>
      </c>
      <c r="B4679" t="s">
        <v>4693</v>
      </c>
      <c r="C4679" t="s">
        <v>7604</v>
      </c>
      <c r="D4679" t="s">
        <v>7698</v>
      </c>
      <c r="E4679" t="s">
        <v>7702</v>
      </c>
      <c r="F4679" t="s">
        <v>7706</v>
      </c>
      <c r="G4679" t="s">
        <v>7706</v>
      </c>
      <c r="H4679" t="s">
        <v>7727</v>
      </c>
      <c r="I4679" t="s">
        <v>7738</v>
      </c>
      <c r="J4679">
        <v>16</v>
      </c>
      <c r="K4679">
        <v>2</v>
      </c>
      <c r="L4679">
        <v>0.13300000000000001</v>
      </c>
      <c r="M4679">
        <v>27.74</v>
      </c>
      <c r="N4679">
        <v>20.8</v>
      </c>
      <c r="O4679">
        <v>6.94</v>
      </c>
      <c r="P4679" t="s">
        <v>7760</v>
      </c>
    </row>
    <row r="4680" spans="1:16" x14ac:dyDescent="0.25">
      <c r="A4680" s="1">
        <v>45513</v>
      </c>
      <c r="B4680" t="s">
        <v>4694</v>
      </c>
      <c r="C4680" t="s">
        <v>5700</v>
      </c>
      <c r="D4680" t="s">
        <v>7700</v>
      </c>
      <c r="E4680" t="s">
        <v>7702</v>
      </c>
      <c r="F4680" t="s">
        <v>7708</v>
      </c>
      <c r="G4680" t="s">
        <v>7718</v>
      </c>
      <c r="H4680" t="s">
        <v>7723</v>
      </c>
      <c r="I4680" t="s">
        <v>7746</v>
      </c>
      <c r="J4680">
        <v>6</v>
      </c>
      <c r="K4680">
        <v>1.8</v>
      </c>
      <c r="L4680">
        <v>0.03</v>
      </c>
      <c r="M4680">
        <v>10.48</v>
      </c>
      <c r="N4680">
        <v>7.02</v>
      </c>
      <c r="O4680">
        <v>3.46</v>
      </c>
      <c r="P4680" t="s">
        <v>7757</v>
      </c>
    </row>
    <row r="4681" spans="1:16" x14ac:dyDescent="0.25">
      <c r="A4681" s="1">
        <v>45819</v>
      </c>
      <c r="B4681" t="s">
        <v>4695</v>
      </c>
      <c r="C4681" t="s">
        <v>7293</v>
      </c>
      <c r="D4681" t="s">
        <v>7698</v>
      </c>
      <c r="E4681" t="s">
        <v>7702</v>
      </c>
      <c r="F4681" t="s">
        <v>7704</v>
      </c>
      <c r="G4681" t="s">
        <v>7710</v>
      </c>
      <c r="H4681" t="s">
        <v>7725</v>
      </c>
      <c r="I4681" t="s">
        <v>7744</v>
      </c>
      <c r="J4681">
        <v>6</v>
      </c>
      <c r="K4681">
        <v>1.93</v>
      </c>
      <c r="L4681">
        <v>2.1000000000000001E-2</v>
      </c>
      <c r="M4681">
        <v>11.34</v>
      </c>
      <c r="N4681">
        <v>8.85</v>
      </c>
      <c r="O4681">
        <v>2.4900000000000002</v>
      </c>
      <c r="P4681" t="s">
        <v>7761</v>
      </c>
    </row>
    <row r="4682" spans="1:16" x14ac:dyDescent="0.25">
      <c r="A4682" s="1">
        <v>45642</v>
      </c>
      <c r="B4682" t="s">
        <v>4696</v>
      </c>
      <c r="C4682" t="s">
        <v>7605</v>
      </c>
      <c r="D4682" t="s">
        <v>7700</v>
      </c>
      <c r="E4682" t="s">
        <v>7703</v>
      </c>
      <c r="F4682" t="s">
        <v>7709</v>
      </c>
      <c r="G4682" t="s">
        <v>7709</v>
      </c>
      <c r="H4682" t="s">
        <v>7725</v>
      </c>
      <c r="I4682" t="s">
        <v>7735</v>
      </c>
      <c r="J4682">
        <v>15</v>
      </c>
      <c r="K4682">
        <v>1.8</v>
      </c>
      <c r="L4682">
        <v>0.13100000000000001</v>
      </c>
      <c r="M4682">
        <v>23.46</v>
      </c>
      <c r="N4682">
        <v>18.3</v>
      </c>
      <c r="O4682">
        <v>5.16</v>
      </c>
      <c r="P4682" t="s">
        <v>7759</v>
      </c>
    </row>
    <row r="4683" spans="1:16" x14ac:dyDescent="0.25">
      <c r="A4683" s="1">
        <v>45832</v>
      </c>
      <c r="B4683" t="s">
        <v>4697</v>
      </c>
      <c r="C4683" t="s">
        <v>5486</v>
      </c>
      <c r="D4683" t="s">
        <v>7698</v>
      </c>
      <c r="E4683" t="s">
        <v>7702</v>
      </c>
      <c r="F4683" t="s">
        <v>7709</v>
      </c>
      <c r="G4683" t="s">
        <v>7719</v>
      </c>
      <c r="H4683" t="s">
        <v>7728</v>
      </c>
      <c r="I4683" t="s">
        <v>7736</v>
      </c>
      <c r="J4683">
        <v>5</v>
      </c>
      <c r="K4683">
        <v>3.31</v>
      </c>
      <c r="L4683">
        <v>0.113</v>
      </c>
      <c r="M4683">
        <v>14.68</v>
      </c>
      <c r="N4683">
        <v>9.5399999999999991</v>
      </c>
      <c r="O4683">
        <v>5.14</v>
      </c>
      <c r="P4683" t="s">
        <v>7761</v>
      </c>
    </row>
    <row r="4684" spans="1:16" x14ac:dyDescent="0.25">
      <c r="A4684" s="1">
        <v>45487</v>
      </c>
      <c r="B4684" t="s">
        <v>4698</v>
      </c>
      <c r="C4684" t="s">
        <v>7117</v>
      </c>
      <c r="D4684" t="s">
        <v>7700</v>
      </c>
      <c r="E4684" t="s">
        <v>7702</v>
      </c>
      <c r="F4684" t="s">
        <v>7705</v>
      </c>
      <c r="G4684" t="s">
        <v>7711</v>
      </c>
      <c r="H4684" t="s">
        <v>7724</v>
      </c>
      <c r="I4684" t="s">
        <v>7731</v>
      </c>
      <c r="J4684">
        <v>7</v>
      </c>
      <c r="K4684">
        <v>2.74</v>
      </c>
      <c r="L4684">
        <v>6.7000000000000004E-2</v>
      </c>
      <c r="M4684">
        <v>17.89</v>
      </c>
      <c r="N4684">
        <v>12.52</v>
      </c>
      <c r="O4684">
        <v>5.37</v>
      </c>
      <c r="P4684" t="s">
        <v>7758</v>
      </c>
    </row>
    <row r="4685" spans="1:16" x14ac:dyDescent="0.25">
      <c r="A4685" s="1">
        <v>45563</v>
      </c>
      <c r="B4685" t="s">
        <v>4699</v>
      </c>
      <c r="C4685" t="s">
        <v>7214</v>
      </c>
      <c r="D4685" t="s">
        <v>7700</v>
      </c>
      <c r="E4685" t="s">
        <v>7702</v>
      </c>
      <c r="F4685" t="s">
        <v>7704</v>
      </c>
      <c r="G4685" t="s">
        <v>7704</v>
      </c>
      <c r="H4685" t="s">
        <v>7729</v>
      </c>
      <c r="I4685" t="s">
        <v>7753</v>
      </c>
      <c r="J4685">
        <v>6</v>
      </c>
      <c r="K4685">
        <v>1.48</v>
      </c>
      <c r="L4685">
        <v>0.09</v>
      </c>
      <c r="M4685">
        <v>8.08</v>
      </c>
      <c r="N4685">
        <v>5.82</v>
      </c>
      <c r="O4685">
        <v>2.2599999999999998</v>
      </c>
      <c r="P4685" t="s">
        <v>7761</v>
      </c>
    </row>
    <row r="4686" spans="1:16" x14ac:dyDescent="0.25">
      <c r="A4686" s="1">
        <v>45513</v>
      </c>
      <c r="B4686" t="s">
        <v>4700</v>
      </c>
      <c r="C4686" t="s">
        <v>7008</v>
      </c>
      <c r="D4686" t="s">
        <v>7700</v>
      </c>
      <c r="E4686" t="s">
        <v>7702</v>
      </c>
      <c r="F4686" t="s">
        <v>7705</v>
      </c>
      <c r="G4686" t="s">
        <v>7711</v>
      </c>
      <c r="H4686" t="s">
        <v>7725</v>
      </c>
      <c r="I4686" t="s">
        <v>7744</v>
      </c>
      <c r="J4686">
        <v>14</v>
      </c>
      <c r="K4686">
        <v>2.5</v>
      </c>
      <c r="L4686">
        <v>1.4E-2</v>
      </c>
      <c r="M4686">
        <v>34.51</v>
      </c>
      <c r="N4686">
        <v>26.92</v>
      </c>
      <c r="O4686">
        <v>7.59</v>
      </c>
      <c r="P4686" t="s">
        <v>7758</v>
      </c>
    </row>
    <row r="4687" spans="1:16" x14ac:dyDescent="0.25">
      <c r="A4687" s="1">
        <v>45696</v>
      </c>
      <c r="B4687" t="s">
        <v>4701</v>
      </c>
      <c r="C4687" t="s">
        <v>7433</v>
      </c>
      <c r="D4687" t="s">
        <v>7698</v>
      </c>
      <c r="E4687" t="s">
        <v>7702</v>
      </c>
      <c r="F4687" t="s">
        <v>7705</v>
      </c>
      <c r="G4687" t="s">
        <v>7721</v>
      </c>
      <c r="H4687" t="s">
        <v>7727</v>
      </c>
      <c r="I4687" t="s">
        <v>7743</v>
      </c>
      <c r="J4687">
        <v>20</v>
      </c>
      <c r="K4687">
        <v>1.24</v>
      </c>
      <c r="L4687">
        <v>4.1000000000000002E-2</v>
      </c>
      <c r="M4687">
        <v>23.78</v>
      </c>
      <c r="N4687">
        <v>17.84</v>
      </c>
      <c r="O4687">
        <v>5.94</v>
      </c>
      <c r="P4687" t="s">
        <v>7760</v>
      </c>
    </row>
    <row r="4688" spans="1:16" x14ac:dyDescent="0.25">
      <c r="A4688" s="1">
        <v>45528</v>
      </c>
      <c r="B4688" t="s">
        <v>4702</v>
      </c>
      <c r="C4688" t="s">
        <v>7510</v>
      </c>
      <c r="D4688" t="s">
        <v>7700</v>
      </c>
      <c r="E4688" t="s">
        <v>7703</v>
      </c>
      <c r="F4688" t="s">
        <v>7705</v>
      </c>
      <c r="G4688" t="s">
        <v>7711</v>
      </c>
      <c r="H4688" t="s">
        <v>7727</v>
      </c>
      <c r="I4688" t="s">
        <v>7738</v>
      </c>
      <c r="J4688">
        <v>20</v>
      </c>
      <c r="K4688">
        <v>2.06</v>
      </c>
      <c r="L4688">
        <v>0.03</v>
      </c>
      <c r="M4688">
        <v>39.96</v>
      </c>
      <c r="N4688">
        <v>29.97</v>
      </c>
      <c r="O4688">
        <v>9.99</v>
      </c>
      <c r="P4688" t="s">
        <v>7760</v>
      </c>
    </row>
    <row r="4689" spans="1:16" x14ac:dyDescent="0.25">
      <c r="A4689" s="1">
        <v>45513</v>
      </c>
      <c r="B4689" t="s">
        <v>4703</v>
      </c>
      <c r="C4689" t="s">
        <v>7606</v>
      </c>
      <c r="D4689" t="s">
        <v>7699</v>
      </c>
      <c r="E4689" t="s">
        <v>7701</v>
      </c>
      <c r="F4689" t="s">
        <v>7708</v>
      </c>
      <c r="G4689" t="s">
        <v>7718</v>
      </c>
      <c r="H4689" t="s">
        <v>7727</v>
      </c>
      <c r="I4689" t="s">
        <v>7741</v>
      </c>
      <c r="J4689">
        <v>13</v>
      </c>
      <c r="K4689">
        <v>1.96</v>
      </c>
      <c r="L4689">
        <v>8.0000000000000002E-3</v>
      </c>
      <c r="M4689">
        <v>25.28</v>
      </c>
      <c r="N4689">
        <v>18.96</v>
      </c>
      <c r="O4689">
        <v>6.32</v>
      </c>
      <c r="P4689" t="s">
        <v>7760</v>
      </c>
    </row>
    <row r="4690" spans="1:16" x14ac:dyDescent="0.25">
      <c r="A4690" s="1">
        <v>45733</v>
      </c>
      <c r="B4690" t="s">
        <v>4704</v>
      </c>
      <c r="C4690" t="s">
        <v>7560</v>
      </c>
      <c r="D4690" t="s">
        <v>7700</v>
      </c>
      <c r="E4690" t="s">
        <v>7701</v>
      </c>
      <c r="F4690" t="s">
        <v>7707</v>
      </c>
      <c r="G4690" t="s">
        <v>7712</v>
      </c>
      <c r="H4690" t="s">
        <v>7723</v>
      </c>
      <c r="I4690" t="s">
        <v>7746</v>
      </c>
      <c r="J4690">
        <v>18</v>
      </c>
      <c r="K4690">
        <v>1.1399999999999999</v>
      </c>
      <c r="L4690">
        <v>2.1000000000000001E-2</v>
      </c>
      <c r="M4690">
        <v>20.09</v>
      </c>
      <c r="N4690">
        <v>13.46</v>
      </c>
      <c r="O4690">
        <v>6.63</v>
      </c>
      <c r="P4690" t="s">
        <v>7759</v>
      </c>
    </row>
    <row r="4691" spans="1:16" x14ac:dyDescent="0.25">
      <c r="A4691" s="1">
        <v>45456</v>
      </c>
      <c r="B4691" t="s">
        <v>4705</v>
      </c>
      <c r="C4691" t="s">
        <v>6099</v>
      </c>
      <c r="D4691" t="s">
        <v>7698</v>
      </c>
      <c r="E4691" t="s">
        <v>7702</v>
      </c>
      <c r="F4691" t="s">
        <v>7704</v>
      </c>
      <c r="G4691" t="s">
        <v>7710</v>
      </c>
      <c r="H4691" t="s">
        <v>7729</v>
      </c>
      <c r="I4691" t="s">
        <v>7753</v>
      </c>
      <c r="J4691">
        <v>8</v>
      </c>
      <c r="K4691">
        <v>2.95</v>
      </c>
      <c r="L4691">
        <v>0</v>
      </c>
      <c r="M4691">
        <v>23.6</v>
      </c>
      <c r="N4691">
        <v>16.989999999999998</v>
      </c>
      <c r="O4691">
        <v>6.61</v>
      </c>
      <c r="P4691" t="s">
        <v>7760</v>
      </c>
    </row>
    <row r="4692" spans="1:16" x14ac:dyDescent="0.25">
      <c r="A4692" s="1">
        <v>45600</v>
      </c>
      <c r="B4692" t="s">
        <v>4706</v>
      </c>
      <c r="C4692" t="s">
        <v>5445</v>
      </c>
      <c r="D4692" t="s">
        <v>7698</v>
      </c>
      <c r="E4692" t="s">
        <v>7701</v>
      </c>
      <c r="F4692" t="s">
        <v>7705</v>
      </c>
      <c r="G4692" t="s">
        <v>7711</v>
      </c>
      <c r="H4692" t="s">
        <v>7724</v>
      </c>
      <c r="I4692" t="s">
        <v>7751</v>
      </c>
      <c r="J4692">
        <v>13</v>
      </c>
      <c r="K4692">
        <v>2.71</v>
      </c>
      <c r="L4692">
        <v>2E-3</v>
      </c>
      <c r="M4692">
        <v>35.159999999999997</v>
      </c>
      <c r="N4692">
        <v>24.61</v>
      </c>
      <c r="O4692">
        <v>10.55</v>
      </c>
      <c r="P4692" t="s">
        <v>7760</v>
      </c>
    </row>
    <row r="4693" spans="1:16" x14ac:dyDescent="0.25">
      <c r="A4693" s="1">
        <v>45674</v>
      </c>
      <c r="B4693" t="s">
        <v>4707</v>
      </c>
      <c r="C4693" t="s">
        <v>5806</v>
      </c>
      <c r="D4693" t="s">
        <v>7698</v>
      </c>
      <c r="E4693" t="s">
        <v>7702</v>
      </c>
      <c r="F4693" t="s">
        <v>7704</v>
      </c>
      <c r="G4693" t="s">
        <v>7714</v>
      </c>
      <c r="H4693" t="s">
        <v>7727</v>
      </c>
      <c r="I4693" t="s">
        <v>7738</v>
      </c>
      <c r="J4693">
        <v>5</v>
      </c>
      <c r="K4693">
        <v>1.6</v>
      </c>
      <c r="L4693">
        <v>0.187</v>
      </c>
      <c r="M4693">
        <v>6.5</v>
      </c>
      <c r="N4693">
        <v>4.88</v>
      </c>
      <c r="O4693">
        <v>1.62</v>
      </c>
      <c r="P4693" t="s">
        <v>7758</v>
      </c>
    </row>
    <row r="4694" spans="1:16" x14ac:dyDescent="0.25">
      <c r="A4694" s="1">
        <v>45806</v>
      </c>
      <c r="B4694" t="s">
        <v>4708</v>
      </c>
      <c r="C4694" t="s">
        <v>5981</v>
      </c>
      <c r="D4694" t="s">
        <v>7700</v>
      </c>
      <c r="E4694" t="s">
        <v>7702</v>
      </c>
      <c r="F4694" t="s">
        <v>7709</v>
      </c>
      <c r="G4694" t="s">
        <v>7706</v>
      </c>
      <c r="H4694" t="s">
        <v>7725</v>
      </c>
      <c r="I4694" t="s">
        <v>7735</v>
      </c>
      <c r="J4694">
        <v>11</v>
      </c>
      <c r="K4694">
        <v>2.27</v>
      </c>
      <c r="L4694">
        <v>9.4E-2</v>
      </c>
      <c r="M4694">
        <v>22.62</v>
      </c>
      <c r="N4694">
        <v>17.64</v>
      </c>
      <c r="O4694">
        <v>4.9800000000000004</v>
      </c>
      <c r="P4694" t="s">
        <v>7760</v>
      </c>
    </row>
    <row r="4695" spans="1:16" x14ac:dyDescent="0.25">
      <c r="A4695" s="1">
        <v>45373</v>
      </c>
      <c r="B4695" t="s">
        <v>4709</v>
      </c>
      <c r="C4695" t="s">
        <v>6630</v>
      </c>
      <c r="D4695" t="s">
        <v>7700</v>
      </c>
      <c r="E4695" t="s">
        <v>7702</v>
      </c>
      <c r="F4695" t="s">
        <v>7704</v>
      </c>
      <c r="G4695" t="s">
        <v>7714</v>
      </c>
      <c r="H4695" t="s">
        <v>7726</v>
      </c>
      <c r="I4695" t="s">
        <v>7745</v>
      </c>
      <c r="J4695">
        <v>16</v>
      </c>
      <c r="K4695">
        <v>18.53</v>
      </c>
      <c r="L4695">
        <v>0</v>
      </c>
      <c r="M4695">
        <v>296.48</v>
      </c>
      <c r="N4695">
        <v>163.06</v>
      </c>
      <c r="O4695">
        <v>133.41999999999999</v>
      </c>
      <c r="P4695" t="s">
        <v>7757</v>
      </c>
    </row>
    <row r="4696" spans="1:16" x14ac:dyDescent="0.25">
      <c r="A4696" s="1">
        <v>45712</v>
      </c>
      <c r="B4696" t="s">
        <v>4710</v>
      </c>
      <c r="C4696" t="s">
        <v>7607</v>
      </c>
      <c r="D4696" t="s">
        <v>7698</v>
      </c>
      <c r="E4696" t="s">
        <v>7701</v>
      </c>
      <c r="F4696" t="s">
        <v>7709</v>
      </c>
      <c r="G4696" t="s">
        <v>7706</v>
      </c>
      <c r="H4696" t="s">
        <v>7727</v>
      </c>
      <c r="I4696" t="s">
        <v>7734</v>
      </c>
      <c r="J4696">
        <v>2</v>
      </c>
      <c r="K4696">
        <v>1.37</v>
      </c>
      <c r="L4696">
        <v>0</v>
      </c>
      <c r="M4696">
        <v>2.74</v>
      </c>
      <c r="N4696">
        <v>2.06</v>
      </c>
      <c r="O4696">
        <v>0.68</v>
      </c>
      <c r="P4696" t="s">
        <v>7759</v>
      </c>
    </row>
    <row r="4697" spans="1:16" x14ac:dyDescent="0.25">
      <c r="A4697" s="1">
        <v>45859</v>
      </c>
      <c r="B4697" t="s">
        <v>4711</v>
      </c>
      <c r="C4697" t="s">
        <v>7608</v>
      </c>
      <c r="D4697" t="s">
        <v>7698</v>
      </c>
      <c r="E4697" t="s">
        <v>7701</v>
      </c>
      <c r="F4697" t="s">
        <v>7708</v>
      </c>
      <c r="G4697" t="s">
        <v>7716</v>
      </c>
      <c r="H4697" t="s">
        <v>7727</v>
      </c>
      <c r="I4697" t="s">
        <v>7734</v>
      </c>
      <c r="J4697">
        <v>18</v>
      </c>
      <c r="K4697">
        <v>1.7</v>
      </c>
      <c r="L4697">
        <v>3.5000000000000003E-2</v>
      </c>
      <c r="M4697">
        <v>29.53</v>
      </c>
      <c r="N4697">
        <v>22.15</v>
      </c>
      <c r="O4697">
        <v>7.38</v>
      </c>
      <c r="P4697" t="s">
        <v>7760</v>
      </c>
    </row>
    <row r="4698" spans="1:16" x14ac:dyDescent="0.25">
      <c r="A4698" s="1">
        <v>45679</v>
      </c>
      <c r="B4698" t="s">
        <v>4712</v>
      </c>
      <c r="C4698" t="s">
        <v>7275</v>
      </c>
      <c r="D4698" t="s">
        <v>7700</v>
      </c>
      <c r="E4698" t="s">
        <v>7702</v>
      </c>
      <c r="F4698" t="s">
        <v>7709</v>
      </c>
      <c r="G4698" t="s">
        <v>7709</v>
      </c>
      <c r="H4698" t="s">
        <v>7727</v>
      </c>
      <c r="I4698" t="s">
        <v>7734</v>
      </c>
      <c r="J4698">
        <v>18</v>
      </c>
      <c r="K4698">
        <v>1.56</v>
      </c>
      <c r="L4698">
        <v>0</v>
      </c>
      <c r="M4698">
        <v>28.08</v>
      </c>
      <c r="N4698">
        <v>21.06</v>
      </c>
      <c r="O4698">
        <v>7.02</v>
      </c>
      <c r="P4698" t="s">
        <v>7760</v>
      </c>
    </row>
    <row r="4699" spans="1:16" x14ac:dyDescent="0.25">
      <c r="A4699" s="1">
        <v>45879</v>
      </c>
      <c r="B4699" t="s">
        <v>4713</v>
      </c>
      <c r="C4699" t="s">
        <v>6633</v>
      </c>
      <c r="D4699" t="s">
        <v>7700</v>
      </c>
      <c r="E4699" t="s">
        <v>7701</v>
      </c>
      <c r="F4699" t="s">
        <v>7708</v>
      </c>
      <c r="G4699" t="s">
        <v>7720</v>
      </c>
      <c r="H4699" t="s">
        <v>7724</v>
      </c>
      <c r="I4699" t="s">
        <v>7747</v>
      </c>
      <c r="J4699">
        <v>10</v>
      </c>
      <c r="K4699">
        <v>2.13</v>
      </c>
      <c r="L4699">
        <v>0.221</v>
      </c>
      <c r="M4699">
        <v>16.59</v>
      </c>
      <c r="N4699">
        <v>11.61</v>
      </c>
      <c r="O4699">
        <v>4.9800000000000004</v>
      </c>
      <c r="P4699" t="s">
        <v>7760</v>
      </c>
    </row>
    <row r="4700" spans="1:16" x14ac:dyDescent="0.25">
      <c r="A4700" s="1">
        <v>45447</v>
      </c>
      <c r="B4700" t="s">
        <v>4714</v>
      </c>
      <c r="C4700" t="s">
        <v>5476</v>
      </c>
      <c r="D4700" t="s">
        <v>7700</v>
      </c>
      <c r="E4700" t="s">
        <v>7702</v>
      </c>
      <c r="F4700" t="s">
        <v>7705</v>
      </c>
      <c r="G4700" t="s">
        <v>7721</v>
      </c>
      <c r="H4700" t="s">
        <v>7725</v>
      </c>
      <c r="I4700" t="s">
        <v>7732</v>
      </c>
      <c r="J4700">
        <v>8</v>
      </c>
      <c r="K4700">
        <v>2.54</v>
      </c>
      <c r="L4700">
        <v>4.9000000000000002E-2</v>
      </c>
      <c r="M4700">
        <v>19.32</v>
      </c>
      <c r="N4700">
        <v>15.07</v>
      </c>
      <c r="O4700">
        <v>4.25</v>
      </c>
      <c r="P4700" t="s">
        <v>7760</v>
      </c>
    </row>
    <row r="4701" spans="1:16" x14ac:dyDescent="0.25">
      <c r="A4701" s="1">
        <v>45518</v>
      </c>
      <c r="B4701" t="s">
        <v>4715</v>
      </c>
      <c r="C4701" t="s">
        <v>5465</v>
      </c>
      <c r="D4701" t="s">
        <v>7699</v>
      </c>
      <c r="E4701" t="s">
        <v>7701</v>
      </c>
      <c r="F4701" t="s">
        <v>7704</v>
      </c>
      <c r="G4701" t="s">
        <v>7704</v>
      </c>
      <c r="H4701" t="s">
        <v>7725</v>
      </c>
      <c r="I4701" t="s">
        <v>7744</v>
      </c>
      <c r="J4701">
        <v>17</v>
      </c>
      <c r="K4701">
        <v>1.38</v>
      </c>
      <c r="L4701">
        <v>0</v>
      </c>
      <c r="M4701">
        <v>23.46</v>
      </c>
      <c r="N4701">
        <v>18.3</v>
      </c>
      <c r="O4701">
        <v>5.16</v>
      </c>
      <c r="P4701" t="s">
        <v>7757</v>
      </c>
    </row>
    <row r="4702" spans="1:16" x14ac:dyDescent="0.25">
      <c r="A4702" s="1">
        <v>45568</v>
      </c>
      <c r="B4702" t="s">
        <v>4716</v>
      </c>
      <c r="C4702" t="s">
        <v>5030</v>
      </c>
      <c r="D4702" t="s">
        <v>7698</v>
      </c>
      <c r="E4702" t="s">
        <v>7701</v>
      </c>
      <c r="F4702" t="s">
        <v>7704</v>
      </c>
      <c r="G4702" t="s">
        <v>7704</v>
      </c>
      <c r="H4702" t="s">
        <v>7729</v>
      </c>
      <c r="I4702" t="s">
        <v>7742</v>
      </c>
      <c r="J4702">
        <v>10</v>
      </c>
      <c r="K4702">
        <v>2.15</v>
      </c>
      <c r="L4702">
        <v>8.4000000000000005E-2</v>
      </c>
      <c r="M4702">
        <v>19.690000000000001</v>
      </c>
      <c r="N4702">
        <v>14.18</v>
      </c>
      <c r="O4702">
        <v>5.51</v>
      </c>
      <c r="P4702" t="s">
        <v>7757</v>
      </c>
    </row>
    <row r="4703" spans="1:16" x14ac:dyDescent="0.25">
      <c r="A4703" s="1">
        <v>45631</v>
      </c>
      <c r="B4703" t="s">
        <v>4717</v>
      </c>
      <c r="C4703" t="s">
        <v>7306</v>
      </c>
      <c r="D4703" t="s">
        <v>7700</v>
      </c>
      <c r="E4703" t="s">
        <v>7702</v>
      </c>
      <c r="F4703" t="s">
        <v>7707</v>
      </c>
      <c r="G4703" t="s">
        <v>7717</v>
      </c>
      <c r="H4703" t="s">
        <v>7727</v>
      </c>
      <c r="I4703" t="s">
        <v>7734</v>
      </c>
      <c r="J4703">
        <v>19</v>
      </c>
      <c r="K4703">
        <v>1.78</v>
      </c>
      <c r="L4703">
        <v>0.152</v>
      </c>
      <c r="M4703">
        <v>28.68</v>
      </c>
      <c r="N4703">
        <v>21.51</v>
      </c>
      <c r="O4703">
        <v>7.17</v>
      </c>
      <c r="P4703" t="s">
        <v>7759</v>
      </c>
    </row>
    <row r="4704" spans="1:16" x14ac:dyDescent="0.25">
      <c r="A4704" s="1">
        <v>45501</v>
      </c>
      <c r="B4704" t="s">
        <v>4718</v>
      </c>
      <c r="C4704" t="s">
        <v>5174</v>
      </c>
      <c r="D4704" t="s">
        <v>7700</v>
      </c>
      <c r="E4704" t="s">
        <v>7701</v>
      </c>
      <c r="F4704" t="s">
        <v>7708</v>
      </c>
      <c r="G4704" t="s">
        <v>7720</v>
      </c>
      <c r="H4704" t="s">
        <v>7723</v>
      </c>
      <c r="I4704" t="s">
        <v>7730</v>
      </c>
      <c r="J4704">
        <v>20</v>
      </c>
      <c r="K4704">
        <v>1.38</v>
      </c>
      <c r="L4704">
        <v>8.1000000000000003E-2</v>
      </c>
      <c r="M4704">
        <v>25.36</v>
      </c>
      <c r="N4704">
        <v>16.989999999999998</v>
      </c>
      <c r="O4704">
        <v>8.3699999999999992</v>
      </c>
      <c r="P4704" t="s">
        <v>7757</v>
      </c>
    </row>
    <row r="4705" spans="1:16" x14ac:dyDescent="0.25">
      <c r="A4705" s="1">
        <v>45432</v>
      </c>
      <c r="B4705" t="s">
        <v>4719</v>
      </c>
      <c r="C4705" t="s">
        <v>6697</v>
      </c>
      <c r="D4705" t="s">
        <v>7700</v>
      </c>
      <c r="E4705" t="s">
        <v>7703</v>
      </c>
      <c r="F4705" t="s">
        <v>7707</v>
      </c>
      <c r="G4705" t="s">
        <v>7722</v>
      </c>
      <c r="H4705" t="s">
        <v>7723</v>
      </c>
      <c r="I4705" t="s">
        <v>7739</v>
      </c>
      <c r="J4705">
        <v>4</v>
      </c>
      <c r="K4705">
        <v>1.89</v>
      </c>
      <c r="L4705">
        <v>1.7000000000000001E-2</v>
      </c>
      <c r="M4705">
        <v>7.43</v>
      </c>
      <c r="N4705">
        <v>4.9800000000000004</v>
      </c>
      <c r="O4705">
        <v>2.4500000000000002</v>
      </c>
      <c r="P4705" t="s">
        <v>7760</v>
      </c>
    </row>
    <row r="4706" spans="1:16" x14ac:dyDescent="0.25">
      <c r="A4706" s="1">
        <v>45698</v>
      </c>
      <c r="B4706" t="s">
        <v>4720</v>
      </c>
      <c r="C4706" t="s">
        <v>7105</v>
      </c>
      <c r="D4706" t="s">
        <v>7700</v>
      </c>
      <c r="E4706" t="s">
        <v>7703</v>
      </c>
      <c r="F4706" t="s">
        <v>7708</v>
      </c>
      <c r="G4706" t="s">
        <v>7718</v>
      </c>
      <c r="H4706" t="s">
        <v>7729</v>
      </c>
      <c r="I4706" t="s">
        <v>7737</v>
      </c>
      <c r="J4706">
        <v>3</v>
      </c>
      <c r="K4706">
        <v>1.52</v>
      </c>
      <c r="L4706">
        <v>0.154</v>
      </c>
      <c r="M4706">
        <v>3.86</v>
      </c>
      <c r="N4706">
        <v>2.78</v>
      </c>
      <c r="O4706">
        <v>1.08</v>
      </c>
      <c r="P4706" t="s">
        <v>7759</v>
      </c>
    </row>
    <row r="4707" spans="1:16" x14ac:dyDescent="0.25">
      <c r="A4707" s="1">
        <v>45926</v>
      </c>
      <c r="B4707" t="s">
        <v>4721</v>
      </c>
      <c r="C4707" t="s">
        <v>5935</v>
      </c>
      <c r="D4707" t="s">
        <v>7698</v>
      </c>
      <c r="E4707" t="s">
        <v>7702</v>
      </c>
      <c r="F4707" t="s">
        <v>7708</v>
      </c>
      <c r="G4707" t="s">
        <v>7718</v>
      </c>
      <c r="H4707" t="s">
        <v>7724</v>
      </c>
      <c r="I4707" t="s">
        <v>7747</v>
      </c>
      <c r="J4707">
        <v>14</v>
      </c>
      <c r="K4707">
        <v>2.54</v>
      </c>
      <c r="L4707">
        <v>3.4000000000000002E-2</v>
      </c>
      <c r="M4707">
        <v>34.35</v>
      </c>
      <c r="N4707">
        <v>24.05</v>
      </c>
      <c r="O4707">
        <v>10.3</v>
      </c>
      <c r="P4707" t="s">
        <v>7758</v>
      </c>
    </row>
    <row r="4708" spans="1:16" x14ac:dyDescent="0.25">
      <c r="A4708" s="1">
        <v>45791</v>
      </c>
      <c r="B4708" t="s">
        <v>4722</v>
      </c>
      <c r="C4708" t="s">
        <v>6320</v>
      </c>
      <c r="D4708" t="s">
        <v>7699</v>
      </c>
      <c r="E4708" t="s">
        <v>7702</v>
      </c>
      <c r="F4708" t="s">
        <v>7705</v>
      </c>
      <c r="G4708" t="s">
        <v>7711</v>
      </c>
      <c r="H4708" t="s">
        <v>7725</v>
      </c>
      <c r="I4708" t="s">
        <v>7732</v>
      </c>
      <c r="J4708">
        <v>5</v>
      </c>
      <c r="K4708">
        <v>1.28</v>
      </c>
      <c r="L4708">
        <v>9.6000000000000002E-2</v>
      </c>
      <c r="M4708">
        <v>5.79</v>
      </c>
      <c r="N4708">
        <v>4.5199999999999996</v>
      </c>
      <c r="O4708">
        <v>1.27</v>
      </c>
      <c r="P4708" t="s">
        <v>7760</v>
      </c>
    </row>
    <row r="4709" spans="1:16" x14ac:dyDescent="0.25">
      <c r="A4709" s="1">
        <v>45580</v>
      </c>
      <c r="B4709" t="s">
        <v>4723</v>
      </c>
      <c r="C4709" t="s">
        <v>7609</v>
      </c>
      <c r="D4709" t="s">
        <v>7698</v>
      </c>
      <c r="E4709" t="s">
        <v>7701</v>
      </c>
      <c r="F4709" t="s">
        <v>7708</v>
      </c>
      <c r="G4709" t="s">
        <v>7720</v>
      </c>
      <c r="H4709" t="s">
        <v>7729</v>
      </c>
      <c r="I4709" t="s">
        <v>7742</v>
      </c>
      <c r="J4709">
        <v>12</v>
      </c>
      <c r="K4709">
        <v>1.27</v>
      </c>
      <c r="L4709">
        <v>0.09</v>
      </c>
      <c r="M4709">
        <v>13.87</v>
      </c>
      <c r="N4709">
        <v>9.99</v>
      </c>
      <c r="O4709">
        <v>3.88</v>
      </c>
      <c r="P4709" t="s">
        <v>7757</v>
      </c>
    </row>
    <row r="4710" spans="1:16" x14ac:dyDescent="0.25">
      <c r="A4710" s="1">
        <v>45395</v>
      </c>
      <c r="B4710" t="s">
        <v>4724</v>
      </c>
      <c r="C4710" t="s">
        <v>7610</v>
      </c>
      <c r="D4710" t="s">
        <v>7699</v>
      </c>
      <c r="E4710" t="s">
        <v>7702</v>
      </c>
      <c r="F4710" t="s">
        <v>7708</v>
      </c>
      <c r="G4710" t="s">
        <v>7720</v>
      </c>
      <c r="H4710" t="s">
        <v>7727</v>
      </c>
      <c r="I4710" t="s">
        <v>7741</v>
      </c>
      <c r="J4710">
        <v>4</v>
      </c>
      <c r="K4710">
        <v>1.1399999999999999</v>
      </c>
      <c r="L4710">
        <v>6.9000000000000006E-2</v>
      </c>
      <c r="M4710">
        <v>4.25</v>
      </c>
      <c r="N4710">
        <v>3.19</v>
      </c>
      <c r="O4710">
        <v>1.06</v>
      </c>
      <c r="P4710" t="s">
        <v>7760</v>
      </c>
    </row>
    <row r="4711" spans="1:16" x14ac:dyDescent="0.25">
      <c r="A4711" s="1">
        <v>45756</v>
      </c>
      <c r="B4711" t="s">
        <v>4725</v>
      </c>
      <c r="C4711" t="s">
        <v>7611</v>
      </c>
      <c r="D4711" t="s">
        <v>7700</v>
      </c>
      <c r="E4711" t="s">
        <v>7702</v>
      </c>
      <c r="F4711" t="s">
        <v>7704</v>
      </c>
      <c r="G4711" t="s">
        <v>7714</v>
      </c>
      <c r="H4711" t="s">
        <v>7727</v>
      </c>
      <c r="I4711" t="s">
        <v>7734</v>
      </c>
      <c r="J4711">
        <v>9</v>
      </c>
      <c r="K4711">
        <v>1.31</v>
      </c>
      <c r="L4711">
        <v>5.3999999999999999E-2</v>
      </c>
      <c r="M4711">
        <v>11.15</v>
      </c>
      <c r="N4711">
        <v>8.36</v>
      </c>
      <c r="O4711">
        <v>2.79</v>
      </c>
      <c r="P4711" t="s">
        <v>7761</v>
      </c>
    </row>
    <row r="4712" spans="1:16" x14ac:dyDescent="0.25">
      <c r="A4712" s="1">
        <v>45545</v>
      </c>
      <c r="B4712" t="s">
        <v>4726</v>
      </c>
      <c r="C4712" t="s">
        <v>5446</v>
      </c>
      <c r="D4712" t="s">
        <v>7700</v>
      </c>
      <c r="E4712" t="s">
        <v>7702</v>
      </c>
      <c r="F4712" t="s">
        <v>7705</v>
      </c>
      <c r="G4712" t="s">
        <v>7721</v>
      </c>
      <c r="H4712" t="s">
        <v>7727</v>
      </c>
      <c r="I4712" t="s">
        <v>7743</v>
      </c>
      <c r="J4712">
        <v>3</v>
      </c>
      <c r="K4712">
        <v>1.18</v>
      </c>
      <c r="L4712">
        <v>0.113</v>
      </c>
      <c r="M4712">
        <v>3.14</v>
      </c>
      <c r="N4712">
        <v>2.36</v>
      </c>
      <c r="O4712">
        <v>0.78</v>
      </c>
      <c r="P4712" t="s">
        <v>7760</v>
      </c>
    </row>
    <row r="4713" spans="1:16" x14ac:dyDescent="0.25">
      <c r="A4713" s="1">
        <v>45794</v>
      </c>
      <c r="B4713" t="s">
        <v>4727</v>
      </c>
      <c r="C4713" t="s">
        <v>6798</v>
      </c>
      <c r="D4713" t="s">
        <v>7700</v>
      </c>
      <c r="E4713" t="s">
        <v>7703</v>
      </c>
      <c r="F4713" t="s">
        <v>7704</v>
      </c>
      <c r="G4713" t="s">
        <v>7714</v>
      </c>
      <c r="H4713" t="s">
        <v>7724</v>
      </c>
      <c r="I4713" t="s">
        <v>7747</v>
      </c>
      <c r="J4713">
        <v>8</v>
      </c>
      <c r="K4713">
        <v>2.06</v>
      </c>
      <c r="L4713">
        <v>0</v>
      </c>
      <c r="M4713">
        <v>16.48</v>
      </c>
      <c r="N4713">
        <v>11.54</v>
      </c>
      <c r="O4713">
        <v>4.9400000000000004</v>
      </c>
      <c r="P4713" t="s">
        <v>7757</v>
      </c>
    </row>
    <row r="4714" spans="1:16" x14ac:dyDescent="0.25">
      <c r="A4714" s="1">
        <v>45684</v>
      </c>
      <c r="B4714" t="s">
        <v>4728</v>
      </c>
      <c r="C4714" t="s">
        <v>6853</v>
      </c>
      <c r="D4714" t="s">
        <v>7700</v>
      </c>
      <c r="E4714" t="s">
        <v>7702</v>
      </c>
      <c r="F4714" t="s">
        <v>7708</v>
      </c>
      <c r="G4714" t="s">
        <v>7718</v>
      </c>
      <c r="H4714" t="s">
        <v>7724</v>
      </c>
      <c r="I4714" t="s">
        <v>7752</v>
      </c>
      <c r="J4714">
        <v>16</v>
      </c>
      <c r="K4714">
        <v>2.4900000000000002</v>
      </c>
      <c r="L4714">
        <v>0.08</v>
      </c>
      <c r="M4714">
        <v>36.65</v>
      </c>
      <c r="N4714">
        <v>25.65</v>
      </c>
      <c r="O4714">
        <v>11</v>
      </c>
      <c r="P4714" t="s">
        <v>7757</v>
      </c>
    </row>
    <row r="4715" spans="1:16" x14ac:dyDescent="0.25">
      <c r="A4715" s="1">
        <v>45896</v>
      </c>
      <c r="B4715" t="s">
        <v>4729</v>
      </c>
      <c r="C4715" t="s">
        <v>6703</v>
      </c>
      <c r="D4715" t="s">
        <v>7698</v>
      </c>
      <c r="E4715" t="s">
        <v>7702</v>
      </c>
      <c r="F4715" t="s">
        <v>7707</v>
      </c>
      <c r="G4715" t="s">
        <v>7717</v>
      </c>
      <c r="H4715" t="s">
        <v>7729</v>
      </c>
      <c r="I4715" t="s">
        <v>7749</v>
      </c>
      <c r="J4715">
        <v>17</v>
      </c>
      <c r="K4715">
        <v>1.42</v>
      </c>
      <c r="L4715">
        <v>4.3999999999999997E-2</v>
      </c>
      <c r="M4715">
        <v>23.08</v>
      </c>
      <c r="N4715">
        <v>16.62</v>
      </c>
      <c r="O4715">
        <v>6.46</v>
      </c>
      <c r="P4715" t="s">
        <v>7760</v>
      </c>
    </row>
    <row r="4716" spans="1:16" x14ac:dyDescent="0.25">
      <c r="A4716" s="1">
        <v>45470</v>
      </c>
      <c r="B4716" t="s">
        <v>4730</v>
      </c>
      <c r="C4716" t="s">
        <v>7612</v>
      </c>
      <c r="D4716" t="s">
        <v>7698</v>
      </c>
      <c r="E4716" t="s">
        <v>7701</v>
      </c>
      <c r="F4716" t="s">
        <v>7709</v>
      </c>
      <c r="G4716" t="s">
        <v>7706</v>
      </c>
      <c r="H4716" t="s">
        <v>7726</v>
      </c>
      <c r="I4716" t="s">
        <v>7733</v>
      </c>
      <c r="J4716">
        <v>9</v>
      </c>
      <c r="K4716">
        <v>18.98</v>
      </c>
      <c r="L4716">
        <v>0.191</v>
      </c>
      <c r="M4716">
        <v>138.19</v>
      </c>
      <c r="N4716">
        <v>76</v>
      </c>
      <c r="O4716">
        <v>62.19</v>
      </c>
      <c r="P4716" t="s">
        <v>7761</v>
      </c>
    </row>
    <row r="4717" spans="1:16" x14ac:dyDescent="0.25">
      <c r="A4717" s="1">
        <v>45578</v>
      </c>
      <c r="B4717" t="s">
        <v>4731</v>
      </c>
      <c r="C4717" t="s">
        <v>7577</v>
      </c>
      <c r="D4717" t="s">
        <v>7700</v>
      </c>
      <c r="E4717" t="s">
        <v>7702</v>
      </c>
      <c r="F4717" t="s">
        <v>7709</v>
      </c>
      <c r="G4717" t="s">
        <v>7706</v>
      </c>
      <c r="H4717" t="s">
        <v>7723</v>
      </c>
      <c r="I4717" t="s">
        <v>7730</v>
      </c>
      <c r="J4717">
        <v>18</v>
      </c>
      <c r="K4717">
        <v>1.74</v>
      </c>
      <c r="L4717">
        <v>7.4999999999999997E-2</v>
      </c>
      <c r="M4717">
        <v>28.97</v>
      </c>
      <c r="N4717">
        <v>19.41</v>
      </c>
      <c r="O4717">
        <v>9.56</v>
      </c>
      <c r="P4717" t="s">
        <v>7759</v>
      </c>
    </row>
    <row r="4718" spans="1:16" x14ac:dyDescent="0.25">
      <c r="A4718" s="1">
        <v>45885</v>
      </c>
      <c r="B4718" t="s">
        <v>4732</v>
      </c>
      <c r="C4718" t="s">
        <v>5358</v>
      </c>
      <c r="D4718" t="s">
        <v>7700</v>
      </c>
      <c r="E4718" t="s">
        <v>7702</v>
      </c>
      <c r="F4718" t="s">
        <v>7709</v>
      </c>
      <c r="G4718" t="s">
        <v>7719</v>
      </c>
      <c r="H4718" t="s">
        <v>7723</v>
      </c>
      <c r="I4718" t="s">
        <v>7739</v>
      </c>
      <c r="J4718">
        <v>12</v>
      </c>
      <c r="K4718">
        <v>2.08</v>
      </c>
      <c r="L4718">
        <v>0.191</v>
      </c>
      <c r="M4718">
        <v>20.190000000000001</v>
      </c>
      <c r="N4718">
        <v>13.53</v>
      </c>
      <c r="O4718">
        <v>6.66</v>
      </c>
      <c r="P4718" t="s">
        <v>7760</v>
      </c>
    </row>
    <row r="4719" spans="1:16" x14ac:dyDescent="0.25">
      <c r="A4719" s="1">
        <v>45429</v>
      </c>
      <c r="B4719" t="s">
        <v>4733</v>
      </c>
      <c r="C4719" t="s">
        <v>6610</v>
      </c>
      <c r="D4719" t="s">
        <v>7700</v>
      </c>
      <c r="E4719" t="s">
        <v>7702</v>
      </c>
      <c r="F4719" t="s">
        <v>7704</v>
      </c>
      <c r="G4719" t="s">
        <v>7704</v>
      </c>
      <c r="H4719" t="s">
        <v>7724</v>
      </c>
      <c r="I4719" t="s">
        <v>7751</v>
      </c>
      <c r="J4719">
        <v>19</v>
      </c>
      <c r="K4719">
        <v>2.17</v>
      </c>
      <c r="L4719">
        <v>1.2E-2</v>
      </c>
      <c r="M4719">
        <v>40.74</v>
      </c>
      <c r="N4719">
        <v>28.52</v>
      </c>
      <c r="O4719">
        <v>12.22</v>
      </c>
      <c r="P4719" t="s">
        <v>7760</v>
      </c>
    </row>
    <row r="4720" spans="1:16" x14ac:dyDescent="0.25">
      <c r="A4720" s="1">
        <v>45335</v>
      </c>
      <c r="B4720" t="s">
        <v>4734</v>
      </c>
      <c r="C4720" t="s">
        <v>7036</v>
      </c>
      <c r="D4720" t="s">
        <v>7700</v>
      </c>
      <c r="E4720" t="s">
        <v>7702</v>
      </c>
      <c r="F4720" t="s">
        <v>7709</v>
      </c>
      <c r="G4720" t="s">
        <v>7719</v>
      </c>
      <c r="H4720" t="s">
        <v>7724</v>
      </c>
      <c r="I4720" t="s">
        <v>7752</v>
      </c>
      <c r="J4720">
        <v>12</v>
      </c>
      <c r="K4720">
        <v>1.65</v>
      </c>
      <c r="L4720">
        <v>0.12</v>
      </c>
      <c r="M4720">
        <v>17.420000000000002</v>
      </c>
      <c r="N4720">
        <v>12.19</v>
      </c>
      <c r="O4720">
        <v>5.23</v>
      </c>
      <c r="P4720" t="s">
        <v>7758</v>
      </c>
    </row>
    <row r="4721" spans="1:16" x14ac:dyDescent="0.25">
      <c r="A4721" s="1">
        <v>45401</v>
      </c>
      <c r="B4721" t="s">
        <v>4735</v>
      </c>
      <c r="C4721" t="s">
        <v>6942</v>
      </c>
      <c r="D4721" t="s">
        <v>7700</v>
      </c>
      <c r="E4721" t="s">
        <v>7702</v>
      </c>
      <c r="F4721" t="s">
        <v>7707</v>
      </c>
      <c r="G4721" t="s">
        <v>7712</v>
      </c>
      <c r="H4721" t="s">
        <v>7725</v>
      </c>
      <c r="I4721" t="s">
        <v>7744</v>
      </c>
      <c r="J4721">
        <v>1</v>
      </c>
      <c r="K4721">
        <v>2.2999999999999998</v>
      </c>
      <c r="L4721">
        <v>4.2000000000000003E-2</v>
      </c>
      <c r="M4721">
        <v>2.2000000000000002</v>
      </c>
      <c r="N4721">
        <v>1.72</v>
      </c>
      <c r="O4721">
        <v>0.48</v>
      </c>
      <c r="P4721" t="s">
        <v>7760</v>
      </c>
    </row>
    <row r="4722" spans="1:16" x14ac:dyDescent="0.25">
      <c r="A4722" s="1">
        <v>45619</v>
      </c>
      <c r="B4722" t="s">
        <v>4736</v>
      </c>
      <c r="C4722" t="s">
        <v>7613</v>
      </c>
      <c r="D4722" t="s">
        <v>7700</v>
      </c>
      <c r="E4722" t="s">
        <v>7701</v>
      </c>
      <c r="F4722" t="s">
        <v>7704</v>
      </c>
      <c r="G4722" t="s">
        <v>7710</v>
      </c>
      <c r="H4722" t="s">
        <v>7724</v>
      </c>
      <c r="I4722" t="s">
        <v>7751</v>
      </c>
      <c r="J4722">
        <v>20</v>
      </c>
      <c r="K4722">
        <v>2.71</v>
      </c>
      <c r="L4722">
        <v>0.13400000000000001</v>
      </c>
      <c r="M4722">
        <v>46.94</v>
      </c>
      <c r="N4722">
        <v>32.86</v>
      </c>
      <c r="O4722">
        <v>14.08</v>
      </c>
      <c r="P4722" t="s">
        <v>7760</v>
      </c>
    </row>
    <row r="4723" spans="1:16" x14ac:dyDescent="0.25">
      <c r="A4723" s="1">
        <v>45869</v>
      </c>
      <c r="B4723" t="s">
        <v>4737</v>
      </c>
      <c r="C4723" t="s">
        <v>5064</v>
      </c>
      <c r="D4723" t="s">
        <v>7700</v>
      </c>
      <c r="E4723" t="s">
        <v>7702</v>
      </c>
      <c r="F4723" t="s">
        <v>7707</v>
      </c>
      <c r="G4723" t="s">
        <v>7717</v>
      </c>
      <c r="H4723" t="s">
        <v>7727</v>
      </c>
      <c r="I4723" t="s">
        <v>7734</v>
      </c>
      <c r="J4723">
        <v>8</v>
      </c>
      <c r="K4723">
        <v>1.3</v>
      </c>
      <c r="L4723">
        <v>0</v>
      </c>
      <c r="M4723">
        <v>10.4</v>
      </c>
      <c r="N4723">
        <v>7.8</v>
      </c>
      <c r="O4723">
        <v>2.6</v>
      </c>
      <c r="P4723" t="s">
        <v>7757</v>
      </c>
    </row>
    <row r="4724" spans="1:16" x14ac:dyDescent="0.25">
      <c r="A4724" s="1">
        <v>45423</v>
      </c>
      <c r="B4724" t="s">
        <v>4738</v>
      </c>
      <c r="C4724" t="s">
        <v>7059</v>
      </c>
      <c r="D4724" t="s">
        <v>7700</v>
      </c>
      <c r="E4724" t="s">
        <v>7702</v>
      </c>
      <c r="F4724" t="s">
        <v>7707</v>
      </c>
      <c r="G4724" t="s">
        <v>7717</v>
      </c>
      <c r="H4724" t="s">
        <v>7725</v>
      </c>
      <c r="I4724" t="s">
        <v>7744</v>
      </c>
      <c r="J4724">
        <v>14</v>
      </c>
      <c r="K4724">
        <v>2.21</v>
      </c>
      <c r="L4724">
        <v>6.8000000000000005E-2</v>
      </c>
      <c r="M4724">
        <v>28.84</v>
      </c>
      <c r="N4724">
        <v>22.5</v>
      </c>
      <c r="O4724">
        <v>6.34</v>
      </c>
      <c r="P4724" t="s">
        <v>7761</v>
      </c>
    </row>
    <row r="4725" spans="1:16" x14ac:dyDescent="0.25">
      <c r="A4725" s="1">
        <v>45873</v>
      </c>
      <c r="B4725" t="s">
        <v>4739</v>
      </c>
      <c r="C4725" t="s">
        <v>7241</v>
      </c>
      <c r="D4725" t="s">
        <v>7699</v>
      </c>
      <c r="E4725" t="s">
        <v>7701</v>
      </c>
      <c r="F4725" t="s">
        <v>7706</v>
      </c>
      <c r="G4725" t="s">
        <v>7706</v>
      </c>
      <c r="H4725" t="s">
        <v>7728</v>
      </c>
      <c r="I4725" t="s">
        <v>7754</v>
      </c>
      <c r="J4725">
        <v>12</v>
      </c>
      <c r="K4725">
        <v>3.03</v>
      </c>
      <c r="L4725">
        <v>0.04</v>
      </c>
      <c r="M4725">
        <v>34.909999999999997</v>
      </c>
      <c r="N4725">
        <v>22.69</v>
      </c>
      <c r="O4725">
        <v>12.22</v>
      </c>
      <c r="P4725" t="s">
        <v>7761</v>
      </c>
    </row>
    <row r="4726" spans="1:16" x14ac:dyDescent="0.25">
      <c r="A4726" s="1">
        <v>45894</v>
      </c>
      <c r="B4726" t="s">
        <v>4740</v>
      </c>
      <c r="C4726" t="s">
        <v>7614</v>
      </c>
      <c r="D4726" t="s">
        <v>7700</v>
      </c>
      <c r="E4726" t="s">
        <v>7701</v>
      </c>
      <c r="F4726" t="s">
        <v>7705</v>
      </c>
      <c r="G4726" t="s">
        <v>7721</v>
      </c>
      <c r="H4726" t="s">
        <v>7723</v>
      </c>
      <c r="I4726" t="s">
        <v>7746</v>
      </c>
      <c r="J4726">
        <v>14</v>
      </c>
      <c r="K4726">
        <v>1.69</v>
      </c>
      <c r="L4726">
        <v>7.4999999999999997E-2</v>
      </c>
      <c r="M4726">
        <v>21.89</v>
      </c>
      <c r="N4726">
        <v>14.67</v>
      </c>
      <c r="O4726">
        <v>7.22</v>
      </c>
      <c r="P4726" t="s">
        <v>7757</v>
      </c>
    </row>
    <row r="4727" spans="1:16" x14ac:dyDescent="0.25">
      <c r="A4727" s="1">
        <v>45294</v>
      </c>
      <c r="B4727" t="s">
        <v>4741</v>
      </c>
      <c r="C4727" t="s">
        <v>7484</v>
      </c>
      <c r="D4727" t="s">
        <v>7700</v>
      </c>
      <c r="E4727" t="s">
        <v>7702</v>
      </c>
      <c r="F4727" t="s">
        <v>7709</v>
      </c>
      <c r="G4727" t="s">
        <v>7709</v>
      </c>
      <c r="H4727" t="s">
        <v>7726</v>
      </c>
      <c r="I4727" t="s">
        <v>7745</v>
      </c>
      <c r="J4727">
        <v>3</v>
      </c>
      <c r="K4727">
        <v>12.13</v>
      </c>
      <c r="L4727">
        <v>0.107</v>
      </c>
      <c r="M4727">
        <v>32.5</v>
      </c>
      <c r="N4727">
        <v>17.88</v>
      </c>
      <c r="O4727">
        <v>14.62</v>
      </c>
      <c r="P4727" t="s">
        <v>7760</v>
      </c>
    </row>
    <row r="4728" spans="1:16" x14ac:dyDescent="0.25">
      <c r="A4728" s="1">
        <v>45633</v>
      </c>
      <c r="B4728" t="s">
        <v>4742</v>
      </c>
      <c r="C4728" t="s">
        <v>7615</v>
      </c>
      <c r="D4728" t="s">
        <v>7698</v>
      </c>
      <c r="E4728" t="s">
        <v>7701</v>
      </c>
      <c r="F4728" t="s">
        <v>7705</v>
      </c>
      <c r="G4728" t="s">
        <v>7721</v>
      </c>
      <c r="H4728" t="s">
        <v>7729</v>
      </c>
      <c r="I4728" t="s">
        <v>7749</v>
      </c>
      <c r="J4728">
        <v>13</v>
      </c>
      <c r="K4728">
        <v>1.41</v>
      </c>
      <c r="L4728">
        <v>3.7999999999999999E-2</v>
      </c>
      <c r="M4728">
        <v>17.63</v>
      </c>
      <c r="N4728">
        <v>12.69</v>
      </c>
      <c r="O4728">
        <v>4.9400000000000004</v>
      </c>
      <c r="P4728" t="s">
        <v>7761</v>
      </c>
    </row>
    <row r="4729" spans="1:16" x14ac:dyDescent="0.25">
      <c r="A4729" s="1">
        <v>45485</v>
      </c>
      <c r="B4729" t="s">
        <v>4743</v>
      </c>
      <c r="C4729" t="s">
        <v>5489</v>
      </c>
      <c r="D4729" t="s">
        <v>7699</v>
      </c>
      <c r="E4729" t="s">
        <v>7702</v>
      </c>
      <c r="F4729" t="s">
        <v>7709</v>
      </c>
      <c r="G4729" t="s">
        <v>7719</v>
      </c>
      <c r="H4729" t="s">
        <v>7725</v>
      </c>
      <c r="I4729" t="s">
        <v>7732</v>
      </c>
      <c r="J4729">
        <v>17</v>
      </c>
      <c r="K4729">
        <v>1.21</v>
      </c>
      <c r="L4729">
        <v>0.14899999999999999</v>
      </c>
      <c r="M4729">
        <v>17.510000000000002</v>
      </c>
      <c r="N4729">
        <v>13.66</v>
      </c>
      <c r="O4729">
        <v>3.85</v>
      </c>
      <c r="P4729" t="s">
        <v>7760</v>
      </c>
    </row>
    <row r="4730" spans="1:16" x14ac:dyDescent="0.25">
      <c r="A4730" s="1">
        <v>45464</v>
      </c>
      <c r="B4730" t="s">
        <v>4744</v>
      </c>
      <c r="C4730" t="s">
        <v>5064</v>
      </c>
      <c r="D4730" t="s">
        <v>7700</v>
      </c>
      <c r="E4730" t="s">
        <v>7702</v>
      </c>
      <c r="F4730" t="s">
        <v>7705</v>
      </c>
      <c r="G4730" t="s">
        <v>7711</v>
      </c>
      <c r="H4730" t="s">
        <v>7729</v>
      </c>
      <c r="I4730" t="s">
        <v>7737</v>
      </c>
      <c r="J4730">
        <v>9</v>
      </c>
      <c r="K4730">
        <v>2.0099999999999998</v>
      </c>
      <c r="L4730">
        <v>0.122</v>
      </c>
      <c r="M4730">
        <v>15.88</v>
      </c>
      <c r="N4730">
        <v>11.43</v>
      </c>
      <c r="O4730">
        <v>4.45</v>
      </c>
      <c r="P4730" t="s">
        <v>7760</v>
      </c>
    </row>
    <row r="4731" spans="1:16" x14ac:dyDescent="0.25">
      <c r="A4731" s="1">
        <v>45752</v>
      </c>
      <c r="B4731" t="s">
        <v>4745</v>
      </c>
      <c r="C4731" t="s">
        <v>5775</v>
      </c>
      <c r="D4731" t="s">
        <v>7698</v>
      </c>
      <c r="E4731" t="s">
        <v>7703</v>
      </c>
      <c r="F4731" t="s">
        <v>7709</v>
      </c>
      <c r="G4731" t="s">
        <v>7719</v>
      </c>
      <c r="H4731" t="s">
        <v>7723</v>
      </c>
      <c r="I4731" t="s">
        <v>7746</v>
      </c>
      <c r="J4731">
        <v>19</v>
      </c>
      <c r="K4731">
        <v>1.1599999999999999</v>
      </c>
      <c r="L4731">
        <v>6.6000000000000003E-2</v>
      </c>
      <c r="M4731">
        <v>20.59</v>
      </c>
      <c r="N4731">
        <v>13.8</v>
      </c>
      <c r="O4731">
        <v>6.79</v>
      </c>
      <c r="P4731" t="s">
        <v>7761</v>
      </c>
    </row>
    <row r="4732" spans="1:16" x14ac:dyDescent="0.25">
      <c r="A4732" s="1">
        <v>45740</v>
      </c>
      <c r="B4732" t="s">
        <v>4746</v>
      </c>
      <c r="C4732" t="s">
        <v>7616</v>
      </c>
      <c r="D4732" t="s">
        <v>7700</v>
      </c>
      <c r="E4732" t="s">
        <v>7702</v>
      </c>
      <c r="F4732" t="s">
        <v>7708</v>
      </c>
      <c r="G4732" t="s">
        <v>7720</v>
      </c>
      <c r="H4732" t="s">
        <v>7729</v>
      </c>
      <c r="I4732" t="s">
        <v>7742</v>
      </c>
      <c r="J4732">
        <v>2</v>
      </c>
      <c r="K4732">
        <v>1.69</v>
      </c>
      <c r="L4732">
        <v>6.0000000000000001E-3</v>
      </c>
      <c r="M4732">
        <v>3.36</v>
      </c>
      <c r="N4732">
        <v>2.42</v>
      </c>
      <c r="O4732">
        <v>0.94</v>
      </c>
      <c r="P4732" t="s">
        <v>7760</v>
      </c>
    </row>
    <row r="4733" spans="1:16" x14ac:dyDescent="0.25">
      <c r="A4733" s="1">
        <v>45685</v>
      </c>
      <c r="B4733" t="s">
        <v>4747</v>
      </c>
      <c r="C4733" t="s">
        <v>7617</v>
      </c>
      <c r="D4733" t="s">
        <v>7699</v>
      </c>
      <c r="E4733" t="s">
        <v>7702</v>
      </c>
      <c r="F4733" t="s">
        <v>7709</v>
      </c>
      <c r="G4733" t="s">
        <v>7709</v>
      </c>
      <c r="H4733" t="s">
        <v>7727</v>
      </c>
      <c r="I4733" t="s">
        <v>7743</v>
      </c>
      <c r="J4733">
        <v>3</v>
      </c>
      <c r="K4733">
        <v>2.0499999999999998</v>
      </c>
      <c r="L4733">
        <v>8.0000000000000002E-3</v>
      </c>
      <c r="M4733">
        <v>6.1</v>
      </c>
      <c r="N4733">
        <v>4.58</v>
      </c>
      <c r="O4733">
        <v>1.52</v>
      </c>
      <c r="P4733" t="s">
        <v>7760</v>
      </c>
    </row>
    <row r="4734" spans="1:16" x14ac:dyDescent="0.25">
      <c r="A4734" s="1">
        <v>45702</v>
      </c>
      <c r="B4734" t="s">
        <v>4748</v>
      </c>
      <c r="C4734" t="s">
        <v>6056</v>
      </c>
      <c r="D4734" t="s">
        <v>7700</v>
      </c>
      <c r="E4734" t="s">
        <v>7701</v>
      </c>
      <c r="F4734" t="s">
        <v>7708</v>
      </c>
      <c r="G4734" t="s">
        <v>7716</v>
      </c>
      <c r="H4734" t="s">
        <v>7725</v>
      </c>
      <c r="I4734" t="s">
        <v>7744</v>
      </c>
      <c r="J4734">
        <v>5</v>
      </c>
      <c r="K4734">
        <v>1.08</v>
      </c>
      <c r="L4734">
        <v>2.1000000000000001E-2</v>
      </c>
      <c r="M4734">
        <v>5.29</v>
      </c>
      <c r="N4734">
        <v>4.13</v>
      </c>
      <c r="O4734">
        <v>1.1599999999999999</v>
      </c>
      <c r="P4734" t="s">
        <v>7761</v>
      </c>
    </row>
    <row r="4735" spans="1:16" x14ac:dyDescent="0.25">
      <c r="A4735" s="1">
        <v>45346</v>
      </c>
      <c r="B4735" t="s">
        <v>4749</v>
      </c>
      <c r="C4735" t="s">
        <v>7527</v>
      </c>
      <c r="D4735" t="s">
        <v>7698</v>
      </c>
      <c r="E4735" t="s">
        <v>7702</v>
      </c>
      <c r="F4735" t="s">
        <v>7705</v>
      </c>
      <c r="G4735" t="s">
        <v>7711</v>
      </c>
      <c r="H4735" t="s">
        <v>7727</v>
      </c>
      <c r="I4735" t="s">
        <v>7734</v>
      </c>
      <c r="J4735">
        <v>11</v>
      </c>
      <c r="K4735">
        <v>2.15</v>
      </c>
      <c r="L4735">
        <v>0</v>
      </c>
      <c r="M4735">
        <v>23.65</v>
      </c>
      <c r="N4735">
        <v>17.739999999999998</v>
      </c>
      <c r="O4735">
        <v>5.91</v>
      </c>
      <c r="P4735" t="s">
        <v>7757</v>
      </c>
    </row>
    <row r="4736" spans="1:16" x14ac:dyDescent="0.25">
      <c r="A4736" s="1">
        <v>45718</v>
      </c>
      <c r="B4736" t="s">
        <v>4750</v>
      </c>
      <c r="C4736" t="s">
        <v>6270</v>
      </c>
      <c r="D4736" t="s">
        <v>7698</v>
      </c>
      <c r="E4736" t="s">
        <v>7702</v>
      </c>
      <c r="F4736" t="s">
        <v>7709</v>
      </c>
      <c r="G4736" t="s">
        <v>7709</v>
      </c>
      <c r="H4736" t="s">
        <v>7723</v>
      </c>
      <c r="I4736" t="s">
        <v>7746</v>
      </c>
      <c r="J4736">
        <v>3</v>
      </c>
      <c r="K4736">
        <v>1.86</v>
      </c>
      <c r="L4736">
        <v>0</v>
      </c>
      <c r="M4736">
        <v>5.58</v>
      </c>
      <c r="N4736">
        <v>3.74</v>
      </c>
      <c r="O4736">
        <v>1.84</v>
      </c>
      <c r="P4736" t="s">
        <v>7759</v>
      </c>
    </row>
    <row r="4737" spans="1:16" x14ac:dyDescent="0.25">
      <c r="A4737" s="1">
        <v>45864</v>
      </c>
      <c r="B4737" t="s">
        <v>4751</v>
      </c>
      <c r="C4737" t="s">
        <v>6173</v>
      </c>
      <c r="D4737" t="s">
        <v>7698</v>
      </c>
      <c r="E4737" t="s">
        <v>7701</v>
      </c>
      <c r="F4737" t="s">
        <v>7708</v>
      </c>
      <c r="G4737" t="s">
        <v>7718</v>
      </c>
      <c r="H4737" t="s">
        <v>7728</v>
      </c>
      <c r="I4737" t="s">
        <v>7755</v>
      </c>
      <c r="J4737">
        <v>16</v>
      </c>
      <c r="K4737">
        <v>2.13</v>
      </c>
      <c r="L4737">
        <v>3.1E-2</v>
      </c>
      <c r="M4737">
        <v>33.020000000000003</v>
      </c>
      <c r="N4737">
        <v>21.46</v>
      </c>
      <c r="O4737">
        <v>11.56</v>
      </c>
      <c r="P4737" t="s">
        <v>7761</v>
      </c>
    </row>
    <row r="4738" spans="1:16" x14ac:dyDescent="0.25">
      <c r="A4738" s="1">
        <v>45609</v>
      </c>
      <c r="B4738" t="s">
        <v>4752</v>
      </c>
      <c r="C4738" t="s">
        <v>6122</v>
      </c>
      <c r="D4738" t="s">
        <v>7700</v>
      </c>
      <c r="E4738" t="s">
        <v>7701</v>
      </c>
      <c r="F4738" t="s">
        <v>7706</v>
      </c>
      <c r="G4738" t="s">
        <v>7706</v>
      </c>
      <c r="H4738" t="s">
        <v>7724</v>
      </c>
      <c r="I4738" t="s">
        <v>7747</v>
      </c>
      <c r="J4738">
        <v>10</v>
      </c>
      <c r="K4738">
        <v>1.91</v>
      </c>
      <c r="L4738">
        <v>2.8000000000000001E-2</v>
      </c>
      <c r="M4738">
        <v>18.57</v>
      </c>
      <c r="N4738">
        <v>13</v>
      </c>
      <c r="O4738">
        <v>5.57</v>
      </c>
      <c r="P4738" t="s">
        <v>7761</v>
      </c>
    </row>
    <row r="4739" spans="1:16" x14ac:dyDescent="0.25">
      <c r="A4739" s="1">
        <v>45870</v>
      </c>
      <c r="B4739" t="s">
        <v>4753</v>
      </c>
      <c r="C4739" t="s">
        <v>7618</v>
      </c>
      <c r="D4739" t="s">
        <v>7698</v>
      </c>
      <c r="E4739" t="s">
        <v>7701</v>
      </c>
      <c r="F4739" t="s">
        <v>7709</v>
      </c>
      <c r="G4739" t="s">
        <v>7709</v>
      </c>
      <c r="H4739" t="s">
        <v>7724</v>
      </c>
      <c r="I4739" t="s">
        <v>7752</v>
      </c>
      <c r="J4739">
        <v>12</v>
      </c>
      <c r="K4739">
        <v>2.33</v>
      </c>
      <c r="L4739">
        <v>6.0000000000000001E-3</v>
      </c>
      <c r="M4739">
        <v>27.79</v>
      </c>
      <c r="N4739">
        <v>19.45</v>
      </c>
      <c r="O4739">
        <v>8.34</v>
      </c>
      <c r="P4739" t="s">
        <v>7760</v>
      </c>
    </row>
    <row r="4740" spans="1:16" x14ac:dyDescent="0.25">
      <c r="A4740" s="1">
        <v>45895</v>
      </c>
      <c r="B4740" t="s">
        <v>4754</v>
      </c>
      <c r="C4740" t="s">
        <v>6537</v>
      </c>
      <c r="D4740" t="s">
        <v>7698</v>
      </c>
      <c r="E4740" t="s">
        <v>7702</v>
      </c>
      <c r="F4740" t="s">
        <v>7708</v>
      </c>
      <c r="G4740" t="s">
        <v>7713</v>
      </c>
      <c r="H4740" t="s">
        <v>7729</v>
      </c>
      <c r="I4740" t="s">
        <v>7749</v>
      </c>
      <c r="J4740">
        <v>6</v>
      </c>
      <c r="K4740">
        <v>2.13</v>
      </c>
      <c r="L4740">
        <v>0</v>
      </c>
      <c r="M4740">
        <v>12.78</v>
      </c>
      <c r="N4740">
        <v>9.1999999999999993</v>
      </c>
      <c r="O4740">
        <v>3.58</v>
      </c>
      <c r="P4740" t="s">
        <v>7758</v>
      </c>
    </row>
    <row r="4741" spans="1:16" x14ac:dyDescent="0.25">
      <c r="A4741" s="1">
        <v>45366</v>
      </c>
      <c r="B4741" t="s">
        <v>4755</v>
      </c>
      <c r="C4741" t="s">
        <v>7619</v>
      </c>
      <c r="D4741" t="s">
        <v>7700</v>
      </c>
      <c r="E4741" t="s">
        <v>7702</v>
      </c>
      <c r="F4741" t="s">
        <v>7706</v>
      </c>
      <c r="G4741" t="s">
        <v>7706</v>
      </c>
      <c r="H4741" t="s">
        <v>7727</v>
      </c>
      <c r="I4741" t="s">
        <v>7740</v>
      </c>
      <c r="J4741">
        <v>17</v>
      </c>
      <c r="K4741">
        <v>1.38</v>
      </c>
      <c r="L4741">
        <v>5.2999999999999999E-2</v>
      </c>
      <c r="M4741">
        <v>22.22</v>
      </c>
      <c r="N4741">
        <v>16.66</v>
      </c>
      <c r="O4741">
        <v>5.56</v>
      </c>
      <c r="P4741" t="s">
        <v>7757</v>
      </c>
    </row>
    <row r="4742" spans="1:16" x14ac:dyDescent="0.25">
      <c r="A4742" s="1">
        <v>45627</v>
      </c>
      <c r="B4742" t="s">
        <v>4756</v>
      </c>
      <c r="C4742" t="s">
        <v>6506</v>
      </c>
      <c r="D4742" t="s">
        <v>7699</v>
      </c>
      <c r="E4742" t="s">
        <v>7702</v>
      </c>
      <c r="F4742" t="s">
        <v>7709</v>
      </c>
      <c r="G4742" t="s">
        <v>7719</v>
      </c>
      <c r="H4742" t="s">
        <v>7724</v>
      </c>
      <c r="I4742" t="s">
        <v>7751</v>
      </c>
      <c r="J4742">
        <v>3</v>
      </c>
      <c r="K4742">
        <v>2.67</v>
      </c>
      <c r="L4742">
        <v>0</v>
      </c>
      <c r="M4742">
        <v>8.01</v>
      </c>
      <c r="N4742">
        <v>5.61</v>
      </c>
      <c r="O4742">
        <v>2.4</v>
      </c>
      <c r="P4742" t="s">
        <v>7760</v>
      </c>
    </row>
    <row r="4743" spans="1:16" x14ac:dyDescent="0.25">
      <c r="A4743" s="1">
        <v>45308</v>
      </c>
      <c r="B4743" t="s">
        <v>4757</v>
      </c>
      <c r="C4743" t="s">
        <v>7620</v>
      </c>
      <c r="D4743" t="s">
        <v>7699</v>
      </c>
      <c r="E4743" t="s">
        <v>7702</v>
      </c>
      <c r="F4743" t="s">
        <v>7705</v>
      </c>
      <c r="G4743" t="s">
        <v>7721</v>
      </c>
      <c r="H4743" t="s">
        <v>7727</v>
      </c>
      <c r="I4743" t="s">
        <v>7740</v>
      </c>
      <c r="J4743">
        <v>1</v>
      </c>
      <c r="K4743">
        <v>1.73</v>
      </c>
      <c r="L4743">
        <v>7.2999999999999995E-2</v>
      </c>
      <c r="M4743">
        <v>1.6</v>
      </c>
      <c r="N4743">
        <v>1.2</v>
      </c>
      <c r="O4743">
        <v>0.4</v>
      </c>
      <c r="P4743" t="s">
        <v>7760</v>
      </c>
    </row>
    <row r="4744" spans="1:16" x14ac:dyDescent="0.25">
      <c r="A4744" s="1">
        <v>45813</v>
      </c>
      <c r="B4744" t="s">
        <v>4758</v>
      </c>
      <c r="C4744" t="s">
        <v>5829</v>
      </c>
      <c r="D4744" t="s">
        <v>7700</v>
      </c>
      <c r="E4744" t="s">
        <v>7701</v>
      </c>
      <c r="F4744" t="s">
        <v>7706</v>
      </c>
      <c r="G4744" t="s">
        <v>7706</v>
      </c>
      <c r="H4744" t="s">
        <v>7727</v>
      </c>
      <c r="I4744" t="s">
        <v>7734</v>
      </c>
      <c r="J4744">
        <v>16</v>
      </c>
      <c r="K4744">
        <v>2.0299999999999998</v>
      </c>
      <c r="L4744">
        <v>7.0999999999999994E-2</v>
      </c>
      <c r="M4744">
        <v>30.17</v>
      </c>
      <c r="N4744">
        <v>22.63</v>
      </c>
      <c r="O4744">
        <v>7.54</v>
      </c>
      <c r="P4744" t="s">
        <v>7760</v>
      </c>
    </row>
    <row r="4745" spans="1:16" x14ac:dyDescent="0.25">
      <c r="A4745" s="1">
        <v>45328</v>
      </c>
      <c r="B4745" t="s">
        <v>4759</v>
      </c>
      <c r="C4745" t="s">
        <v>6266</v>
      </c>
      <c r="D4745" t="s">
        <v>7700</v>
      </c>
      <c r="E4745" t="s">
        <v>7702</v>
      </c>
      <c r="F4745" t="s">
        <v>7708</v>
      </c>
      <c r="G4745" t="s">
        <v>7716</v>
      </c>
      <c r="H4745" t="s">
        <v>7725</v>
      </c>
      <c r="I4745" t="s">
        <v>7732</v>
      </c>
      <c r="J4745">
        <v>1</v>
      </c>
      <c r="K4745">
        <v>2.67</v>
      </c>
      <c r="L4745">
        <v>0</v>
      </c>
      <c r="M4745">
        <v>2.67</v>
      </c>
      <c r="N4745">
        <v>2.08</v>
      </c>
      <c r="O4745">
        <v>0.59</v>
      </c>
      <c r="P4745" t="s">
        <v>7757</v>
      </c>
    </row>
    <row r="4746" spans="1:16" x14ac:dyDescent="0.25">
      <c r="A4746" s="1">
        <v>45687</v>
      </c>
      <c r="B4746" t="s">
        <v>4760</v>
      </c>
      <c r="C4746" t="s">
        <v>7577</v>
      </c>
      <c r="D4746" t="s">
        <v>7700</v>
      </c>
      <c r="E4746" t="s">
        <v>7701</v>
      </c>
      <c r="F4746" t="s">
        <v>7708</v>
      </c>
      <c r="G4746" t="s">
        <v>7720</v>
      </c>
      <c r="H4746" t="s">
        <v>7725</v>
      </c>
      <c r="I4746" t="s">
        <v>7744</v>
      </c>
      <c r="J4746">
        <v>10</v>
      </c>
      <c r="K4746">
        <v>2.0499999999999998</v>
      </c>
      <c r="L4746">
        <v>5.2999999999999999E-2</v>
      </c>
      <c r="M4746">
        <v>19.41</v>
      </c>
      <c r="N4746">
        <v>15.14</v>
      </c>
      <c r="O4746">
        <v>4.2699999999999996</v>
      </c>
      <c r="P4746" t="s">
        <v>7760</v>
      </c>
    </row>
    <row r="4747" spans="1:16" x14ac:dyDescent="0.25">
      <c r="A4747" s="1">
        <v>45723</v>
      </c>
      <c r="B4747" t="s">
        <v>4761</v>
      </c>
      <c r="C4747" t="s">
        <v>7472</v>
      </c>
      <c r="D4747" t="s">
        <v>7700</v>
      </c>
      <c r="E4747" t="s">
        <v>7702</v>
      </c>
      <c r="F4747" t="s">
        <v>7708</v>
      </c>
      <c r="G4747" t="s">
        <v>7718</v>
      </c>
      <c r="H4747" t="s">
        <v>7729</v>
      </c>
      <c r="I4747" t="s">
        <v>7737</v>
      </c>
      <c r="J4747">
        <v>2</v>
      </c>
      <c r="K4747">
        <v>3.15</v>
      </c>
      <c r="L4747">
        <v>0</v>
      </c>
      <c r="M4747">
        <v>6.3</v>
      </c>
      <c r="N4747">
        <v>4.54</v>
      </c>
      <c r="O4747">
        <v>1.76</v>
      </c>
      <c r="P4747" t="s">
        <v>7759</v>
      </c>
    </row>
    <row r="4748" spans="1:16" x14ac:dyDescent="0.25">
      <c r="A4748" s="1">
        <v>45743</v>
      </c>
      <c r="B4748" t="s">
        <v>4762</v>
      </c>
      <c r="C4748" t="s">
        <v>6055</v>
      </c>
      <c r="D4748" t="s">
        <v>7700</v>
      </c>
      <c r="E4748" t="s">
        <v>7702</v>
      </c>
      <c r="F4748" t="s">
        <v>7706</v>
      </c>
      <c r="G4748" t="s">
        <v>7706</v>
      </c>
      <c r="H4748" t="s">
        <v>7728</v>
      </c>
      <c r="I4748" t="s">
        <v>7755</v>
      </c>
      <c r="J4748">
        <v>14</v>
      </c>
      <c r="K4748">
        <v>1.78</v>
      </c>
      <c r="L4748">
        <v>8.3000000000000004E-2</v>
      </c>
      <c r="M4748">
        <v>22.85</v>
      </c>
      <c r="N4748">
        <v>14.85</v>
      </c>
      <c r="O4748">
        <v>8</v>
      </c>
      <c r="P4748" t="s">
        <v>7758</v>
      </c>
    </row>
    <row r="4749" spans="1:16" x14ac:dyDescent="0.25">
      <c r="A4749" s="1">
        <v>45889</v>
      </c>
      <c r="B4749" t="s">
        <v>4763</v>
      </c>
      <c r="C4749" t="s">
        <v>7621</v>
      </c>
      <c r="D4749" t="s">
        <v>7700</v>
      </c>
      <c r="E4749" t="s">
        <v>7702</v>
      </c>
      <c r="F4749" t="s">
        <v>7705</v>
      </c>
      <c r="G4749" t="s">
        <v>7721</v>
      </c>
      <c r="H4749" t="s">
        <v>7723</v>
      </c>
      <c r="I4749" t="s">
        <v>7746</v>
      </c>
      <c r="J4749">
        <v>2</v>
      </c>
      <c r="K4749">
        <v>1.85</v>
      </c>
      <c r="L4749">
        <v>0.17</v>
      </c>
      <c r="M4749">
        <v>3.07</v>
      </c>
      <c r="N4749">
        <v>2.06</v>
      </c>
      <c r="O4749">
        <v>1.01</v>
      </c>
      <c r="P4749" t="s">
        <v>7760</v>
      </c>
    </row>
    <row r="4750" spans="1:16" x14ac:dyDescent="0.25">
      <c r="A4750" s="1">
        <v>45694</v>
      </c>
      <c r="B4750" t="s">
        <v>4764</v>
      </c>
      <c r="C4750" t="s">
        <v>7622</v>
      </c>
      <c r="D4750" t="s">
        <v>7699</v>
      </c>
      <c r="E4750" t="s">
        <v>7701</v>
      </c>
      <c r="F4750" t="s">
        <v>7707</v>
      </c>
      <c r="G4750" t="s">
        <v>7712</v>
      </c>
      <c r="H4750" t="s">
        <v>7726</v>
      </c>
      <c r="I4750" t="s">
        <v>7733</v>
      </c>
      <c r="J4750">
        <v>6</v>
      </c>
      <c r="K4750">
        <v>29.54</v>
      </c>
      <c r="L4750">
        <v>8.8999999999999996E-2</v>
      </c>
      <c r="M4750">
        <v>161.47</v>
      </c>
      <c r="N4750">
        <v>88.81</v>
      </c>
      <c r="O4750">
        <v>72.66</v>
      </c>
      <c r="P4750" t="s">
        <v>7760</v>
      </c>
    </row>
    <row r="4751" spans="1:16" x14ac:dyDescent="0.25">
      <c r="A4751" s="1">
        <v>45399</v>
      </c>
      <c r="B4751" t="s">
        <v>4765</v>
      </c>
      <c r="C4751" t="s">
        <v>6218</v>
      </c>
      <c r="D4751" t="s">
        <v>7698</v>
      </c>
      <c r="E4751" t="s">
        <v>7702</v>
      </c>
      <c r="F4751" t="s">
        <v>7709</v>
      </c>
      <c r="G4751" t="s">
        <v>7719</v>
      </c>
      <c r="H4751" t="s">
        <v>7725</v>
      </c>
      <c r="I4751" t="s">
        <v>7735</v>
      </c>
      <c r="J4751">
        <v>20</v>
      </c>
      <c r="K4751">
        <v>2.71</v>
      </c>
      <c r="L4751">
        <v>5.6000000000000001E-2</v>
      </c>
      <c r="M4751">
        <v>51.16</v>
      </c>
      <c r="N4751">
        <v>39.9</v>
      </c>
      <c r="O4751">
        <v>11.26</v>
      </c>
      <c r="P4751" t="s">
        <v>7761</v>
      </c>
    </row>
    <row r="4752" spans="1:16" x14ac:dyDescent="0.25">
      <c r="A4752" s="1">
        <v>45785</v>
      </c>
      <c r="B4752" t="s">
        <v>4766</v>
      </c>
      <c r="C4752" t="s">
        <v>5424</v>
      </c>
      <c r="D4752" t="s">
        <v>7698</v>
      </c>
      <c r="E4752" t="s">
        <v>7702</v>
      </c>
      <c r="F4752" t="s">
        <v>7708</v>
      </c>
      <c r="G4752" t="s">
        <v>7716</v>
      </c>
      <c r="H4752" t="s">
        <v>7727</v>
      </c>
      <c r="I4752" t="s">
        <v>7741</v>
      </c>
      <c r="J4752">
        <v>4</v>
      </c>
      <c r="K4752">
        <v>1.41</v>
      </c>
      <c r="L4752">
        <v>1.7999999999999999E-2</v>
      </c>
      <c r="M4752">
        <v>5.54</v>
      </c>
      <c r="N4752">
        <v>4.16</v>
      </c>
      <c r="O4752">
        <v>1.38</v>
      </c>
      <c r="P4752" t="s">
        <v>7760</v>
      </c>
    </row>
    <row r="4753" spans="1:16" x14ac:dyDescent="0.25">
      <c r="A4753" s="1">
        <v>45668</v>
      </c>
      <c r="B4753" t="s">
        <v>4767</v>
      </c>
      <c r="C4753" t="s">
        <v>6928</v>
      </c>
      <c r="D4753" t="s">
        <v>7700</v>
      </c>
      <c r="E4753" t="s">
        <v>7703</v>
      </c>
      <c r="F4753" t="s">
        <v>7709</v>
      </c>
      <c r="G4753" t="s">
        <v>7719</v>
      </c>
      <c r="H4753" t="s">
        <v>7727</v>
      </c>
      <c r="I4753" t="s">
        <v>7734</v>
      </c>
      <c r="J4753">
        <v>13</v>
      </c>
      <c r="K4753">
        <v>1.99</v>
      </c>
      <c r="L4753">
        <v>6.9000000000000006E-2</v>
      </c>
      <c r="M4753">
        <v>24.08</v>
      </c>
      <c r="N4753">
        <v>18.059999999999999</v>
      </c>
      <c r="O4753">
        <v>6.02</v>
      </c>
      <c r="P4753" t="s">
        <v>7760</v>
      </c>
    </row>
    <row r="4754" spans="1:16" x14ac:dyDescent="0.25">
      <c r="A4754" s="1">
        <v>45615</v>
      </c>
      <c r="B4754" t="s">
        <v>4768</v>
      </c>
      <c r="C4754" t="s">
        <v>7623</v>
      </c>
      <c r="D4754" t="s">
        <v>7698</v>
      </c>
      <c r="E4754" t="s">
        <v>7702</v>
      </c>
      <c r="F4754" t="s">
        <v>7705</v>
      </c>
      <c r="G4754" t="s">
        <v>7711</v>
      </c>
      <c r="H4754" t="s">
        <v>7726</v>
      </c>
      <c r="I4754" t="s">
        <v>7745</v>
      </c>
      <c r="J4754">
        <v>3</v>
      </c>
      <c r="K4754">
        <v>34.520000000000003</v>
      </c>
      <c r="L4754">
        <v>0</v>
      </c>
      <c r="M4754">
        <v>103.56</v>
      </c>
      <c r="N4754">
        <v>56.96</v>
      </c>
      <c r="O4754">
        <v>46.6</v>
      </c>
      <c r="P4754" t="s">
        <v>7760</v>
      </c>
    </row>
    <row r="4755" spans="1:16" x14ac:dyDescent="0.25">
      <c r="A4755" s="1">
        <v>45332</v>
      </c>
      <c r="B4755" t="s">
        <v>4769</v>
      </c>
      <c r="C4755" t="s">
        <v>7555</v>
      </c>
      <c r="D4755" t="s">
        <v>7700</v>
      </c>
      <c r="E4755" t="s">
        <v>7702</v>
      </c>
      <c r="F4755" t="s">
        <v>7709</v>
      </c>
      <c r="G4755" t="s">
        <v>7706</v>
      </c>
      <c r="H4755" t="s">
        <v>7729</v>
      </c>
      <c r="I4755" t="s">
        <v>7737</v>
      </c>
      <c r="J4755">
        <v>1</v>
      </c>
      <c r="K4755">
        <v>3.17</v>
      </c>
      <c r="L4755">
        <v>8.2000000000000003E-2</v>
      </c>
      <c r="M4755">
        <v>2.91</v>
      </c>
      <c r="N4755">
        <v>2.1</v>
      </c>
      <c r="O4755">
        <v>0.81</v>
      </c>
      <c r="P4755" t="s">
        <v>7760</v>
      </c>
    </row>
    <row r="4756" spans="1:16" x14ac:dyDescent="0.25">
      <c r="A4756" s="1">
        <v>45545</v>
      </c>
      <c r="B4756" t="s">
        <v>4770</v>
      </c>
      <c r="C4756" t="s">
        <v>6523</v>
      </c>
      <c r="D4756" t="s">
        <v>7699</v>
      </c>
      <c r="E4756" t="s">
        <v>7702</v>
      </c>
      <c r="F4756" t="s">
        <v>7708</v>
      </c>
      <c r="G4756" t="s">
        <v>7713</v>
      </c>
      <c r="H4756" t="s">
        <v>7723</v>
      </c>
      <c r="I4756" t="s">
        <v>7739</v>
      </c>
      <c r="J4756">
        <v>11</v>
      </c>
      <c r="K4756">
        <v>1.53</v>
      </c>
      <c r="L4756">
        <v>1.2E-2</v>
      </c>
      <c r="M4756">
        <v>16.63</v>
      </c>
      <c r="N4756">
        <v>11.14</v>
      </c>
      <c r="O4756">
        <v>5.49</v>
      </c>
      <c r="P4756" t="s">
        <v>7759</v>
      </c>
    </row>
    <row r="4757" spans="1:16" x14ac:dyDescent="0.25">
      <c r="A4757" s="1">
        <v>45818</v>
      </c>
      <c r="B4757" t="s">
        <v>4771</v>
      </c>
      <c r="C4757" t="s">
        <v>7624</v>
      </c>
      <c r="D4757" t="s">
        <v>7700</v>
      </c>
      <c r="E4757" t="s">
        <v>7702</v>
      </c>
      <c r="F4757" t="s">
        <v>7707</v>
      </c>
      <c r="G4757" t="s">
        <v>7715</v>
      </c>
      <c r="H4757" t="s">
        <v>7728</v>
      </c>
      <c r="I4757" t="s">
        <v>7736</v>
      </c>
      <c r="J4757">
        <v>18</v>
      </c>
      <c r="K4757">
        <v>2.14</v>
      </c>
      <c r="L4757">
        <v>0.16400000000000001</v>
      </c>
      <c r="M4757">
        <v>32.200000000000003</v>
      </c>
      <c r="N4757">
        <v>20.93</v>
      </c>
      <c r="O4757">
        <v>11.27</v>
      </c>
      <c r="P4757" t="s">
        <v>7760</v>
      </c>
    </row>
    <row r="4758" spans="1:16" x14ac:dyDescent="0.25">
      <c r="A4758" s="1">
        <v>45655</v>
      </c>
      <c r="B4758" t="s">
        <v>4772</v>
      </c>
      <c r="C4758" t="s">
        <v>6178</v>
      </c>
      <c r="D4758" t="s">
        <v>7700</v>
      </c>
      <c r="E4758" t="s">
        <v>7702</v>
      </c>
      <c r="F4758" t="s">
        <v>7708</v>
      </c>
      <c r="G4758" t="s">
        <v>7718</v>
      </c>
      <c r="H4758" t="s">
        <v>7728</v>
      </c>
      <c r="I4758" t="s">
        <v>7755</v>
      </c>
      <c r="J4758">
        <v>9</v>
      </c>
      <c r="K4758">
        <v>1.92</v>
      </c>
      <c r="L4758">
        <v>6.6000000000000003E-2</v>
      </c>
      <c r="M4758">
        <v>16.14</v>
      </c>
      <c r="N4758">
        <v>10.49</v>
      </c>
      <c r="O4758">
        <v>5.65</v>
      </c>
      <c r="P4758" t="s">
        <v>7760</v>
      </c>
    </row>
    <row r="4759" spans="1:16" x14ac:dyDescent="0.25">
      <c r="A4759" s="1">
        <v>45875</v>
      </c>
      <c r="B4759" t="s">
        <v>4773</v>
      </c>
      <c r="C4759" t="s">
        <v>7336</v>
      </c>
      <c r="D4759" t="s">
        <v>7700</v>
      </c>
      <c r="E4759" t="s">
        <v>7703</v>
      </c>
      <c r="F4759" t="s">
        <v>7707</v>
      </c>
      <c r="G4759" t="s">
        <v>7722</v>
      </c>
      <c r="H4759" t="s">
        <v>7728</v>
      </c>
      <c r="I4759" t="s">
        <v>7736</v>
      </c>
      <c r="J4759">
        <v>1</v>
      </c>
      <c r="K4759">
        <v>2.38</v>
      </c>
      <c r="L4759">
        <v>0.153</v>
      </c>
      <c r="M4759">
        <v>2.02</v>
      </c>
      <c r="N4759">
        <v>1.31</v>
      </c>
      <c r="O4759">
        <v>0.71</v>
      </c>
      <c r="P4759" t="s">
        <v>7760</v>
      </c>
    </row>
    <row r="4760" spans="1:16" x14ac:dyDescent="0.25">
      <c r="A4760" s="1">
        <v>45492</v>
      </c>
      <c r="B4760" t="s">
        <v>4774</v>
      </c>
      <c r="C4760" t="s">
        <v>7625</v>
      </c>
      <c r="D4760" t="s">
        <v>7700</v>
      </c>
      <c r="E4760" t="s">
        <v>7702</v>
      </c>
      <c r="F4760" t="s">
        <v>7706</v>
      </c>
      <c r="G4760" t="s">
        <v>7706</v>
      </c>
      <c r="H4760" t="s">
        <v>7723</v>
      </c>
      <c r="I4760" t="s">
        <v>7730</v>
      </c>
      <c r="J4760">
        <v>19</v>
      </c>
      <c r="K4760">
        <v>1.97</v>
      </c>
      <c r="L4760">
        <v>0.11799999999999999</v>
      </c>
      <c r="M4760">
        <v>33.01</v>
      </c>
      <c r="N4760">
        <v>22.12</v>
      </c>
      <c r="O4760">
        <v>10.89</v>
      </c>
      <c r="P4760" t="s">
        <v>7760</v>
      </c>
    </row>
    <row r="4761" spans="1:16" x14ac:dyDescent="0.25">
      <c r="A4761" s="1">
        <v>45499</v>
      </c>
      <c r="B4761" t="s">
        <v>4775</v>
      </c>
      <c r="C4761" t="s">
        <v>6859</v>
      </c>
      <c r="D4761" t="s">
        <v>7700</v>
      </c>
      <c r="E4761" t="s">
        <v>7702</v>
      </c>
      <c r="F4761" t="s">
        <v>7705</v>
      </c>
      <c r="G4761" t="s">
        <v>7711</v>
      </c>
      <c r="H4761" t="s">
        <v>7723</v>
      </c>
      <c r="I4761" t="s">
        <v>7739</v>
      </c>
      <c r="J4761">
        <v>7</v>
      </c>
      <c r="K4761">
        <v>1.99</v>
      </c>
      <c r="L4761">
        <v>5.5E-2</v>
      </c>
      <c r="M4761">
        <v>13.16</v>
      </c>
      <c r="N4761">
        <v>8.82</v>
      </c>
      <c r="O4761">
        <v>4.34</v>
      </c>
      <c r="P4761" t="s">
        <v>7759</v>
      </c>
    </row>
    <row r="4762" spans="1:16" x14ac:dyDescent="0.25">
      <c r="A4762" s="1">
        <v>45357</v>
      </c>
      <c r="B4762" t="s">
        <v>4776</v>
      </c>
      <c r="C4762" t="s">
        <v>6586</v>
      </c>
      <c r="D4762" t="s">
        <v>7698</v>
      </c>
      <c r="E4762" t="s">
        <v>7702</v>
      </c>
      <c r="F4762" t="s">
        <v>7705</v>
      </c>
      <c r="G4762" t="s">
        <v>7705</v>
      </c>
      <c r="H4762" t="s">
        <v>7723</v>
      </c>
      <c r="I4762" t="s">
        <v>7746</v>
      </c>
      <c r="J4762">
        <v>8</v>
      </c>
      <c r="K4762">
        <v>1.91</v>
      </c>
      <c r="L4762">
        <v>0.08</v>
      </c>
      <c r="M4762">
        <v>14.06</v>
      </c>
      <c r="N4762">
        <v>9.42</v>
      </c>
      <c r="O4762">
        <v>4.6399999999999997</v>
      </c>
      <c r="P4762" t="s">
        <v>7759</v>
      </c>
    </row>
    <row r="4763" spans="1:16" x14ac:dyDescent="0.25">
      <c r="A4763" s="1">
        <v>45830</v>
      </c>
      <c r="B4763" t="s">
        <v>4777</v>
      </c>
      <c r="C4763" t="s">
        <v>7626</v>
      </c>
      <c r="D4763" t="s">
        <v>7700</v>
      </c>
      <c r="E4763" t="s">
        <v>7702</v>
      </c>
      <c r="F4763" t="s">
        <v>7709</v>
      </c>
      <c r="G4763" t="s">
        <v>7719</v>
      </c>
      <c r="H4763" t="s">
        <v>7727</v>
      </c>
      <c r="I4763" t="s">
        <v>7741</v>
      </c>
      <c r="J4763">
        <v>11</v>
      </c>
      <c r="K4763">
        <v>1.98</v>
      </c>
      <c r="L4763">
        <v>5.2999999999999999E-2</v>
      </c>
      <c r="M4763">
        <v>20.63</v>
      </c>
      <c r="N4763">
        <v>15.47</v>
      </c>
      <c r="O4763">
        <v>5.16</v>
      </c>
      <c r="P4763" t="s">
        <v>7758</v>
      </c>
    </row>
    <row r="4764" spans="1:16" x14ac:dyDescent="0.25">
      <c r="A4764" s="1">
        <v>45515</v>
      </c>
      <c r="B4764" t="s">
        <v>4778</v>
      </c>
      <c r="C4764" t="s">
        <v>7305</v>
      </c>
      <c r="D4764" t="s">
        <v>7698</v>
      </c>
      <c r="E4764" t="s">
        <v>7702</v>
      </c>
      <c r="F4764" t="s">
        <v>7709</v>
      </c>
      <c r="G4764" t="s">
        <v>7709</v>
      </c>
      <c r="H4764" t="s">
        <v>7725</v>
      </c>
      <c r="I4764" t="s">
        <v>7744</v>
      </c>
      <c r="J4764">
        <v>12</v>
      </c>
      <c r="K4764">
        <v>1.87</v>
      </c>
      <c r="L4764">
        <v>0.05</v>
      </c>
      <c r="M4764">
        <v>21.32</v>
      </c>
      <c r="N4764">
        <v>16.63</v>
      </c>
      <c r="O4764">
        <v>4.6900000000000004</v>
      </c>
      <c r="P4764" t="s">
        <v>7757</v>
      </c>
    </row>
    <row r="4765" spans="1:16" x14ac:dyDescent="0.25">
      <c r="A4765" s="1">
        <v>45757</v>
      </c>
      <c r="B4765" t="s">
        <v>4779</v>
      </c>
      <c r="C4765" t="s">
        <v>5840</v>
      </c>
      <c r="D4765" t="s">
        <v>7698</v>
      </c>
      <c r="E4765" t="s">
        <v>7701</v>
      </c>
      <c r="F4765" t="s">
        <v>7706</v>
      </c>
      <c r="G4765" t="s">
        <v>7706</v>
      </c>
      <c r="H4765" t="s">
        <v>7723</v>
      </c>
      <c r="I4765" t="s">
        <v>7739</v>
      </c>
      <c r="J4765">
        <v>11</v>
      </c>
      <c r="K4765">
        <v>1.17</v>
      </c>
      <c r="L4765">
        <v>7.8E-2</v>
      </c>
      <c r="M4765">
        <v>11.87</v>
      </c>
      <c r="N4765">
        <v>7.95</v>
      </c>
      <c r="O4765">
        <v>3.92</v>
      </c>
      <c r="P4765" t="s">
        <v>7761</v>
      </c>
    </row>
    <row r="4766" spans="1:16" x14ac:dyDescent="0.25">
      <c r="A4766" s="1">
        <v>45681</v>
      </c>
      <c r="B4766" t="s">
        <v>4780</v>
      </c>
      <c r="C4766" t="s">
        <v>5634</v>
      </c>
      <c r="D4766" t="s">
        <v>7700</v>
      </c>
      <c r="E4766" t="s">
        <v>7702</v>
      </c>
      <c r="F4766" t="s">
        <v>7708</v>
      </c>
      <c r="G4766" t="s">
        <v>7716</v>
      </c>
      <c r="H4766" t="s">
        <v>7724</v>
      </c>
      <c r="I4766" t="s">
        <v>7731</v>
      </c>
      <c r="J4766">
        <v>13</v>
      </c>
      <c r="K4766">
        <v>2.5</v>
      </c>
      <c r="L4766">
        <v>9.4E-2</v>
      </c>
      <c r="M4766">
        <v>29.44</v>
      </c>
      <c r="N4766">
        <v>20.61</v>
      </c>
      <c r="O4766">
        <v>8.83</v>
      </c>
      <c r="P4766" t="s">
        <v>7759</v>
      </c>
    </row>
    <row r="4767" spans="1:16" x14ac:dyDescent="0.25">
      <c r="A4767" s="1">
        <v>45876</v>
      </c>
      <c r="B4767" t="s">
        <v>4781</v>
      </c>
      <c r="C4767" t="s">
        <v>6180</v>
      </c>
      <c r="D4767" t="s">
        <v>7698</v>
      </c>
      <c r="E4767" t="s">
        <v>7701</v>
      </c>
      <c r="F4767" t="s">
        <v>7708</v>
      </c>
      <c r="G4767" t="s">
        <v>7718</v>
      </c>
      <c r="H4767" t="s">
        <v>7727</v>
      </c>
      <c r="I4767" t="s">
        <v>7734</v>
      </c>
      <c r="J4767">
        <v>12</v>
      </c>
      <c r="K4767">
        <v>2.12</v>
      </c>
      <c r="L4767">
        <v>0</v>
      </c>
      <c r="M4767">
        <v>25.44</v>
      </c>
      <c r="N4767">
        <v>19.079999999999998</v>
      </c>
      <c r="O4767">
        <v>6.36</v>
      </c>
      <c r="P4767" t="s">
        <v>7760</v>
      </c>
    </row>
    <row r="4768" spans="1:16" x14ac:dyDescent="0.25">
      <c r="A4768" s="1">
        <v>45369</v>
      </c>
      <c r="B4768" t="s">
        <v>4782</v>
      </c>
      <c r="C4768" t="s">
        <v>5069</v>
      </c>
      <c r="D4768" t="s">
        <v>7700</v>
      </c>
      <c r="E4768" t="s">
        <v>7702</v>
      </c>
      <c r="F4768" t="s">
        <v>7708</v>
      </c>
      <c r="G4768" t="s">
        <v>7718</v>
      </c>
      <c r="H4768" t="s">
        <v>7724</v>
      </c>
      <c r="I4768" t="s">
        <v>7747</v>
      </c>
      <c r="J4768">
        <v>9</v>
      </c>
      <c r="K4768">
        <v>1.43</v>
      </c>
      <c r="L4768">
        <v>0.11799999999999999</v>
      </c>
      <c r="M4768">
        <v>11.35</v>
      </c>
      <c r="N4768">
        <v>7.95</v>
      </c>
      <c r="O4768">
        <v>3.4</v>
      </c>
      <c r="P4768" t="s">
        <v>7759</v>
      </c>
    </row>
    <row r="4769" spans="1:16" x14ac:dyDescent="0.25">
      <c r="A4769" s="1">
        <v>45612</v>
      </c>
      <c r="B4769" t="s">
        <v>4783</v>
      </c>
      <c r="C4769" t="s">
        <v>7627</v>
      </c>
      <c r="D4769" t="s">
        <v>7699</v>
      </c>
      <c r="E4769" t="s">
        <v>7701</v>
      </c>
      <c r="F4769" t="s">
        <v>7704</v>
      </c>
      <c r="G4769" t="s">
        <v>7710</v>
      </c>
      <c r="H4769" t="s">
        <v>7726</v>
      </c>
      <c r="I4769" t="s">
        <v>7756</v>
      </c>
      <c r="J4769">
        <v>9</v>
      </c>
      <c r="K4769">
        <v>20.05</v>
      </c>
      <c r="L4769">
        <v>5.2999999999999999E-2</v>
      </c>
      <c r="M4769">
        <v>170.89</v>
      </c>
      <c r="N4769">
        <v>93.99</v>
      </c>
      <c r="O4769">
        <v>76.900000000000006</v>
      </c>
      <c r="P4769" t="s">
        <v>7760</v>
      </c>
    </row>
    <row r="4770" spans="1:16" x14ac:dyDescent="0.25">
      <c r="A4770" s="1">
        <v>45566</v>
      </c>
      <c r="B4770" t="s">
        <v>4784</v>
      </c>
      <c r="C4770" t="s">
        <v>7628</v>
      </c>
      <c r="D4770" t="s">
        <v>7698</v>
      </c>
      <c r="E4770" t="s">
        <v>7702</v>
      </c>
      <c r="F4770" t="s">
        <v>7707</v>
      </c>
      <c r="G4770" t="s">
        <v>7717</v>
      </c>
      <c r="H4770" t="s">
        <v>7723</v>
      </c>
      <c r="I4770" t="s">
        <v>7730</v>
      </c>
      <c r="J4770">
        <v>7</v>
      </c>
      <c r="K4770">
        <v>1.92</v>
      </c>
      <c r="L4770">
        <v>6.7000000000000004E-2</v>
      </c>
      <c r="M4770">
        <v>12.54</v>
      </c>
      <c r="N4770">
        <v>8.4</v>
      </c>
      <c r="O4770">
        <v>4.1399999999999997</v>
      </c>
      <c r="P4770" t="s">
        <v>7760</v>
      </c>
    </row>
    <row r="4771" spans="1:16" x14ac:dyDescent="0.25">
      <c r="A4771" s="1">
        <v>45436</v>
      </c>
      <c r="B4771" t="s">
        <v>4785</v>
      </c>
      <c r="C4771" t="s">
        <v>6686</v>
      </c>
      <c r="D4771" t="s">
        <v>7700</v>
      </c>
      <c r="E4771" t="s">
        <v>7701</v>
      </c>
      <c r="F4771" t="s">
        <v>7706</v>
      </c>
      <c r="G4771" t="s">
        <v>7706</v>
      </c>
      <c r="H4771" t="s">
        <v>7727</v>
      </c>
      <c r="I4771" t="s">
        <v>7740</v>
      </c>
      <c r="J4771">
        <v>6</v>
      </c>
      <c r="K4771">
        <v>1.86</v>
      </c>
      <c r="L4771">
        <v>0.107</v>
      </c>
      <c r="M4771">
        <v>9.9700000000000006</v>
      </c>
      <c r="N4771">
        <v>7.48</v>
      </c>
      <c r="O4771">
        <v>2.4900000000000002</v>
      </c>
      <c r="P4771" t="s">
        <v>7758</v>
      </c>
    </row>
    <row r="4772" spans="1:16" x14ac:dyDescent="0.25">
      <c r="A4772" s="1">
        <v>45702</v>
      </c>
      <c r="B4772" t="s">
        <v>4786</v>
      </c>
      <c r="C4772" t="s">
        <v>7629</v>
      </c>
      <c r="D4772" t="s">
        <v>7700</v>
      </c>
      <c r="E4772" t="s">
        <v>7702</v>
      </c>
      <c r="F4772" t="s">
        <v>7705</v>
      </c>
      <c r="G4772" t="s">
        <v>7721</v>
      </c>
      <c r="H4772" t="s">
        <v>7727</v>
      </c>
      <c r="I4772" t="s">
        <v>7741</v>
      </c>
      <c r="J4772">
        <v>16</v>
      </c>
      <c r="K4772">
        <v>1.1000000000000001</v>
      </c>
      <c r="L4772">
        <v>1.9E-2</v>
      </c>
      <c r="M4772">
        <v>17.27</v>
      </c>
      <c r="N4772">
        <v>12.95</v>
      </c>
      <c r="O4772">
        <v>4.32</v>
      </c>
      <c r="P4772" t="s">
        <v>7761</v>
      </c>
    </row>
    <row r="4773" spans="1:16" x14ac:dyDescent="0.25">
      <c r="A4773" s="1">
        <v>45650</v>
      </c>
      <c r="B4773" t="s">
        <v>4787</v>
      </c>
      <c r="C4773" t="s">
        <v>7630</v>
      </c>
      <c r="D4773" t="s">
        <v>7698</v>
      </c>
      <c r="E4773" t="s">
        <v>7701</v>
      </c>
      <c r="F4773" t="s">
        <v>7705</v>
      </c>
      <c r="G4773" t="s">
        <v>7705</v>
      </c>
      <c r="H4773" t="s">
        <v>7725</v>
      </c>
      <c r="I4773" t="s">
        <v>7732</v>
      </c>
      <c r="J4773">
        <v>9</v>
      </c>
      <c r="K4773">
        <v>1.01</v>
      </c>
      <c r="L4773">
        <v>3.9E-2</v>
      </c>
      <c r="M4773">
        <v>8.74</v>
      </c>
      <c r="N4773">
        <v>6.82</v>
      </c>
      <c r="O4773">
        <v>1.92</v>
      </c>
      <c r="P4773" t="s">
        <v>7759</v>
      </c>
    </row>
    <row r="4774" spans="1:16" x14ac:dyDescent="0.25">
      <c r="A4774" s="1">
        <v>45628</v>
      </c>
      <c r="B4774" t="s">
        <v>4788</v>
      </c>
      <c r="C4774" t="s">
        <v>7631</v>
      </c>
      <c r="D4774" t="s">
        <v>7698</v>
      </c>
      <c r="E4774" t="s">
        <v>7701</v>
      </c>
      <c r="F4774" t="s">
        <v>7708</v>
      </c>
      <c r="G4774" t="s">
        <v>7713</v>
      </c>
      <c r="H4774" t="s">
        <v>7727</v>
      </c>
      <c r="I4774" t="s">
        <v>7738</v>
      </c>
      <c r="J4774">
        <v>12</v>
      </c>
      <c r="K4774">
        <v>1.05</v>
      </c>
      <c r="L4774">
        <v>0.05</v>
      </c>
      <c r="M4774">
        <v>11.97</v>
      </c>
      <c r="N4774">
        <v>8.98</v>
      </c>
      <c r="O4774">
        <v>2.99</v>
      </c>
      <c r="P4774" t="s">
        <v>7761</v>
      </c>
    </row>
    <row r="4775" spans="1:16" x14ac:dyDescent="0.25">
      <c r="A4775" s="1">
        <v>45405</v>
      </c>
      <c r="B4775" t="s">
        <v>4789</v>
      </c>
      <c r="C4775" t="s">
        <v>5758</v>
      </c>
      <c r="D4775" t="s">
        <v>7700</v>
      </c>
      <c r="E4775" t="s">
        <v>7701</v>
      </c>
      <c r="F4775" t="s">
        <v>7706</v>
      </c>
      <c r="G4775" t="s">
        <v>7706</v>
      </c>
      <c r="H4775" t="s">
        <v>7723</v>
      </c>
      <c r="I4775" t="s">
        <v>7739</v>
      </c>
      <c r="J4775">
        <v>6</v>
      </c>
      <c r="K4775">
        <v>1.6</v>
      </c>
      <c r="L4775">
        <v>5.8000000000000003E-2</v>
      </c>
      <c r="M4775">
        <v>9.0399999999999991</v>
      </c>
      <c r="N4775">
        <v>6.06</v>
      </c>
      <c r="O4775">
        <v>2.98</v>
      </c>
      <c r="P4775" t="s">
        <v>7760</v>
      </c>
    </row>
    <row r="4776" spans="1:16" x14ac:dyDescent="0.25">
      <c r="A4776" s="1">
        <v>45660</v>
      </c>
      <c r="B4776" t="s">
        <v>4790</v>
      </c>
      <c r="C4776" t="s">
        <v>7632</v>
      </c>
      <c r="D4776" t="s">
        <v>7700</v>
      </c>
      <c r="E4776" t="s">
        <v>7702</v>
      </c>
      <c r="F4776" t="s">
        <v>7706</v>
      </c>
      <c r="G4776" t="s">
        <v>7706</v>
      </c>
      <c r="H4776" t="s">
        <v>7724</v>
      </c>
      <c r="I4776" t="s">
        <v>7747</v>
      </c>
      <c r="J4776">
        <v>2</v>
      </c>
      <c r="K4776">
        <v>1.39</v>
      </c>
      <c r="L4776">
        <v>0</v>
      </c>
      <c r="M4776">
        <v>2.78</v>
      </c>
      <c r="N4776">
        <v>1.95</v>
      </c>
      <c r="O4776">
        <v>0.83</v>
      </c>
      <c r="P4776" t="s">
        <v>7760</v>
      </c>
    </row>
    <row r="4777" spans="1:16" x14ac:dyDescent="0.25">
      <c r="A4777" s="1">
        <v>45685</v>
      </c>
      <c r="B4777" t="s">
        <v>4791</v>
      </c>
      <c r="C4777" t="s">
        <v>7633</v>
      </c>
      <c r="D4777" t="s">
        <v>7699</v>
      </c>
      <c r="E4777" t="s">
        <v>7701</v>
      </c>
      <c r="F4777" t="s">
        <v>7704</v>
      </c>
      <c r="G4777" t="s">
        <v>7710</v>
      </c>
      <c r="H4777" t="s">
        <v>7723</v>
      </c>
      <c r="I4777" t="s">
        <v>7739</v>
      </c>
      <c r="J4777">
        <v>12</v>
      </c>
      <c r="K4777">
        <v>1.56</v>
      </c>
      <c r="L4777">
        <v>0</v>
      </c>
      <c r="M4777">
        <v>18.72</v>
      </c>
      <c r="N4777">
        <v>12.54</v>
      </c>
      <c r="O4777">
        <v>6.18</v>
      </c>
      <c r="P4777" t="s">
        <v>7759</v>
      </c>
    </row>
    <row r="4778" spans="1:16" x14ac:dyDescent="0.25">
      <c r="A4778" s="1">
        <v>45778</v>
      </c>
      <c r="B4778" t="s">
        <v>4792</v>
      </c>
      <c r="C4778" t="s">
        <v>5297</v>
      </c>
      <c r="D4778" t="s">
        <v>7700</v>
      </c>
      <c r="E4778" t="s">
        <v>7702</v>
      </c>
      <c r="F4778" t="s">
        <v>7705</v>
      </c>
      <c r="G4778" t="s">
        <v>7721</v>
      </c>
      <c r="H4778" t="s">
        <v>7728</v>
      </c>
      <c r="I4778" t="s">
        <v>7750</v>
      </c>
      <c r="J4778">
        <v>17</v>
      </c>
      <c r="K4778">
        <v>2.12</v>
      </c>
      <c r="L4778">
        <v>0.121</v>
      </c>
      <c r="M4778">
        <v>31.68</v>
      </c>
      <c r="N4778">
        <v>20.59</v>
      </c>
      <c r="O4778">
        <v>11.09</v>
      </c>
      <c r="P4778" t="s">
        <v>7761</v>
      </c>
    </row>
    <row r="4779" spans="1:16" x14ac:dyDescent="0.25">
      <c r="A4779" s="1">
        <v>45844</v>
      </c>
      <c r="B4779" t="s">
        <v>4793</v>
      </c>
      <c r="C4779" t="s">
        <v>7427</v>
      </c>
      <c r="D4779" t="s">
        <v>7700</v>
      </c>
      <c r="E4779" t="s">
        <v>7702</v>
      </c>
      <c r="F4779" t="s">
        <v>7707</v>
      </c>
      <c r="G4779" t="s">
        <v>7722</v>
      </c>
      <c r="H4779" t="s">
        <v>7728</v>
      </c>
      <c r="I4779" t="s">
        <v>7736</v>
      </c>
      <c r="J4779">
        <v>15</v>
      </c>
      <c r="K4779">
        <v>2.1800000000000002</v>
      </c>
      <c r="L4779">
        <v>0</v>
      </c>
      <c r="M4779">
        <v>32.700000000000003</v>
      </c>
      <c r="N4779">
        <v>21.26</v>
      </c>
      <c r="O4779">
        <v>11.44</v>
      </c>
      <c r="P4779" t="s">
        <v>7757</v>
      </c>
    </row>
    <row r="4780" spans="1:16" x14ac:dyDescent="0.25">
      <c r="A4780" s="1">
        <v>45625</v>
      </c>
      <c r="B4780" t="s">
        <v>4794</v>
      </c>
      <c r="C4780" t="s">
        <v>6169</v>
      </c>
      <c r="D4780" t="s">
        <v>7700</v>
      </c>
      <c r="E4780" t="s">
        <v>7702</v>
      </c>
      <c r="F4780" t="s">
        <v>7708</v>
      </c>
      <c r="G4780" t="s">
        <v>7718</v>
      </c>
      <c r="H4780" t="s">
        <v>7723</v>
      </c>
      <c r="I4780" t="s">
        <v>7739</v>
      </c>
      <c r="J4780">
        <v>1</v>
      </c>
      <c r="K4780">
        <v>1.68</v>
      </c>
      <c r="L4780">
        <v>3.5000000000000003E-2</v>
      </c>
      <c r="M4780">
        <v>1.62</v>
      </c>
      <c r="N4780">
        <v>1.0900000000000001</v>
      </c>
      <c r="O4780">
        <v>0.53</v>
      </c>
      <c r="P4780" t="s">
        <v>7760</v>
      </c>
    </row>
    <row r="4781" spans="1:16" x14ac:dyDescent="0.25">
      <c r="A4781" s="1">
        <v>45433</v>
      </c>
      <c r="B4781" t="s">
        <v>4795</v>
      </c>
      <c r="C4781" t="s">
        <v>6550</v>
      </c>
      <c r="D4781" t="s">
        <v>7700</v>
      </c>
      <c r="E4781" t="s">
        <v>7702</v>
      </c>
      <c r="F4781" t="s">
        <v>7705</v>
      </c>
      <c r="G4781" t="s">
        <v>7721</v>
      </c>
      <c r="H4781" t="s">
        <v>7725</v>
      </c>
      <c r="I4781" t="s">
        <v>7732</v>
      </c>
      <c r="J4781">
        <v>16</v>
      </c>
      <c r="K4781">
        <v>1.83</v>
      </c>
      <c r="L4781">
        <v>6.3E-2</v>
      </c>
      <c r="M4781">
        <v>27.44</v>
      </c>
      <c r="N4781">
        <v>21.4</v>
      </c>
      <c r="O4781">
        <v>6.04</v>
      </c>
      <c r="P4781" t="s">
        <v>7760</v>
      </c>
    </row>
    <row r="4782" spans="1:16" x14ac:dyDescent="0.25">
      <c r="A4782" s="1">
        <v>45680</v>
      </c>
      <c r="B4782" t="s">
        <v>4796</v>
      </c>
      <c r="C4782" t="s">
        <v>7634</v>
      </c>
      <c r="D4782" t="s">
        <v>7700</v>
      </c>
      <c r="E4782" t="s">
        <v>7702</v>
      </c>
      <c r="F4782" t="s">
        <v>7709</v>
      </c>
      <c r="G4782" t="s">
        <v>7706</v>
      </c>
      <c r="H4782" t="s">
        <v>7725</v>
      </c>
      <c r="I4782" t="s">
        <v>7744</v>
      </c>
      <c r="J4782">
        <v>10</v>
      </c>
      <c r="K4782">
        <v>1.63</v>
      </c>
      <c r="L4782">
        <v>0.13500000000000001</v>
      </c>
      <c r="M4782">
        <v>14.1</v>
      </c>
      <c r="N4782">
        <v>11</v>
      </c>
      <c r="O4782">
        <v>3.1</v>
      </c>
      <c r="P4782" t="s">
        <v>7757</v>
      </c>
    </row>
    <row r="4783" spans="1:16" x14ac:dyDescent="0.25">
      <c r="A4783" s="1">
        <v>45366</v>
      </c>
      <c r="B4783" t="s">
        <v>4797</v>
      </c>
      <c r="C4783" t="s">
        <v>6843</v>
      </c>
      <c r="D4783" t="s">
        <v>7700</v>
      </c>
      <c r="E4783" t="s">
        <v>7702</v>
      </c>
      <c r="F4783" t="s">
        <v>7705</v>
      </c>
      <c r="G4783" t="s">
        <v>7721</v>
      </c>
      <c r="H4783" t="s">
        <v>7725</v>
      </c>
      <c r="I4783" t="s">
        <v>7732</v>
      </c>
      <c r="J4783">
        <v>19</v>
      </c>
      <c r="K4783">
        <v>2</v>
      </c>
      <c r="L4783">
        <v>0.25</v>
      </c>
      <c r="M4783">
        <v>28.5</v>
      </c>
      <c r="N4783">
        <v>22.23</v>
      </c>
      <c r="O4783">
        <v>6.27</v>
      </c>
      <c r="P4783" t="s">
        <v>7761</v>
      </c>
    </row>
    <row r="4784" spans="1:16" x14ac:dyDescent="0.25">
      <c r="A4784" s="1">
        <v>45689</v>
      </c>
      <c r="B4784" t="s">
        <v>4798</v>
      </c>
      <c r="C4784" t="s">
        <v>7635</v>
      </c>
      <c r="D4784" t="s">
        <v>7700</v>
      </c>
      <c r="E4784" t="s">
        <v>7702</v>
      </c>
      <c r="F4784" t="s">
        <v>7706</v>
      </c>
      <c r="G4784" t="s">
        <v>7706</v>
      </c>
      <c r="H4784" t="s">
        <v>7723</v>
      </c>
      <c r="I4784" t="s">
        <v>7746</v>
      </c>
      <c r="J4784">
        <v>18</v>
      </c>
      <c r="K4784">
        <v>1.62</v>
      </c>
      <c r="L4784">
        <v>0</v>
      </c>
      <c r="M4784">
        <v>29.16</v>
      </c>
      <c r="N4784">
        <v>19.54</v>
      </c>
      <c r="O4784">
        <v>9.6199999999999992</v>
      </c>
      <c r="P4784" t="s">
        <v>7760</v>
      </c>
    </row>
    <row r="4785" spans="1:16" x14ac:dyDescent="0.25">
      <c r="A4785" s="1">
        <v>45382</v>
      </c>
      <c r="B4785" t="s">
        <v>4799</v>
      </c>
      <c r="C4785" t="s">
        <v>7475</v>
      </c>
      <c r="D4785" t="s">
        <v>7700</v>
      </c>
      <c r="E4785" t="s">
        <v>7701</v>
      </c>
      <c r="F4785" t="s">
        <v>7705</v>
      </c>
      <c r="G4785" t="s">
        <v>7705</v>
      </c>
      <c r="H4785" t="s">
        <v>7723</v>
      </c>
      <c r="I4785" t="s">
        <v>7746</v>
      </c>
      <c r="J4785">
        <v>7</v>
      </c>
      <c r="K4785">
        <v>2.08</v>
      </c>
      <c r="L4785">
        <v>9.8000000000000004E-2</v>
      </c>
      <c r="M4785">
        <v>13.13</v>
      </c>
      <c r="N4785">
        <v>8.8000000000000007</v>
      </c>
      <c r="O4785">
        <v>4.33</v>
      </c>
      <c r="P4785" t="s">
        <v>7760</v>
      </c>
    </row>
    <row r="4786" spans="1:16" x14ac:dyDescent="0.25">
      <c r="A4786" s="1">
        <v>45920</v>
      </c>
      <c r="B4786" t="s">
        <v>4800</v>
      </c>
      <c r="C4786" t="s">
        <v>7636</v>
      </c>
      <c r="D4786" t="s">
        <v>7700</v>
      </c>
      <c r="E4786" t="s">
        <v>7702</v>
      </c>
      <c r="F4786" t="s">
        <v>7708</v>
      </c>
      <c r="G4786" t="s">
        <v>7713</v>
      </c>
      <c r="H4786" t="s">
        <v>7724</v>
      </c>
      <c r="I4786" t="s">
        <v>7747</v>
      </c>
      <c r="J4786">
        <v>4</v>
      </c>
      <c r="K4786">
        <v>2.37</v>
      </c>
      <c r="L4786">
        <v>1.2999999999999999E-2</v>
      </c>
      <c r="M4786">
        <v>9.36</v>
      </c>
      <c r="N4786">
        <v>6.55</v>
      </c>
      <c r="O4786">
        <v>2.81</v>
      </c>
      <c r="P4786" t="s">
        <v>7757</v>
      </c>
    </row>
    <row r="4787" spans="1:16" x14ac:dyDescent="0.25">
      <c r="A4787" s="1">
        <v>45569</v>
      </c>
      <c r="B4787" t="s">
        <v>4801</v>
      </c>
      <c r="C4787" t="s">
        <v>7637</v>
      </c>
      <c r="D4787" t="s">
        <v>7700</v>
      </c>
      <c r="E4787" t="s">
        <v>7701</v>
      </c>
      <c r="F4787" t="s">
        <v>7708</v>
      </c>
      <c r="G4787" t="s">
        <v>7718</v>
      </c>
      <c r="H4787" t="s">
        <v>7726</v>
      </c>
      <c r="I4787" t="s">
        <v>7745</v>
      </c>
      <c r="J4787">
        <v>11</v>
      </c>
      <c r="K4787">
        <v>33.93</v>
      </c>
      <c r="L4787">
        <v>0.17299999999999999</v>
      </c>
      <c r="M4787">
        <v>308.66000000000003</v>
      </c>
      <c r="N4787">
        <v>169.76</v>
      </c>
      <c r="O4787">
        <v>138.9</v>
      </c>
      <c r="P4787" t="s">
        <v>7760</v>
      </c>
    </row>
    <row r="4788" spans="1:16" x14ac:dyDescent="0.25">
      <c r="A4788" s="1">
        <v>45566</v>
      </c>
      <c r="B4788" t="s">
        <v>4802</v>
      </c>
      <c r="C4788" t="s">
        <v>7638</v>
      </c>
      <c r="D4788" t="s">
        <v>7700</v>
      </c>
      <c r="E4788" t="s">
        <v>7701</v>
      </c>
      <c r="F4788" t="s">
        <v>7709</v>
      </c>
      <c r="G4788" t="s">
        <v>7709</v>
      </c>
      <c r="H4788" t="s">
        <v>7725</v>
      </c>
      <c r="I4788" t="s">
        <v>7732</v>
      </c>
      <c r="J4788">
        <v>1</v>
      </c>
      <c r="K4788">
        <v>1.87</v>
      </c>
      <c r="L4788">
        <v>0</v>
      </c>
      <c r="M4788">
        <v>1.87</v>
      </c>
      <c r="N4788">
        <v>1.46</v>
      </c>
      <c r="O4788">
        <v>0.41</v>
      </c>
      <c r="P4788" t="s">
        <v>7760</v>
      </c>
    </row>
    <row r="4789" spans="1:16" x14ac:dyDescent="0.25">
      <c r="A4789" s="1">
        <v>45678</v>
      </c>
      <c r="B4789" t="s">
        <v>4803</v>
      </c>
      <c r="C4789" t="s">
        <v>5268</v>
      </c>
      <c r="D4789" t="s">
        <v>7698</v>
      </c>
      <c r="E4789" t="s">
        <v>7702</v>
      </c>
      <c r="F4789" t="s">
        <v>7707</v>
      </c>
      <c r="G4789" t="s">
        <v>7722</v>
      </c>
      <c r="H4789" t="s">
        <v>7726</v>
      </c>
      <c r="I4789" t="s">
        <v>7748</v>
      </c>
      <c r="J4789">
        <v>13</v>
      </c>
      <c r="K4789">
        <v>27.02</v>
      </c>
      <c r="L4789">
        <v>0.08</v>
      </c>
      <c r="M4789">
        <v>323.16000000000003</v>
      </c>
      <c r="N4789">
        <v>177.74</v>
      </c>
      <c r="O4789">
        <v>145.41999999999999</v>
      </c>
      <c r="P4789" t="s">
        <v>7760</v>
      </c>
    </row>
    <row r="4790" spans="1:16" x14ac:dyDescent="0.25">
      <c r="A4790" s="1">
        <v>45769</v>
      </c>
      <c r="B4790" t="s">
        <v>4804</v>
      </c>
      <c r="C4790" t="s">
        <v>5466</v>
      </c>
      <c r="D4790" t="s">
        <v>7700</v>
      </c>
      <c r="E4790" t="s">
        <v>7702</v>
      </c>
      <c r="F4790" t="s">
        <v>7704</v>
      </c>
      <c r="G4790" t="s">
        <v>7710</v>
      </c>
      <c r="H4790" t="s">
        <v>7728</v>
      </c>
      <c r="I4790" t="s">
        <v>7754</v>
      </c>
      <c r="J4790">
        <v>8</v>
      </c>
      <c r="K4790">
        <v>3.01</v>
      </c>
      <c r="L4790">
        <v>8.5000000000000006E-2</v>
      </c>
      <c r="M4790">
        <v>22.03</v>
      </c>
      <c r="N4790">
        <v>14.32</v>
      </c>
      <c r="O4790">
        <v>7.71</v>
      </c>
      <c r="P4790" t="s">
        <v>7760</v>
      </c>
    </row>
    <row r="4791" spans="1:16" x14ac:dyDescent="0.25">
      <c r="A4791" s="1">
        <v>45530</v>
      </c>
      <c r="B4791" t="s">
        <v>4805</v>
      </c>
      <c r="C4791" t="s">
        <v>5394</v>
      </c>
      <c r="D4791" t="s">
        <v>7698</v>
      </c>
      <c r="E4791" t="s">
        <v>7702</v>
      </c>
      <c r="F4791" t="s">
        <v>7707</v>
      </c>
      <c r="G4791" t="s">
        <v>7715</v>
      </c>
      <c r="H4791" t="s">
        <v>7725</v>
      </c>
      <c r="I4791" t="s">
        <v>7744</v>
      </c>
      <c r="J4791">
        <v>9</v>
      </c>
      <c r="K4791">
        <v>2.0299999999999998</v>
      </c>
      <c r="L4791">
        <v>8.8999999999999996E-2</v>
      </c>
      <c r="M4791">
        <v>16.64</v>
      </c>
      <c r="N4791">
        <v>12.98</v>
      </c>
      <c r="O4791">
        <v>3.66</v>
      </c>
      <c r="P4791" t="s">
        <v>7757</v>
      </c>
    </row>
    <row r="4792" spans="1:16" x14ac:dyDescent="0.25">
      <c r="A4792" s="1">
        <v>45345</v>
      </c>
      <c r="B4792" t="s">
        <v>4806</v>
      </c>
      <c r="C4792" t="s">
        <v>7639</v>
      </c>
      <c r="D4792" t="s">
        <v>7700</v>
      </c>
      <c r="E4792" t="s">
        <v>7702</v>
      </c>
      <c r="F4792" t="s">
        <v>7706</v>
      </c>
      <c r="G4792" t="s">
        <v>7706</v>
      </c>
      <c r="H4792" t="s">
        <v>7725</v>
      </c>
      <c r="I4792" t="s">
        <v>7735</v>
      </c>
      <c r="J4792">
        <v>6</v>
      </c>
      <c r="K4792">
        <v>2.61</v>
      </c>
      <c r="L4792">
        <v>0.09</v>
      </c>
      <c r="M4792">
        <v>14.25</v>
      </c>
      <c r="N4792">
        <v>11.11</v>
      </c>
      <c r="O4792">
        <v>3.14</v>
      </c>
      <c r="P4792" t="s">
        <v>7760</v>
      </c>
    </row>
    <row r="4793" spans="1:16" x14ac:dyDescent="0.25">
      <c r="A4793" s="1">
        <v>45618</v>
      </c>
      <c r="B4793" t="s">
        <v>4807</v>
      </c>
      <c r="C4793" t="s">
        <v>5855</v>
      </c>
      <c r="D4793" t="s">
        <v>7700</v>
      </c>
      <c r="E4793" t="s">
        <v>7702</v>
      </c>
      <c r="F4793" t="s">
        <v>7705</v>
      </c>
      <c r="G4793" t="s">
        <v>7711</v>
      </c>
      <c r="H4793" t="s">
        <v>7723</v>
      </c>
      <c r="I4793" t="s">
        <v>7739</v>
      </c>
      <c r="J4793">
        <v>14</v>
      </c>
      <c r="K4793">
        <v>1.06</v>
      </c>
      <c r="L4793">
        <v>0.03</v>
      </c>
      <c r="M4793">
        <v>14.39</v>
      </c>
      <c r="N4793">
        <v>9.64</v>
      </c>
      <c r="O4793">
        <v>4.75</v>
      </c>
      <c r="P4793" t="s">
        <v>7757</v>
      </c>
    </row>
    <row r="4794" spans="1:16" x14ac:dyDescent="0.25">
      <c r="A4794" s="1">
        <v>45721</v>
      </c>
      <c r="B4794" t="s">
        <v>4808</v>
      </c>
      <c r="C4794" t="s">
        <v>7195</v>
      </c>
      <c r="D4794" t="s">
        <v>7699</v>
      </c>
      <c r="E4794" t="s">
        <v>7703</v>
      </c>
      <c r="F4794" t="s">
        <v>7704</v>
      </c>
      <c r="G4794" t="s">
        <v>7714</v>
      </c>
      <c r="H4794" t="s">
        <v>7727</v>
      </c>
      <c r="I4794" t="s">
        <v>7738</v>
      </c>
      <c r="J4794">
        <v>8</v>
      </c>
      <c r="K4794">
        <v>1.62</v>
      </c>
      <c r="L4794">
        <v>0</v>
      </c>
      <c r="M4794">
        <v>12.96</v>
      </c>
      <c r="N4794">
        <v>9.7200000000000006</v>
      </c>
      <c r="O4794">
        <v>3.24</v>
      </c>
      <c r="P4794" t="s">
        <v>7757</v>
      </c>
    </row>
    <row r="4795" spans="1:16" x14ac:dyDescent="0.25">
      <c r="A4795" s="1">
        <v>45756</v>
      </c>
      <c r="B4795" t="s">
        <v>4809</v>
      </c>
      <c r="C4795" t="s">
        <v>6998</v>
      </c>
      <c r="D4795" t="s">
        <v>7698</v>
      </c>
      <c r="E4795" t="s">
        <v>7701</v>
      </c>
      <c r="F4795" t="s">
        <v>7708</v>
      </c>
      <c r="G4795" t="s">
        <v>7713</v>
      </c>
      <c r="H4795" t="s">
        <v>7727</v>
      </c>
      <c r="I4795" t="s">
        <v>7734</v>
      </c>
      <c r="J4795">
        <v>17</v>
      </c>
      <c r="K4795">
        <v>1.93</v>
      </c>
      <c r="L4795">
        <v>6.2E-2</v>
      </c>
      <c r="M4795">
        <v>30.78</v>
      </c>
      <c r="N4795">
        <v>23.08</v>
      </c>
      <c r="O4795">
        <v>7.7</v>
      </c>
      <c r="P4795" t="s">
        <v>7757</v>
      </c>
    </row>
    <row r="4796" spans="1:16" x14ac:dyDescent="0.25">
      <c r="A4796" s="1">
        <v>45857</v>
      </c>
      <c r="B4796" t="s">
        <v>4810</v>
      </c>
      <c r="C4796" t="s">
        <v>6380</v>
      </c>
      <c r="D4796" t="s">
        <v>7700</v>
      </c>
      <c r="E4796" t="s">
        <v>7702</v>
      </c>
      <c r="F4796" t="s">
        <v>7708</v>
      </c>
      <c r="G4796" t="s">
        <v>7716</v>
      </c>
      <c r="H4796" t="s">
        <v>7727</v>
      </c>
      <c r="I4796" t="s">
        <v>7740</v>
      </c>
      <c r="J4796">
        <v>12</v>
      </c>
      <c r="K4796">
        <v>1.04</v>
      </c>
      <c r="L4796">
        <v>7.8E-2</v>
      </c>
      <c r="M4796">
        <v>11.51</v>
      </c>
      <c r="N4796">
        <v>8.6300000000000008</v>
      </c>
      <c r="O4796">
        <v>2.88</v>
      </c>
      <c r="P4796" t="s">
        <v>7760</v>
      </c>
    </row>
    <row r="4797" spans="1:16" x14ac:dyDescent="0.25">
      <c r="A4797" s="1">
        <v>45454</v>
      </c>
      <c r="B4797" t="s">
        <v>4811</v>
      </c>
      <c r="C4797" t="s">
        <v>6512</v>
      </c>
      <c r="D4797" t="s">
        <v>7700</v>
      </c>
      <c r="E4797" t="s">
        <v>7703</v>
      </c>
      <c r="F4797" t="s">
        <v>7705</v>
      </c>
      <c r="G4797" t="s">
        <v>7705</v>
      </c>
      <c r="H4797" t="s">
        <v>7723</v>
      </c>
      <c r="I4797" t="s">
        <v>7730</v>
      </c>
      <c r="J4797">
        <v>15</v>
      </c>
      <c r="K4797">
        <v>1.92</v>
      </c>
      <c r="L4797">
        <v>0.11899999999999999</v>
      </c>
      <c r="M4797">
        <v>25.37</v>
      </c>
      <c r="N4797">
        <v>17</v>
      </c>
      <c r="O4797">
        <v>8.3699999999999992</v>
      </c>
      <c r="P4797" t="s">
        <v>7757</v>
      </c>
    </row>
    <row r="4798" spans="1:16" x14ac:dyDescent="0.25">
      <c r="A4798" s="1">
        <v>45385</v>
      </c>
      <c r="B4798" t="s">
        <v>4812</v>
      </c>
      <c r="C4798" t="s">
        <v>6145</v>
      </c>
      <c r="D4798" t="s">
        <v>7700</v>
      </c>
      <c r="E4798" t="s">
        <v>7702</v>
      </c>
      <c r="F4798" t="s">
        <v>7705</v>
      </c>
      <c r="G4798" t="s">
        <v>7721</v>
      </c>
      <c r="H4798" t="s">
        <v>7729</v>
      </c>
      <c r="I4798" t="s">
        <v>7737</v>
      </c>
      <c r="J4798">
        <v>20</v>
      </c>
      <c r="K4798">
        <v>2.17</v>
      </c>
      <c r="L4798">
        <v>0</v>
      </c>
      <c r="M4798">
        <v>43.4</v>
      </c>
      <c r="N4798">
        <v>31.25</v>
      </c>
      <c r="O4798">
        <v>12.15</v>
      </c>
      <c r="P4798" t="s">
        <v>7759</v>
      </c>
    </row>
    <row r="4799" spans="1:16" x14ac:dyDescent="0.25">
      <c r="A4799" s="1">
        <v>45905</v>
      </c>
      <c r="B4799" t="s">
        <v>4813</v>
      </c>
      <c r="C4799" t="s">
        <v>7596</v>
      </c>
      <c r="D4799" t="s">
        <v>7699</v>
      </c>
      <c r="E4799" t="s">
        <v>7702</v>
      </c>
      <c r="F4799" t="s">
        <v>7708</v>
      </c>
      <c r="G4799" t="s">
        <v>7716</v>
      </c>
      <c r="H4799" t="s">
        <v>7728</v>
      </c>
      <c r="I4799" t="s">
        <v>7754</v>
      </c>
      <c r="J4799">
        <v>18</v>
      </c>
      <c r="K4799">
        <v>1.67</v>
      </c>
      <c r="L4799">
        <v>0</v>
      </c>
      <c r="M4799">
        <v>30.06</v>
      </c>
      <c r="N4799">
        <v>19.54</v>
      </c>
      <c r="O4799">
        <v>10.52</v>
      </c>
      <c r="P4799" t="s">
        <v>7760</v>
      </c>
    </row>
    <row r="4800" spans="1:16" x14ac:dyDescent="0.25">
      <c r="A4800" s="1">
        <v>45317</v>
      </c>
      <c r="B4800" t="s">
        <v>4814</v>
      </c>
      <c r="C4800" t="s">
        <v>6707</v>
      </c>
      <c r="D4800" t="s">
        <v>7700</v>
      </c>
      <c r="E4800" t="s">
        <v>7702</v>
      </c>
      <c r="F4800" t="s">
        <v>7708</v>
      </c>
      <c r="G4800" t="s">
        <v>7716</v>
      </c>
      <c r="H4800" t="s">
        <v>7725</v>
      </c>
      <c r="I4800" t="s">
        <v>7744</v>
      </c>
      <c r="J4800">
        <v>20</v>
      </c>
      <c r="K4800">
        <v>2.0299999999999998</v>
      </c>
      <c r="L4800">
        <v>0.16600000000000001</v>
      </c>
      <c r="M4800">
        <v>33.86</v>
      </c>
      <c r="N4800">
        <v>26.41</v>
      </c>
      <c r="O4800">
        <v>7.45</v>
      </c>
      <c r="P4800" t="s">
        <v>7761</v>
      </c>
    </row>
    <row r="4801" spans="1:16" x14ac:dyDescent="0.25">
      <c r="A4801" s="1">
        <v>45899</v>
      </c>
      <c r="B4801" t="s">
        <v>4815</v>
      </c>
      <c r="C4801" t="s">
        <v>7640</v>
      </c>
      <c r="D4801" t="s">
        <v>7700</v>
      </c>
      <c r="E4801" t="s">
        <v>7703</v>
      </c>
      <c r="F4801" t="s">
        <v>7706</v>
      </c>
      <c r="G4801" t="s">
        <v>7706</v>
      </c>
      <c r="H4801" t="s">
        <v>7724</v>
      </c>
      <c r="I4801" t="s">
        <v>7731</v>
      </c>
      <c r="J4801">
        <v>5</v>
      </c>
      <c r="K4801">
        <v>1.4</v>
      </c>
      <c r="L4801">
        <v>0</v>
      </c>
      <c r="M4801">
        <v>7</v>
      </c>
      <c r="N4801">
        <v>4.9000000000000004</v>
      </c>
      <c r="O4801">
        <v>2.1</v>
      </c>
      <c r="P4801" t="s">
        <v>7760</v>
      </c>
    </row>
    <row r="4802" spans="1:16" x14ac:dyDescent="0.25">
      <c r="A4802" s="1">
        <v>45720</v>
      </c>
      <c r="B4802" t="s">
        <v>4816</v>
      </c>
      <c r="C4802" t="s">
        <v>6598</v>
      </c>
      <c r="D4802" t="s">
        <v>7698</v>
      </c>
      <c r="E4802" t="s">
        <v>7702</v>
      </c>
      <c r="F4802" t="s">
        <v>7707</v>
      </c>
      <c r="G4802" t="s">
        <v>7722</v>
      </c>
      <c r="H4802" t="s">
        <v>7729</v>
      </c>
      <c r="I4802" t="s">
        <v>7742</v>
      </c>
      <c r="J4802">
        <v>12</v>
      </c>
      <c r="K4802">
        <v>1.36</v>
      </c>
      <c r="L4802">
        <v>2.7E-2</v>
      </c>
      <c r="M4802">
        <v>15.88</v>
      </c>
      <c r="N4802">
        <v>11.43</v>
      </c>
      <c r="O4802">
        <v>4.45</v>
      </c>
      <c r="P4802" t="s">
        <v>7760</v>
      </c>
    </row>
    <row r="4803" spans="1:16" x14ac:dyDescent="0.25">
      <c r="A4803" s="1">
        <v>45718</v>
      </c>
      <c r="B4803" t="s">
        <v>4817</v>
      </c>
      <c r="C4803" t="s">
        <v>5322</v>
      </c>
      <c r="D4803" t="s">
        <v>7700</v>
      </c>
      <c r="E4803" t="s">
        <v>7702</v>
      </c>
      <c r="F4803" t="s">
        <v>7709</v>
      </c>
      <c r="G4803" t="s">
        <v>7706</v>
      </c>
      <c r="H4803" t="s">
        <v>7729</v>
      </c>
      <c r="I4803" t="s">
        <v>7742</v>
      </c>
      <c r="J4803">
        <v>11</v>
      </c>
      <c r="K4803">
        <v>1.63</v>
      </c>
      <c r="L4803">
        <v>0.09</v>
      </c>
      <c r="M4803">
        <v>16.32</v>
      </c>
      <c r="N4803">
        <v>11.75</v>
      </c>
      <c r="O4803">
        <v>4.57</v>
      </c>
      <c r="P4803" t="s">
        <v>7759</v>
      </c>
    </row>
    <row r="4804" spans="1:16" x14ac:dyDescent="0.25">
      <c r="A4804" s="1">
        <v>45849</v>
      </c>
      <c r="B4804" t="s">
        <v>4818</v>
      </c>
      <c r="C4804" t="s">
        <v>7358</v>
      </c>
      <c r="D4804" t="s">
        <v>7700</v>
      </c>
      <c r="E4804" t="s">
        <v>7701</v>
      </c>
      <c r="F4804" t="s">
        <v>7705</v>
      </c>
      <c r="G4804" t="s">
        <v>7705</v>
      </c>
      <c r="H4804" t="s">
        <v>7728</v>
      </c>
      <c r="I4804" t="s">
        <v>7754</v>
      </c>
      <c r="J4804">
        <v>4</v>
      </c>
      <c r="K4804">
        <v>3.32</v>
      </c>
      <c r="L4804">
        <v>8.0000000000000002E-3</v>
      </c>
      <c r="M4804">
        <v>13.17</v>
      </c>
      <c r="N4804">
        <v>8.56</v>
      </c>
      <c r="O4804">
        <v>4.6100000000000003</v>
      </c>
      <c r="P4804" t="s">
        <v>7760</v>
      </c>
    </row>
    <row r="4805" spans="1:16" x14ac:dyDescent="0.25">
      <c r="A4805" s="1">
        <v>45381</v>
      </c>
      <c r="B4805" t="s">
        <v>4819</v>
      </c>
      <c r="C4805" t="s">
        <v>7641</v>
      </c>
      <c r="D4805" t="s">
        <v>7700</v>
      </c>
      <c r="E4805" t="s">
        <v>7701</v>
      </c>
      <c r="F4805" t="s">
        <v>7709</v>
      </c>
      <c r="G4805" t="s">
        <v>7709</v>
      </c>
      <c r="H4805" t="s">
        <v>7723</v>
      </c>
      <c r="I4805" t="s">
        <v>7730</v>
      </c>
      <c r="J4805">
        <v>13</v>
      </c>
      <c r="K4805">
        <v>1.0900000000000001</v>
      </c>
      <c r="L4805">
        <v>8.1000000000000003E-2</v>
      </c>
      <c r="M4805">
        <v>13.02</v>
      </c>
      <c r="N4805">
        <v>8.7200000000000006</v>
      </c>
      <c r="O4805">
        <v>4.3</v>
      </c>
      <c r="P4805" t="s">
        <v>7760</v>
      </c>
    </row>
    <row r="4806" spans="1:16" x14ac:dyDescent="0.25">
      <c r="A4806" s="1">
        <v>45540</v>
      </c>
      <c r="B4806" t="s">
        <v>4820</v>
      </c>
      <c r="C4806" t="s">
        <v>6568</v>
      </c>
      <c r="D4806" t="s">
        <v>7700</v>
      </c>
      <c r="E4806" t="s">
        <v>7702</v>
      </c>
      <c r="F4806" t="s">
        <v>7709</v>
      </c>
      <c r="G4806" t="s">
        <v>7719</v>
      </c>
      <c r="H4806" t="s">
        <v>7728</v>
      </c>
      <c r="I4806" t="s">
        <v>7754</v>
      </c>
      <c r="J4806">
        <v>9</v>
      </c>
      <c r="K4806">
        <v>2.82</v>
      </c>
      <c r="L4806">
        <v>2.5999999999999999E-2</v>
      </c>
      <c r="M4806">
        <v>24.72</v>
      </c>
      <c r="N4806">
        <v>16.07</v>
      </c>
      <c r="O4806">
        <v>8.65</v>
      </c>
      <c r="P4806" t="s">
        <v>7760</v>
      </c>
    </row>
    <row r="4807" spans="1:16" x14ac:dyDescent="0.25">
      <c r="A4807" s="1">
        <v>45518</v>
      </c>
      <c r="B4807" t="s">
        <v>4821</v>
      </c>
      <c r="C4807" t="s">
        <v>5533</v>
      </c>
      <c r="D4807" t="s">
        <v>7698</v>
      </c>
      <c r="E4807" t="s">
        <v>7701</v>
      </c>
      <c r="F4807" t="s">
        <v>7708</v>
      </c>
      <c r="G4807" t="s">
        <v>7713</v>
      </c>
      <c r="H4807" t="s">
        <v>7729</v>
      </c>
      <c r="I4807" t="s">
        <v>7753</v>
      </c>
      <c r="J4807">
        <v>20</v>
      </c>
      <c r="K4807">
        <v>2.2599999999999998</v>
      </c>
      <c r="L4807">
        <v>8.3000000000000004E-2</v>
      </c>
      <c r="M4807">
        <v>41.45</v>
      </c>
      <c r="N4807">
        <v>29.84</v>
      </c>
      <c r="O4807">
        <v>11.61</v>
      </c>
      <c r="P4807" t="s">
        <v>7761</v>
      </c>
    </row>
    <row r="4808" spans="1:16" x14ac:dyDescent="0.25">
      <c r="A4808" s="1">
        <v>45514</v>
      </c>
      <c r="B4808" t="s">
        <v>4822</v>
      </c>
      <c r="C4808" t="s">
        <v>6544</v>
      </c>
      <c r="D4808" t="s">
        <v>7700</v>
      </c>
      <c r="E4808" t="s">
        <v>7702</v>
      </c>
      <c r="F4808" t="s">
        <v>7708</v>
      </c>
      <c r="G4808" t="s">
        <v>7720</v>
      </c>
      <c r="H4808" t="s">
        <v>7727</v>
      </c>
      <c r="I4808" t="s">
        <v>7738</v>
      </c>
      <c r="J4808">
        <v>10</v>
      </c>
      <c r="K4808">
        <v>1.88</v>
      </c>
      <c r="L4808">
        <v>3.7999999999999999E-2</v>
      </c>
      <c r="M4808">
        <v>18.09</v>
      </c>
      <c r="N4808">
        <v>13.57</v>
      </c>
      <c r="O4808">
        <v>4.5199999999999996</v>
      </c>
      <c r="P4808" t="s">
        <v>7757</v>
      </c>
    </row>
    <row r="4809" spans="1:16" x14ac:dyDescent="0.25">
      <c r="A4809" s="1">
        <v>45685</v>
      </c>
      <c r="B4809" t="s">
        <v>4823</v>
      </c>
      <c r="C4809" t="s">
        <v>5586</v>
      </c>
      <c r="D4809" t="s">
        <v>7700</v>
      </c>
      <c r="E4809" t="s">
        <v>7703</v>
      </c>
      <c r="F4809" t="s">
        <v>7708</v>
      </c>
      <c r="G4809" t="s">
        <v>7713</v>
      </c>
      <c r="H4809" t="s">
        <v>7725</v>
      </c>
      <c r="I4809" t="s">
        <v>7735</v>
      </c>
      <c r="J4809">
        <v>19</v>
      </c>
      <c r="K4809">
        <v>2.1</v>
      </c>
      <c r="L4809">
        <v>6.0000000000000001E-3</v>
      </c>
      <c r="M4809">
        <v>39.659999999999997</v>
      </c>
      <c r="N4809">
        <v>30.93</v>
      </c>
      <c r="O4809">
        <v>8.73</v>
      </c>
      <c r="P4809" t="s">
        <v>7759</v>
      </c>
    </row>
    <row r="4810" spans="1:16" x14ac:dyDescent="0.25">
      <c r="A4810" s="1">
        <v>45853</v>
      </c>
      <c r="B4810" t="s">
        <v>4824</v>
      </c>
      <c r="C4810" t="s">
        <v>7167</v>
      </c>
      <c r="D4810" t="s">
        <v>7700</v>
      </c>
      <c r="E4810" t="s">
        <v>7702</v>
      </c>
      <c r="F4810" t="s">
        <v>7706</v>
      </c>
      <c r="G4810" t="s">
        <v>7706</v>
      </c>
      <c r="H4810" t="s">
        <v>7723</v>
      </c>
      <c r="I4810" t="s">
        <v>7739</v>
      </c>
      <c r="J4810">
        <v>13</v>
      </c>
      <c r="K4810">
        <v>1.98</v>
      </c>
      <c r="L4810">
        <v>4.3999999999999997E-2</v>
      </c>
      <c r="M4810">
        <v>24.61</v>
      </c>
      <c r="N4810">
        <v>16.489999999999998</v>
      </c>
      <c r="O4810">
        <v>8.1199999999999992</v>
      </c>
      <c r="P4810" t="s">
        <v>7757</v>
      </c>
    </row>
    <row r="4811" spans="1:16" x14ac:dyDescent="0.25">
      <c r="A4811" s="1">
        <v>45714</v>
      </c>
      <c r="B4811" t="s">
        <v>4825</v>
      </c>
      <c r="C4811" t="s">
        <v>7642</v>
      </c>
      <c r="D4811" t="s">
        <v>7700</v>
      </c>
      <c r="E4811" t="s">
        <v>7702</v>
      </c>
      <c r="F4811" t="s">
        <v>7708</v>
      </c>
      <c r="G4811" t="s">
        <v>7716</v>
      </c>
      <c r="H4811" t="s">
        <v>7728</v>
      </c>
      <c r="I4811" t="s">
        <v>7750</v>
      </c>
      <c r="J4811">
        <v>16</v>
      </c>
      <c r="K4811">
        <v>2.58</v>
      </c>
      <c r="L4811">
        <v>0.107</v>
      </c>
      <c r="M4811">
        <v>36.86</v>
      </c>
      <c r="N4811">
        <v>23.96</v>
      </c>
      <c r="O4811">
        <v>12.9</v>
      </c>
      <c r="P4811" t="s">
        <v>7759</v>
      </c>
    </row>
    <row r="4812" spans="1:16" x14ac:dyDescent="0.25">
      <c r="A4812" s="1">
        <v>45731</v>
      </c>
      <c r="B4812" t="s">
        <v>4826</v>
      </c>
      <c r="C4812" t="s">
        <v>6747</v>
      </c>
      <c r="D4812" t="s">
        <v>7698</v>
      </c>
      <c r="E4812" t="s">
        <v>7702</v>
      </c>
      <c r="F4812" t="s">
        <v>7704</v>
      </c>
      <c r="G4812" t="s">
        <v>7704</v>
      </c>
      <c r="H4812" t="s">
        <v>7726</v>
      </c>
      <c r="I4812" t="s">
        <v>7756</v>
      </c>
      <c r="J4812">
        <v>8</v>
      </c>
      <c r="K4812">
        <v>12.09</v>
      </c>
      <c r="L4812">
        <v>1.7000000000000001E-2</v>
      </c>
      <c r="M4812">
        <v>95.08</v>
      </c>
      <c r="N4812">
        <v>52.29</v>
      </c>
      <c r="O4812">
        <v>42.79</v>
      </c>
      <c r="P4812" t="s">
        <v>7760</v>
      </c>
    </row>
    <row r="4813" spans="1:16" x14ac:dyDescent="0.25">
      <c r="A4813" s="1">
        <v>45636</v>
      </c>
      <c r="B4813" t="s">
        <v>4827</v>
      </c>
      <c r="C4813" t="s">
        <v>5997</v>
      </c>
      <c r="D4813" t="s">
        <v>7700</v>
      </c>
      <c r="E4813" t="s">
        <v>7702</v>
      </c>
      <c r="F4813" t="s">
        <v>7708</v>
      </c>
      <c r="G4813" t="s">
        <v>7716</v>
      </c>
      <c r="H4813" t="s">
        <v>7723</v>
      </c>
      <c r="I4813" t="s">
        <v>7730</v>
      </c>
      <c r="J4813">
        <v>15</v>
      </c>
      <c r="K4813">
        <v>2.2000000000000002</v>
      </c>
      <c r="L4813">
        <v>2.1999999999999999E-2</v>
      </c>
      <c r="M4813">
        <v>32.270000000000003</v>
      </c>
      <c r="N4813">
        <v>21.62</v>
      </c>
      <c r="O4813">
        <v>10.65</v>
      </c>
      <c r="P4813" t="s">
        <v>7758</v>
      </c>
    </row>
    <row r="4814" spans="1:16" x14ac:dyDescent="0.25">
      <c r="A4814" s="1">
        <v>45639</v>
      </c>
      <c r="B4814" t="s">
        <v>4828</v>
      </c>
      <c r="C4814" t="s">
        <v>7394</v>
      </c>
      <c r="D4814" t="s">
        <v>7698</v>
      </c>
      <c r="E4814" t="s">
        <v>7701</v>
      </c>
      <c r="F4814" t="s">
        <v>7709</v>
      </c>
      <c r="G4814" t="s">
        <v>7719</v>
      </c>
      <c r="H4814" t="s">
        <v>7728</v>
      </c>
      <c r="I4814" t="s">
        <v>7755</v>
      </c>
      <c r="J4814">
        <v>18</v>
      </c>
      <c r="K4814">
        <v>2.81</v>
      </c>
      <c r="L4814">
        <v>0</v>
      </c>
      <c r="M4814">
        <v>50.58</v>
      </c>
      <c r="N4814">
        <v>32.880000000000003</v>
      </c>
      <c r="O4814">
        <v>17.7</v>
      </c>
      <c r="P4814" t="s">
        <v>7760</v>
      </c>
    </row>
    <row r="4815" spans="1:16" x14ac:dyDescent="0.25">
      <c r="A4815" s="1">
        <v>45625</v>
      </c>
      <c r="B4815" t="s">
        <v>4829</v>
      </c>
      <c r="C4815" t="s">
        <v>6690</v>
      </c>
      <c r="D4815" t="s">
        <v>7700</v>
      </c>
      <c r="E4815" t="s">
        <v>7702</v>
      </c>
      <c r="F4815" t="s">
        <v>7705</v>
      </c>
      <c r="G4815" t="s">
        <v>7705</v>
      </c>
      <c r="H4815" t="s">
        <v>7727</v>
      </c>
      <c r="I4815" t="s">
        <v>7734</v>
      </c>
      <c r="J4815">
        <v>2</v>
      </c>
      <c r="K4815">
        <v>1.98</v>
      </c>
      <c r="L4815">
        <v>0.151</v>
      </c>
      <c r="M4815">
        <v>3.36</v>
      </c>
      <c r="N4815">
        <v>2.52</v>
      </c>
      <c r="O4815">
        <v>0.84</v>
      </c>
      <c r="P4815" t="s">
        <v>7757</v>
      </c>
    </row>
    <row r="4816" spans="1:16" x14ac:dyDescent="0.25">
      <c r="A4816" s="1">
        <v>45590</v>
      </c>
      <c r="B4816" t="s">
        <v>4830</v>
      </c>
      <c r="C4816" t="s">
        <v>6559</v>
      </c>
      <c r="D4816" t="s">
        <v>7700</v>
      </c>
      <c r="E4816" t="s">
        <v>7701</v>
      </c>
      <c r="F4816" t="s">
        <v>7706</v>
      </c>
      <c r="G4816" t="s">
        <v>7706</v>
      </c>
      <c r="H4816" t="s">
        <v>7724</v>
      </c>
      <c r="I4816" t="s">
        <v>7752</v>
      </c>
      <c r="J4816">
        <v>12</v>
      </c>
      <c r="K4816">
        <v>1.69</v>
      </c>
      <c r="L4816">
        <v>0.11600000000000001</v>
      </c>
      <c r="M4816">
        <v>17.93</v>
      </c>
      <c r="N4816">
        <v>12.55</v>
      </c>
      <c r="O4816">
        <v>5.38</v>
      </c>
      <c r="P4816" t="s">
        <v>7760</v>
      </c>
    </row>
    <row r="4817" spans="1:16" x14ac:dyDescent="0.25">
      <c r="A4817" s="1">
        <v>45853</v>
      </c>
      <c r="B4817" t="s">
        <v>4831</v>
      </c>
      <c r="C4817" t="s">
        <v>7643</v>
      </c>
      <c r="D4817" t="s">
        <v>7700</v>
      </c>
      <c r="E4817" t="s">
        <v>7701</v>
      </c>
      <c r="F4817" t="s">
        <v>7707</v>
      </c>
      <c r="G4817" t="s">
        <v>7722</v>
      </c>
      <c r="H4817" t="s">
        <v>7727</v>
      </c>
      <c r="I4817" t="s">
        <v>7740</v>
      </c>
      <c r="J4817">
        <v>10</v>
      </c>
      <c r="K4817">
        <v>1.18</v>
      </c>
      <c r="L4817">
        <v>1.2E-2</v>
      </c>
      <c r="M4817">
        <v>11.66</v>
      </c>
      <c r="N4817">
        <v>8.74</v>
      </c>
      <c r="O4817">
        <v>2.92</v>
      </c>
      <c r="P4817" t="s">
        <v>7760</v>
      </c>
    </row>
    <row r="4818" spans="1:16" x14ac:dyDescent="0.25">
      <c r="A4818" s="1">
        <v>45366</v>
      </c>
      <c r="B4818" t="s">
        <v>4832</v>
      </c>
      <c r="C4818" t="s">
        <v>7644</v>
      </c>
      <c r="D4818" t="s">
        <v>7698</v>
      </c>
      <c r="E4818" t="s">
        <v>7701</v>
      </c>
      <c r="F4818" t="s">
        <v>7704</v>
      </c>
      <c r="G4818" t="s">
        <v>7704</v>
      </c>
      <c r="H4818" t="s">
        <v>7726</v>
      </c>
      <c r="I4818" t="s">
        <v>7745</v>
      </c>
      <c r="J4818">
        <v>14</v>
      </c>
      <c r="K4818">
        <v>32.25</v>
      </c>
      <c r="L4818">
        <v>0</v>
      </c>
      <c r="M4818">
        <v>451.5</v>
      </c>
      <c r="N4818">
        <v>248.32</v>
      </c>
      <c r="O4818">
        <v>203.18</v>
      </c>
      <c r="P4818" t="s">
        <v>7761</v>
      </c>
    </row>
    <row r="4819" spans="1:16" x14ac:dyDescent="0.25">
      <c r="A4819" s="1">
        <v>45396</v>
      </c>
      <c r="B4819" t="s">
        <v>4833</v>
      </c>
      <c r="C4819" t="s">
        <v>7645</v>
      </c>
      <c r="D4819" t="s">
        <v>7700</v>
      </c>
      <c r="E4819" t="s">
        <v>7701</v>
      </c>
      <c r="F4819" t="s">
        <v>7708</v>
      </c>
      <c r="G4819" t="s">
        <v>7713</v>
      </c>
      <c r="H4819" t="s">
        <v>7728</v>
      </c>
      <c r="I4819" t="s">
        <v>7750</v>
      </c>
      <c r="J4819">
        <v>1</v>
      </c>
      <c r="K4819">
        <v>2.72</v>
      </c>
      <c r="L4819">
        <v>0.106</v>
      </c>
      <c r="M4819">
        <v>2.4300000000000002</v>
      </c>
      <c r="N4819">
        <v>1.58</v>
      </c>
      <c r="O4819">
        <v>0.85</v>
      </c>
      <c r="P4819" t="s">
        <v>7757</v>
      </c>
    </row>
    <row r="4820" spans="1:16" x14ac:dyDescent="0.25">
      <c r="A4820" s="1">
        <v>45458</v>
      </c>
      <c r="B4820" t="s">
        <v>4834</v>
      </c>
      <c r="C4820" t="s">
        <v>6989</v>
      </c>
      <c r="D4820" t="s">
        <v>7700</v>
      </c>
      <c r="E4820" t="s">
        <v>7702</v>
      </c>
      <c r="F4820" t="s">
        <v>7706</v>
      </c>
      <c r="G4820" t="s">
        <v>7706</v>
      </c>
      <c r="H4820" t="s">
        <v>7726</v>
      </c>
      <c r="I4820" t="s">
        <v>7733</v>
      </c>
      <c r="J4820">
        <v>17</v>
      </c>
      <c r="K4820">
        <v>27.48</v>
      </c>
      <c r="L4820">
        <v>6.9000000000000006E-2</v>
      </c>
      <c r="M4820">
        <v>434.93</v>
      </c>
      <c r="N4820">
        <v>239.21</v>
      </c>
      <c r="O4820">
        <v>195.72</v>
      </c>
      <c r="P4820" t="s">
        <v>7757</v>
      </c>
    </row>
    <row r="4821" spans="1:16" x14ac:dyDescent="0.25">
      <c r="A4821" s="1">
        <v>45608</v>
      </c>
      <c r="B4821" t="s">
        <v>4835</v>
      </c>
      <c r="C4821" t="s">
        <v>5584</v>
      </c>
      <c r="D4821" t="s">
        <v>7698</v>
      </c>
      <c r="E4821" t="s">
        <v>7701</v>
      </c>
      <c r="F4821" t="s">
        <v>7704</v>
      </c>
      <c r="G4821" t="s">
        <v>7714</v>
      </c>
      <c r="H4821" t="s">
        <v>7729</v>
      </c>
      <c r="I4821" t="s">
        <v>7753</v>
      </c>
      <c r="J4821">
        <v>17</v>
      </c>
      <c r="K4821">
        <v>1.49</v>
      </c>
      <c r="L4821">
        <v>0.125</v>
      </c>
      <c r="M4821">
        <v>22.16</v>
      </c>
      <c r="N4821">
        <v>15.96</v>
      </c>
      <c r="O4821">
        <v>6.2</v>
      </c>
      <c r="P4821" t="s">
        <v>7759</v>
      </c>
    </row>
    <row r="4822" spans="1:16" x14ac:dyDescent="0.25">
      <c r="A4822" s="1">
        <v>45743</v>
      </c>
      <c r="B4822" t="s">
        <v>4836</v>
      </c>
      <c r="C4822" t="s">
        <v>6330</v>
      </c>
      <c r="D4822" t="s">
        <v>7698</v>
      </c>
      <c r="E4822" t="s">
        <v>7702</v>
      </c>
      <c r="F4822" t="s">
        <v>7709</v>
      </c>
      <c r="G4822" t="s">
        <v>7709</v>
      </c>
      <c r="H4822" t="s">
        <v>7729</v>
      </c>
      <c r="I4822" t="s">
        <v>7753</v>
      </c>
      <c r="J4822">
        <v>2</v>
      </c>
      <c r="K4822">
        <v>1.98</v>
      </c>
      <c r="L4822">
        <v>1.2E-2</v>
      </c>
      <c r="M4822">
        <v>3.91</v>
      </c>
      <c r="N4822">
        <v>2.82</v>
      </c>
      <c r="O4822">
        <v>1.0900000000000001</v>
      </c>
      <c r="P4822" t="s">
        <v>7760</v>
      </c>
    </row>
    <row r="4823" spans="1:16" x14ac:dyDescent="0.25">
      <c r="A4823" s="1">
        <v>45675</v>
      </c>
      <c r="B4823" t="s">
        <v>4837</v>
      </c>
      <c r="C4823" t="s">
        <v>7092</v>
      </c>
      <c r="D4823" t="s">
        <v>7700</v>
      </c>
      <c r="E4823" t="s">
        <v>7702</v>
      </c>
      <c r="F4823" t="s">
        <v>7708</v>
      </c>
      <c r="G4823" t="s">
        <v>7720</v>
      </c>
      <c r="H4823" t="s">
        <v>7726</v>
      </c>
      <c r="I4823" t="s">
        <v>7733</v>
      </c>
      <c r="J4823">
        <v>7</v>
      </c>
      <c r="K4823">
        <v>33.61</v>
      </c>
      <c r="L4823">
        <v>7.8E-2</v>
      </c>
      <c r="M4823">
        <v>216.92</v>
      </c>
      <c r="N4823">
        <v>119.31</v>
      </c>
      <c r="O4823">
        <v>97.61</v>
      </c>
      <c r="P4823" t="s">
        <v>7761</v>
      </c>
    </row>
    <row r="4824" spans="1:16" x14ac:dyDescent="0.25">
      <c r="A4824" s="1">
        <v>45645</v>
      </c>
      <c r="B4824" t="s">
        <v>4838</v>
      </c>
      <c r="C4824" t="s">
        <v>7646</v>
      </c>
      <c r="D4824" t="s">
        <v>7700</v>
      </c>
      <c r="E4824" t="s">
        <v>7701</v>
      </c>
      <c r="F4824" t="s">
        <v>7704</v>
      </c>
      <c r="G4824" t="s">
        <v>7704</v>
      </c>
      <c r="H4824" t="s">
        <v>7724</v>
      </c>
      <c r="I4824" t="s">
        <v>7751</v>
      </c>
      <c r="J4824">
        <v>16</v>
      </c>
      <c r="K4824">
        <v>2</v>
      </c>
      <c r="L4824">
        <v>0.127</v>
      </c>
      <c r="M4824">
        <v>27.94</v>
      </c>
      <c r="N4824">
        <v>19.559999999999999</v>
      </c>
      <c r="O4824">
        <v>8.3800000000000008</v>
      </c>
      <c r="P4824" t="s">
        <v>7761</v>
      </c>
    </row>
    <row r="4825" spans="1:16" x14ac:dyDescent="0.25">
      <c r="A4825" s="1">
        <v>45846</v>
      </c>
      <c r="B4825" t="s">
        <v>4839</v>
      </c>
      <c r="C4825" t="s">
        <v>7228</v>
      </c>
      <c r="D4825" t="s">
        <v>7698</v>
      </c>
      <c r="E4825" t="s">
        <v>7701</v>
      </c>
      <c r="F4825" t="s">
        <v>7706</v>
      </c>
      <c r="G4825" t="s">
        <v>7706</v>
      </c>
      <c r="H4825" t="s">
        <v>7725</v>
      </c>
      <c r="I4825" t="s">
        <v>7735</v>
      </c>
      <c r="J4825">
        <v>7</v>
      </c>
      <c r="K4825">
        <v>1.52</v>
      </c>
      <c r="L4825">
        <v>0.105</v>
      </c>
      <c r="M4825">
        <v>9.52</v>
      </c>
      <c r="N4825">
        <v>7.43</v>
      </c>
      <c r="O4825">
        <v>2.09</v>
      </c>
      <c r="P4825" t="s">
        <v>7758</v>
      </c>
    </row>
    <row r="4826" spans="1:16" x14ac:dyDescent="0.25">
      <c r="A4826" s="1">
        <v>45744</v>
      </c>
      <c r="B4826" t="s">
        <v>4840</v>
      </c>
      <c r="C4826" t="s">
        <v>7268</v>
      </c>
      <c r="D4826" t="s">
        <v>7700</v>
      </c>
      <c r="E4826" t="s">
        <v>7701</v>
      </c>
      <c r="F4826" t="s">
        <v>7708</v>
      </c>
      <c r="G4826" t="s">
        <v>7720</v>
      </c>
      <c r="H4826" t="s">
        <v>7723</v>
      </c>
      <c r="I4826" t="s">
        <v>7739</v>
      </c>
      <c r="J4826">
        <v>2</v>
      </c>
      <c r="K4826">
        <v>1.85</v>
      </c>
      <c r="L4826">
        <v>0.14000000000000001</v>
      </c>
      <c r="M4826">
        <v>3.18</v>
      </c>
      <c r="N4826">
        <v>2.13</v>
      </c>
      <c r="O4826">
        <v>1.05</v>
      </c>
      <c r="P4826" t="s">
        <v>7760</v>
      </c>
    </row>
    <row r="4827" spans="1:16" x14ac:dyDescent="0.25">
      <c r="A4827" s="1">
        <v>45894</v>
      </c>
      <c r="B4827" t="s">
        <v>4841</v>
      </c>
      <c r="C4827" t="s">
        <v>6445</v>
      </c>
      <c r="D4827" t="s">
        <v>7699</v>
      </c>
      <c r="E4827" t="s">
        <v>7703</v>
      </c>
      <c r="F4827" t="s">
        <v>7705</v>
      </c>
      <c r="G4827" t="s">
        <v>7705</v>
      </c>
      <c r="H4827" t="s">
        <v>7723</v>
      </c>
      <c r="I4827" t="s">
        <v>7730</v>
      </c>
      <c r="J4827">
        <v>13</v>
      </c>
      <c r="K4827">
        <v>1.85</v>
      </c>
      <c r="L4827">
        <v>6.8000000000000005E-2</v>
      </c>
      <c r="M4827">
        <v>22.41</v>
      </c>
      <c r="N4827">
        <v>15.01</v>
      </c>
      <c r="O4827">
        <v>7.4</v>
      </c>
      <c r="P4827" t="s">
        <v>7757</v>
      </c>
    </row>
    <row r="4828" spans="1:16" x14ac:dyDescent="0.25">
      <c r="A4828" s="1">
        <v>45344</v>
      </c>
      <c r="B4828" t="s">
        <v>4842</v>
      </c>
      <c r="C4828" t="s">
        <v>6206</v>
      </c>
      <c r="D4828" t="s">
        <v>7700</v>
      </c>
      <c r="E4828" t="s">
        <v>7702</v>
      </c>
      <c r="F4828" t="s">
        <v>7704</v>
      </c>
      <c r="G4828" t="s">
        <v>7714</v>
      </c>
      <c r="H4828" t="s">
        <v>7727</v>
      </c>
      <c r="I4828" t="s">
        <v>7734</v>
      </c>
      <c r="J4828">
        <v>16</v>
      </c>
      <c r="K4828">
        <v>1.97</v>
      </c>
      <c r="L4828">
        <v>6.0000000000000001E-3</v>
      </c>
      <c r="M4828">
        <v>31.33</v>
      </c>
      <c r="N4828">
        <v>23.5</v>
      </c>
      <c r="O4828">
        <v>7.83</v>
      </c>
      <c r="P4828" t="s">
        <v>7760</v>
      </c>
    </row>
    <row r="4829" spans="1:16" x14ac:dyDescent="0.25">
      <c r="A4829" s="1">
        <v>45656</v>
      </c>
      <c r="B4829" t="s">
        <v>4843</v>
      </c>
      <c r="C4829" t="s">
        <v>7237</v>
      </c>
      <c r="D4829" t="s">
        <v>7700</v>
      </c>
      <c r="E4829" t="s">
        <v>7703</v>
      </c>
      <c r="F4829" t="s">
        <v>7706</v>
      </c>
      <c r="G4829" t="s">
        <v>7706</v>
      </c>
      <c r="H4829" t="s">
        <v>7727</v>
      </c>
      <c r="I4829" t="s">
        <v>7734</v>
      </c>
      <c r="J4829">
        <v>7</v>
      </c>
      <c r="K4829">
        <v>1.79</v>
      </c>
      <c r="L4829">
        <v>4.9000000000000002E-2</v>
      </c>
      <c r="M4829">
        <v>11.92</v>
      </c>
      <c r="N4829">
        <v>8.94</v>
      </c>
      <c r="O4829">
        <v>2.98</v>
      </c>
      <c r="P4829" t="s">
        <v>7757</v>
      </c>
    </row>
    <row r="4830" spans="1:16" x14ac:dyDescent="0.25">
      <c r="A4830" s="1">
        <v>45327</v>
      </c>
      <c r="B4830" t="s">
        <v>4844</v>
      </c>
      <c r="C4830" t="s">
        <v>6200</v>
      </c>
      <c r="D4830" t="s">
        <v>7700</v>
      </c>
      <c r="E4830" t="s">
        <v>7702</v>
      </c>
      <c r="F4830" t="s">
        <v>7708</v>
      </c>
      <c r="G4830" t="s">
        <v>7713</v>
      </c>
      <c r="H4830" t="s">
        <v>7723</v>
      </c>
      <c r="I4830" t="s">
        <v>7730</v>
      </c>
      <c r="J4830">
        <v>3</v>
      </c>
      <c r="K4830">
        <v>2.12</v>
      </c>
      <c r="L4830">
        <v>9.1999999999999998E-2</v>
      </c>
      <c r="M4830">
        <v>5.77</v>
      </c>
      <c r="N4830">
        <v>3.87</v>
      </c>
      <c r="O4830">
        <v>1.9</v>
      </c>
      <c r="P4830" t="s">
        <v>7757</v>
      </c>
    </row>
    <row r="4831" spans="1:16" x14ac:dyDescent="0.25">
      <c r="A4831" s="1">
        <v>45341</v>
      </c>
      <c r="B4831" t="s">
        <v>4845</v>
      </c>
      <c r="C4831" t="s">
        <v>5384</v>
      </c>
      <c r="D4831" t="s">
        <v>7700</v>
      </c>
      <c r="E4831" t="s">
        <v>7702</v>
      </c>
      <c r="F4831" t="s">
        <v>7709</v>
      </c>
      <c r="G4831" t="s">
        <v>7709</v>
      </c>
      <c r="H4831" t="s">
        <v>7727</v>
      </c>
      <c r="I4831" t="s">
        <v>7738</v>
      </c>
      <c r="J4831">
        <v>14</v>
      </c>
      <c r="K4831">
        <v>1.17</v>
      </c>
      <c r="L4831">
        <v>1.2999999999999999E-2</v>
      </c>
      <c r="M4831">
        <v>16.170000000000002</v>
      </c>
      <c r="N4831">
        <v>12.13</v>
      </c>
      <c r="O4831">
        <v>4.04</v>
      </c>
      <c r="P4831" t="s">
        <v>7757</v>
      </c>
    </row>
    <row r="4832" spans="1:16" x14ac:dyDescent="0.25">
      <c r="A4832" s="1">
        <v>45868</v>
      </c>
      <c r="B4832" t="s">
        <v>4846</v>
      </c>
      <c r="C4832" t="s">
        <v>7032</v>
      </c>
      <c r="D4832" t="s">
        <v>7698</v>
      </c>
      <c r="E4832" t="s">
        <v>7702</v>
      </c>
      <c r="F4832" t="s">
        <v>7704</v>
      </c>
      <c r="G4832" t="s">
        <v>7704</v>
      </c>
      <c r="H4832" t="s">
        <v>7727</v>
      </c>
      <c r="I4832" t="s">
        <v>7741</v>
      </c>
      <c r="J4832">
        <v>2</v>
      </c>
      <c r="K4832">
        <v>1.49</v>
      </c>
      <c r="L4832">
        <v>0.122</v>
      </c>
      <c r="M4832">
        <v>2.62</v>
      </c>
      <c r="N4832">
        <v>1.96</v>
      </c>
      <c r="O4832">
        <v>0.66</v>
      </c>
      <c r="P4832" t="s">
        <v>7758</v>
      </c>
    </row>
    <row r="4833" spans="1:16" x14ac:dyDescent="0.25">
      <c r="A4833" s="1">
        <v>45669</v>
      </c>
      <c r="B4833" t="s">
        <v>4847</v>
      </c>
      <c r="C4833" t="s">
        <v>5591</v>
      </c>
      <c r="D4833" t="s">
        <v>7700</v>
      </c>
      <c r="E4833" t="s">
        <v>7702</v>
      </c>
      <c r="F4833" t="s">
        <v>7707</v>
      </c>
      <c r="G4833" t="s">
        <v>7717</v>
      </c>
      <c r="H4833" t="s">
        <v>7725</v>
      </c>
      <c r="I4833" t="s">
        <v>7744</v>
      </c>
      <c r="J4833">
        <v>8</v>
      </c>
      <c r="K4833">
        <v>2.87</v>
      </c>
      <c r="L4833">
        <v>8.2000000000000003E-2</v>
      </c>
      <c r="M4833">
        <v>21.08</v>
      </c>
      <c r="N4833">
        <v>16.440000000000001</v>
      </c>
      <c r="O4833">
        <v>4.6399999999999997</v>
      </c>
      <c r="P4833" t="s">
        <v>7757</v>
      </c>
    </row>
    <row r="4834" spans="1:16" x14ac:dyDescent="0.25">
      <c r="A4834" s="1">
        <v>45800</v>
      </c>
      <c r="B4834" t="s">
        <v>4848</v>
      </c>
      <c r="C4834" t="s">
        <v>7295</v>
      </c>
      <c r="D4834" t="s">
        <v>7700</v>
      </c>
      <c r="E4834" t="s">
        <v>7702</v>
      </c>
      <c r="F4834" t="s">
        <v>7706</v>
      </c>
      <c r="G4834" t="s">
        <v>7706</v>
      </c>
      <c r="H4834" t="s">
        <v>7725</v>
      </c>
      <c r="I4834" t="s">
        <v>7732</v>
      </c>
      <c r="J4834">
        <v>3</v>
      </c>
      <c r="K4834">
        <v>2.97</v>
      </c>
      <c r="L4834">
        <v>0.11600000000000001</v>
      </c>
      <c r="M4834">
        <v>7.88</v>
      </c>
      <c r="N4834">
        <v>6.15</v>
      </c>
      <c r="O4834">
        <v>1.73</v>
      </c>
      <c r="P4834" t="s">
        <v>7759</v>
      </c>
    </row>
    <row r="4835" spans="1:16" x14ac:dyDescent="0.25">
      <c r="A4835" s="1">
        <v>45611</v>
      </c>
      <c r="B4835" t="s">
        <v>4849</v>
      </c>
      <c r="C4835" t="s">
        <v>7647</v>
      </c>
      <c r="D4835" t="s">
        <v>7700</v>
      </c>
      <c r="E4835" t="s">
        <v>7701</v>
      </c>
      <c r="F4835" t="s">
        <v>7708</v>
      </c>
      <c r="G4835" t="s">
        <v>7716</v>
      </c>
      <c r="H4835" t="s">
        <v>7729</v>
      </c>
      <c r="I4835" t="s">
        <v>7742</v>
      </c>
      <c r="J4835">
        <v>14</v>
      </c>
      <c r="K4835">
        <v>2.4</v>
      </c>
      <c r="L4835">
        <v>0.156</v>
      </c>
      <c r="M4835">
        <v>28.36</v>
      </c>
      <c r="N4835">
        <v>20.420000000000002</v>
      </c>
      <c r="O4835">
        <v>7.94</v>
      </c>
      <c r="P4835" t="s">
        <v>7760</v>
      </c>
    </row>
    <row r="4836" spans="1:16" x14ac:dyDescent="0.25">
      <c r="A4836" s="1">
        <v>45559</v>
      </c>
      <c r="B4836" t="s">
        <v>4850</v>
      </c>
      <c r="C4836" t="s">
        <v>6859</v>
      </c>
      <c r="D4836" t="s">
        <v>7698</v>
      </c>
      <c r="E4836" t="s">
        <v>7702</v>
      </c>
      <c r="F4836" t="s">
        <v>7708</v>
      </c>
      <c r="G4836" t="s">
        <v>7716</v>
      </c>
      <c r="H4836" t="s">
        <v>7725</v>
      </c>
      <c r="I4836" t="s">
        <v>7744</v>
      </c>
      <c r="J4836">
        <v>12</v>
      </c>
      <c r="K4836">
        <v>2.14</v>
      </c>
      <c r="L4836">
        <v>0.152</v>
      </c>
      <c r="M4836">
        <v>21.78</v>
      </c>
      <c r="N4836">
        <v>16.989999999999998</v>
      </c>
      <c r="O4836">
        <v>4.79</v>
      </c>
      <c r="P4836" t="s">
        <v>7760</v>
      </c>
    </row>
    <row r="4837" spans="1:16" x14ac:dyDescent="0.25">
      <c r="A4837" s="1">
        <v>45503</v>
      </c>
      <c r="B4837" t="s">
        <v>4851</v>
      </c>
      <c r="C4837" t="s">
        <v>6320</v>
      </c>
      <c r="D4837" t="s">
        <v>7698</v>
      </c>
      <c r="E4837" t="s">
        <v>7701</v>
      </c>
      <c r="F4837" t="s">
        <v>7707</v>
      </c>
      <c r="G4837" t="s">
        <v>7722</v>
      </c>
      <c r="H4837" t="s">
        <v>7729</v>
      </c>
      <c r="I4837" t="s">
        <v>7749</v>
      </c>
      <c r="J4837">
        <v>8</v>
      </c>
      <c r="K4837">
        <v>1.58</v>
      </c>
      <c r="L4837">
        <v>0</v>
      </c>
      <c r="M4837">
        <v>12.64</v>
      </c>
      <c r="N4837">
        <v>9.1</v>
      </c>
      <c r="O4837">
        <v>3.54</v>
      </c>
      <c r="P4837" t="s">
        <v>7757</v>
      </c>
    </row>
    <row r="4838" spans="1:16" x14ac:dyDescent="0.25">
      <c r="A4838" s="1">
        <v>45510</v>
      </c>
      <c r="B4838" t="s">
        <v>4852</v>
      </c>
      <c r="C4838" t="s">
        <v>6713</v>
      </c>
      <c r="D4838" t="s">
        <v>7700</v>
      </c>
      <c r="E4838" t="s">
        <v>7702</v>
      </c>
      <c r="F4838" t="s">
        <v>7708</v>
      </c>
      <c r="G4838" t="s">
        <v>7720</v>
      </c>
      <c r="H4838" t="s">
        <v>7728</v>
      </c>
      <c r="I4838" t="s">
        <v>7736</v>
      </c>
      <c r="J4838">
        <v>7</v>
      </c>
      <c r="K4838">
        <v>2.71</v>
      </c>
      <c r="L4838">
        <v>7.2999999999999995E-2</v>
      </c>
      <c r="M4838">
        <v>17.59</v>
      </c>
      <c r="N4838">
        <v>11.43</v>
      </c>
      <c r="O4838">
        <v>6.16</v>
      </c>
      <c r="P4838" t="s">
        <v>7758</v>
      </c>
    </row>
    <row r="4839" spans="1:16" x14ac:dyDescent="0.25">
      <c r="A4839" s="1">
        <v>45625</v>
      </c>
      <c r="B4839" t="s">
        <v>4853</v>
      </c>
      <c r="C4839" t="s">
        <v>7648</v>
      </c>
      <c r="D4839" t="s">
        <v>7700</v>
      </c>
      <c r="E4839" t="s">
        <v>7702</v>
      </c>
      <c r="F4839" t="s">
        <v>7705</v>
      </c>
      <c r="G4839" t="s">
        <v>7721</v>
      </c>
      <c r="H4839" t="s">
        <v>7726</v>
      </c>
      <c r="I4839" t="s">
        <v>7748</v>
      </c>
      <c r="J4839">
        <v>18</v>
      </c>
      <c r="K4839">
        <v>29.51</v>
      </c>
      <c r="L4839">
        <v>6.7000000000000004E-2</v>
      </c>
      <c r="M4839">
        <v>495.59</v>
      </c>
      <c r="N4839">
        <v>272.57</v>
      </c>
      <c r="O4839">
        <v>223.02</v>
      </c>
      <c r="P4839" t="s">
        <v>7760</v>
      </c>
    </row>
    <row r="4840" spans="1:16" x14ac:dyDescent="0.25">
      <c r="A4840" s="1">
        <v>45928</v>
      </c>
      <c r="B4840" t="s">
        <v>4854</v>
      </c>
      <c r="C4840" t="s">
        <v>5865</v>
      </c>
      <c r="D4840" t="s">
        <v>7699</v>
      </c>
      <c r="E4840" t="s">
        <v>7701</v>
      </c>
      <c r="F4840" t="s">
        <v>7709</v>
      </c>
      <c r="G4840" t="s">
        <v>7706</v>
      </c>
      <c r="H4840" t="s">
        <v>7723</v>
      </c>
      <c r="I4840" t="s">
        <v>7746</v>
      </c>
      <c r="J4840">
        <v>16</v>
      </c>
      <c r="K4840">
        <v>1.6</v>
      </c>
      <c r="L4840">
        <v>5.8000000000000003E-2</v>
      </c>
      <c r="M4840">
        <v>24.12</v>
      </c>
      <c r="N4840">
        <v>16.16</v>
      </c>
      <c r="O4840">
        <v>7.96</v>
      </c>
      <c r="P4840" t="s">
        <v>7760</v>
      </c>
    </row>
    <row r="4841" spans="1:16" x14ac:dyDescent="0.25">
      <c r="A4841" s="1">
        <v>45617</v>
      </c>
      <c r="B4841" t="s">
        <v>4855</v>
      </c>
      <c r="C4841" t="s">
        <v>7649</v>
      </c>
      <c r="D4841" t="s">
        <v>7698</v>
      </c>
      <c r="E4841" t="s">
        <v>7701</v>
      </c>
      <c r="F4841" t="s">
        <v>7707</v>
      </c>
      <c r="G4841" t="s">
        <v>7722</v>
      </c>
      <c r="H4841" t="s">
        <v>7727</v>
      </c>
      <c r="I4841" t="s">
        <v>7738</v>
      </c>
      <c r="J4841">
        <v>13</v>
      </c>
      <c r="K4841">
        <v>1</v>
      </c>
      <c r="L4841">
        <v>2.5000000000000001E-2</v>
      </c>
      <c r="M4841">
        <v>12.68</v>
      </c>
      <c r="N4841">
        <v>9.51</v>
      </c>
      <c r="O4841">
        <v>3.17</v>
      </c>
      <c r="P4841" t="s">
        <v>7759</v>
      </c>
    </row>
    <row r="4842" spans="1:16" x14ac:dyDescent="0.25">
      <c r="A4842" s="1">
        <v>45804</v>
      </c>
      <c r="B4842" t="s">
        <v>4856</v>
      </c>
      <c r="C4842" t="s">
        <v>6908</v>
      </c>
      <c r="D4842" t="s">
        <v>7698</v>
      </c>
      <c r="E4842" t="s">
        <v>7703</v>
      </c>
      <c r="F4842" t="s">
        <v>7707</v>
      </c>
      <c r="G4842" t="s">
        <v>7722</v>
      </c>
      <c r="H4842" t="s">
        <v>7726</v>
      </c>
      <c r="I4842" t="s">
        <v>7733</v>
      </c>
      <c r="J4842">
        <v>19</v>
      </c>
      <c r="K4842">
        <v>23.16</v>
      </c>
      <c r="L4842">
        <v>0.16500000000000001</v>
      </c>
      <c r="M4842">
        <v>367.43</v>
      </c>
      <c r="N4842">
        <v>202.09</v>
      </c>
      <c r="O4842">
        <v>165.34</v>
      </c>
      <c r="P4842" t="s">
        <v>7760</v>
      </c>
    </row>
    <row r="4843" spans="1:16" x14ac:dyDescent="0.25">
      <c r="A4843" s="1">
        <v>45375</v>
      </c>
      <c r="B4843" t="s">
        <v>4857</v>
      </c>
      <c r="C4843" t="s">
        <v>6926</v>
      </c>
      <c r="D4843" t="s">
        <v>7700</v>
      </c>
      <c r="E4843" t="s">
        <v>7702</v>
      </c>
      <c r="F4843" t="s">
        <v>7707</v>
      </c>
      <c r="G4843" t="s">
        <v>7712</v>
      </c>
      <c r="H4843" t="s">
        <v>7729</v>
      </c>
      <c r="I4843" t="s">
        <v>7737</v>
      </c>
      <c r="J4843">
        <v>6</v>
      </c>
      <c r="K4843">
        <v>1.49</v>
      </c>
      <c r="L4843">
        <v>0.11700000000000001</v>
      </c>
      <c r="M4843">
        <v>7.89</v>
      </c>
      <c r="N4843">
        <v>5.68</v>
      </c>
      <c r="O4843">
        <v>2.21</v>
      </c>
      <c r="P4843" t="s">
        <v>7757</v>
      </c>
    </row>
    <row r="4844" spans="1:16" x14ac:dyDescent="0.25">
      <c r="A4844" s="1">
        <v>45613</v>
      </c>
      <c r="B4844" t="s">
        <v>4858</v>
      </c>
      <c r="C4844" t="s">
        <v>7650</v>
      </c>
      <c r="D4844" t="s">
        <v>7698</v>
      </c>
      <c r="E4844" t="s">
        <v>7702</v>
      </c>
      <c r="F4844" t="s">
        <v>7704</v>
      </c>
      <c r="G4844" t="s">
        <v>7714</v>
      </c>
      <c r="H4844" t="s">
        <v>7728</v>
      </c>
      <c r="I4844" t="s">
        <v>7750</v>
      </c>
      <c r="J4844">
        <v>13</v>
      </c>
      <c r="K4844">
        <v>2.31</v>
      </c>
      <c r="L4844">
        <v>0.1</v>
      </c>
      <c r="M4844">
        <v>27.03</v>
      </c>
      <c r="N4844">
        <v>17.57</v>
      </c>
      <c r="O4844">
        <v>9.4600000000000009</v>
      </c>
      <c r="P4844" t="s">
        <v>7761</v>
      </c>
    </row>
    <row r="4845" spans="1:16" x14ac:dyDescent="0.25">
      <c r="A4845" s="1">
        <v>45406</v>
      </c>
      <c r="B4845" t="s">
        <v>4859</v>
      </c>
      <c r="C4845" t="s">
        <v>6292</v>
      </c>
      <c r="D4845" t="s">
        <v>7698</v>
      </c>
      <c r="E4845" t="s">
        <v>7702</v>
      </c>
      <c r="F4845" t="s">
        <v>7708</v>
      </c>
      <c r="G4845" t="s">
        <v>7713</v>
      </c>
      <c r="H4845" t="s">
        <v>7727</v>
      </c>
      <c r="I4845" t="s">
        <v>7740</v>
      </c>
      <c r="J4845">
        <v>9</v>
      </c>
      <c r="K4845">
        <v>1.26</v>
      </c>
      <c r="L4845">
        <v>4.2000000000000003E-2</v>
      </c>
      <c r="M4845">
        <v>10.86</v>
      </c>
      <c r="N4845">
        <v>8.14</v>
      </c>
      <c r="O4845">
        <v>2.72</v>
      </c>
      <c r="P4845" t="s">
        <v>7760</v>
      </c>
    </row>
    <row r="4846" spans="1:16" x14ac:dyDescent="0.25">
      <c r="A4846" s="1">
        <v>45359</v>
      </c>
      <c r="B4846" t="s">
        <v>4860</v>
      </c>
      <c r="C4846" t="s">
        <v>6425</v>
      </c>
      <c r="D4846" t="s">
        <v>7700</v>
      </c>
      <c r="E4846" t="s">
        <v>7702</v>
      </c>
      <c r="F4846" t="s">
        <v>7706</v>
      </c>
      <c r="G4846" t="s">
        <v>7706</v>
      </c>
      <c r="H4846" t="s">
        <v>7727</v>
      </c>
      <c r="I4846" t="s">
        <v>7743</v>
      </c>
      <c r="J4846">
        <v>12</v>
      </c>
      <c r="K4846">
        <v>1.47</v>
      </c>
      <c r="L4846">
        <v>0.19900000000000001</v>
      </c>
      <c r="M4846">
        <v>14.13</v>
      </c>
      <c r="N4846">
        <v>10.6</v>
      </c>
      <c r="O4846">
        <v>3.53</v>
      </c>
      <c r="P4846" t="s">
        <v>7759</v>
      </c>
    </row>
    <row r="4847" spans="1:16" x14ac:dyDescent="0.25">
      <c r="A4847" s="1">
        <v>45725</v>
      </c>
      <c r="B4847" t="s">
        <v>4861</v>
      </c>
      <c r="C4847" t="s">
        <v>6257</v>
      </c>
      <c r="D4847" t="s">
        <v>7698</v>
      </c>
      <c r="E4847" t="s">
        <v>7702</v>
      </c>
      <c r="F4847" t="s">
        <v>7705</v>
      </c>
      <c r="G4847" t="s">
        <v>7721</v>
      </c>
      <c r="H4847" t="s">
        <v>7726</v>
      </c>
      <c r="I4847" t="s">
        <v>7756</v>
      </c>
      <c r="J4847">
        <v>8</v>
      </c>
      <c r="K4847">
        <v>16.98</v>
      </c>
      <c r="L4847">
        <v>7.1999999999999995E-2</v>
      </c>
      <c r="M4847">
        <v>126.06</v>
      </c>
      <c r="N4847">
        <v>69.33</v>
      </c>
      <c r="O4847">
        <v>56.73</v>
      </c>
      <c r="P4847" t="s">
        <v>7760</v>
      </c>
    </row>
    <row r="4848" spans="1:16" x14ac:dyDescent="0.25">
      <c r="A4848" s="1">
        <v>45623</v>
      </c>
      <c r="B4848" t="s">
        <v>4862</v>
      </c>
      <c r="C4848" t="s">
        <v>5889</v>
      </c>
      <c r="D4848" t="s">
        <v>7698</v>
      </c>
      <c r="E4848" t="s">
        <v>7702</v>
      </c>
      <c r="F4848" t="s">
        <v>7708</v>
      </c>
      <c r="G4848" t="s">
        <v>7720</v>
      </c>
      <c r="H4848" t="s">
        <v>7728</v>
      </c>
      <c r="I4848" t="s">
        <v>7736</v>
      </c>
      <c r="J4848">
        <v>5</v>
      </c>
      <c r="K4848">
        <v>2.0099999999999998</v>
      </c>
      <c r="L4848">
        <v>0.11700000000000001</v>
      </c>
      <c r="M4848">
        <v>8.8699999999999992</v>
      </c>
      <c r="N4848">
        <v>5.77</v>
      </c>
      <c r="O4848">
        <v>3.1</v>
      </c>
      <c r="P4848" t="s">
        <v>7760</v>
      </c>
    </row>
    <row r="4849" spans="1:16" x14ac:dyDescent="0.25">
      <c r="A4849" s="1">
        <v>45631</v>
      </c>
      <c r="B4849" t="s">
        <v>4863</v>
      </c>
      <c r="C4849" t="s">
        <v>6523</v>
      </c>
      <c r="D4849" t="s">
        <v>7698</v>
      </c>
      <c r="E4849" t="s">
        <v>7702</v>
      </c>
      <c r="F4849" t="s">
        <v>7707</v>
      </c>
      <c r="G4849" t="s">
        <v>7722</v>
      </c>
      <c r="H4849" t="s">
        <v>7723</v>
      </c>
      <c r="I4849" t="s">
        <v>7746</v>
      </c>
      <c r="J4849">
        <v>15</v>
      </c>
      <c r="K4849">
        <v>2.19</v>
      </c>
      <c r="L4849">
        <v>5.7000000000000002E-2</v>
      </c>
      <c r="M4849">
        <v>30.98</v>
      </c>
      <c r="N4849">
        <v>20.76</v>
      </c>
      <c r="O4849">
        <v>10.220000000000001</v>
      </c>
      <c r="P4849" t="s">
        <v>7760</v>
      </c>
    </row>
    <row r="4850" spans="1:16" x14ac:dyDescent="0.25">
      <c r="A4850" s="1">
        <v>45838</v>
      </c>
      <c r="B4850" t="s">
        <v>4864</v>
      </c>
      <c r="C4850" t="s">
        <v>7651</v>
      </c>
      <c r="D4850" t="s">
        <v>7698</v>
      </c>
      <c r="E4850" t="s">
        <v>7703</v>
      </c>
      <c r="F4850" t="s">
        <v>7709</v>
      </c>
      <c r="G4850" t="s">
        <v>7706</v>
      </c>
      <c r="H4850" t="s">
        <v>7724</v>
      </c>
      <c r="I4850" t="s">
        <v>7747</v>
      </c>
      <c r="J4850">
        <v>4</v>
      </c>
      <c r="K4850">
        <v>1.25</v>
      </c>
      <c r="L4850">
        <v>0.1</v>
      </c>
      <c r="M4850">
        <v>4.5</v>
      </c>
      <c r="N4850">
        <v>3.15</v>
      </c>
      <c r="O4850">
        <v>1.35</v>
      </c>
      <c r="P4850" t="s">
        <v>7760</v>
      </c>
    </row>
    <row r="4851" spans="1:16" x14ac:dyDescent="0.25">
      <c r="A4851" s="1">
        <v>45710</v>
      </c>
      <c r="B4851" t="s">
        <v>4865</v>
      </c>
      <c r="C4851" t="s">
        <v>7491</v>
      </c>
      <c r="D4851" t="s">
        <v>7700</v>
      </c>
      <c r="E4851" t="s">
        <v>7703</v>
      </c>
      <c r="F4851" t="s">
        <v>7707</v>
      </c>
      <c r="G4851" t="s">
        <v>7715</v>
      </c>
      <c r="H4851" t="s">
        <v>7727</v>
      </c>
      <c r="I4851" t="s">
        <v>7741</v>
      </c>
      <c r="J4851">
        <v>15</v>
      </c>
      <c r="K4851">
        <v>1.77</v>
      </c>
      <c r="L4851">
        <v>0.20200000000000001</v>
      </c>
      <c r="M4851">
        <v>21.19</v>
      </c>
      <c r="N4851">
        <v>15.89</v>
      </c>
      <c r="O4851">
        <v>5.3</v>
      </c>
      <c r="P4851" t="s">
        <v>7760</v>
      </c>
    </row>
    <row r="4852" spans="1:16" x14ac:dyDescent="0.25">
      <c r="A4852" s="1">
        <v>45909</v>
      </c>
      <c r="B4852" t="s">
        <v>4866</v>
      </c>
      <c r="C4852" t="s">
        <v>6236</v>
      </c>
      <c r="D4852" t="s">
        <v>7699</v>
      </c>
      <c r="E4852" t="s">
        <v>7702</v>
      </c>
      <c r="F4852" t="s">
        <v>7705</v>
      </c>
      <c r="G4852" t="s">
        <v>7711</v>
      </c>
      <c r="H4852" t="s">
        <v>7729</v>
      </c>
      <c r="I4852" t="s">
        <v>7737</v>
      </c>
      <c r="J4852">
        <v>19</v>
      </c>
      <c r="K4852">
        <v>1.62</v>
      </c>
      <c r="L4852">
        <v>0.16400000000000001</v>
      </c>
      <c r="M4852">
        <v>25.73</v>
      </c>
      <c r="N4852">
        <v>18.53</v>
      </c>
      <c r="O4852">
        <v>7.2</v>
      </c>
      <c r="P4852" t="s">
        <v>7760</v>
      </c>
    </row>
    <row r="4853" spans="1:16" x14ac:dyDescent="0.25">
      <c r="A4853" s="1">
        <v>45295</v>
      </c>
      <c r="B4853" t="s">
        <v>4867</v>
      </c>
      <c r="C4853" t="s">
        <v>5410</v>
      </c>
      <c r="D4853" t="s">
        <v>7699</v>
      </c>
      <c r="E4853" t="s">
        <v>7701</v>
      </c>
      <c r="F4853" t="s">
        <v>7709</v>
      </c>
      <c r="G4853" t="s">
        <v>7706</v>
      </c>
      <c r="H4853" t="s">
        <v>7725</v>
      </c>
      <c r="I4853" t="s">
        <v>7735</v>
      </c>
      <c r="J4853">
        <v>5</v>
      </c>
      <c r="K4853">
        <v>1.72</v>
      </c>
      <c r="L4853">
        <v>0.109</v>
      </c>
      <c r="M4853">
        <v>7.66</v>
      </c>
      <c r="N4853">
        <v>5.97</v>
      </c>
      <c r="O4853">
        <v>1.69</v>
      </c>
      <c r="P4853" t="s">
        <v>7760</v>
      </c>
    </row>
    <row r="4854" spans="1:16" x14ac:dyDescent="0.25">
      <c r="A4854" s="1">
        <v>45618</v>
      </c>
      <c r="B4854" t="s">
        <v>4868</v>
      </c>
      <c r="C4854" t="s">
        <v>7588</v>
      </c>
      <c r="D4854" t="s">
        <v>7698</v>
      </c>
      <c r="E4854" t="s">
        <v>7702</v>
      </c>
      <c r="F4854" t="s">
        <v>7704</v>
      </c>
      <c r="G4854" t="s">
        <v>7704</v>
      </c>
      <c r="H4854" t="s">
        <v>7723</v>
      </c>
      <c r="I4854" t="s">
        <v>7746</v>
      </c>
      <c r="J4854">
        <v>4</v>
      </c>
      <c r="K4854">
        <v>2.19</v>
      </c>
      <c r="L4854">
        <v>7.2999999999999995E-2</v>
      </c>
      <c r="M4854">
        <v>8.1199999999999992</v>
      </c>
      <c r="N4854">
        <v>5.44</v>
      </c>
      <c r="O4854">
        <v>2.68</v>
      </c>
      <c r="P4854" t="s">
        <v>7759</v>
      </c>
    </row>
    <row r="4855" spans="1:16" x14ac:dyDescent="0.25">
      <c r="A4855" s="1">
        <v>45348</v>
      </c>
      <c r="B4855" t="s">
        <v>4869</v>
      </c>
      <c r="C4855" t="s">
        <v>5653</v>
      </c>
      <c r="D4855" t="s">
        <v>7700</v>
      </c>
      <c r="E4855" t="s">
        <v>7702</v>
      </c>
      <c r="F4855" t="s">
        <v>7707</v>
      </c>
      <c r="G4855" t="s">
        <v>7712</v>
      </c>
      <c r="H4855" t="s">
        <v>7727</v>
      </c>
      <c r="I4855" t="s">
        <v>7734</v>
      </c>
      <c r="J4855">
        <v>9</v>
      </c>
      <c r="K4855">
        <v>1.54</v>
      </c>
      <c r="L4855">
        <v>8.2000000000000003E-2</v>
      </c>
      <c r="M4855">
        <v>12.72</v>
      </c>
      <c r="N4855">
        <v>9.5399999999999991</v>
      </c>
      <c r="O4855">
        <v>3.18</v>
      </c>
      <c r="P4855" t="s">
        <v>7760</v>
      </c>
    </row>
    <row r="4856" spans="1:16" x14ac:dyDescent="0.25">
      <c r="A4856" s="1">
        <v>45888</v>
      </c>
      <c r="B4856" t="s">
        <v>4870</v>
      </c>
      <c r="C4856" t="s">
        <v>7133</v>
      </c>
      <c r="D4856" t="s">
        <v>7700</v>
      </c>
      <c r="E4856" t="s">
        <v>7702</v>
      </c>
      <c r="F4856" t="s">
        <v>7709</v>
      </c>
      <c r="G4856" t="s">
        <v>7706</v>
      </c>
      <c r="H4856" t="s">
        <v>7726</v>
      </c>
      <c r="I4856" t="s">
        <v>7733</v>
      </c>
      <c r="J4856">
        <v>7</v>
      </c>
      <c r="K4856">
        <v>20.55</v>
      </c>
      <c r="L4856">
        <v>0.03</v>
      </c>
      <c r="M4856">
        <v>139.53</v>
      </c>
      <c r="N4856">
        <v>76.739999999999995</v>
      </c>
      <c r="O4856">
        <v>62.79</v>
      </c>
      <c r="P4856" t="s">
        <v>7760</v>
      </c>
    </row>
    <row r="4857" spans="1:16" x14ac:dyDescent="0.25">
      <c r="A4857" s="1">
        <v>45736</v>
      </c>
      <c r="B4857" t="s">
        <v>4871</v>
      </c>
      <c r="C4857" t="s">
        <v>6269</v>
      </c>
      <c r="D4857" t="s">
        <v>7700</v>
      </c>
      <c r="E4857" t="s">
        <v>7701</v>
      </c>
      <c r="F4857" t="s">
        <v>7705</v>
      </c>
      <c r="G4857" t="s">
        <v>7705</v>
      </c>
      <c r="H4857" t="s">
        <v>7728</v>
      </c>
      <c r="I4857" t="s">
        <v>7754</v>
      </c>
      <c r="J4857">
        <v>16</v>
      </c>
      <c r="K4857">
        <v>1.88</v>
      </c>
      <c r="L4857">
        <v>0.2</v>
      </c>
      <c r="M4857">
        <v>24.06</v>
      </c>
      <c r="N4857">
        <v>15.64</v>
      </c>
      <c r="O4857">
        <v>8.42</v>
      </c>
      <c r="P4857" t="s">
        <v>7758</v>
      </c>
    </row>
    <row r="4858" spans="1:16" x14ac:dyDescent="0.25">
      <c r="A4858" s="1">
        <v>45445</v>
      </c>
      <c r="B4858" t="s">
        <v>4872</v>
      </c>
      <c r="C4858" t="s">
        <v>7652</v>
      </c>
      <c r="D4858" t="s">
        <v>7698</v>
      </c>
      <c r="E4858" t="s">
        <v>7702</v>
      </c>
      <c r="F4858" t="s">
        <v>7705</v>
      </c>
      <c r="G4858" t="s">
        <v>7705</v>
      </c>
      <c r="H4858" t="s">
        <v>7724</v>
      </c>
      <c r="I4858" t="s">
        <v>7747</v>
      </c>
      <c r="J4858">
        <v>15</v>
      </c>
      <c r="K4858">
        <v>2.42</v>
      </c>
      <c r="L4858">
        <v>5.0000000000000001E-3</v>
      </c>
      <c r="M4858">
        <v>36.119999999999997</v>
      </c>
      <c r="N4858">
        <v>25.28</v>
      </c>
      <c r="O4858">
        <v>10.84</v>
      </c>
      <c r="P4858" t="s">
        <v>7760</v>
      </c>
    </row>
    <row r="4859" spans="1:16" x14ac:dyDescent="0.25">
      <c r="A4859" s="1">
        <v>45715</v>
      </c>
      <c r="B4859" t="s">
        <v>4873</v>
      </c>
      <c r="C4859" t="s">
        <v>7653</v>
      </c>
      <c r="D4859" t="s">
        <v>7700</v>
      </c>
      <c r="E4859" t="s">
        <v>7702</v>
      </c>
      <c r="F4859" t="s">
        <v>7708</v>
      </c>
      <c r="G4859" t="s">
        <v>7716</v>
      </c>
      <c r="H4859" t="s">
        <v>7724</v>
      </c>
      <c r="I4859" t="s">
        <v>7731</v>
      </c>
      <c r="J4859">
        <v>11</v>
      </c>
      <c r="K4859">
        <v>1.56</v>
      </c>
      <c r="L4859">
        <v>0.122</v>
      </c>
      <c r="M4859">
        <v>15.07</v>
      </c>
      <c r="N4859">
        <v>10.55</v>
      </c>
      <c r="O4859">
        <v>4.5199999999999996</v>
      </c>
      <c r="P4859" t="s">
        <v>7757</v>
      </c>
    </row>
    <row r="4860" spans="1:16" x14ac:dyDescent="0.25">
      <c r="A4860" s="1">
        <v>45385</v>
      </c>
      <c r="B4860" t="s">
        <v>4874</v>
      </c>
      <c r="C4860" t="s">
        <v>6764</v>
      </c>
      <c r="D4860" t="s">
        <v>7700</v>
      </c>
      <c r="E4860" t="s">
        <v>7701</v>
      </c>
      <c r="F4860" t="s">
        <v>7705</v>
      </c>
      <c r="G4860" t="s">
        <v>7705</v>
      </c>
      <c r="H4860" t="s">
        <v>7728</v>
      </c>
      <c r="I4860" t="s">
        <v>7736</v>
      </c>
      <c r="J4860">
        <v>17</v>
      </c>
      <c r="K4860">
        <v>3.33</v>
      </c>
      <c r="L4860">
        <v>6.4000000000000001E-2</v>
      </c>
      <c r="M4860">
        <v>52.99</v>
      </c>
      <c r="N4860">
        <v>34.44</v>
      </c>
      <c r="O4860">
        <v>18.55</v>
      </c>
      <c r="P4860" t="s">
        <v>7759</v>
      </c>
    </row>
    <row r="4861" spans="1:16" x14ac:dyDescent="0.25">
      <c r="A4861" s="1">
        <v>45473</v>
      </c>
      <c r="B4861" t="s">
        <v>4875</v>
      </c>
      <c r="C4861" t="s">
        <v>5377</v>
      </c>
      <c r="D4861" t="s">
        <v>7700</v>
      </c>
      <c r="E4861" t="s">
        <v>7702</v>
      </c>
      <c r="F4861" t="s">
        <v>7705</v>
      </c>
      <c r="G4861" t="s">
        <v>7705</v>
      </c>
      <c r="H4861" t="s">
        <v>7723</v>
      </c>
      <c r="I4861" t="s">
        <v>7746</v>
      </c>
      <c r="J4861">
        <v>18</v>
      </c>
      <c r="K4861">
        <v>1.17</v>
      </c>
      <c r="L4861">
        <v>0</v>
      </c>
      <c r="M4861">
        <v>21.06</v>
      </c>
      <c r="N4861">
        <v>14.11</v>
      </c>
      <c r="O4861">
        <v>6.95</v>
      </c>
      <c r="P4861" t="s">
        <v>7760</v>
      </c>
    </row>
    <row r="4862" spans="1:16" x14ac:dyDescent="0.25">
      <c r="A4862" s="1">
        <v>45829</v>
      </c>
      <c r="B4862" t="s">
        <v>4876</v>
      </c>
      <c r="C4862" t="s">
        <v>5437</v>
      </c>
      <c r="D4862" t="s">
        <v>7700</v>
      </c>
      <c r="E4862" t="s">
        <v>7701</v>
      </c>
      <c r="F4862" t="s">
        <v>7705</v>
      </c>
      <c r="G4862" t="s">
        <v>7705</v>
      </c>
      <c r="H4862" t="s">
        <v>7723</v>
      </c>
      <c r="I4862" t="s">
        <v>7746</v>
      </c>
      <c r="J4862">
        <v>9</v>
      </c>
      <c r="K4862">
        <v>1.92</v>
      </c>
      <c r="L4862">
        <v>3.2000000000000001E-2</v>
      </c>
      <c r="M4862">
        <v>16.73</v>
      </c>
      <c r="N4862">
        <v>11.21</v>
      </c>
      <c r="O4862">
        <v>5.52</v>
      </c>
      <c r="P4862" t="s">
        <v>7760</v>
      </c>
    </row>
    <row r="4863" spans="1:16" x14ac:dyDescent="0.25">
      <c r="A4863" s="1">
        <v>45482</v>
      </c>
      <c r="B4863" t="s">
        <v>4877</v>
      </c>
      <c r="C4863" t="s">
        <v>7654</v>
      </c>
      <c r="D4863" t="s">
        <v>7700</v>
      </c>
      <c r="E4863" t="s">
        <v>7702</v>
      </c>
      <c r="F4863" t="s">
        <v>7705</v>
      </c>
      <c r="G4863" t="s">
        <v>7711</v>
      </c>
      <c r="H4863" t="s">
        <v>7727</v>
      </c>
      <c r="I4863" t="s">
        <v>7740</v>
      </c>
      <c r="J4863">
        <v>10</v>
      </c>
      <c r="K4863">
        <v>1.55</v>
      </c>
      <c r="L4863">
        <v>0.11700000000000001</v>
      </c>
      <c r="M4863">
        <v>13.69</v>
      </c>
      <c r="N4863">
        <v>10.27</v>
      </c>
      <c r="O4863">
        <v>3.42</v>
      </c>
      <c r="P4863" t="s">
        <v>7761</v>
      </c>
    </row>
    <row r="4864" spans="1:16" x14ac:dyDescent="0.25">
      <c r="A4864" s="1">
        <v>45896</v>
      </c>
      <c r="B4864" t="s">
        <v>4878</v>
      </c>
      <c r="C4864" t="s">
        <v>7655</v>
      </c>
      <c r="D4864" t="s">
        <v>7698</v>
      </c>
      <c r="E4864" t="s">
        <v>7703</v>
      </c>
      <c r="F4864" t="s">
        <v>7706</v>
      </c>
      <c r="G4864" t="s">
        <v>7706</v>
      </c>
      <c r="H4864" t="s">
        <v>7726</v>
      </c>
      <c r="I4864" t="s">
        <v>7756</v>
      </c>
      <c r="J4864">
        <v>4</v>
      </c>
      <c r="K4864">
        <v>33.24</v>
      </c>
      <c r="L4864">
        <v>0</v>
      </c>
      <c r="M4864">
        <v>132.96</v>
      </c>
      <c r="N4864">
        <v>73.13</v>
      </c>
      <c r="O4864">
        <v>59.83</v>
      </c>
      <c r="P4864" t="s">
        <v>7760</v>
      </c>
    </row>
    <row r="4865" spans="1:16" x14ac:dyDescent="0.25">
      <c r="A4865" s="1">
        <v>45481</v>
      </c>
      <c r="B4865" t="s">
        <v>4879</v>
      </c>
      <c r="C4865" t="s">
        <v>6535</v>
      </c>
      <c r="D4865" t="s">
        <v>7700</v>
      </c>
      <c r="E4865" t="s">
        <v>7702</v>
      </c>
      <c r="F4865" t="s">
        <v>7705</v>
      </c>
      <c r="G4865" t="s">
        <v>7721</v>
      </c>
      <c r="H4865" t="s">
        <v>7723</v>
      </c>
      <c r="I4865" t="s">
        <v>7746</v>
      </c>
      <c r="J4865">
        <v>3</v>
      </c>
      <c r="K4865">
        <v>1.69</v>
      </c>
      <c r="L4865">
        <v>6.8000000000000005E-2</v>
      </c>
      <c r="M4865">
        <v>4.7300000000000004</v>
      </c>
      <c r="N4865">
        <v>3.17</v>
      </c>
      <c r="O4865">
        <v>1.56</v>
      </c>
      <c r="P4865" t="s">
        <v>7759</v>
      </c>
    </row>
    <row r="4866" spans="1:16" x14ac:dyDescent="0.25">
      <c r="A4866" s="1">
        <v>45766</v>
      </c>
      <c r="B4866" t="s">
        <v>4880</v>
      </c>
      <c r="C4866" t="s">
        <v>7405</v>
      </c>
      <c r="D4866" t="s">
        <v>7698</v>
      </c>
      <c r="E4866" t="s">
        <v>7701</v>
      </c>
      <c r="F4866" t="s">
        <v>7708</v>
      </c>
      <c r="G4866" t="s">
        <v>7713</v>
      </c>
      <c r="H4866" t="s">
        <v>7728</v>
      </c>
      <c r="I4866" t="s">
        <v>7755</v>
      </c>
      <c r="J4866">
        <v>10</v>
      </c>
      <c r="K4866">
        <v>2.78</v>
      </c>
      <c r="L4866">
        <v>0</v>
      </c>
      <c r="M4866">
        <v>27.8</v>
      </c>
      <c r="N4866">
        <v>18.07</v>
      </c>
      <c r="O4866">
        <v>9.73</v>
      </c>
      <c r="P4866" t="s">
        <v>7760</v>
      </c>
    </row>
    <row r="4867" spans="1:16" x14ac:dyDescent="0.25">
      <c r="A4867" s="1">
        <v>45346</v>
      </c>
      <c r="B4867" t="s">
        <v>4881</v>
      </c>
      <c r="C4867" t="s">
        <v>5335</v>
      </c>
      <c r="D4867" t="s">
        <v>7700</v>
      </c>
      <c r="E4867" t="s">
        <v>7702</v>
      </c>
      <c r="F4867" t="s">
        <v>7707</v>
      </c>
      <c r="G4867" t="s">
        <v>7712</v>
      </c>
      <c r="H4867" t="s">
        <v>7725</v>
      </c>
      <c r="I4867" t="s">
        <v>7732</v>
      </c>
      <c r="J4867">
        <v>6</v>
      </c>
      <c r="K4867">
        <v>1.9</v>
      </c>
      <c r="L4867">
        <v>1.6E-2</v>
      </c>
      <c r="M4867">
        <v>11.22</v>
      </c>
      <c r="N4867">
        <v>8.75</v>
      </c>
      <c r="O4867">
        <v>2.4700000000000002</v>
      </c>
      <c r="P4867" t="s">
        <v>7757</v>
      </c>
    </row>
    <row r="4868" spans="1:16" x14ac:dyDescent="0.25">
      <c r="A4868" s="1">
        <v>45543</v>
      </c>
      <c r="B4868" t="s">
        <v>4882</v>
      </c>
      <c r="C4868" t="s">
        <v>7384</v>
      </c>
      <c r="D4868" t="s">
        <v>7700</v>
      </c>
      <c r="E4868" t="s">
        <v>7702</v>
      </c>
      <c r="F4868" t="s">
        <v>7705</v>
      </c>
      <c r="G4868" t="s">
        <v>7721</v>
      </c>
      <c r="H4868" t="s">
        <v>7729</v>
      </c>
      <c r="I4868" t="s">
        <v>7737</v>
      </c>
      <c r="J4868">
        <v>12</v>
      </c>
      <c r="K4868">
        <v>1.55</v>
      </c>
      <c r="L4868">
        <v>0.125</v>
      </c>
      <c r="M4868">
        <v>16.28</v>
      </c>
      <c r="N4868">
        <v>11.72</v>
      </c>
      <c r="O4868">
        <v>4.5599999999999996</v>
      </c>
      <c r="P4868" t="s">
        <v>7757</v>
      </c>
    </row>
    <row r="4869" spans="1:16" x14ac:dyDescent="0.25">
      <c r="A4869" s="1">
        <v>45797</v>
      </c>
      <c r="B4869" t="s">
        <v>4883</v>
      </c>
      <c r="C4869" t="s">
        <v>6263</v>
      </c>
      <c r="D4869" t="s">
        <v>7698</v>
      </c>
      <c r="E4869" t="s">
        <v>7701</v>
      </c>
      <c r="F4869" t="s">
        <v>7707</v>
      </c>
      <c r="G4869" t="s">
        <v>7715</v>
      </c>
      <c r="H4869" t="s">
        <v>7727</v>
      </c>
      <c r="I4869" t="s">
        <v>7743</v>
      </c>
      <c r="J4869">
        <v>4</v>
      </c>
      <c r="K4869">
        <v>2.09</v>
      </c>
      <c r="L4869">
        <v>0.1</v>
      </c>
      <c r="M4869">
        <v>7.52</v>
      </c>
      <c r="N4869">
        <v>5.64</v>
      </c>
      <c r="O4869">
        <v>1.88</v>
      </c>
      <c r="P4869" t="s">
        <v>7757</v>
      </c>
    </row>
    <row r="4870" spans="1:16" x14ac:dyDescent="0.25">
      <c r="A4870" s="1">
        <v>45885</v>
      </c>
      <c r="B4870" t="s">
        <v>4884</v>
      </c>
      <c r="C4870" t="s">
        <v>7030</v>
      </c>
      <c r="D4870" t="s">
        <v>7700</v>
      </c>
      <c r="E4870" t="s">
        <v>7701</v>
      </c>
      <c r="F4870" t="s">
        <v>7705</v>
      </c>
      <c r="G4870" t="s">
        <v>7705</v>
      </c>
      <c r="H4870" t="s">
        <v>7724</v>
      </c>
      <c r="I4870" t="s">
        <v>7731</v>
      </c>
      <c r="J4870">
        <v>11</v>
      </c>
      <c r="K4870">
        <v>1.8</v>
      </c>
      <c r="L4870">
        <v>8.8999999999999996E-2</v>
      </c>
      <c r="M4870">
        <v>18.04</v>
      </c>
      <c r="N4870">
        <v>12.63</v>
      </c>
      <c r="O4870">
        <v>5.41</v>
      </c>
      <c r="P4870" t="s">
        <v>7761</v>
      </c>
    </row>
    <row r="4871" spans="1:16" x14ac:dyDescent="0.25">
      <c r="A4871" s="1">
        <v>45862</v>
      </c>
      <c r="B4871" t="s">
        <v>4885</v>
      </c>
      <c r="C4871" t="s">
        <v>7656</v>
      </c>
      <c r="D4871" t="s">
        <v>7700</v>
      </c>
      <c r="E4871" t="s">
        <v>7702</v>
      </c>
      <c r="F4871" t="s">
        <v>7704</v>
      </c>
      <c r="G4871" t="s">
        <v>7704</v>
      </c>
      <c r="H4871" t="s">
        <v>7723</v>
      </c>
      <c r="I4871" t="s">
        <v>7730</v>
      </c>
      <c r="J4871">
        <v>20</v>
      </c>
      <c r="K4871">
        <v>2.2000000000000002</v>
      </c>
      <c r="L4871">
        <v>0.19600000000000001</v>
      </c>
      <c r="M4871">
        <v>35.380000000000003</v>
      </c>
      <c r="N4871">
        <v>23.7</v>
      </c>
      <c r="O4871">
        <v>11.68</v>
      </c>
      <c r="P4871" t="s">
        <v>7760</v>
      </c>
    </row>
    <row r="4872" spans="1:16" x14ac:dyDescent="0.25">
      <c r="A4872" s="1">
        <v>45549</v>
      </c>
      <c r="B4872" t="s">
        <v>4886</v>
      </c>
      <c r="C4872" t="s">
        <v>6264</v>
      </c>
      <c r="D4872" t="s">
        <v>7700</v>
      </c>
      <c r="E4872" t="s">
        <v>7701</v>
      </c>
      <c r="F4872" t="s">
        <v>7706</v>
      </c>
      <c r="G4872" t="s">
        <v>7706</v>
      </c>
      <c r="H4872" t="s">
        <v>7725</v>
      </c>
      <c r="I4872" t="s">
        <v>7735</v>
      </c>
      <c r="J4872">
        <v>5</v>
      </c>
      <c r="K4872">
        <v>1.01</v>
      </c>
      <c r="L4872">
        <v>0</v>
      </c>
      <c r="M4872">
        <v>5.05</v>
      </c>
      <c r="N4872">
        <v>3.94</v>
      </c>
      <c r="O4872">
        <v>1.1100000000000001</v>
      </c>
      <c r="P4872" t="s">
        <v>7757</v>
      </c>
    </row>
    <row r="4873" spans="1:16" x14ac:dyDescent="0.25">
      <c r="A4873" s="1">
        <v>45820</v>
      </c>
      <c r="B4873" t="s">
        <v>4887</v>
      </c>
      <c r="C4873" t="s">
        <v>7657</v>
      </c>
      <c r="D4873" t="s">
        <v>7700</v>
      </c>
      <c r="E4873" t="s">
        <v>7702</v>
      </c>
      <c r="F4873" t="s">
        <v>7708</v>
      </c>
      <c r="G4873" t="s">
        <v>7713</v>
      </c>
      <c r="H4873" t="s">
        <v>7723</v>
      </c>
      <c r="I4873" t="s">
        <v>7739</v>
      </c>
      <c r="J4873">
        <v>3</v>
      </c>
      <c r="K4873">
        <v>1.61</v>
      </c>
      <c r="L4873">
        <v>0.08</v>
      </c>
      <c r="M4873">
        <v>4.4400000000000004</v>
      </c>
      <c r="N4873">
        <v>2.97</v>
      </c>
      <c r="O4873">
        <v>1.47</v>
      </c>
      <c r="P4873" t="s">
        <v>7760</v>
      </c>
    </row>
    <row r="4874" spans="1:16" x14ac:dyDescent="0.25">
      <c r="A4874" s="1">
        <v>45651</v>
      </c>
      <c r="B4874" t="s">
        <v>4888</v>
      </c>
      <c r="C4874" t="s">
        <v>5259</v>
      </c>
      <c r="D4874" t="s">
        <v>7698</v>
      </c>
      <c r="E4874" t="s">
        <v>7701</v>
      </c>
      <c r="F4874" t="s">
        <v>7705</v>
      </c>
      <c r="G4874" t="s">
        <v>7721</v>
      </c>
      <c r="H4874" t="s">
        <v>7726</v>
      </c>
      <c r="I4874" t="s">
        <v>7748</v>
      </c>
      <c r="J4874">
        <v>6</v>
      </c>
      <c r="K4874">
        <v>28.42</v>
      </c>
      <c r="L4874">
        <v>0.11899999999999999</v>
      </c>
      <c r="M4874">
        <v>150.22999999999999</v>
      </c>
      <c r="N4874">
        <v>82.63</v>
      </c>
      <c r="O4874">
        <v>67.599999999999994</v>
      </c>
      <c r="P4874" t="s">
        <v>7757</v>
      </c>
    </row>
    <row r="4875" spans="1:16" x14ac:dyDescent="0.25">
      <c r="A4875" s="1">
        <v>45342</v>
      </c>
      <c r="B4875" t="s">
        <v>4889</v>
      </c>
      <c r="C4875" t="s">
        <v>7137</v>
      </c>
      <c r="D4875" t="s">
        <v>7700</v>
      </c>
      <c r="E4875" t="s">
        <v>7701</v>
      </c>
      <c r="F4875" t="s">
        <v>7704</v>
      </c>
      <c r="G4875" t="s">
        <v>7710</v>
      </c>
      <c r="H4875" t="s">
        <v>7729</v>
      </c>
      <c r="I4875" t="s">
        <v>7753</v>
      </c>
      <c r="J4875">
        <v>5</v>
      </c>
      <c r="K4875">
        <v>2.2799999999999998</v>
      </c>
      <c r="L4875">
        <v>0.1</v>
      </c>
      <c r="M4875">
        <v>10.26</v>
      </c>
      <c r="N4875">
        <v>7.39</v>
      </c>
      <c r="O4875">
        <v>2.87</v>
      </c>
      <c r="P4875" t="s">
        <v>7760</v>
      </c>
    </row>
    <row r="4876" spans="1:16" x14ac:dyDescent="0.25">
      <c r="A4876" s="1">
        <v>45467</v>
      </c>
      <c r="B4876" t="s">
        <v>4890</v>
      </c>
      <c r="C4876" t="s">
        <v>7658</v>
      </c>
      <c r="D4876" t="s">
        <v>7700</v>
      </c>
      <c r="E4876" t="s">
        <v>7702</v>
      </c>
      <c r="F4876" t="s">
        <v>7705</v>
      </c>
      <c r="G4876" t="s">
        <v>7705</v>
      </c>
      <c r="H4876" t="s">
        <v>7724</v>
      </c>
      <c r="I4876" t="s">
        <v>7731</v>
      </c>
      <c r="J4876">
        <v>18</v>
      </c>
      <c r="K4876">
        <v>2.06</v>
      </c>
      <c r="L4876">
        <v>0.02</v>
      </c>
      <c r="M4876">
        <v>36.340000000000003</v>
      </c>
      <c r="N4876">
        <v>25.44</v>
      </c>
      <c r="O4876">
        <v>10.9</v>
      </c>
      <c r="P4876" t="s">
        <v>7760</v>
      </c>
    </row>
    <row r="4877" spans="1:16" x14ac:dyDescent="0.25">
      <c r="A4877" s="1">
        <v>45614</v>
      </c>
      <c r="B4877" t="s">
        <v>4891</v>
      </c>
      <c r="C4877" t="s">
        <v>7659</v>
      </c>
      <c r="D4877" t="s">
        <v>7700</v>
      </c>
      <c r="E4877" t="s">
        <v>7702</v>
      </c>
      <c r="F4877" t="s">
        <v>7705</v>
      </c>
      <c r="G4877" t="s">
        <v>7721</v>
      </c>
      <c r="H4877" t="s">
        <v>7726</v>
      </c>
      <c r="I4877" t="s">
        <v>7756</v>
      </c>
      <c r="J4877">
        <v>9</v>
      </c>
      <c r="K4877">
        <v>30.51</v>
      </c>
      <c r="L4877">
        <v>5.6000000000000001E-2</v>
      </c>
      <c r="M4877">
        <v>259.20999999999998</v>
      </c>
      <c r="N4877">
        <v>142.57</v>
      </c>
      <c r="O4877">
        <v>116.64</v>
      </c>
      <c r="P4877" t="s">
        <v>7757</v>
      </c>
    </row>
    <row r="4878" spans="1:16" x14ac:dyDescent="0.25">
      <c r="A4878" s="1">
        <v>45802</v>
      </c>
      <c r="B4878" t="s">
        <v>4892</v>
      </c>
      <c r="C4878" t="s">
        <v>5653</v>
      </c>
      <c r="D4878" t="s">
        <v>7700</v>
      </c>
      <c r="E4878" t="s">
        <v>7702</v>
      </c>
      <c r="F4878" t="s">
        <v>7708</v>
      </c>
      <c r="G4878" t="s">
        <v>7713</v>
      </c>
      <c r="H4878" t="s">
        <v>7723</v>
      </c>
      <c r="I4878" t="s">
        <v>7730</v>
      </c>
      <c r="J4878">
        <v>17</v>
      </c>
      <c r="K4878">
        <v>1.94</v>
      </c>
      <c r="L4878">
        <v>0.05</v>
      </c>
      <c r="M4878">
        <v>31.33</v>
      </c>
      <c r="N4878">
        <v>20.99</v>
      </c>
      <c r="O4878">
        <v>10.34</v>
      </c>
      <c r="P4878" t="s">
        <v>7760</v>
      </c>
    </row>
    <row r="4879" spans="1:16" x14ac:dyDescent="0.25">
      <c r="A4879" s="1">
        <v>45855</v>
      </c>
      <c r="B4879" t="s">
        <v>4893</v>
      </c>
      <c r="C4879" t="s">
        <v>7660</v>
      </c>
      <c r="D4879" t="s">
        <v>7700</v>
      </c>
      <c r="E4879" t="s">
        <v>7703</v>
      </c>
      <c r="F4879" t="s">
        <v>7708</v>
      </c>
      <c r="G4879" t="s">
        <v>7713</v>
      </c>
      <c r="H4879" t="s">
        <v>7727</v>
      </c>
      <c r="I4879" t="s">
        <v>7738</v>
      </c>
      <c r="J4879">
        <v>10</v>
      </c>
      <c r="K4879">
        <v>1.38</v>
      </c>
      <c r="L4879">
        <v>1.6E-2</v>
      </c>
      <c r="M4879">
        <v>13.58</v>
      </c>
      <c r="N4879">
        <v>10.18</v>
      </c>
      <c r="O4879">
        <v>3.4</v>
      </c>
      <c r="P4879" t="s">
        <v>7759</v>
      </c>
    </row>
    <row r="4880" spans="1:16" x14ac:dyDescent="0.25">
      <c r="A4880" s="1">
        <v>45459</v>
      </c>
      <c r="B4880" t="s">
        <v>4894</v>
      </c>
      <c r="C4880" t="s">
        <v>5600</v>
      </c>
      <c r="D4880" t="s">
        <v>7698</v>
      </c>
      <c r="E4880" t="s">
        <v>7702</v>
      </c>
      <c r="F4880" t="s">
        <v>7709</v>
      </c>
      <c r="G4880" t="s">
        <v>7709</v>
      </c>
      <c r="H4880" t="s">
        <v>7726</v>
      </c>
      <c r="I4880" t="s">
        <v>7756</v>
      </c>
      <c r="J4880">
        <v>5</v>
      </c>
      <c r="K4880">
        <v>14.5</v>
      </c>
      <c r="L4880">
        <v>2.3E-2</v>
      </c>
      <c r="M4880">
        <v>70.83</v>
      </c>
      <c r="N4880">
        <v>38.96</v>
      </c>
      <c r="O4880">
        <v>31.87</v>
      </c>
      <c r="P4880" t="s">
        <v>7761</v>
      </c>
    </row>
    <row r="4881" spans="1:16" x14ac:dyDescent="0.25">
      <c r="A4881" s="1">
        <v>45864</v>
      </c>
      <c r="B4881" t="s">
        <v>4895</v>
      </c>
      <c r="C4881" t="s">
        <v>7267</v>
      </c>
      <c r="D4881" t="s">
        <v>7700</v>
      </c>
      <c r="E4881" t="s">
        <v>7703</v>
      </c>
      <c r="F4881" t="s">
        <v>7707</v>
      </c>
      <c r="G4881" t="s">
        <v>7712</v>
      </c>
      <c r="H4881" t="s">
        <v>7725</v>
      </c>
      <c r="I4881" t="s">
        <v>7735</v>
      </c>
      <c r="J4881">
        <v>19</v>
      </c>
      <c r="K4881">
        <v>1.38</v>
      </c>
      <c r="L4881">
        <v>0.03</v>
      </c>
      <c r="M4881">
        <v>25.43</v>
      </c>
      <c r="N4881">
        <v>19.84</v>
      </c>
      <c r="O4881">
        <v>5.59</v>
      </c>
      <c r="P4881" t="s">
        <v>7760</v>
      </c>
    </row>
    <row r="4882" spans="1:16" x14ac:dyDescent="0.25">
      <c r="A4882" s="1">
        <v>45822</v>
      </c>
      <c r="B4882" t="s">
        <v>4896</v>
      </c>
      <c r="C4882" t="s">
        <v>7661</v>
      </c>
      <c r="D4882" t="s">
        <v>7700</v>
      </c>
      <c r="E4882" t="s">
        <v>7702</v>
      </c>
      <c r="F4882" t="s">
        <v>7707</v>
      </c>
      <c r="G4882" t="s">
        <v>7717</v>
      </c>
      <c r="H4882" t="s">
        <v>7727</v>
      </c>
      <c r="I4882" t="s">
        <v>7734</v>
      </c>
      <c r="J4882">
        <v>3</v>
      </c>
      <c r="K4882">
        <v>1.07</v>
      </c>
      <c r="L4882">
        <v>0.104</v>
      </c>
      <c r="M4882">
        <v>2.88</v>
      </c>
      <c r="N4882">
        <v>2.16</v>
      </c>
      <c r="O4882">
        <v>0.72</v>
      </c>
      <c r="P4882" t="s">
        <v>7759</v>
      </c>
    </row>
    <row r="4883" spans="1:16" x14ac:dyDescent="0.25">
      <c r="A4883" s="1">
        <v>45415</v>
      </c>
      <c r="B4883" t="s">
        <v>4897</v>
      </c>
      <c r="C4883" t="s">
        <v>5221</v>
      </c>
      <c r="D4883" t="s">
        <v>7699</v>
      </c>
      <c r="E4883" t="s">
        <v>7701</v>
      </c>
      <c r="F4883" t="s">
        <v>7704</v>
      </c>
      <c r="G4883" t="s">
        <v>7714</v>
      </c>
      <c r="H4883" t="s">
        <v>7727</v>
      </c>
      <c r="I4883" t="s">
        <v>7740</v>
      </c>
      <c r="J4883">
        <v>9</v>
      </c>
      <c r="K4883">
        <v>1.71</v>
      </c>
      <c r="L4883">
        <v>4.0000000000000001E-3</v>
      </c>
      <c r="M4883">
        <v>15.33</v>
      </c>
      <c r="N4883">
        <v>11.5</v>
      </c>
      <c r="O4883">
        <v>3.83</v>
      </c>
      <c r="P4883" t="s">
        <v>7760</v>
      </c>
    </row>
    <row r="4884" spans="1:16" x14ac:dyDescent="0.25">
      <c r="A4884" s="1">
        <v>45763</v>
      </c>
      <c r="B4884" t="s">
        <v>4898</v>
      </c>
      <c r="C4884" t="s">
        <v>7662</v>
      </c>
      <c r="D4884" t="s">
        <v>7700</v>
      </c>
      <c r="E4884" t="s">
        <v>7702</v>
      </c>
      <c r="F4884" t="s">
        <v>7708</v>
      </c>
      <c r="G4884" t="s">
        <v>7713</v>
      </c>
      <c r="H4884" t="s">
        <v>7727</v>
      </c>
      <c r="I4884" t="s">
        <v>7740</v>
      </c>
      <c r="J4884">
        <v>18</v>
      </c>
      <c r="K4884">
        <v>2.16</v>
      </c>
      <c r="L4884">
        <v>9.5000000000000001E-2</v>
      </c>
      <c r="M4884">
        <v>35.19</v>
      </c>
      <c r="N4884">
        <v>26.39</v>
      </c>
      <c r="O4884">
        <v>8.8000000000000007</v>
      </c>
      <c r="P4884" t="s">
        <v>7760</v>
      </c>
    </row>
    <row r="4885" spans="1:16" x14ac:dyDescent="0.25">
      <c r="A4885" s="1">
        <v>45393</v>
      </c>
      <c r="B4885" t="s">
        <v>4899</v>
      </c>
      <c r="C4885" t="s">
        <v>7663</v>
      </c>
      <c r="D4885" t="s">
        <v>7698</v>
      </c>
      <c r="E4885" t="s">
        <v>7702</v>
      </c>
      <c r="F4885" t="s">
        <v>7708</v>
      </c>
      <c r="G4885" t="s">
        <v>7720</v>
      </c>
      <c r="H4885" t="s">
        <v>7728</v>
      </c>
      <c r="I4885" t="s">
        <v>7736</v>
      </c>
      <c r="J4885">
        <v>7</v>
      </c>
      <c r="K4885">
        <v>2.93</v>
      </c>
      <c r="L4885">
        <v>9.1999999999999998E-2</v>
      </c>
      <c r="M4885">
        <v>18.62</v>
      </c>
      <c r="N4885">
        <v>12.1</v>
      </c>
      <c r="O4885">
        <v>6.52</v>
      </c>
      <c r="P4885" t="s">
        <v>7758</v>
      </c>
    </row>
    <row r="4886" spans="1:16" x14ac:dyDescent="0.25">
      <c r="A4886" s="1">
        <v>45331</v>
      </c>
      <c r="B4886" t="s">
        <v>4900</v>
      </c>
      <c r="C4886" t="s">
        <v>7664</v>
      </c>
      <c r="D4886" t="s">
        <v>7700</v>
      </c>
      <c r="E4886" t="s">
        <v>7702</v>
      </c>
      <c r="F4886" t="s">
        <v>7706</v>
      </c>
      <c r="G4886" t="s">
        <v>7706</v>
      </c>
      <c r="H4886" t="s">
        <v>7723</v>
      </c>
      <c r="I4886" t="s">
        <v>7739</v>
      </c>
      <c r="J4886">
        <v>3</v>
      </c>
      <c r="K4886">
        <v>1.66</v>
      </c>
      <c r="L4886">
        <v>0.03</v>
      </c>
      <c r="M4886">
        <v>4.83</v>
      </c>
      <c r="N4886">
        <v>3.24</v>
      </c>
      <c r="O4886">
        <v>1.59</v>
      </c>
      <c r="P4886" t="s">
        <v>7760</v>
      </c>
    </row>
    <row r="4887" spans="1:16" x14ac:dyDescent="0.25">
      <c r="A4887" s="1">
        <v>45543</v>
      </c>
      <c r="B4887" t="s">
        <v>4901</v>
      </c>
      <c r="C4887" t="s">
        <v>5787</v>
      </c>
      <c r="D4887" t="s">
        <v>7699</v>
      </c>
      <c r="E4887" t="s">
        <v>7702</v>
      </c>
      <c r="F4887" t="s">
        <v>7709</v>
      </c>
      <c r="G4887" t="s">
        <v>7706</v>
      </c>
      <c r="H4887" t="s">
        <v>7723</v>
      </c>
      <c r="I4887" t="s">
        <v>7746</v>
      </c>
      <c r="J4887">
        <v>4</v>
      </c>
      <c r="K4887">
        <v>2.13</v>
      </c>
      <c r="L4887">
        <v>0</v>
      </c>
      <c r="M4887">
        <v>8.52</v>
      </c>
      <c r="N4887">
        <v>5.71</v>
      </c>
      <c r="O4887">
        <v>2.81</v>
      </c>
      <c r="P4887" t="s">
        <v>7760</v>
      </c>
    </row>
    <row r="4888" spans="1:16" x14ac:dyDescent="0.25">
      <c r="A4888" s="1">
        <v>45911</v>
      </c>
      <c r="B4888" t="s">
        <v>4902</v>
      </c>
      <c r="C4888" t="s">
        <v>7665</v>
      </c>
      <c r="D4888" t="s">
        <v>7699</v>
      </c>
      <c r="E4888" t="s">
        <v>7701</v>
      </c>
      <c r="F4888" t="s">
        <v>7709</v>
      </c>
      <c r="G4888" t="s">
        <v>7706</v>
      </c>
      <c r="H4888" t="s">
        <v>7723</v>
      </c>
      <c r="I4888" t="s">
        <v>7730</v>
      </c>
      <c r="J4888">
        <v>10</v>
      </c>
      <c r="K4888">
        <v>1.68</v>
      </c>
      <c r="L4888">
        <v>4.0000000000000001E-3</v>
      </c>
      <c r="M4888">
        <v>16.73</v>
      </c>
      <c r="N4888">
        <v>11.21</v>
      </c>
      <c r="O4888">
        <v>5.52</v>
      </c>
      <c r="P4888" t="s">
        <v>7757</v>
      </c>
    </row>
    <row r="4889" spans="1:16" x14ac:dyDescent="0.25">
      <c r="A4889" s="1">
        <v>45797</v>
      </c>
      <c r="B4889" t="s">
        <v>4903</v>
      </c>
      <c r="C4889" t="s">
        <v>7666</v>
      </c>
      <c r="D4889" t="s">
        <v>7700</v>
      </c>
      <c r="E4889" t="s">
        <v>7701</v>
      </c>
      <c r="F4889" t="s">
        <v>7704</v>
      </c>
      <c r="G4889" t="s">
        <v>7714</v>
      </c>
      <c r="H4889" t="s">
        <v>7728</v>
      </c>
      <c r="I4889" t="s">
        <v>7755</v>
      </c>
      <c r="J4889">
        <v>5</v>
      </c>
      <c r="K4889">
        <v>3.08</v>
      </c>
      <c r="L4889">
        <v>8.4000000000000005E-2</v>
      </c>
      <c r="M4889">
        <v>14.11</v>
      </c>
      <c r="N4889">
        <v>9.17</v>
      </c>
      <c r="O4889">
        <v>4.9400000000000004</v>
      </c>
      <c r="P4889" t="s">
        <v>7760</v>
      </c>
    </row>
    <row r="4890" spans="1:16" x14ac:dyDescent="0.25">
      <c r="A4890" s="1">
        <v>45331</v>
      </c>
      <c r="B4890" t="s">
        <v>4904</v>
      </c>
      <c r="C4890" t="s">
        <v>5494</v>
      </c>
      <c r="D4890" t="s">
        <v>7700</v>
      </c>
      <c r="E4890" t="s">
        <v>7702</v>
      </c>
      <c r="F4890" t="s">
        <v>7704</v>
      </c>
      <c r="G4890" t="s">
        <v>7704</v>
      </c>
      <c r="H4890" t="s">
        <v>7726</v>
      </c>
      <c r="I4890" t="s">
        <v>7756</v>
      </c>
      <c r="J4890">
        <v>10</v>
      </c>
      <c r="K4890">
        <v>21.65</v>
      </c>
      <c r="L4890">
        <v>6.5000000000000002E-2</v>
      </c>
      <c r="M4890">
        <v>202.43</v>
      </c>
      <c r="N4890">
        <v>111.34</v>
      </c>
      <c r="O4890">
        <v>91.09</v>
      </c>
      <c r="P4890" t="s">
        <v>7760</v>
      </c>
    </row>
    <row r="4891" spans="1:16" x14ac:dyDescent="0.25">
      <c r="A4891" s="1">
        <v>45556</v>
      </c>
      <c r="B4891" t="s">
        <v>4905</v>
      </c>
      <c r="C4891" t="s">
        <v>6170</v>
      </c>
      <c r="D4891" t="s">
        <v>7700</v>
      </c>
      <c r="E4891" t="s">
        <v>7702</v>
      </c>
      <c r="F4891" t="s">
        <v>7708</v>
      </c>
      <c r="G4891" t="s">
        <v>7718</v>
      </c>
      <c r="H4891" t="s">
        <v>7724</v>
      </c>
      <c r="I4891" t="s">
        <v>7752</v>
      </c>
      <c r="J4891">
        <v>18</v>
      </c>
      <c r="K4891">
        <v>2.33</v>
      </c>
      <c r="L4891">
        <v>7.2999999999999995E-2</v>
      </c>
      <c r="M4891">
        <v>38.880000000000003</v>
      </c>
      <c r="N4891">
        <v>27.22</v>
      </c>
      <c r="O4891">
        <v>11.66</v>
      </c>
      <c r="P4891" t="s">
        <v>7760</v>
      </c>
    </row>
    <row r="4892" spans="1:16" x14ac:dyDescent="0.25">
      <c r="A4892" s="1">
        <v>45481</v>
      </c>
      <c r="B4892" t="s">
        <v>4906</v>
      </c>
      <c r="C4892" t="s">
        <v>7667</v>
      </c>
      <c r="D4892" t="s">
        <v>7700</v>
      </c>
      <c r="E4892" t="s">
        <v>7702</v>
      </c>
      <c r="F4892" t="s">
        <v>7705</v>
      </c>
      <c r="G4892" t="s">
        <v>7711</v>
      </c>
      <c r="H4892" t="s">
        <v>7729</v>
      </c>
      <c r="I4892" t="s">
        <v>7737</v>
      </c>
      <c r="J4892">
        <v>7</v>
      </c>
      <c r="K4892">
        <v>1.54</v>
      </c>
      <c r="L4892">
        <v>0</v>
      </c>
      <c r="M4892">
        <v>10.78</v>
      </c>
      <c r="N4892">
        <v>7.76</v>
      </c>
      <c r="O4892">
        <v>3.02</v>
      </c>
      <c r="P4892" t="s">
        <v>7760</v>
      </c>
    </row>
    <row r="4893" spans="1:16" x14ac:dyDescent="0.25">
      <c r="A4893" s="1">
        <v>45792</v>
      </c>
      <c r="B4893" t="s">
        <v>4907</v>
      </c>
      <c r="C4893" t="s">
        <v>6154</v>
      </c>
      <c r="D4893" t="s">
        <v>7698</v>
      </c>
      <c r="E4893" t="s">
        <v>7702</v>
      </c>
      <c r="F4893" t="s">
        <v>7705</v>
      </c>
      <c r="G4893" t="s">
        <v>7711</v>
      </c>
      <c r="H4893" t="s">
        <v>7725</v>
      </c>
      <c r="I4893" t="s">
        <v>7735</v>
      </c>
      <c r="J4893">
        <v>15</v>
      </c>
      <c r="K4893">
        <v>2.6</v>
      </c>
      <c r="L4893">
        <v>0.13100000000000001</v>
      </c>
      <c r="M4893">
        <v>33.89</v>
      </c>
      <c r="N4893">
        <v>26.43</v>
      </c>
      <c r="O4893">
        <v>7.46</v>
      </c>
      <c r="P4893" t="s">
        <v>7761</v>
      </c>
    </row>
    <row r="4894" spans="1:16" x14ac:dyDescent="0.25">
      <c r="A4894" s="1">
        <v>45395</v>
      </c>
      <c r="B4894" t="s">
        <v>4908</v>
      </c>
      <c r="C4894" t="s">
        <v>5882</v>
      </c>
      <c r="D4894" t="s">
        <v>7700</v>
      </c>
      <c r="E4894" t="s">
        <v>7701</v>
      </c>
      <c r="F4894" t="s">
        <v>7709</v>
      </c>
      <c r="G4894" t="s">
        <v>7709</v>
      </c>
      <c r="H4894" t="s">
        <v>7729</v>
      </c>
      <c r="I4894" t="s">
        <v>7737</v>
      </c>
      <c r="J4894">
        <v>8</v>
      </c>
      <c r="K4894">
        <v>2.74</v>
      </c>
      <c r="L4894">
        <v>3.2000000000000001E-2</v>
      </c>
      <c r="M4894">
        <v>21.22</v>
      </c>
      <c r="N4894">
        <v>15.28</v>
      </c>
      <c r="O4894">
        <v>5.94</v>
      </c>
      <c r="P4894" t="s">
        <v>7760</v>
      </c>
    </row>
    <row r="4895" spans="1:16" x14ac:dyDescent="0.25">
      <c r="A4895" s="1">
        <v>45411</v>
      </c>
      <c r="B4895" t="s">
        <v>4909</v>
      </c>
      <c r="C4895" t="s">
        <v>7196</v>
      </c>
      <c r="D4895" t="s">
        <v>7698</v>
      </c>
      <c r="E4895" t="s">
        <v>7701</v>
      </c>
      <c r="F4895" t="s">
        <v>7705</v>
      </c>
      <c r="G4895" t="s">
        <v>7721</v>
      </c>
      <c r="H4895" t="s">
        <v>7723</v>
      </c>
      <c r="I4895" t="s">
        <v>7739</v>
      </c>
      <c r="J4895">
        <v>8</v>
      </c>
      <c r="K4895">
        <v>1.22</v>
      </c>
      <c r="L4895">
        <v>1.4999999999999999E-2</v>
      </c>
      <c r="M4895">
        <v>9.61</v>
      </c>
      <c r="N4895">
        <v>6.44</v>
      </c>
      <c r="O4895">
        <v>3.17</v>
      </c>
      <c r="P4895" t="s">
        <v>7760</v>
      </c>
    </row>
    <row r="4896" spans="1:16" x14ac:dyDescent="0.25">
      <c r="A4896" s="1">
        <v>45802</v>
      </c>
      <c r="B4896" t="s">
        <v>4910</v>
      </c>
      <c r="C4896" t="s">
        <v>6617</v>
      </c>
      <c r="D4896" t="s">
        <v>7700</v>
      </c>
      <c r="E4896" t="s">
        <v>7702</v>
      </c>
      <c r="F4896" t="s">
        <v>7705</v>
      </c>
      <c r="G4896" t="s">
        <v>7705</v>
      </c>
      <c r="H4896" t="s">
        <v>7723</v>
      </c>
      <c r="I4896" t="s">
        <v>7730</v>
      </c>
      <c r="J4896">
        <v>3</v>
      </c>
      <c r="K4896">
        <v>1.32</v>
      </c>
      <c r="L4896">
        <v>5.8000000000000003E-2</v>
      </c>
      <c r="M4896">
        <v>3.73</v>
      </c>
      <c r="N4896">
        <v>2.5</v>
      </c>
      <c r="O4896">
        <v>1.23</v>
      </c>
      <c r="P4896" t="s">
        <v>7757</v>
      </c>
    </row>
    <row r="4897" spans="1:16" x14ac:dyDescent="0.25">
      <c r="A4897" s="1">
        <v>45472</v>
      </c>
      <c r="B4897" t="s">
        <v>4911</v>
      </c>
      <c r="C4897" t="s">
        <v>5346</v>
      </c>
      <c r="D4897" t="s">
        <v>7700</v>
      </c>
      <c r="E4897" t="s">
        <v>7703</v>
      </c>
      <c r="F4897" t="s">
        <v>7704</v>
      </c>
      <c r="G4897" t="s">
        <v>7704</v>
      </c>
      <c r="H4897" t="s">
        <v>7728</v>
      </c>
      <c r="I4897" t="s">
        <v>7754</v>
      </c>
      <c r="J4897">
        <v>14</v>
      </c>
      <c r="K4897">
        <v>1.91</v>
      </c>
      <c r="L4897">
        <v>0.11799999999999999</v>
      </c>
      <c r="M4897">
        <v>23.58</v>
      </c>
      <c r="N4897">
        <v>15.33</v>
      </c>
      <c r="O4897">
        <v>8.25</v>
      </c>
      <c r="P4897" t="s">
        <v>7760</v>
      </c>
    </row>
    <row r="4898" spans="1:16" x14ac:dyDescent="0.25">
      <c r="A4898" s="1">
        <v>45735</v>
      </c>
      <c r="B4898" t="s">
        <v>4912</v>
      </c>
      <c r="C4898" t="s">
        <v>7668</v>
      </c>
      <c r="D4898" t="s">
        <v>7700</v>
      </c>
      <c r="E4898" t="s">
        <v>7701</v>
      </c>
      <c r="F4898" t="s">
        <v>7705</v>
      </c>
      <c r="G4898" t="s">
        <v>7711</v>
      </c>
      <c r="H4898" t="s">
        <v>7725</v>
      </c>
      <c r="I4898" t="s">
        <v>7744</v>
      </c>
      <c r="J4898">
        <v>15</v>
      </c>
      <c r="K4898">
        <v>1.77</v>
      </c>
      <c r="L4898">
        <v>0.214</v>
      </c>
      <c r="M4898">
        <v>20.87</v>
      </c>
      <c r="N4898">
        <v>16.28</v>
      </c>
      <c r="O4898">
        <v>4.59</v>
      </c>
      <c r="P4898" t="s">
        <v>7757</v>
      </c>
    </row>
    <row r="4899" spans="1:16" x14ac:dyDescent="0.25">
      <c r="A4899" s="1">
        <v>45720</v>
      </c>
      <c r="B4899" t="s">
        <v>4913</v>
      </c>
      <c r="C4899" t="s">
        <v>6932</v>
      </c>
      <c r="D4899" t="s">
        <v>7700</v>
      </c>
      <c r="E4899" t="s">
        <v>7701</v>
      </c>
      <c r="F4899" t="s">
        <v>7708</v>
      </c>
      <c r="G4899" t="s">
        <v>7716</v>
      </c>
      <c r="H4899" t="s">
        <v>7728</v>
      </c>
      <c r="I4899" t="s">
        <v>7736</v>
      </c>
      <c r="J4899">
        <v>13</v>
      </c>
      <c r="K4899">
        <v>1.97</v>
      </c>
      <c r="L4899">
        <v>0.109</v>
      </c>
      <c r="M4899">
        <v>22.82</v>
      </c>
      <c r="N4899">
        <v>14.83</v>
      </c>
      <c r="O4899">
        <v>7.99</v>
      </c>
      <c r="P4899" t="s">
        <v>7761</v>
      </c>
    </row>
    <row r="4900" spans="1:16" x14ac:dyDescent="0.25">
      <c r="A4900" s="1">
        <v>45928</v>
      </c>
      <c r="B4900" t="s">
        <v>4914</v>
      </c>
      <c r="C4900" t="s">
        <v>5963</v>
      </c>
      <c r="D4900" t="s">
        <v>7698</v>
      </c>
      <c r="E4900" t="s">
        <v>7702</v>
      </c>
      <c r="F4900" t="s">
        <v>7706</v>
      </c>
      <c r="G4900" t="s">
        <v>7706</v>
      </c>
      <c r="H4900" t="s">
        <v>7726</v>
      </c>
      <c r="I4900" t="s">
        <v>7748</v>
      </c>
      <c r="J4900">
        <v>18</v>
      </c>
      <c r="K4900">
        <v>13.55</v>
      </c>
      <c r="L4900">
        <v>8.7999999999999995E-2</v>
      </c>
      <c r="M4900">
        <v>222.44</v>
      </c>
      <c r="N4900">
        <v>122.34</v>
      </c>
      <c r="O4900">
        <v>100.1</v>
      </c>
      <c r="P4900" t="s">
        <v>7757</v>
      </c>
    </row>
    <row r="4901" spans="1:16" x14ac:dyDescent="0.25">
      <c r="A4901" s="1">
        <v>45721</v>
      </c>
      <c r="B4901" t="s">
        <v>4915</v>
      </c>
      <c r="C4901" t="s">
        <v>5412</v>
      </c>
      <c r="D4901" t="s">
        <v>7700</v>
      </c>
      <c r="E4901" t="s">
        <v>7702</v>
      </c>
      <c r="F4901" t="s">
        <v>7706</v>
      </c>
      <c r="G4901" t="s">
        <v>7706</v>
      </c>
      <c r="H4901" t="s">
        <v>7724</v>
      </c>
      <c r="I4901" t="s">
        <v>7747</v>
      </c>
      <c r="J4901">
        <v>15</v>
      </c>
      <c r="K4901">
        <v>1.89</v>
      </c>
      <c r="L4901">
        <v>9.9000000000000005E-2</v>
      </c>
      <c r="M4901">
        <v>25.54</v>
      </c>
      <c r="N4901">
        <v>17.88</v>
      </c>
      <c r="O4901">
        <v>7.66</v>
      </c>
      <c r="P4901" t="s">
        <v>7760</v>
      </c>
    </row>
    <row r="4902" spans="1:16" x14ac:dyDescent="0.25">
      <c r="A4902" s="1">
        <v>45326</v>
      </c>
      <c r="B4902" t="s">
        <v>4916</v>
      </c>
      <c r="C4902" t="s">
        <v>5823</v>
      </c>
      <c r="D4902" t="s">
        <v>7699</v>
      </c>
      <c r="E4902" t="s">
        <v>7701</v>
      </c>
      <c r="F4902" t="s">
        <v>7707</v>
      </c>
      <c r="G4902" t="s">
        <v>7715</v>
      </c>
      <c r="H4902" t="s">
        <v>7725</v>
      </c>
      <c r="I4902" t="s">
        <v>7732</v>
      </c>
      <c r="J4902">
        <v>3</v>
      </c>
      <c r="K4902">
        <v>1.66</v>
      </c>
      <c r="L4902">
        <v>6.2E-2</v>
      </c>
      <c r="M4902">
        <v>4.67</v>
      </c>
      <c r="N4902">
        <v>3.64</v>
      </c>
      <c r="O4902">
        <v>1.03</v>
      </c>
      <c r="P4902" t="s">
        <v>7758</v>
      </c>
    </row>
    <row r="4903" spans="1:16" x14ac:dyDescent="0.25">
      <c r="A4903" s="1">
        <v>45817</v>
      </c>
      <c r="B4903" t="s">
        <v>4917</v>
      </c>
      <c r="C4903" t="s">
        <v>7508</v>
      </c>
      <c r="D4903" t="s">
        <v>7699</v>
      </c>
      <c r="E4903" t="s">
        <v>7702</v>
      </c>
      <c r="F4903" t="s">
        <v>7708</v>
      </c>
      <c r="G4903" t="s">
        <v>7716</v>
      </c>
      <c r="H4903" t="s">
        <v>7723</v>
      </c>
      <c r="I4903" t="s">
        <v>7746</v>
      </c>
      <c r="J4903">
        <v>12</v>
      </c>
      <c r="K4903">
        <v>1.7</v>
      </c>
      <c r="L4903">
        <v>0.14000000000000001</v>
      </c>
      <c r="M4903">
        <v>17.54</v>
      </c>
      <c r="N4903">
        <v>11.75</v>
      </c>
      <c r="O4903">
        <v>5.79</v>
      </c>
      <c r="P4903" t="s">
        <v>7760</v>
      </c>
    </row>
    <row r="4904" spans="1:16" x14ac:dyDescent="0.25">
      <c r="A4904" s="1">
        <v>45433</v>
      </c>
      <c r="B4904" t="s">
        <v>4918</v>
      </c>
      <c r="C4904" t="s">
        <v>5055</v>
      </c>
      <c r="D4904" t="s">
        <v>7700</v>
      </c>
      <c r="E4904" t="s">
        <v>7701</v>
      </c>
      <c r="F4904" t="s">
        <v>7708</v>
      </c>
      <c r="G4904" t="s">
        <v>7716</v>
      </c>
      <c r="H4904" t="s">
        <v>7723</v>
      </c>
      <c r="I4904" t="s">
        <v>7746</v>
      </c>
      <c r="J4904">
        <v>13</v>
      </c>
      <c r="K4904">
        <v>1.98</v>
      </c>
      <c r="L4904">
        <v>0.108</v>
      </c>
      <c r="M4904">
        <v>22.96</v>
      </c>
      <c r="N4904">
        <v>15.38</v>
      </c>
      <c r="O4904">
        <v>7.58</v>
      </c>
      <c r="P4904" t="s">
        <v>7760</v>
      </c>
    </row>
    <row r="4905" spans="1:16" x14ac:dyDescent="0.25">
      <c r="A4905" s="1">
        <v>45503</v>
      </c>
      <c r="B4905" t="s">
        <v>4919</v>
      </c>
      <c r="C4905" t="s">
        <v>7669</v>
      </c>
      <c r="D4905" t="s">
        <v>7700</v>
      </c>
      <c r="E4905" t="s">
        <v>7702</v>
      </c>
      <c r="F4905" t="s">
        <v>7708</v>
      </c>
      <c r="G4905" t="s">
        <v>7713</v>
      </c>
      <c r="H4905" t="s">
        <v>7726</v>
      </c>
      <c r="I4905" t="s">
        <v>7745</v>
      </c>
      <c r="J4905">
        <v>2</v>
      </c>
      <c r="K4905">
        <v>10.28</v>
      </c>
      <c r="L4905">
        <v>0</v>
      </c>
      <c r="M4905">
        <v>20.56</v>
      </c>
      <c r="N4905">
        <v>11.31</v>
      </c>
      <c r="O4905">
        <v>9.25</v>
      </c>
      <c r="P4905" t="s">
        <v>7759</v>
      </c>
    </row>
    <row r="4906" spans="1:16" x14ac:dyDescent="0.25">
      <c r="A4906" s="1">
        <v>45814</v>
      </c>
      <c r="B4906" t="s">
        <v>4920</v>
      </c>
      <c r="C4906" t="s">
        <v>6987</v>
      </c>
      <c r="D4906" t="s">
        <v>7700</v>
      </c>
      <c r="E4906" t="s">
        <v>7701</v>
      </c>
      <c r="F4906" t="s">
        <v>7709</v>
      </c>
      <c r="G4906" t="s">
        <v>7709</v>
      </c>
      <c r="H4906" t="s">
        <v>7728</v>
      </c>
      <c r="I4906" t="s">
        <v>7754</v>
      </c>
      <c r="J4906">
        <v>5</v>
      </c>
      <c r="K4906">
        <v>2.85</v>
      </c>
      <c r="L4906">
        <v>5.3999999999999999E-2</v>
      </c>
      <c r="M4906">
        <v>13.48</v>
      </c>
      <c r="N4906">
        <v>8.76</v>
      </c>
      <c r="O4906">
        <v>4.72</v>
      </c>
      <c r="P4906" t="s">
        <v>7757</v>
      </c>
    </row>
    <row r="4907" spans="1:16" x14ac:dyDescent="0.25">
      <c r="A4907" s="1">
        <v>45615</v>
      </c>
      <c r="B4907" t="s">
        <v>4921</v>
      </c>
      <c r="C4907" t="s">
        <v>7633</v>
      </c>
      <c r="D4907" t="s">
        <v>7698</v>
      </c>
      <c r="E4907" t="s">
        <v>7701</v>
      </c>
      <c r="F4907" t="s">
        <v>7708</v>
      </c>
      <c r="G4907" t="s">
        <v>7713</v>
      </c>
      <c r="H4907" t="s">
        <v>7727</v>
      </c>
      <c r="I4907" t="s">
        <v>7741</v>
      </c>
      <c r="J4907">
        <v>16</v>
      </c>
      <c r="K4907">
        <v>1.36</v>
      </c>
      <c r="L4907">
        <v>0.14099999999999999</v>
      </c>
      <c r="M4907">
        <v>18.690000000000001</v>
      </c>
      <c r="N4907">
        <v>14.02</v>
      </c>
      <c r="O4907">
        <v>4.67</v>
      </c>
      <c r="P4907" t="s">
        <v>7759</v>
      </c>
    </row>
    <row r="4908" spans="1:16" x14ac:dyDescent="0.25">
      <c r="A4908" s="1">
        <v>45659</v>
      </c>
      <c r="B4908" t="s">
        <v>4922</v>
      </c>
      <c r="C4908" t="s">
        <v>7324</v>
      </c>
      <c r="D4908" t="s">
        <v>7700</v>
      </c>
      <c r="E4908" t="s">
        <v>7702</v>
      </c>
      <c r="F4908" t="s">
        <v>7704</v>
      </c>
      <c r="G4908" t="s">
        <v>7710</v>
      </c>
      <c r="H4908" t="s">
        <v>7724</v>
      </c>
      <c r="I4908" t="s">
        <v>7747</v>
      </c>
      <c r="J4908">
        <v>18</v>
      </c>
      <c r="K4908">
        <v>2.2599999999999998</v>
      </c>
      <c r="L4908">
        <v>0.14000000000000001</v>
      </c>
      <c r="M4908">
        <v>34.979999999999997</v>
      </c>
      <c r="N4908">
        <v>24.49</v>
      </c>
      <c r="O4908">
        <v>10.49</v>
      </c>
      <c r="P4908" t="s">
        <v>7760</v>
      </c>
    </row>
    <row r="4909" spans="1:16" x14ac:dyDescent="0.25">
      <c r="A4909" s="1">
        <v>45573</v>
      </c>
      <c r="B4909" t="s">
        <v>4923</v>
      </c>
      <c r="C4909" t="s">
        <v>7646</v>
      </c>
      <c r="D4909" t="s">
        <v>7700</v>
      </c>
      <c r="E4909" t="s">
        <v>7701</v>
      </c>
      <c r="F4909" t="s">
        <v>7708</v>
      </c>
      <c r="G4909" t="s">
        <v>7720</v>
      </c>
      <c r="H4909" t="s">
        <v>7724</v>
      </c>
      <c r="I4909" t="s">
        <v>7751</v>
      </c>
      <c r="J4909">
        <v>11</v>
      </c>
      <c r="K4909">
        <v>2.02</v>
      </c>
      <c r="L4909">
        <v>3.7999999999999999E-2</v>
      </c>
      <c r="M4909">
        <v>21.38</v>
      </c>
      <c r="N4909">
        <v>14.97</v>
      </c>
      <c r="O4909">
        <v>6.41</v>
      </c>
      <c r="P4909" t="s">
        <v>7761</v>
      </c>
    </row>
    <row r="4910" spans="1:16" x14ac:dyDescent="0.25">
      <c r="A4910" s="1">
        <v>45927</v>
      </c>
      <c r="B4910" t="s">
        <v>4924</v>
      </c>
      <c r="C4910" t="s">
        <v>5126</v>
      </c>
      <c r="D4910" t="s">
        <v>7698</v>
      </c>
      <c r="E4910" t="s">
        <v>7701</v>
      </c>
      <c r="F4910" t="s">
        <v>7706</v>
      </c>
      <c r="G4910" t="s">
        <v>7706</v>
      </c>
      <c r="H4910" t="s">
        <v>7727</v>
      </c>
      <c r="I4910" t="s">
        <v>7743</v>
      </c>
      <c r="J4910">
        <v>5</v>
      </c>
      <c r="K4910">
        <v>2.12</v>
      </c>
      <c r="L4910">
        <v>8.1000000000000003E-2</v>
      </c>
      <c r="M4910">
        <v>9.74</v>
      </c>
      <c r="N4910">
        <v>7.3</v>
      </c>
      <c r="O4910">
        <v>2.44</v>
      </c>
      <c r="P4910" t="s">
        <v>7761</v>
      </c>
    </row>
    <row r="4911" spans="1:16" x14ac:dyDescent="0.25">
      <c r="A4911" s="1">
        <v>45762</v>
      </c>
      <c r="B4911" t="s">
        <v>4925</v>
      </c>
      <c r="C4911" t="s">
        <v>5207</v>
      </c>
      <c r="D4911" t="s">
        <v>7699</v>
      </c>
      <c r="E4911" t="s">
        <v>7701</v>
      </c>
      <c r="F4911" t="s">
        <v>7706</v>
      </c>
      <c r="G4911" t="s">
        <v>7706</v>
      </c>
      <c r="H4911" t="s">
        <v>7724</v>
      </c>
      <c r="I4911" t="s">
        <v>7752</v>
      </c>
      <c r="J4911">
        <v>17</v>
      </c>
      <c r="K4911">
        <v>2.54</v>
      </c>
      <c r="L4911">
        <v>0.18</v>
      </c>
      <c r="M4911">
        <v>35.409999999999997</v>
      </c>
      <c r="N4911">
        <v>24.79</v>
      </c>
      <c r="O4911">
        <v>10.62</v>
      </c>
      <c r="P4911" t="s">
        <v>7760</v>
      </c>
    </row>
    <row r="4912" spans="1:16" x14ac:dyDescent="0.25">
      <c r="A4912" s="1">
        <v>45398</v>
      </c>
      <c r="B4912" t="s">
        <v>4926</v>
      </c>
      <c r="C4912" t="s">
        <v>6400</v>
      </c>
      <c r="D4912" t="s">
        <v>7700</v>
      </c>
      <c r="E4912" t="s">
        <v>7703</v>
      </c>
      <c r="F4912" t="s">
        <v>7707</v>
      </c>
      <c r="G4912" t="s">
        <v>7715</v>
      </c>
      <c r="H4912" t="s">
        <v>7729</v>
      </c>
      <c r="I4912" t="s">
        <v>7753</v>
      </c>
      <c r="J4912">
        <v>4</v>
      </c>
      <c r="K4912">
        <v>1.58</v>
      </c>
      <c r="L4912">
        <v>1.4E-2</v>
      </c>
      <c r="M4912">
        <v>6.23</v>
      </c>
      <c r="N4912">
        <v>4.49</v>
      </c>
      <c r="O4912">
        <v>1.74</v>
      </c>
      <c r="P4912" t="s">
        <v>7761</v>
      </c>
    </row>
    <row r="4913" spans="1:16" x14ac:dyDescent="0.25">
      <c r="A4913" s="1">
        <v>45790</v>
      </c>
      <c r="B4913" t="s">
        <v>4927</v>
      </c>
      <c r="C4913" t="s">
        <v>5435</v>
      </c>
      <c r="D4913" t="s">
        <v>7700</v>
      </c>
      <c r="E4913" t="s">
        <v>7701</v>
      </c>
      <c r="F4913" t="s">
        <v>7707</v>
      </c>
      <c r="G4913" t="s">
        <v>7715</v>
      </c>
      <c r="H4913" t="s">
        <v>7724</v>
      </c>
      <c r="I4913" t="s">
        <v>7747</v>
      </c>
      <c r="J4913">
        <v>18</v>
      </c>
      <c r="K4913">
        <v>2</v>
      </c>
      <c r="L4913">
        <v>9.7000000000000003E-2</v>
      </c>
      <c r="M4913">
        <v>32.51</v>
      </c>
      <c r="N4913">
        <v>22.76</v>
      </c>
      <c r="O4913">
        <v>9.75</v>
      </c>
      <c r="P4913" t="s">
        <v>7757</v>
      </c>
    </row>
    <row r="4914" spans="1:16" x14ac:dyDescent="0.25">
      <c r="A4914" s="1">
        <v>45531</v>
      </c>
      <c r="B4914" t="s">
        <v>4928</v>
      </c>
      <c r="C4914" t="s">
        <v>6601</v>
      </c>
      <c r="D4914" t="s">
        <v>7699</v>
      </c>
      <c r="E4914" t="s">
        <v>7702</v>
      </c>
      <c r="F4914" t="s">
        <v>7707</v>
      </c>
      <c r="G4914" t="s">
        <v>7715</v>
      </c>
      <c r="H4914" t="s">
        <v>7725</v>
      </c>
      <c r="I4914" t="s">
        <v>7735</v>
      </c>
      <c r="J4914">
        <v>19</v>
      </c>
      <c r="K4914">
        <v>2.64</v>
      </c>
      <c r="L4914">
        <v>8.7999999999999995E-2</v>
      </c>
      <c r="M4914">
        <v>45.75</v>
      </c>
      <c r="N4914">
        <v>35.69</v>
      </c>
      <c r="O4914">
        <v>10.06</v>
      </c>
      <c r="P4914" t="s">
        <v>7760</v>
      </c>
    </row>
    <row r="4915" spans="1:16" x14ac:dyDescent="0.25">
      <c r="A4915" s="1">
        <v>45805</v>
      </c>
      <c r="B4915" t="s">
        <v>4929</v>
      </c>
      <c r="C4915" t="s">
        <v>5116</v>
      </c>
      <c r="D4915" t="s">
        <v>7699</v>
      </c>
      <c r="E4915" t="s">
        <v>7701</v>
      </c>
      <c r="F4915" t="s">
        <v>7708</v>
      </c>
      <c r="G4915" t="s">
        <v>7716</v>
      </c>
      <c r="H4915" t="s">
        <v>7729</v>
      </c>
      <c r="I4915" t="s">
        <v>7753</v>
      </c>
      <c r="J4915">
        <v>9</v>
      </c>
      <c r="K4915">
        <v>1.67</v>
      </c>
      <c r="L4915">
        <v>7.5999999999999998E-2</v>
      </c>
      <c r="M4915">
        <v>13.89</v>
      </c>
      <c r="N4915">
        <v>10</v>
      </c>
      <c r="O4915">
        <v>3.89</v>
      </c>
      <c r="P4915" t="s">
        <v>7761</v>
      </c>
    </row>
    <row r="4916" spans="1:16" x14ac:dyDescent="0.25">
      <c r="A4916" s="1">
        <v>45657</v>
      </c>
      <c r="B4916" t="s">
        <v>4930</v>
      </c>
      <c r="C4916" t="s">
        <v>7670</v>
      </c>
      <c r="D4916" t="s">
        <v>7700</v>
      </c>
      <c r="E4916" t="s">
        <v>7702</v>
      </c>
      <c r="F4916" t="s">
        <v>7708</v>
      </c>
      <c r="G4916" t="s">
        <v>7720</v>
      </c>
      <c r="H4916" t="s">
        <v>7723</v>
      </c>
      <c r="I4916" t="s">
        <v>7739</v>
      </c>
      <c r="J4916">
        <v>16</v>
      </c>
      <c r="K4916">
        <v>1.0900000000000001</v>
      </c>
      <c r="L4916">
        <v>5.2999999999999999E-2</v>
      </c>
      <c r="M4916">
        <v>16.52</v>
      </c>
      <c r="N4916">
        <v>11.07</v>
      </c>
      <c r="O4916">
        <v>5.45</v>
      </c>
      <c r="P4916" t="s">
        <v>7759</v>
      </c>
    </row>
    <row r="4917" spans="1:16" x14ac:dyDescent="0.25">
      <c r="A4917" s="1">
        <v>45621</v>
      </c>
      <c r="B4917" t="s">
        <v>4931</v>
      </c>
      <c r="C4917" t="s">
        <v>5483</v>
      </c>
      <c r="D4917" t="s">
        <v>7698</v>
      </c>
      <c r="E4917" t="s">
        <v>7702</v>
      </c>
      <c r="F4917" t="s">
        <v>7707</v>
      </c>
      <c r="G4917" t="s">
        <v>7712</v>
      </c>
      <c r="H4917" t="s">
        <v>7725</v>
      </c>
      <c r="I4917" t="s">
        <v>7732</v>
      </c>
      <c r="J4917">
        <v>2</v>
      </c>
      <c r="K4917">
        <v>1.1100000000000001</v>
      </c>
      <c r="L4917">
        <v>0.19700000000000001</v>
      </c>
      <c r="M4917">
        <v>1.78</v>
      </c>
      <c r="N4917">
        <v>1.39</v>
      </c>
      <c r="O4917">
        <v>0.39</v>
      </c>
      <c r="P4917" t="s">
        <v>7758</v>
      </c>
    </row>
    <row r="4918" spans="1:16" x14ac:dyDescent="0.25">
      <c r="A4918" s="1">
        <v>45343</v>
      </c>
      <c r="B4918" t="s">
        <v>4932</v>
      </c>
      <c r="C4918" t="s">
        <v>6852</v>
      </c>
      <c r="D4918" t="s">
        <v>7700</v>
      </c>
      <c r="E4918" t="s">
        <v>7702</v>
      </c>
      <c r="F4918" t="s">
        <v>7706</v>
      </c>
      <c r="G4918" t="s">
        <v>7706</v>
      </c>
      <c r="H4918" t="s">
        <v>7724</v>
      </c>
      <c r="I4918" t="s">
        <v>7747</v>
      </c>
      <c r="J4918">
        <v>13</v>
      </c>
      <c r="K4918">
        <v>1.41</v>
      </c>
      <c r="L4918">
        <v>9.5000000000000001E-2</v>
      </c>
      <c r="M4918">
        <v>16.59</v>
      </c>
      <c r="N4918">
        <v>11.61</v>
      </c>
      <c r="O4918">
        <v>4.9800000000000004</v>
      </c>
      <c r="P4918" t="s">
        <v>7761</v>
      </c>
    </row>
    <row r="4919" spans="1:16" x14ac:dyDescent="0.25">
      <c r="A4919" s="1">
        <v>45444</v>
      </c>
      <c r="B4919" t="s">
        <v>4933</v>
      </c>
      <c r="C4919" t="s">
        <v>7671</v>
      </c>
      <c r="D4919" t="s">
        <v>7700</v>
      </c>
      <c r="E4919" t="s">
        <v>7702</v>
      </c>
      <c r="F4919" t="s">
        <v>7709</v>
      </c>
      <c r="G4919" t="s">
        <v>7709</v>
      </c>
      <c r="H4919" t="s">
        <v>7723</v>
      </c>
      <c r="I4919" t="s">
        <v>7739</v>
      </c>
      <c r="J4919">
        <v>8</v>
      </c>
      <c r="K4919">
        <v>1.76</v>
      </c>
      <c r="L4919">
        <v>8.1000000000000003E-2</v>
      </c>
      <c r="M4919">
        <v>12.94</v>
      </c>
      <c r="N4919">
        <v>8.67</v>
      </c>
      <c r="O4919">
        <v>4.2699999999999996</v>
      </c>
      <c r="P4919" t="s">
        <v>7760</v>
      </c>
    </row>
    <row r="4920" spans="1:16" x14ac:dyDescent="0.25">
      <c r="A4920" s="1">
        <v>45668</v>
      </c>
      <c r="B4920" t="s">
        <v>4934</v>
      </c>
      <c r="C4920" t="s">
        <v>7672</v>
      </c>
      <c r="D4920" t="s">
        <v>7700</v>
      </c>
      <c r="E4920" t="s">
        <v>7701</v>
      </c>
      <c r="F4920" t="s">
        <v>7707</v>
      </c>
      <c r="G4920" t="s">
        <v>7722</v>
      </c>
      <c r="H4920" t="s">
        <v>7727</v>
      </c>
      <c r="I4920" t="s">
        <v>7734</v>
      </c>
      <c r="J4920">
        <v>5</v>
      </c>
      <c r="K4920">
        <v>1.38</v>
      </c>
      <c r="L4920">
        <v>0</v>
      </c>
      <c r="M4920">
        <v>6.9</v>
      </c>
      <c r="N4920">
        <v>5.18</v>
      </c>
      <c r="O4920">
        <v>1.72</v>
      </c>
      <c r="P4920" t="s">
        <v>7759</v>
      </c>
    </row>
    <row r="4921" spans="1:16" x14ac:dyDescent="0.25">
      <c r="A4921" s="1">
        <v>45420</v>
      </c>
      <c r="B4921" t="s">
        <v>4935</v>
      </c>
      <c r="C4921" t="s">
        <v>5301</v>
      </c>
      <c r="D4921" t="s">
        <v>7700</v>
      </c>
      <c r="E4921" t="s">
        <v>7702</v>
      </c>
      <c r="F4921" t="s">
        <v>7705</v>
      </c>
      <c r="G4921" t="s">
        <v>7705</v>
      </c>
      <c r="H4921" t="s">
        <v>7723</v>
      </c>
      <c r="I4921" t="s">
        <v>7746</v>
      </c>
      <c r="J4921">
        <v>20</v>
      </c>
      <c r="K4921">
        <v>2.0099999999999998</v>
      </c>
      <c r="L4921">
        <v>0.11</v>
      </c>
      <c r="M4921">
        <v>35.78</v>
      </c>
      <c r="N4921">
        <v>23.97</v>
      </c>
      <c r="O4921">
        <v>11.81</v>
      </c>
      <c r="P4921" t="s">
        <v>7759</v>
      </c>
    </row>
    <row r="4922" spans="1:16" x14ac:dyDescent="0.25">
      <c r="A4922" s="1">
        <v>45431</v>
      </c>
      <c r="B4922" t="s">
        <v>4936</v>
      </c>
      <c r="C4922" t="s">
        <v>5762</v>
      </c>
      <c r="D4922" t="s">
        <v>7699</v>
      </c>
      <c r="E4922" t="s">
        <v>7701</v>
      </c>
      <c r="F4922" t="s">
        <v>7708</v>
      </c>
      <c r="G4922" t="s">
        <v>7720</v>
      </c>
      <c r="H4922" t="s">
        <v>7725</v>
      </c>
      <c r="I4922" t="s">
        <v>7732</v>
      </c>
      <c r="J4922">
        <v>18</v>
      </c>
      <c r="K4922">
        <v>2.66</v>
      </c>
      <c r="L4922">
        <v>5.8000000000000003E-2</v>
      </c>
      <c r="M4922">
        <v>45.1</v>
      </c>
      <c r="N4922">
        <v>35.18</v>
      </c>
      <c r="O4922">
        <v>9.92</v>
      </c>
      <c r="P4922" t="s">
        <v>7757</v>
      </c>
    </row>
    <row r="4923" spans="1:16" x14ac:dyDescent="0.25">
      <c r="A4923" s="1">
        <v>45324</v>
      </c>
      <c r="B4923" t="s">
        <v>4937</v>
      </c>
      <c r="C4923" t="s">
        <v>6159</v>
      </c>
      <c r="D4923" t="s">
        <v>7700</v>
      </c>
      <c r="E4923" t="s">
        <v>7701</v>
      </c>
      <c r="F4923" t="s">
        <v>7708</v>
      </c>
      <c r="G4923" t="s">
        <v>7716</v>
      </c>
      <c r="H4923" t="s">
        <v>7729</v>
      </c>
      <c r="I4923" t="s">
        <v>7749</v>
      </c>
      <c r="J4923">
        <v>9</v>
      </c>
      <c r="K4923">
        <v>2.39</v>
      </c>
      <c r="L4923">
        <v>2.1999999999999999E-2</v>
      </c>
      <c r="M4923">
        <v>21.04</v>
      </c>
      <c r="N4923">
        <v>15.15</v>
      </c>
      <c r="O4923">
        <v>5.89</v>
      </c>
      <c r="P4923" t="s">
        <v>7761</v>
      </c>
    </row>
    <row r="4924" spans="1:16" x14ac:dyDescent="0.25">
      <c r="A4924" s="1">
        <v>45446</v>
      </c>
      <c r="B4924" t="s">
        <v>4938</v>
      </c>
      <c r="C4924" t="s">
        <v>7526</v>
      </c>
      <c r="D4924" t="s">
        <v>7698</v>
      </c>
      <c r="E4924" t="s">
        <v>7701</v>
      </c>
      <c r="F4924" t="s">
        <v>7708</v>
      </c>
      <c r="G4924" t="s">
        <v>7713</v>
      </c>
      <c r="H4924" t="s">
        <v>7725</v>
      </c>
      <c r="I4924" t="s">
        <v>7744</v>
      </c>
      <c r="J4924">
        <v>20</v>
      </c>
      <c r="K4924">
        <v>2.29</v>
      </c>
      <c r="L4924">
        <v>1.4E-2</v>
      </c>
      <c r="M4924">
        <v>45.16</v>
      </c>
      <c r="N4924">
        <v>35.22</v>
      </c>
      <c r="O4924">
        <v>9.94</v>
      </c>
      <c r="P4924" t="s">
        <v>7760</v>
      </c>
    </row>
    <row r="4925" spans="1:16" x14ac:dyDescent="0.25">
      <c r="A4925" s="1">
        <v>45682</v>
      </c>
      <c r="B4925" t="s">
        <v>4939</v>
      </c>
      <c r="C4925" t="s">
        <v>7617</v>
      </c>
      <c r="D4925" t="s">
        <v>7700</v>
      </c>
      <c r="E4925" t="s">
        <v>7702</v>
      </c>
      <c r="F4925" t="s">
        <v>7708</v>
      </c>
      <c r="G4925" t="s">
        <v>7720</v>
      </c>
      <c r="H4925" t="s">
        <v>7724</v>
      </c>
      <c r="I4925" t="s">
        <v>7731</v>
      </c>
      <c r="J4925">
        <v>19</v>
      </c>
      <c r="K4925">
        <v>1.28</v>
      </c>
      <c r="L4925">
        <v>6.8000000000000005E-2</v>
      </c>
      <c r="M4925">
        <v>22.67</v>
      </c>
      <c r="N4925">
        <v>15.87</v>
      </c>
      <c r="O4925">
        <v>6.8</v>
      </c>
      <c r="P4925" t="s">
        <v>7760</v>
      </c>
    </row>
    <row r="4926" spans="1:16" x14ac:dyDescent="0.25">
      <c r="A4926" s="1">
        <v>45910</v>
      </c>
      <c r="B4926" t="s">
        <v>4940</v>
      </c>
      <c r="C4926" t="s">
        <v>7673</v>
      </c>
      <c r="D4926" t="s">
        <v>7700</v>
      </c>
      <c r="E4926" t="s">
        <v>7702</v>
      </c>
      <c r="F4926" t="s">
        <v>7709</v>
      </c>
      <c r="G4926" t="s">
        <v>7719</v>
      </c>
      <c r="H4926" t="s">
        <v>7728</v>
      </c>
      <c r="I4926" t="s">
        <v>7750</v>
      </c>
      <c r="J4926">
        <v>13</v>
      </c>
      <c r="K4926">
        <v>2.0699999999999998</v>
      </c>
      <c r="L4926">
        <v>2.1000000000000001E-2</v>
      </c>
      <c r="M4926">
        <v>26.34</v>
      </c>
      <c r="N4926">
        <v>17.12</v>
      </c>
      <c r="O4926">
        <v>9.2200000000000006</v>
      </c>
      <c r="P4926" t="s">
        <v>7759</v>
      </c>
    </row>
    <row r="4927" spans="1:16" x14ac:dyDescent="0.25">
      <c r="A4927" s="1">
        <v>45715</v>
      </c>
      <c r="B4927" t="s">
        <v>4941</v>
      </c>
      <c r="C4927" t="s">
        <v>7674</v>
      </c>
      <c r="D4927" t="s">
        <v>7698</v>
      </c>
      <c r="E4927" t="s">
        <v>7703</v>
      </c>
      <c r="F4927" t="s">
        <v>7707</v>
      </c>
      <c r="G4927" t="s">
        <v>7715</v>
      </c>
      <c r="H4927" t="s">
        <v>7725</v>
      </c>
      <c r="I4927" t="s">
        <v>7732</v>
      </c>
      <c r="J4927">
        <v>2</v>
      </c>
      <c r="K4927">
        <v>2.14</v>
      </c>
      <c r="L4927">
        <v>4.2999999999999997E-2</v>
      </c>
      <c r="M4927">
        <v>4.0999999999999996</v>
      </c>
      <c r="N4927">
        <v>3.2</v>
      </c>
      <c r="O4927">
        <v>0.9</v>
      </c>
      <c r="P4927" t="s">
        <v>7761</v>
      </c>
    </row>
    <row r="4928" spans="1:16" x14ac:dyDescent="0.25">
      <c r="A4928" s="1">
        <v>45813</v>
      </c>
      <c r="B4928" t="s">
        <v>4942</v>
      </c>
      <c r="C4928" t="s">
        <v>7675</v>
      </c>
      <c r="D4928" t="s">
        <v>7700</v>
      </c>
      <c r="E4928" t="s">
        <v>7702</v>
      </c>
      <c r="F4928" t="s">
        <v>7708</v>
      </c>
      <c r="G4928" t="s">
        <v>7720</v>
      </c>
      <c r="H4928" t="s">
        <v>7726</v>
      </c>
      <c r="I4928" t="s">
        <v>7756</v>
      </c>
      <c r="J4928">
        <v>4</v>
      </c>
      <c r="K4928">
        <v>22.5</v>
      </c>
      <c r="L4928">
        <v>5.8000000000000003E-2</v>
      </c>
      <c r="M4928">
        <v>84.78</v>
      </c>
      <c r="N4928">
        <v>46.63</v>
      </c>
      <c r="O4928">
        <v>38.15</v>
      </c>
      <c r="P4928" t="s">
        <v>7760</v>
      </c>
    </row>
    <row r="4929" spans="1:16" x14ac:dyDescent="0.25">
      <c r="A4929" s="1">
        <v>45481</v>
      </c>
      <c r="B4929" t="s">
        <v>4943</v>
      </c>
      <c r="C4929" t="s">
        <v>5824</v>
      </c>
      <c r="D4929" t="s">
        <v>7700</v>
      </c>
      <c r="E4929" t="s">
        <v>7702</v>
      </c>
      <c r="F4929" t="s">
        <v>7708</v>
      </c>
      <c r="G4929" t="s">
        <v>7718</v>
      </c>
      <c r="H4929" t="s">
        <v>7724</v>
      </c>
      <c r="I4929" t="s">
        <v>7752</v>
      </c>
      <c r="J4929">
        <v>5</v>
      </c>
      <c r="K4929">
        <v>1.47</v>
      </c>
      <c r="L4929">
        <v>0.14399999999999999</v>
      </c>
      <c r="M4929">
        <v>6.29</v>
      </c>
      <c r="N4929">
        <v>4.4000000000000004</v>
      </c>
      <c r="O4929">
        <v>1.89</v>
      </c>
      <c r="P4929" t="s">
        <v>7760</v>
      </c>
    </row>
    <row r="4930" spans="1:16" x14ac:dyDescent="0.25">
      <c r="A4930" s="1">
        <v>45759</v>
      </c>
      <c r="B4930" t="s">
        <v>4944</v>
      </c>
      <c r="C4930" t="s">
        <v>7676</v>
      </c>
      <c r="D4930" t="s">
        <v>7699</v>
      </c>
      <c r="E4930" t="s">
        <v>7702</v>
      </c>
      <c r="F4930" t="s">
        <v>7708</v>
      </c>
      <c r="G4930" t="s">
        <v>7716</v>
      </c>
      <c r="H4930" t="s">
        <v>7723</v>
      </c>
      <c r="I4930" t="s">
        <v>7746</v>
      </c>
      <c r="J4930">
        <v>7</v>
      </c>
      <c r="K4930">
        <v>1.55</v>
      </c>
      <c r="L4930">
        <v>0</v>
      </c>
      <c r="M4930">
        <v>10.85</v>
      </c>
      <c r="N4930">
        <v>7.27</v>
      </c>
      <c r="O4930">
        <v>3.58</v>
      </c>
      <c r="P4930" t="s">
        <v>7760</v>
      </c>
    </row>
    <row r="4931" spans="1:16" x14ac:dyDescent="0.25">
      <c r="A4931" s="1">
        <v>45613</v>
      </c>
      <c r="B4931" t="s">
        <v>4945</v>
      </c>
      <c r="C4931" t="s">
        <v>7521</v>
      </c>
      <c r="D4931" t="s">
        <v>7698</v>
      </c>
      <c r="E4931" t="s">
        <v>7703</v>
      </c>
      <c r="F4931" t="s">
        <v>7704</v>
      </c>
      <c r="G4931" t="s">
        <v>7714</v>
      </c>
      <c r="H4931" t="s">
        <v>7724</v>
      </c>
      <c r="I4931" t="s">
        <v>7751</v>
      </c>
      <c r="J4931">
        <v>15</v>
      </c>
      <c r="K4931">
        <v>1.37</v>
      </c>
      <c r="L4931">
        <v>7.2999999999999995E-2</v>
      </c>
      <c r="M4931">
        <v>19.05</v>
      </c>
      <c r="N4931">
        <v>13.33</v>
      </c>
      <c r="O4931">
        <v>5.72</v>
      </c>
      <c r="P4931" t="s">
        <v>7760</v>
      </c>
    </row>
    <row r="4932" spans="1:16" x14ac:dyDescent="0.25">
      <c r="A4932" s="1">
        <v>45638</v>
      </c>
      <c r="B4932" t="s">
        <v>4946</v>
      </c>
      <c r="C4932" t="s">
        <v>5167</v>
      </c>
      <c r="D4932" t="s">
        <v>7700</v>
      </c>
      <c r="E4932" t="s">
        <v>7702</v>
      </c>
      <c r="F4932" t="s">
        <v>7709</v>
      </c>
      <c r="G4932" t="s">
        <v>7706</v>
      </c>
      <c r="H4932" t="s">
        <v>7725</v>
      </c>
      <c r="I4932" t="s">
        <v>7735</v>
      </c>
      <c r="J4932">
        <v>12</v>
      </c>
      <c r="K4932">
        <v>1.91</v>
      </c>
      <c r="L4932">
        <v>0</v>
      </c>
      <c r="M4932">
        <v>22.92</v>
      </c>
      <c r="N4932">
        <v>17.88</v>
      </c>
      <c r="O4932">
        <v>5.04</v>
      </c>
      <c r="P4932" t="s">
        <v>7760</v>
      </c>
    </row>
    <row r="4933" spans="1:16" x14ac:dyDescent="0.25">
      <c r="A4933" s="1">
        <v>45829</v>
      </c>
      <c r="B4933" t="s">
        <v>4947</v>
      </c>
      <c r="C4933" t="s">
        <v>5309</v>
      </c>
      <c r="D4933" t="s">
        <v>7698</v>
      </c>
      <c r="E4933" t="s">
        <v>7701</v>
      </c>
      <c r="F4933" t="s">
        <v>7708</v>
      </c>
      <c r="G4933" t="s">
        <v>7718</v>
      </c>
      <c r="H4933" t="s">
        <v>7723</v>
      </c>
      <c r="I4933" t="s">
        <v>7730</v>
      </c>
      <c r="J4933">
        <v>2</v>
      </c>
      <c r="K4933">
        <v>1.64</v>
      </c>
      <c r="L4933">
        <v>7.0000000000000001E-3</v>
      </c>
      <c r="M4933">
        <v>3.26</v>
      </c>
      <c r="N4933">
        <v>2.1800000000000002</v>
      </c>
      <c r="O4933">
        <v>1.08</v>
      </c>
      <c r="P4933" t="s">
        <v>7758</v>
      </c>
    </row>
    <row r="4934" spans="1:16" x14ac:dyDescent="0.25">
      <c r="A4934" s="1">
        <v>45334</v>
      </c>
      <c r="B4934" t="s">
        <v>4948</v>
      </c>
      <c r="C4934" t="s">
        <v>5453</v>
      </c>
      <c r="D4934" t="s">
        <v>7700</v>
      </c>
      <c r="E4934" t="s">
        <v>7701</v>
      </c>
      <c r="F4934" t="s">
        <v>7706</v>
      </c>
      <c r="G4934" t="s">
        <v>7706</v>
      </c>
      <c r="H4934" t="s">
        <v>7723</v>
      </c>
      <c r="I4934" t="s">
        <v>7730</v>
      </c>
      <c r="J4934">
        <v>6</v>
      </c>
      <c r="K4934">
        <v>2.13</v>
      </c>
      <c r="L4934">
        <v>6.2E-2</v>
      </c>
      <c r="M4934">
        <v>11.99</v>
      </c>
      <c r="N4934">
        <v>8.0299999999999994</v>
      </c>
      <c r="O4934">
        <v>3.96</v>
      </c>
      <c r="P4934" t="s">
        <v>7757</v>
      </c>
    </row>
    <row r="4935" spans="1:16" x14ac:dyDescent="0.25">
      <c r="A4935" s="1">
        <v>45545</v>
      </c>
      <c r="B4935" t="s">
        <v>4949</v>
      </c>
      <c r="C4935" t="s">
        <v>5077</v>
      </c>
      <c r="D4935" t="s">
        <v>7700</v>
      </c>
      <c r="E4935" t="s">
        <v>7702</v>
      </c>
      <c r="F4935" t="s">
        <v>7707</v>
      </c>
      <c r="G4935" t="s">
        <v>7722</v>
      </c>
      <c r="H4935" t="s">
        <v>7723</v>
      </c>
      <c r="I4935" t="s">
        <v>7746</v>
      </c>
      <c r="J4935">
        <v>10</v>
      </c>
      <c r="K4935">
        <v>1.62</v>
      </c>
      <c r="L4935">
        <v>0.17299999999999999</v>
      </c>
      <c r="M4935">
        <v>13.4</v>
      </c>
      <c r="N4935">
        <v>8.98</v>
      </c>
      <c r="O4935">
        <v>4.42</v>
      </c>
      <c r="P4935" t="s">
        <v>7758</v>
      </c>
    </row>
    <row r="4936" spans="1:16" x14ac:dyDescent="0.25">
      <c r="A4936" s="1">
        <v>45484</v>
      </c>
      <c r="B4936" t="s">
        <v>4950</v>
      </c>
      <c r="C4936" t="s">
        <v>7677</v>
      </c>
      <c r="D4936" t="s">
        <v>7700</v>
      </c>
      <c r="E4936" t="s">
        <v>7701</v>
      </c>
      <c r="F4936" t="s">
        <v>7709</v>
      </c>
      <c r="G4936" t="s">
        <v>7719</v>
      </c>
      <c r="H4936" t="s">
        <v>7724</v>
      </c>
      <c r="I4936" t="s">
        <v>7752</v>
      </c>
      <c r="J4936">
        <v>6</v>
      </c>
      <c r="K4936">
        <v>2.17</v>
      </c>
      <c r="L4936">
        <v>0.09</v>
      </c>
      <c r="M4936">
        <v>11.85</v>
      </c>
      <c r="N4936">
        <v>8.2899999999999991</v>
      </c>
      <c r="O4936">
        <v>3.56</v>
      </c>
      <c r="P4936" t="s">
        <v>7759</v>
      </c>
    </row>
    <row r="4937" spans="1:16" x14ac:dyDescent="0.25">
      <c r="A4937" s="1">
        <v>45739</v>
      </c>
      <c r="B4937" t="s">
        <v>4951</v>
      </c>
      <c r="C4937" t="s">
        <v>7678</v>
      </c>
      <c r="D4937" t="s">
        <v>7700</v>
      </c>
      <c r="E4937" t="s">
        <v>7701</v>
      </c>
      <c r="F4937" t="s">
        <v>7704</v>
      </c>
      <c r="G4937" t="s">
        <v>7714</v>
      </c>
      <c r="H4937" t="s">
        <v>7729</v>
      </c>
      <c r="I4937" t="s">
        <v>7753</v>
      </c>
      <c r="J4937">
        <v>8</v>
      </c>
      <c r="K4937">
        <v>1.33</v>
      </c>
      <c r="L4937">
        <v>4.4999999999999998E-2</v>
      </c>
      <c r="M4937">
        <v>10.16</v>
      </c>
      <c r="N4937">
        <v>7.32</v>
      </c>
      <c r="O4937">
        <v>2.84</v>
      </c>
      <c r="P4937" t="s">
        <v>7760</v>
      </c>
    </row>
    <row r="4938" spans="1:16" x14ac:dyDescent="0.25">
      <c r="A4938" s="1">
        <v>45883</v>
      </c>
      <c r="B4938" t="s">
        <v>4952</v>
      </c>
      <c r="C4938" t="s">
        <v>5183</v>
      </c>
      <c r="D4938" t="s">
        <v>7698</v>
      </c>
      <c r="E4938" t="s">
        <v>7702</v>
      </c>
      <c r="F4938" t="s">
        <v>7704</v>
      </c>
      <c r="G4938" t="s">
        <v>7714</v>
      </c>
      <c r="H4938" t="s">
        <v>7728</v>
      </c>
      <c r="I4938" t="s">
        <v>7750</v>
      </c>
      <c r="J4938">
        <v>8</v>
      </c>
      <c r="K4938">
        <v>3.41</v>
      </c>
      <c r="L4938">
        <v>8.9999999999999993E-3</v>
      </c>
      <c r="M4938">
        <v>27.03</v>
      </c>
      <c r="N4938">
        <v>17.57</v>
      </c>
      <c r="O4938">
        <v>9.4600000000000009</v>
      </c>
      <c r="P4938" t="s">
        <v>7757</v>
      </c>
    </row>
    <row r="4939" spans="1:16" x14ac:dyDescent="0.25">
      <c r="A4939" s="1">
        <v>45457</v>
      </c>
      <c r="B4939" t="s">
        <v>4953</v>
      </c>
      <c r="C4939" t="s">
        <v>7342</v>
      </c>
      <c r="D4939" t="s">
        <v>7700</v>
      </c>
      <c r="E4939" t="s">
        <v>7702</v>
      </c>
      <c r="F4939" t="s">
        <v>7709</v>
      </c>
      <c r="G4939" t="s">
        <v>7706</v>
      </c>
      <c r="H4939" t="s">
        <v>7728</v>
      </c>
      <c r="I4939" t="s">
        <v>7736</v>
      </c>
      <c r="J4939">
        <v>10</v>
      </c>
      <c r="K4939">
        <v>3.1</v>
      </c>
      <c r="L4939">
        <v>7.0000000000000007E-2</v>
      </c>
      <c r="M4939">
        <v>28.83</v>
      </c>
      <c r="N4939">
        <v>18.739999999999998</v>
      </c>
      <c r="O4939">
        <v>10.09</v>
      </c>
      <c r="P4939" t="s">
        <v>7759</v>
      </c>
    </row>
    <row r="4940" spans="1:16" x14ac:dyDescent="0.25">
      <c r="A4940" s="1">
        <v>45544</v>
      </c>
      <c r="B4940" t="s">
        <v>4954</v>
      </c>
      <c r="C4940" t="s">
        <v>7593</v>
      </c>
      <c r="D4940" t="s">
        <v>7700</v>
      </c>
      <c r="E4940" t="s">
        <v>7703</v>
      </c>
      <c r="F4940" t="s">
        <v>7708</v>
      </c>
      <c r="G4940" t="s">
        <v>7713</v>
      </c>
      <c r="H4940" t="s">
        <v>7724</v>
      </c>
      <c r="I4940" t="s">
        <v>7731</v>
      </c>
      <c r="J4940">
        <v>18</v>
      </c>
      <c r="K4940">
        <v>1.27</v>
      </c>
      <c r="L4940">
        <v>0</v>
      </c>
      <c r="M4940">
        <v>22.86</v>
      </c>
      <c r="N4940">
        <v>16</v>
      </c>
      <c r="O4940">
        <v>6.86</v>
      </c>
      <c r="P4940" t="s">
        <v>7760</v>
      </c>
    </row>
    <row r="4941" spans="1:16" x14ac:dyDescent="0.25">
      <c r="A4941" s="1">
        <v>45376</v>
      </c>
      <c r="B4941" t="s">
        <v>4955</v>
      </c>
      <c r="C4941" t="s">
        <v>7679</v>
      </c>
      <c r="D4941" t="s">
        <v>7700</v>
      </c>
      <c r="E4941" t="s">
        <v>7702</v>
      </c>
      <c r="F4941" t="s">
        <v>7708</v>
      </c>
      <c r="G4941" t="s">
        <v>7713</v>
      </c>
      <c r="H4941" t="s">
        <v>7725</v>
      </c>
      <c r="I4941" t="s">
        <v>7744</v>
      </c>
      <c r="J4941">
        <v>13</v>
      </c>
      <c r="K4941">
        <v>1.17</v>
      </c>
      <c r="L4941">
        <v>3.3000000000000002E-2</v>
      </c>
      <c r="M4941">
        <v>14.71</v>
      </c>
      <c r="N4941">
        <v>11.47</v>
      </c>
      <c r="O4941">
        <v>3.24</v>
      </c>
      <c r="P4941" t="s">
        <v>7757</v>
      </c>
    </row>
    <row r="4942" spans="1:16" x14ac:dyDescent="0.25">
      <c r="A4942" s="1">
        <v>45465</v>
      </c>
      <c r="B4942" t="s">
        <v>4956</v>
      </c>
      <c r="C4942" t="s">
        <v>7329</v>
      </c>
      <c r="D4942" t="s">
        <v>7698</v>
      </c>
      <c r="E4942" t="s">
        <v>7701</v>
      </c>
      <c r="F4942" t="s">
        <v>7708</v>
      </c>
      <c r="G4942" t="s">
        <v>7718</v>
      </c>
      <c r="H4942" t="s">
        <v>7724</v>
      </c>
      <c r="I4942" t="s">
        <v>7747</v>
      </c>
      <c r="J4942">
        <v>15</v>
      </c>
      <c r="K4942">
        <v>2.31</v>
      </c>
      <c r="L4942">
        <v>4.2999999999999997E-2</v>
      </c>
      <c r="M4942">
        <v>33.159999999999997</v>
      </c>
      <c r="N4942">
        <v>23.21</v>
      </c>
      <c r="O4942">
        <v>9.9499999999999993</v>
      </c>
      <c r="P4942" t="s">
        <v>7757</v>
      </c>
    </row>
    <row r="4943" spans="1:16" x14ac:dyDescent="0.25">
      <c r="A4943" s="1">
        <v>45706</v>
      </c>
      <c r="B4943" t="s">
        <v>4957</v>
      </c>
      <c r="C4943" t="s">
        <v>7680</v>
      </c>
      <c r="D4943" t="s">
        <v>7698</v>
      </c>
      <c r="E4943" t="s">
        <v>7701</v>
      </c>
      <c r="F4943" t="s">
        <v>7707</v>
      </c>
      <c r="G4943" t="s">
        <v>7717</v>
      </c>
      <c r="H4943" t="s">
        <v>7729</v>
      </c>
      <c r="I4943" t="s">
        <v>7749</v>
      </c>
      <c r="J4943">
        <v>20</v>
      </c>
      <c r="K4943">
        <v>2.69</v>
      </c>
      <c r="L4943">
        <v>0</v>
      </c>
      <c r="M4943">
        <v>53.8</v>
      </c>
      <c r="N4943">
        <v>38.74</v>
      </c>
      <c r="O4943">
        <v>15.06</v>
      </c>
      <c r="P4943" t="s">
        <v>7761</v>
      </c>
    </row>
    <row r="4944" spans="1:16" x14ac:dyDescent="0.25">
      <c r="A4944" s="1">
        <v>45359</v>
      </c>
      <c r="B4944" t="s">
        <v>4958</v>
      </c>
      <c r="C4944" t="s">
        <v>7681</v>
      </c>
      <c r="D4944" t="s">
        <v>7700</v>
      </c>
      <c r="E4944" t="s">
        <v>7702</v>
      </c>
      <c r="F4944" t="s">
        <v>7708</v>
      </c>
      <c r="G4944" t="s">
        <v>7718</v>
      </c>
      <c r="H4944" t="s">
        <v>7724</v>
      </c>
      <c r="I4944" t="s">
        <v>7752</v>
      </c>
      <c r="J4944">
        <v>10</v>
      </c>
      <c r="K4944">
        <v>2.42</v>
      </c>
      <c r="L4944">
        <v>0.13100000000000001</v>
      </c>
      <c r="M4944">
        <v>21.03</v>
      </c>
      <c r="N4944">
        <v>14.72</v>
      </c>
      <c r="O4944">
        <v>6.31</v>
      </c>
      <c r="P4944" t="s">
        <v>7760</v>
      </c>
    </row>
    <row r="4945" spans="1:16" x14ac:dyDescent="0.25">
      <c r="A4945" s="1">
        <v>45436</v>
      </c>
      <c r="B4945" t="s">
        <v>4959</v>
      </c>
      <c r="C4945" t="s">
        <v>5904</v>
      </c>
      <c r="D4945" t="s">
        <v>7700</v>
      </c>
      <c r="E4945" t="s">
        <v>7702</v>
      </c>
      <c r="F4945" t="s">
        <v>7707</v>
      </c>
      <c r="G4945" t="s">
        <v>7717</v>
      </c>
      <c r="H4945" t="s">
        <v>7725</v>
      </c>
      <c r="I4945" t="s">
        <v>7732</v>
      </c>
      <c r="J4945">
        <v>17</v>
      </c>
      <c r="K4945">
        <v>2.97</v>
      </c>
      <c r="L4945">
        <v>9.9000000000000005E-2</v>
      </c>
      <c r="M4945">
        <v>45.49</v>
      </c>
      <c r="N4945">
        <v>35.479999999999997</v>
      </c>
      <c r="O4945">
        <v>10.01</v>
      </c>
      <c r="P4945" t="s">
        <v>7760</v>
      </c>
    </row>
    <row r="4946" spans="1:16" x14ac:dyDescent="0.25">
      <c r="A4946" s="1">
        <v>45408</v>
      </c>
      <c r="B4946" t="s">
        <v>4960</v>
      </c>
      <c r="C4946" t="s">
        <v>6227</v>
      </c>
      <c r="D4946" t="s">
        <v>7700</v>
      </c>
      <c r="E4946" t="s">
        <v>7702</v>
      </c>
      <c r="F4946" t="s">
        <v>7709</v>
      </c>
      <c r="G4946" t="s">
        <v>7719</v>
      </c>
      <c r="H4946" t="s">
        <v>7728</v>
      </c>
      <c r="I4946" t="s">
        <v>7754</v>
      </c>
      <c r="J4946">
        <v>14</v>
      </c>
      <c r="K4946">
        <v>3.11</v>
      </c>
      <c r="L4946">
        <v>3.2000000000000001E-2</v>
      </c>
      <c r="M4946">
        <v>42.15</v>
      </c>
      <c r="N4946">
        <v>27.4</v>
      </c>
      <c r="O4946">
        <v>14.75</v>
      </c>
      <c r="P4946" t="s">
        <v>7760</v>
      </c>
    </row>
    <row r="4947" spans="1:16" x14ac:dyDescent="0.25">
      <c r="A4947" s="1">
        <v>45806</v>
      </c>
      <c r="B4947" t="s">
        <v>4961</v>
      </c>
      <c r="C4947" t="s">
        <v>6486</v>
      </c>
      <c r="D4947" t="s">
        <v>7700</v>
      </c>
      <c r="E4947" t="s">
        <v>7702</v>
      </c>
      <c r="F4947" t="s">
        <v>7704</v>
      </c>
      <c r="G4947" t="s">
        <v>7710</v>
      </c>
      <c r="H4947" t="s">
        <v>7727</v>
      </c>
      <c r="I4947" t="s">
        <v>7740</v>
      </c>
      <c r="J4947">
        <v>4</v>
      </c>
      <c r="K4947">
        <v>1.44</v>
      </c>
      <c r="L4947">
        <v>1.2E-2</v>
      </c>
      <c r="M4947">
        <v>5.69</v>
      </c>
      <c r="N4947">
        <v>4.2699999999999996</v>
      </c>
      <c r="O4947">
        <v>1.42</v>
      </c>
      <c r="P4947" t="s">
        <v>7759</v>
      </c>
    </row>
    <row r="4948" spans="1:16" x14ac:dyDescent="0.25">
      <c r="A4948" s="1">
        <v>45858</v>
      </c>
      <c r="B4948" t="s">
        <v>4962</v>
      </c>
      <c r="C4948" t="s">
        <v>5878</v>
      </c>
      <c r="D4948" t="s">
        <v>7698</v>
      </c>
      <c r="E4948" t="s">
        <v>7701</v>
      </c>
      <c r="F4948" t="s">
        <v>7704</v>
      </c>
      <c r="G4948" t="s">
        <v>7704</v>
      </c>
      <c r="H4948" t="s">
        <v>7728</v>
      </c>
      <c r="I4948" t="s">
        <v>7755</v>
      </c>
      <c r="J4948">
        <v>16</v>
      </c>
      <c r="K4948">
        <v>3.39</v>
      </c>
      <c r="L4948">
        <v>0</v>
      </c>
      <c r="M4948">
        <v>54.24</v>
      </c>
      <c r="N4948">
        <v>35.26</v>
      </c>
      <c r="O4948">
        <v>18.98</v>
      </c>
      <c r="P4948" t="s">
        <v>7760</v>
      </c>
    </row>
    <row r="4949" spans="1:16" x14ac:dyDescent="0.25">
      <c r="A4949" s="1">
        <v>45713</v>
      </c>
      <c r="B4949" t="s">
        <v>4963</v>
      </c>
      <c r="C4949" t="s">
        <v>5432</v>
      </c>
      <c r="D4949" t="s">
        <v>7700</v>
      </c>
      <c r="E4949" t="s">
        <v>7701</v>
      </c>
      <c r="F4949" t="s">
        <v>7708</v>
      </c>
      <c r="G4949" t="s">
        <v>7720</v>
      </c>
      <c r="H4949" t="s">
        <v>7725</v>
      </c>
      <c r="I4949" t="s">
        <v>7735</v>
      </c>
      <c r="J4949">
        <v>14</v>
      </c>
      <c r="K4949">
        <v>1.89</v>
      </c>
      <c r="L4949">
        <v>0</v>
      </c>
      <c r="M4949">
        <v>26.46</v>
      </c>
      <c r="N4949">
        <v>20.64</v>
      </c>
      <c r="O4949">
        <v>5.82</v>
      </c>
      <c r="P4949" t="s">
        <v>7758</v>
      </c>
    </row>
    <row r="4950" spans="1:16" x14ac:dyDescent="0.25">
      <c r="A4950" s="1">
        <v>45324</v>
      </c>
      <c r="B4950" t="s">
        <v>4964</v>
      </c>
      <c r="C4950" t="s">
        <v>5421</v>
      </c>
      <c r="D4950" t="s">
        <v>7700</v>
      </c>
      <c r="E4950" t="s">
        <v>7702</v>
      </c>
      <c r="F4950" t="s">
        <v>7708</v>
      </c>
      <c r="G4950" t="s">
        <v>7720</v>
      </c>
      <c r="H4950" t="s">
        <v>7725</v>
      </c>
      <c r="I4950" t="s">
        <v>7744</v>
      </c>
      <c r="J4950">
        <v>3</v>
      </c>
      <c r="K4950">
        <v>2.67</v>
      </c>
      <c r="L4950">
        <v>7.0000000000000007E-2</v>
      </c>
      <c r="M4950">
        <v>7.45</v>
      </c>
      <c r="N4950">
        <v>5.81</v>
      </c>
      <c r="O4950">
        <v>1.64</v>
      </c>
      <c r="P4950" t="s">
        <v>7760</v>
      </c>
    </row>
    <row r="4951" spans="1:16" x14ac:dyDescent="0.25">
      <c r="A4951" s="1">
        <v>45338</v>
      </c>
      <c r="B4951" t="s">
        <v>4965</v>
      </c>
      <c r="C4951" t="s">
        <v>7442</v>
      </c>
      <c r="D4951" t="s">
        <v>7698</v>
      </c>
      <c r="E4951" t="s">
        <v>7702</v>
      </c>
      <c r="F4951" t="s">
        <v>7704</v>
      </c>
      <c r="G4951" t="s">
        <v>7714</v>
      </c>
      <c r="H4951" t="s">
        <v>7723</v>
      </c>
      <c r="I4951" t="s">
        <v>7746</v>
      </c>
      <c r="J4951">
        <v>17</v>
      </c>
      <c r="K4951">
        <v>1.69</v>
      </c>
      <c r="L4951">
        <v>8.1000000000000003E-2</v>
      </c>
      <c r="M4951">
        <v>26.4</v>
      </c>
      <c r="N4951">
        <v>17.690000000000001</v>
      </c>
      <c r="O4951">
        <v>8.7100000000000009</v>
      </c>
      <c r="P4951" t="s">
        <v>7761</v>
      </c>
    </row>
    <row r="4952" spans="1:16" x14ac:dyDescent="0.25">
      <c r="A4952" s="1">
        <v>45645</v>
      </c>
      <c r="B4952" t="s">
        <v>4966</v>
      </c>
      <c r="C4952" t="s">
        <v>7682</v>
      </c>
      <c r="D4952" t="s">
        <v>7700</v>
      </c>
      <c r="E4952" t="s">
        <v>7702</v>
      </c>
      <c r="F4952" t="s">
        <v>7704</v>
      </c>
      <c r="G4952" t="s">
        <v>7704</v>
      </c>
      <c r="H4952" t="s">
        <v>7725</v>
      </c>
      <c r="I4952" t="s">
        <v>7735</v>
      </c>
      <c r="J4952">
        <v>4</v>
      </c>
      <c r="K4952">
        <v>1.88</v>
      </c>
      <c r="L4952">
        <v>7.8E-2</v>
      </c>
      <c r="M4952">
        <v>6.93</v>
      </c>
      <c r="N4952">
        <v>5.41</v>
      </c>
      <c r="O4952">
        <v>1.52</v>
      </c>
      <c r="P4952" t="s">
        <v>7759</v>
      </c>
    </row>
    <row r="4953" spans="1:16" x14ac:dyDescent="0.25">
      <c r="A4953" s="1">
        <v>45702</v>
      </c>
      <c r="B4953" t="s">
        <v>4967</v>
      </c>
      <c r="C4953" t="s">
        <v>6631</v>
      </c>
      <c r="D4953" t="s">
        <v>7700</v>
      </c>
      <c r="E4953" t="s">
        <v>7702</v>
      </c>
      <c r="F4953" t="s">
        <v>7704</v>
      </c>
      <c r="G4953" t="s">
        <v>7714</v>
      </c>
      <c r="H4953" t="s">
        <v>7724</v>
      </c>
      <c r="I4953" t="s">
        <v>7751</v>
      </c>
      <c r="J4953">
        <v>3</v>
      </c>
      <c r="K4953">
        <v>1.34</v>
      </c>
      <c r="L4953">
        <v>6.6000000000000003E-2</v>
      </c>
      <c r="M4953">
        <v>3.75</v>
      </c>
      <c r="N4953">
        <v>2.63</v>
      </c>
      <c r="O4953">
        <v>1.1200000000000001</v>
      </c>
      <c r="P4953" t="s">
        <v>7759</v>
      </c>
    </row>
    <row r="4954" spans="1:16" x14ac:dyDescent="0.25">
      <c r="A4954" s="1">
        <v>45336</v>
      </c>
      <c r="B4954" t="s">
        <v>4968</v>
      </c>
      <c r="C4954" t="s">
        <v>5341</v>
      </c>
      <c r="D4954" t="s">
        <v>7698</v>
      </c>
      <c r="E4954" t="s">
        <v>7702</v>
      </c>
      <c r="F4954" t="s">
        <v>7708</v>
      </c>
      <c r="G4954" t="s">
        <v>7720</v>
      </c>
      <c r="H4954" t="s">
        <v>7724</v>
      </c>
      <c r="I4954" t="s">
        <v>7752</v>
      </c>
      <c r="J4954">
        <v>8</v>
      </c>
      <c r="K4954">
        <v>2.0699999999999998</v>
      </c>
      <c r="L4954">
        <v>0.14000000000000001</v>
      </c>
      <c r="M4954">
        <v>14.24</v>
      </c>
      <c r="N4954">
        <v>9.9700000000000006</v>
      </c>
      <c r="O4954">
        <v>4.2699999999999996</v>
      </c>
      <c r="P4954" t="s">
        <v>7760</v>
      </c>
    </row>
    <row r="4955" spans="1:16" x14ac:dyDescent="0.25">
      <c r="A4955" s="1">
        <v>45465</v>
      </c>
      <c r="B4955" t="s">
        <v>4969</v>
      </c>
      <c r="C4955" t="s">
        <v>5328</v>
      </c>
      <c r="D4955" t="s">
        <v>7700</v>
      </c>
      <c r="E4955" t="s">
        <v>7702</v>
      </c>
      <c r="F4955" t="s">
        <v>7705</v>
      </c>
      <c r="G4955" t="s">
        <v>7705</v>
      </c>
      <c r="H4955" t="s">
        <v>7726</v>
      </c>
      <c r="I4955" t="s">
        <v>7756</v>
      </c>
      <c r="J4955">
        <v>11</v>
      </c>
      <c r="K4955">
        <v>16.91</v>
      </c>
      <c r="L4955">
        <v>0.122</v>
      </c>
      <c r="M4955">
        <v>163.32</v>
      </c>
      <c r="N4955">
        <v>89.83</v>
      </c>
      <c r="O4955">
        <v>73.489999999999995</v>
      </c>
      <c r="P4955" t="s">
        <v>7761</v>
      </c>
    </row>
    <row r="4956" spans="1:16" x14ac:dyDescent="0.25">
      <c r="A4956" s="1">
        <v>45926</v>
      </c>
      <c r="B4956" t="s">
        <v>4970</v>
      </c>
      <c r="C4956" t="s">
        <v>7683</v>
      </c>
      <c r="D4956" t="s">
        <v>7700</v>
      </c>
      <c r="E4956" t="s">
        <v>7702</v>
      </c>
      <c r="F4956" t="s">
        <v>7709</v>
      </c>
      <c r="G4956" t="s">
        <v>7709</v>
      </c>
      <c r="H4956" t="s">
        <v>7723</v>
      </c>
      <c r="I4956" t="s">
        <v>7730</v>
      </c>
      <c r="J4956">
        <v>2</v>
      </c>
      <c r="K4956">
        <v>1.1599999999999999</v>
      </c>
      <c r="L4956">
        <v>3.9E-2</v>
      </c>
      <c r="M4956">
        <v>2.23</v>
      </c>
      <c r="N4956">
        <v>1.49</v>
      </c>
      <c r="O4956">
        <v>0.74</v>
      </c>
      <c r="P4956" t="s">
        <v>7760</v>
      </c>
    </row>
    <row r="4957" spans="1:16" x14ac:dyDescent="0.25">
      <c r="A4957" s="1">
        <v>45517</v>
      </c>
      <c r="B4957" t="s">
        <v>4971</v>
      </c>
      <c r="C4957" t="s">
        <v>6482</v>
      </c>
      <c r="D4957" t="s">
        <v>7698</v>
      </c>
      <c r="E4957" t="s">
        <v>7701</v>
      </c>
      <c r="F4957" t="s">
        <v>7705</v>
      </c>
      <c r="G4957" t="s">
        <v>7711</v>
      </c>
      <c r="H4957" t="s">
        <v>7727</v>
      </c>
      <c r="I4957" t="s">
        <v>7740</v>
      </c>
      <c r="J4957">
        <v>3</v>
      </c>
      <c r="K4957">
        <v>1.56</v>
      </c>
      <c r="L4957">
        <v>0</v>
      </c>
      <c r="M4957">
        <v>4.68</v>
      </c>
      <c r="N4957">
        <v>3.51</v>
      </c>
      <c r="O4957">
        <v>1.17</v>
      </c>
      <c r="P4957" t="s">
        <v>7760</v>
      </c>
    </row>
    <row r="4958" spans="1:16" x14ac:dyDescent="0.25">
      <c r="A4958" s="1">
        <v>45864</v>
      </c>
      <c r="B4958" t="s">
        <v>4972</v>
      </c>
      <c r="C4958" t="s">
        <v>7684</v>
      </c>
      <c r="D4958" t="s">
        <v>7700</v>
      </c>
      <c r="E4958" t="s">
        <v>7702</v>
      </c>
      <c r="F4958" t="s">
        <v>7709</v>
      </c>
      <c r="G4958" t="s">
        <v>7719</v>
      </c>
      <c r="H4958" t="s">
        <v>7723</v>
      </c>
      <c r="I4958" t="s">
        <v>7739</v>
      </c>
      <c r="J4958">
        <v>8</v>
      </c>
      <c r="K4958">
        <v>1.82</v>
      </c>
      <c r="L4958">
        <v>4.2000000000000003E-2</v>
      </c>
      <c r="M4958">
        <v>13.95</v>
      </c>
      <c r="N4958">
        <v>9.35</v>
      </c>
      <c r="O4958">
        <v>4.5999999999999996</v>
      </c>
      <c r="P4958" t="s">
        <v>7760</v>
      </c>
    </row>
    <row r="4959" spans="1:16" x14ac:dyDescent="0.25">
      <c r="A4959" s="1">
        <v>45830</v>
      </c>
      <c r="B4959" t="s">
        <v>4973</v>
      </c>
      <c r="C4959" t="s">
        <v>7685</v>
      </c>
      <c r="D4959" t="s">
        <v>7699</v>
      </c>
      <c r="E4959" t="s">
        <v>7702</v>
      </c>
      <c r="F4959" t="s">
        <v>7708</v>
      </c>
      <c r="G4959" t="s">
        <v>7713</v>
      </c>
      <c r="H4959" t="s">
        <v>7725</v>
      </c>
      <c r="I4959" t="s">
        <v>7735</v>
      </c>
      <c r="J4959">
        <v>18</v>
      </c>
      <c r="K4959">
        <v>2.57</v>
      </c>
      <c r="L4959">
        <v>0.13800000000000001</v>
      </c>
      <c r="M4959">
        <v>39.880000000000003</v>
      </c>
      <c r="N4959">
        <v>31.11</v>
      </c>
      <c r="O4959">
        <v>8.77</v>
      </c>
      <c r="P4959" t="s">
        <v>7761</v>
      </c>
    </row>
    <row r="4960" spans="1:16" x14ac:dyDescent="0.25">
      <c r="A4960" s="1">
        <v>45783</v>
      </c>
      <c r="B4960" t="s">
        <v>4974</v>
      </c>
      <c r="C4960" t="s">
        <v>5264</v>
      </c>
      <c r="D4960" t="s">
        <v>7700</v>
      </c>
      <c r="E4960" t="s">
        <v>7701</v>
      </c>
      <c r="F4960" t="s">
        <v>7706</v>
      </c>
      <c r="G4960" t="s">
        <v>7706</v>
      </c>
      <c r="H4960" t="s">
        <v>7725</v>
      </c>
      <c r="I4960" t="s">
        <v>7735</v>
      </c>
      <c r="J4960">
        <v>13</v>
      </c>
      <c r="K4960">
        <v>2.16</v>
      </c>
      <c r="L4960">
        <v>9.9000000000000005E-2</v>
      </c>
      <c r="M4960">
        <v>25.3</v>
      </c>
      <c r="N4960">
        <v>19.73</v>
      </c>
      <c r="O4960">
        <v>5.57</v>
      </c>
      <c r="P4960" t="s">
        <v>7760</v>
      </c>
    </row>
    <row r="4961" spans="1:16" x14ac:dyDescent="0.25">
      <c r="A4961" s="1">
        <v>45469</v>
      </c>
      <c r="B4961" t="s">
        <v>4975</v>
      </c>
      <c r="C4961" t="s">
        <v>7686</v>
      </c>
      <c r="D4961" t="s">
        <v>7698</v>
      </c>
      <c r="E4961" t="s">
        <v>7702</v>
      </c>
      <c r="F4961" t="s">
        <v>7707</v>
      </c>
      <c r="G4961" t="s">
        <v>7715</v>
      </c>
      <c r="H4961" t="s">
        <v>7725</v>
      </c>
      <c r="I4961" t="s">
        <v>7735</v>
      </c>
      <c r="J4961">
        <v>14</v>
      </c>
      <c r="K4961">
        <v>2.58</v>
      </c>
      <c r="L4961">
        <v>9.0999999999999998E-2</v>
      </c>
      <c r="M4961">
        <v>32.83</v>
      </c>
      <c r="N4961">
        <v>25.61</v>
      </c>
      <c r="O4961">
        <v>7.22</v>
      </c>
      <c r="P4961" t="s">
        <v>7757</v>
      </c>
    </row>
    <row r="4962" spans="1:16" x14ac:dyDescent="0.25">
      <c r="A4962" s="1">
        <v>45394</v>
      </c>
      <c r="B4962" t="s">
        <v>4976</v>
      </c>
      <c r="C4962" t="s">
        <v>7368</v>
      </c>
      <c r="D4962" t="s">
        <v>7700</v>
      </c>
      <c r="E4962" t="s">
        <v>7701</v>
      </c>
      <c r="F4962" t="s">
        <v>7709</v>
      </c>
      <c r="G4962" t="s">
        <v>7719</v>
      </c>
      <c r="H4962" t="s">
        <v>7726</v>
      </c>
      <c r="I4962" t="s">
        <v>7733</v>
      </c>
      <c r="J4962">
        <v>15</v>
      </c>
      <c r="K4962">
        <v>26.78</v>
      </c>
      <c r="L4962">
        <v>8.5000000000000006E-2</v>
      </c>
      <c r="M4962">
        <v>367.56</v>
      </c>
      <c r="N4962">
        <v>202.16</v>
      </c>
      <c r="O4962">
        <v>165.4</v>
      </c>
      <c r="P4962" t="s">
        <v>7760</v>
      </c>
    </row>
    <row r="4963" spans="1:16" x14ac:dyDescent="0.25">
      <c r="A4963" s="1">
        <v>45472</v>
      </c>
      <c r="B4963" t="s">
        <v>4977</v>
      </c>
      <c r="C4963" t="s">
        <v>5110</v>
      </c>
      <c r="D4963" t="s">
        <v>7698</v>
      </c>
      <c r="E4963" t="s">
        <v>7702</v>
      </c>
      <c r="F4963" t="s">
        <v>7704</v>
      </c>
      <c r="G4963" t="s">
        <v>7704</v>
      </c>
      <c r="H4963" t="s">
        <v>7723</v>
      </c>
      <c r="I4963" t="s">
        <v>7746</v>
      </c>
      <c r="J4963">
        <v>6</v>
      </c>
      <c r="K4963">
        <v>1.94</v>
      </c>
      <c r="L4963">
        <v>0.114</v>
      </c>
      <c r="M4963">
        <v>10.31</v>
      </c>
      <c r="N4963">
        <v>6.91</v>
      </c>
      <c r="O4963">
        <v>3.4</v>
      </c>
      <c r="P4963" t="s">
        <v>7761</v>
      </c>
    </row>
    <row r="4964" spans="1:16" x14ac:dyDescent="0.25">
      <c r="A4964" s="1">
        <v>45921</v>
      </c>
      <c r="B4964" t="s">
        <v>4978</v>
      </c>
      <c r="C4964" t="s">
        <v>5213</v>
      </c>
      <c r="D4964" t="s">
        <v>7698</v>
      </c>
      <c r="E4964" t="s">
        <v>7702</v>
      </c>
      <c r="F4964" t="s">
        <v>7705</v>
      </c>
      <c r="G4964" t="s">
        <v>7705</v>
      </c>
      <c r="H4964" t="s">
        <v>7725</v>
      </c>
      <c r="I4964" t="s">
        <v>7744</v>
      </c>
      <c r="J4964">
        <v>1</v>
      </c>
      <c r="K4964">
        <v>1.03</v>
      </c>
      <c r="L4964">
        <v>2.5999999999999999E-2</v>
      </c>
      <c r="M4964">
        <v>1</v>
      </c>
      <c r="N4964">
        <v>0.78</v>
      </c>
      <c r="O4964">
        <v>0.22</v>
      </c>
      <c r="P4964" t="s">
        <v>7759</v>
      </c>
    </row>
    <row r="4965" spans="1:16" x14ac:dyDescent="0.25">
      <c r="A4965" s="1">
        <v>45625</v>
      </c>
      <c r="B4965" t="s">
        <v>4979</v>
      </c>
      <c r="C4965" t="s">
        <v>7687</v>
      </c>
      <c r="D4965" t="s">
        <v>7700</v>
      </c>
      <c r="E4965" t="s">
        <v>7701</v>
      </c>
      <c r="F4965" t="s">
        <v>7706</v>
      </c>
      <c r="G4965" t="s">
        <v>7706</v>
      </c>
      <c r="H4965" t="s">
        <v>7723</v>
      </c>
      <c r="I4965" t="s">
        <v>7746</v>
      </c>
      <c r="J4965">
        <v>1</v>
      </c>
      <c r="K4965">
        <v>1.17</v>
      </c>
      <c r="L4965">
        <v>1.2999999999999999E-2</v>
      </c>
      <c r="M4965">
        <v>1.1499999999999999</v>
      </c>
      <c r="N4965">
        <v>0.77</v>
      </c>
      <c r="O4965">
        <v>0.38</v>
      </c>
      <c r="P4965" t="s">
        <v>7761</v>
      </c>
    </row>
    <row r="4966" spans="1:16" x14ac:dyDescent="0.25">
      <c r="A4966" s="1">
        <v>45395</v>
      </c>
      <c r="B4966" t="s">
        <v>4980</v>
      </c>
      <c r="C4966" t="s">
        <v>5846</v>
      </c>
      <c r="D4966" t="s">
        <v>7700</v>
      </c>
      <c r="E4966" t="s">
        <v>7701</v>
      </c>
      <c r="F4966" t="s">
        <v>7704</v>
      </c>
      <c r="G4966" t="s">
        <v>7714</v>
      </c>
      <c r="H4966" t="s">
        <v>7725</v>
      </c>
      <c r="I4966" t="s">
        <v>7732</v>
      </c>
      <c r="J4966">
        <v>10</v>
      </c>
      <c r="K4966">
        <v>2.2200000000000002</v>
      </c>
      <c r="L4966">
        <v>0.11799999999999999</v>
      </c>
      <c r="M4966">
        <v>19.579999999999998</v>
      </c>
      <c r="N4966">
        <v>15.27</v>
      </c>
      <c r="O4966">
        <v>4.3099999999999996</v>
      </c>
      <c r="P4966" t="s">
        <v>7761</v>
      </c>
    </row>
    <row r="4967" spans="1:16" x14ac:dyDescent="0.25">
      <c r="A4967" s="1">
        <v>45825</v>
      </c>
      <c r="B4967" t="s">
        <v>4981</v>
      </c>
      <c r="C4967" t="s">
        <v>6738</v>
      </c>
      <c r="D4967" t="s">
        <v>7700</v>
      </c>
      <c r="E4967" t="s">
        <v>7702</v>
      </c>
      <c r="F4967" t="s">
        <v>7709</v>
      </c>
      <c r="G4967" t="s">
        <v>7709</v>
      </c>
      <c r="H4967" t="s">
        <v>7727</v>
      </c>
      <c r="I4967" t="s">
        <v>7738</v>
      </c>
      <c r="J4967">
        <v>9</v>
      </c>
      <c r="K4967">
        <v>2.0299999999999998</v>
      </c>
      <c r="L4967">
        <v>5.8000000000000003E-2</v>
      </c>
      <c r="M4967">
        <v>17.21</v>
      </c>
      <c r="N4967">
        <v>12.91</v>
      </c>
      <c r="O4967">
        <v>4.3</v>
      </c>
      <c r="P4967" t="s">
        <v>7761</v>
      </c>
    </row>
    <row r="4968" spans="1:16" x14ac:dyDescent="0.25">
      <c r="A4968" s="1">
        <v>45799</v>
      </c>
      <c r="B4968" t="s">
        <v>4982</v>
      </c>
      <c r="C4968" t="s">
        <v>7688</v>
      </c>
      <c r="D4968" t="s">
        <v>7698</v>
      </c>
      <c r="E4968" t="s">
        <v>7702</v>
      </c>
      <c r="F4968" t="s">
        <v>7707</v>
      </c>
      <c r="G4968" t="s">
        <v>7722</v>
      </c>
      <c r="H4968" t="s">
        <v>7724</v>
      </c>
      <c r="I4968" t="s">
        <v>7747</v>
      </c>
      <c r="J4968">
        <v>10</v>
      </c>
      <c r="K4968">
        <v>2.08</v>
      </c>
      <c r="L4968">
        <v>0.113</v>
      </c>
      <c r="M4968">
        <v>18.45</v>
      </c>
      <c r="N4968">
        <v>12.92</v>
      </c>
      <c r="O4968">
        <v>5.53</v>
      </c>
      <c r="P4968" t="s">
        <v>7760</v>
      </c>
    </row>
    <row r="4969" spans="1:16" x14ac:dyDescent="0.25">
      <c r="A4969" s="1">
        <v>45507</v>
      </c>
      <c r="B4969" t="s">
        <v>4983</v>
      </c>
      <c r="C4969" t="s">
        <v>5760</v>
      </c>
      <c r="D4969" t="s">
        <v>7700</v>
      </c>
      <c r="E4969" t="s">
        <v>7702</v>
      </c>
      <c r="F4969" t="s">
        <v>7705</v>
      </c>
      <c r="G4969" t="s">
        <v>7711</v>
      </c>
      <c r="H4969" t="s">
        <v>7723</v>
      </c>
      <c r="I4969" t="s">
        <v>7739</v>
      </c>
      <c r="J4969">
        <v>3</v>
      </c>
      <c r="K4969">
        <v>1.25</v>
      </c>
      <c r="L4969">
        <v>2.3E-2</v>
      </c>
      <c r="M4969">
        <v>3.66</v>
      </c>
      <c r="N4969">
        <v>2.4500000000000002</v>
      </c>
      <c r="O4969">
        <v>1.21</v>
      </c>
      <c r="P4969" t="s">
        <v>7760</v>
      </c>
    </row>
    <row r="4970" spans="1:16" x14ac:dyDescent="0.25">
      <c r="A4970" s="1">
        <v>45363</v>
      </c>
      <c r="B4970" t="s">
        <v>4984</v>
      </c>
      <c r="C4970" t="s">
        <v>7632</v>
      </c>
      <c r="D4970" t="s">
        <v>7698</v>
      </c>
      <c r="E4970" t="s">
        <v>7702</v>
      </c>
      <c r="F4970" t="s">
        <v>7709</v>
      </c>
      <c r="G4970" t="s">
        <v>7709</v>
      </c>
      <c r="H4970" t="s">
        <v>7725</v>
      </c>
      <c r="I4970" t="s">
        <v>7735</v>
      </c>
      <c r="J4970">
        <v>18</v>
      </c>
      <c r="K4970">
        <v>1.39</v>
      </c>
      <c r="L4970">
        <v>7.4999999999999997E-2</v>
      </c>
      <c r="M4970">
        <v>23.14</v>
      </c>
      <c r="N4970">
        <v>18.05</v>
      </c>
      <c r="O4970">
        <v>5.09</v>
      </c>
      <c r="P4970" t="s">
        <v>7761</v>
      </c>
    </row>
    <row r="4971" spans="1:16" x14ac:dyDescent="0.25">
      <c r="A4971" s="1">
        <v>45587</v>
      </c>
      <c r="B4971" t="s">
        <v>4985</v>
      </c>
      <c r="C4971" t="s">
        <v>6921</v>
      </c>
      <c r="D4971" t="s">
        <v>7700</v>
      </c>
      <c r="E4971" t="s">
        <v>7702</v>
      </c>
      <c r="F4971" t="s">
        <v>7709</v>
      </c>
      <c r="G4971" t="s">
        <v>7706</v>
      </c>
      <c r="H4971" t="s">
        <v>7725</v>
      </c>
      <c r="I4971" t="s">
        <v>7732</v>
      </c>
      <c r="J4971">
        <v>4</v>
      </c>
      <c r="K4971">
        <v>1.68</v>
      </c>
      <c r="L4971">
        <v>0.19600000000000001</v>
      </c>
      <c r="M4971">
        <v>5.4</v>
      </c>
      <c r="N4971">
        <v>4.21</v>
      </c>
      <c r="O4971">
        <v>1.19</v>
      </c>
      <c r="P4971" t="s">
        <v>7760</v>
      </c>
    </row>
    <row r="4972" spans="1:16" x14ac:dyDescent="0.25">
      <c r="A4972" s="1">
        <v>45924</v>
      </c>
      <c r="B4972" t="s">
        <v>4986</v>
      </c>
      <c r="C4972" t="s">
        <v>7689</v>
      </c>
      <c r="D4972" t="s">
        <v>7698</v>
      </c>
      <c r="E4972" t="s">
        <v>7701</v>
      </c>
      <c r="F4972" t="s">
        <v>7704</v>
      </c>
      <c r="G4972" t="s">
        <v>7704</v>
      </c>
      <c r="H4972" t="s">
        <v>7723</v>
      </c>
      <c r="I4972" t="s">
        <v>7739</v>
      </c>
      <c r="J4972">
        <v>20</v>
      </c>
      <c r="K4972">
        <v>1.53</v>
      </c>
      <c r="L4972">
        <v>0</v>
      </c>
      <c r="M4972">
        <v>30.6</v>
      </c>
      <c r="N4972">
        <v>20.5</v>
      </c>
      <c r="O4972">
        <v>10.1</v>
      </c>
      <c r="P4972" t="s">
        <v>7760</v>
      </c>
    </row>
    <row r="4973" spans="1:16" x14ac:dyDescent="0.25">
      <c r="A4973" s="1">
        <v>45762</v>
      </c>
      <c r="B4973" t="s">
        <v>4987</v>
      </c>
      <c r="C4973" t="s">
        <v>5686</v>
      </c>
      <c r="D4973" t="s">
        <v>7698</v>
      </c>
      <c r="E4973" t="s">
        <v>7702</v>
      </c>
      <c r="F4973" t="s">
        <v>7708</v>
      </c>
      <c r="G4973" t="s">
        <v>7713</v>
      </c>
      <c r="H4973" t="s">
        <v>7725</v>
      </c>
      <c r="I4973" t="s">
        <v>7732</v>
      </c>
      <c r="J4973">
        <v>13</v>
      </c>
      <c r="K4973">
        <v>1.63</v>
      </c>
      <c r="L4973">
        <v>8.8999999999999996E-2</v>
      </c>
      <c r="M4973">
        <v>19.3</v>
      </c>
      <c r="N4973">
        <v>15.05</v>
      </c>
      <c r="O4973">
        <v>4.25</v>
      </c>
      <c r="P4973" t="s">
        <v>7757</v>
      </c>
    </row>
    <row r="4974" spans="1:16" x14ac:dyDescent="0.25">
      <c r="A4974" s="1">
        <v>45840</v>
      </c>
      <c r="B4974" t="s">
        <v>4988</v>
      </c>
      <c r="C4974" t="s">
        <v>6607</v>
      </c>
      <c r="D4974" t="s">
        <v>7700</v>
      </c>
      <c r="E4974" t="s">
        <v>7702</v>
      </c>
      <c r="F4974" t="s">
        <v>7706</v>
      </c>
      <c r="G4974" t="s">
        <v>7706</v>
      </c>
      <c r="H4974" t="s">
        <v>7724</v>
      </c>
      <c r="I4974" t="s">
        <v>7731</v>
      </c>
      <c r="J4974">
        <v>15</v>
      </c>
      <c r="K4974">
        <v>2.42</v>
      </c>
      <c r="L4974">
        <v>3.0000000000000001E-3</v>
      </c>
      <c r="M4974">
        <v>36.19</v>
      </c>
      <c r="N4974">
        <v>25.33</v>
      </c>
      <c r="O4974">
        <v>10.86</v>
      </c>
      <c r="P4974" t="s">
        <v>7760</v>
      </c>
    </row>
    <row r="4975" spans="1:16" x14ac:dyDescent="0.25">
      <c r="A4975" s="1">
        <v>45793</v>
      </c>
      <c r="B4975" t="s">
        <v>4989</v>
      </c>
      <c r="C4975" t="s">
        <v>7446</v>
      </c>
      <c r="D4975" t="s">
        <v>7698</v>
      </c>
      <c r="E4975" t="s">
        <v>7702</v>
      </c>
      <c r="F4975" t="s">
        <v>7705</v>
      </c>
      <c r="G4975" t="s">
        <v>7721</v>
      </c>
      <c r="H4975" t="s">
        <v>7729</v>
      </c>
      <c r="I4975" t="s">
        <v>7742</v>
      </c>
      <c r="J4975">
        <v>20</v>
      </c>
      <c r="K4975">
        <v>3.18</v>
      </c>
      <c r="L4975">
        <v>7.0000000000000007E-2</v>
      </c>
      <c r="M4975">
        <v>59.15</v>
      </c>
      <c r="N4975">
        <v>42.59</v>
      </c>
      <c r="O4975">
        <v>16.559999999999999</v>
      </c>
      <c r="P4975" t="s">
        <v>7760</v>
      </c>
    </row>
    <row r="4976" spans="1:16" x14ac:dyDescent="0.25">
      <c r="A4976" s="1">
        <v>45465</v>
      </c>
      <c r="B4976" t="s">
        <v>4990</v>
      </c>
      <c r="C4976" t="s">
        <v>5573</v>
      </c>
      <c r="D4976" t="s">
        <v>7700</v>
      </c>
      <c r="E4976" t="s">
        <v>7702</v>
      </c>
      <c r="F4976" t="s">
        <v>7709</v>
      </c>
      <c r="G4976" t="s">
        <v>7719</v>
      </c>
      <c r="H4976" t="s">
        <v>7729</v>
      </c>
      <c r="I4976" t="s">
        <v>7742</v>
      </c>
      <c r="J4976">
        <v>15</v>
      </c>
      <c r="K4976">
        <v>1.95</v>
      </c>
      <c r="L4976">
        <v>9.2999999999999999E-2</v>
      </c>
      <c r="M4976">
        <v>26.53</v>
      </c>
      <c r="N4976">
        <v>19.100000000000001</v>
      </c>
      <c r="O4976">
        <v>7.43</v>
      </c>
      <c r="P4976" t="s">
        <v>7757</v>
      </c>
    </row>
    <row r="4977" spans="1:16" x14ac:dyDescent="0.25">
      <c r="A4977" s="1">
        <v>45705</v>
      </c>
      <c r="B4977" t="s">
        <v>4991</v>
      </c>
      <c r="C4977" t="s">
        <v>7400</v>
      </c>
      <c r="D4977" t="s">
        <v>7700</v>
      </c>
      <c r="E4977" t="s">
        <v>7702</v>
      </c>
      <c r="F4977" t="s">
        <v>7709</v>
      </c>
      <c r="G4977" t="s">
        <v>7706</v>
      </c>
      <c r="H4977" t="s">
        <v>7728</v>
      </c>
      <c r="I4977" t="s">
        <v>7736</v>
      </c>
      <c r="J4977">
        <v>3</v>
      </c>
      <c r="K4977">
        <v>1.84</v>
      </c>
      <c r="L4977">
        <v>0.124</v>
      </c>
      <c r="M4977">
        <v>4.84</v>
      </c>
      <c r="N4977">
        <v>3.15</v>
      </c>
      <c r="O4977">
        <v>1.69</v>
      </c>
      <c r="P4977" t="s">
        <v>7760</v>
      </c>
    </row>
    <row r="4978" spans="1:16" x14ac:dyDescent="0.25">
      <c r="A4978" s="1">
        <v>45601</v>
      </c>
      <c r="B4978" t="s">
        <v>4992</v>
      </c>
      <c r="C4978" t="s">
        <v>6426</v>
      </c>
      <c r="D4978" t="s">
        <v>7698</v>
      </c>
      <c r="E4978" t="s">
        <v>7702</v>
      </c>
      <c r="F4978" t="s">
        <v>7709</v>
      </c>
      <c r="G4978" t="s">
        <v>7719</v>
      </c>
      <c r="H4978" t="s">
        <v>7728</v>
      </c>
      <c r="I4978" t="s">
        <v>7736</v>
      </c>
      <c r="J4978">
        <v>1</v>
      </c>
      <c r="K4978">
        <v>3.29</v>
      </c>
      <c r="L4978">
        <v>0.18</v>
      </c>
      <c r="M4978">
        <v>2.7</v>
      </c>
      <c r="N4978">
        <v>1.76</v>
      </c>
      <c r="O4978">
        <v>0.94</v>
      </c>
      <c r="P4978" t="s">
        <v>7760</v>
      </c>
    </row>
    <row r="4979" spans="1:16" x14ac:dyDescent="0.25">
      <c r="A4979" s="1">
        <v>45824</v>
      </c>
      <c r="B4979" t="s">
        <v>4993</v>
      </c>
      <c r="C4979" t="s">
        <v>7690</v>
      </c>
      <c r="D4979" t="s">
        <v>7700</v>
      </c>
      <c r="E4979" t="s">
        <v>7702</v>
      </c>
      <c r="F4979" t="s">
        <v>7708</v>
      </c>
      <c r="G4979" t="s">
        <v>7713</v>
      </c>
      <c r="H4979" t="s">
        <v>7728</v>
      </c>
      <c r="I4979" t="s">
        <v>7750</v>
      </c>
      <c r="J4979">
        <v>4</v>
      </c>
      <c r="K4979">
        <v>2.2799999999999998</v>
      </c>
      <c r="L4979">
        <v>0.115</v>
      </c>
      <c r="M4979">
        <v>8.07</v>
      </c>
      <c r="N4979">
        <v>5.25</v>
      </c>
      <c r="O4979">
        <v>2.82</v>
      </c>
      <c r="P4979" t="s">
        <v>7760</v>
      </c>
    </row>
    <row r="4980" spans="1:16" x14ac:dyDescent="0.25">
      <c r="A4980" s="1">
        <v>45530</v>
      </c>
      <c r="B4980" t="s">
        <v>4994</v>
      </c>
      <c r="C4980" t="s">
        <v>7691</v>
      </c>
      <c r="D4980" t="s">
        <v>7698</v>
      </c>
      <c r="E4980" t="s">
        <v>7701</v>
      </c>
      <c r="F4980" t="s">
        <v>7707</v>
      </c>
      <c r="G4980" t="s">
        <v>7715</v>
      </c>
      <c r="H4980" t="s">
        <v>7724</v>
      </c>
      <c r="I4980" t="s">
        <v>7752</v>
      </c>
      <c r="J4980">
        <v>15</v>
      </c>
      <c r="K4980">
        <v>1.44</v>
      </c>
      <c r="L4980">
        <v>1.4999999999999999E-2</v>
      </c>
      <c r="M4980">
        <v>21.28</v>
      </c>
      <c r="N4980">
        <v>14.9</v>
      </c>
      <c r="O4980">
        <v>6.38</v>
      </c>
      <c r="P4980" t="s">
        <v>7760</v>
      </c>
    </row>
    <row r="4981" spans="1:16" x14ac:dyDescent="0.25">
      <c r="A4981" s="1">
        <v>45436</v>
      </c>
      <c r="B4981" t="s">
        <v>4995</v>
      </c>
      <c r="C4981" t="s">
        <v>7692</v>
      </c>
      <c r="D4981" t="s">
        <v>7700</v>
      </c>
      <c r="E4981" t="s">
        <v>7703</v>
      </c>
      <c r="F4981" t="s">
        <v>7708</v>
      </c>
      <c r="G4981" t="s">
        <v>7716</v>
      </c>
      <c r="H4981" t="s">
        <v>7725</v>
      </c>
      <c r="I4981" t="s">
        <v>7732</v>
      </c>
      <c r="J4981">
        <v>4</v>
      </c>
      <c r="K4981">
        <v>2.81</v>
      </c>
      <c r="L4981">
        <v>0.13900000000000001</v>
      </c>
      <c r="M4981">
        <v>9.68</v>
      </c>
      <c r="N4981">
        <v>7.55</v>
      </c>
      <c r="O4981">
        <v>2.13</v>
      </c>
      <c r="P4981" t="s">
        <v>7760</v>
      </c>
    </row>
    <row r="4982" spans="1:16" x14ac:dyDescent="0.25">
      <c r="A4982" s="1">
        <v>45929</v>
      </c>
      <c r="B4982" t="s">
        <v>4996</v>
      </c>
      <c r="C4982" t="s">
        <v>6746</v>
      </c>
      <c r="D4982" t="s">
        <v>7698</v>
      </c>
      <c r="E4982" t="s">
        <v>7702</v>
      </c>
      <c r="F4982" t="s">
        <v>7704</v>
      </c>
      <c r="G4982" t="s">
        <v>7710</v>
      </c>
      <c r="H4982" t="s">
        <v>7725</v>
      </c>
      <c r="I4982" t="s">
        <v>7732</v>
      </c>
      <c r="J4982">
        <v>16</v>
      </c>
      <c r="K4982">
        <v>2.97</v>
      </c>
      <c r="L4982">
        <v>8.7999999999999995E-2</v>
      </c>
      <c r="M4982">
        <v>43.34</v>
      </c>
      <c r="N4982">
        <v>33.81</v>
      </c>
      <c r="O4982">
        <v>9.5299999999999994</v>
      </c>
      <c r="P4982" t="s">
        <v>7760</v>
      </c>
    </row>
    <row r="4983" spans="1:16" x14ac:dyDescent="0.25">
      <c r="A4983" s="1">
        <v>45297</v>
      </c>
      <c r="B4983" t="s">
        <v>4997</v>
      </c>
      <c r="C4983" t="s">
        <v>7254</v>
      </c>
      <c r="D4983" t="s">
        <v>7699</v>
      </c>
      <c r="E4983" t="s">
        <v>7702</v>
      </c>
      <c r="F4983" t="s">
        <v>7708</v>
      </c>
      <c r="G4983" t="s">
        <v>7716</v>
      </c>
      <c r="H4983" t="s">
        <v>7724</v>
      </c>
      <c r="I4983" t="s">
        <v>7731</v>
      </c>
      <c r="J4983">
        <v>13</v>
      </c>
      <c r="K4983">
        <v>1.74</v>
      </c>
      <c r="L4983">
        <v>0</v>
      </c>
      <c r="M4983">
        <v>22.62</v>
      </c>
      <c r="N4983">
        <v>15.83</v>
      </c>
      <c r="O4983">
        <v>6.79</v>
      </c>
      <c r="P4983" t="s">
        <v>7760</v>
      </c>
    </row>
    <row r="4984" spans="1:16" x14ac:dyDescent="0.25">
      <c r="A4984" s="1">
        <v>45549</v>
      </c>
      <c r="B4984" t="s">
        <v>4998</v>
      </c>
      <c r="C4984" t="s">
        <v>6674</v>
      </c>
      <c r="D4984" t="s">
        <v>7698</v>
      </c>
      <c r="E4984" t="s">
        <v>7702</v>
      </c>
      <c r="F4984" t="s">
        <v>7705</v>
      </c>
      <c r="G4984" t="s">
        <v>7721</v>
      </c>
      <c r="H4984" t="s">
        <v>7728</v>
      </c>
      <c r="I4984" t="s">
        <v>7754</v>
      </c>
      <c r="J4984">
        <v>8</v>
      </c>
      <c r="K4984">
        <v>3.34</v>
      </c>
      <c r="L4984">
        <v>9.6000000000000002E-2</v>
      </c>
      <c r="M4984">
        <v>24.15</v>
      </c>
      <c r="N4984">
        <v>15.7</v>
      </c>
      <c r="O4984">
        <v>8.4499999999999993</v>
      </c>
      <c r="P4984" t="s">
        <v>7757</v>
      </c>
    </row>
    <row r="4985" spans="1:16" x14ac:dyDescent="0.25">
      <c r="A4985" s="1">
        <v>45870</v>
      </c>
      <c r="B4985" t="s">
        <v>4999</v>
      </c>
      <c r="C4985" t="s">
        <v>5351</v>
      </c>
      <c r="D4985" t="s">
        <v>7700</v>
      </c>
      <c r="E4985" t="s">
        <v>7701</v>
      </c>
      <c r="F4985" t="s">
        <v>7704</v>
      </c>
      <c r="G4985" t="s">
        <v>7710</v>
      </c>
      <c r="H4985" t="s">
        <v>7724</v>
      </c>
      <c r="I4985" t="s">
        <v>7751</v>
      </c>
      <c r="J4985">
        <v>19</v>
      </c>
      <c r="K4985">
        <v>1.96</v>
      </c>
      <c r="L4985">
        <v>5.6000000000000001E-2</v>
      </c>
      <c r="M4985">
        <v>35.15</v>
      </c>
      <c r="N4985">
        <v>24.61</v>
      </c>
      <c r="O4985">
        <v>10.54</v>
      </c>
      <c r="P4985" t="s">
        <v>7760</v>
      </c>
    </row>
    <row r="4986" spans="1:16" x14ac:dyDescent="0.25">
      <c r="A4986" s="1">
        <v>45524</v>
      </c>
      <c r="B4986" t="s">
        <v>5000</v>
      </c>
      <c r="C4986" t="s">
        <v>7420</v>
      </c>
      <c r="D4986" t="s">
        <v>7700</v>
      </c>
      <c r="E4986" t="s">
        <v>7702</v>
      </c>
      <c r="F4986" t="s">
        <v>7709</v>
      </c>
      <c r="G4986" t="s">
        <v>7709</v>
      </c>
      <c r="H4986" t="s">
        <v>7727</v>
      </c>
      <c r="I4986" t="s">
        <v>7743</v>
      </c>
      <c r="J4986">
        <v>20</v>
      </c>
      <c r="K4986">
        <v>1.66</v>
      </c>
      <c r="L4986">
        <v>4.0000000000000001E-3</v>
      </c>
      <c r="M4986">
        <v>33.07</v>
      </c>
      <c r="N4986">
        <v>24.8</v>
      </c>
      <c r="O4986">
        <v>8.27</v>
      </c>
      <c r="P4986" t="s">
        <v>7757</v>
      </c>
    </row>
    <row r="4987" spans="1:16" x14ac:dyDescent="0.25">
      <c r="A4987" s="1">
        <v>45427</v>
      </c>
      <c r="B4987" t="s">
        <v>5001</v>
      </c>
      <c r="C4987" t="s">
        <v>7693</v>
      </c>
      <c r="D4987" t="s">
        <v>7700</v>
      </c>
      <c r="E4987" t="s">
        <v>7702</v>
      </c>
      <c r="F4987" t="s">
        <v>7707</v>
      </c>
      <c r="G4987" t="s">
        <v>7722</v>
      </c>
      <c r="H4987" t="s">
        <v>7727</v>
      </c>
      <c r="I4987" t="s">
        <v>7738</v>
      </c>
      <c r="J4987">
        <v>19</v>
      </c>
      <c r="K4987">
        <v>1.42</v>
      </c>
      <c r="L4987">
        <v>7.6999999999999999E-2</v>
      </c>
      <c r="M4987">
        <v>24.9</v>
      </c>
      <c r="N4987">
        <v>18.68</v>
      </c>
      <c r="O4987">
        <v>6.22</v>
      </c>
      <c r="P4987" t="s">
        <v>7760</v>
      </c>
    </row>
    <row r="4988" spans="1:16" x14ac:dyDescent="0.25">
      <c r="A4988" s="1">
        <v>45714</v>
      </c>
      <c r="B4988" t="s">
        <v>5002</v>
      </c>
      <c r="C4988" t="s">
        <v>5545</v>
      </c>
      <c r="D4988" t="s">
        <v>7700</v>
      </c>
      <c r="E4988" t="s">
        <v>7701</v>
      </c>
      <c r="F4988" t="s">
        <v>7709</v>
      </c>
      <c r="G4988" t="s">
        <v>7706</v>
      </c>
      <c r="H4988" t="s">
        <v>7726</v>
      </c>
      <c r="I4988" t="s">
        <v>7733</v>
      </c>
      <c r="J4988">
        <v>6</v>
      </c>
      <c r="K4988">
        <v>13.8</v>
      </c>
      <c r="L4988">
        <v>0.106</v>
      </c>
      <c r="M4988">
        <v>74.02</v>
      </c>
      <c r="N4988">
        <v>40.71</v>
      </c>
      <c r="O4988">
        <v>33.31</v>
      </c>
      <c r="P4988" t="s">
        <v>7759</v>
      </c>
    </row>
    <row r="4989" spans="1:16" x14ac:dyDescent="0.25">
      <c r="A4989" s="1">
        <v>45662</v>
      </c>
      <c r="B4989" t="s">
        <v>5003</v>
      </c>
      <c r="C4989" t="s">
        <v>7694</v>
      </c>
      <c r="D4989" t="s">
        <v>7700</v>
      </c>
      <c r="E4989" t="s">
        <v>7702</v>
      </c>
      <c r="F4989" t="s">
        <v>7709</v>
      </c>
      <c r="G4989" t="s">
        <v>7706</v>
      </c>
      <c r="H4989" t="s">
        <v>7726</v>
      </c>
      <c r="I4989" t="s">
        <v>7748</v>
      </c>
      <c r="J4989">
        <v>7</v>
      </c>
      <c r="K4989">
        <v>26.5</v>
      </c>
      <c r="L4989">
        <v>8.5000000000000006E-2</v>
      </c>
      <c r="M4989">
        <v>169.73</v>
      </c>
      <c r="N4989">
        <v>93.35</v>
      </c>
      <c r="O4989">
        <v>76.38</v>
      </c>
      <c r="P4989" t="s">
        <v>7760</v>
      </c>
    </row>
    <row r="4990" spans="1:16" x14ac:dyDescent="0.25">
      <c r="A4990" s="1">
        <v>45463</v>
      </c>
      <c r="B4990" t="s">
        <v>5004</v>
      </c>
      <c r="C4990" t="s">
        <v>6131</v>
      </c>
      <c r="D4990" t="s">
        <v>7699</v>
      </c>
      <c r="E4990" t="s">
        <v>7701</v>
      </c>
      <c r="F4990" t="s">
        <v>7707</v>
      </c>
      <c r="G4990" t="s">
        <v>7722</v>
      </c>
      <c r="H4990" t="s">
        <v>7726</v>
      </c>
      <c r="I4990" t="s">
        <v>7756</v>
      </c>
      <c r="J4990">
        <v>8</v>
      </c>
      <c r="K4990">
        <v>31.8</v>
      </c>
      <c r="L4990">
        <v>6.5000000000000002E-2</v>
      </c>
      <c r="M4990">
        <v>237.86</v>
      </c>
      <c r="N4990">
        <v>130.82</v>
      </c>
      <c r="O4990">
        <v>107.04</v>
      </c>
      <c r="P4990" t="s">
        <v>7761</v>
      </c>
    </row>
    <row r="4991" spans="1:16" x14ac:dyDescent="0.25">
      <c r="A4991" s="1">
        <v>45733</v>
      </c>
      <c r="B4991" t="s">
        <v>5005</v>
      </c>
      <c r="C4991" t="s">
        <v>6021</v>
      </c>
      <c r="D4991" t="s">
        <v>7700</v>
      </c>
      <c r="E4991" t="s">
        <v>7701</v>
      </c>
      <c r="F4991" t="s">
        <v>7706</v>
      </c>
      <c r="G4991" t="s">
        <v>7706</v>
      </c>
      <c r="H4991" t="s">
        <v>7729</v>
      </c>
      <c r="I4991" t="s">
        <v>7737</v>
      </c>
      <c r="J4991">
        <v>8</v>
      </c>
      <c r="K4991">
        <v>2.85</v>
      </c>
      <c r="L4991">
        <v>0</v>
      </c>
      <c r="M4991">
        <v>22.8</v>
      </c>
      <c r="N4991">
        <v>16.420000000000002</v>
      </c>
      <c r="O4991">
        <v>6.38</v>
      </c>
      <c r="P4991" t="s">
        <v>7757</v>
      </c>
    </row>
    <row r="4992" spans="1:16" x14ac:dyDescent="0.25">
      <c r="A4992" s="1">
        <v>45306</v>
      </c>
      <c r="B4992" t="s">
        <v>5006</v>
      </c>
      <c r="C4992" t="s">
        <v>7222</v>
      </c>
      <c r="D4992" t="s">
        <v>7700</v>
      </c>
      <c r="E4992" t="s">
        <v>7703</v>
      </c>
      <c r="F4992" t="s">
        <v>7705</v>
      </c>
      <c r="G4992" t="s">
        <v>7705</v>
      </c>
      <c r="H4992" t="s">
        <v>7723</v>
      </c>
      <c r="I4992" t="s">
        <v>7739</v>
      </c>
      <c r="J4992">
        <v>18</v>
      </c>
      <c r="K4992">
        <v>1.92</v>
      </c>
      <c r="L4992">
        <v>0</v>
      </c>
      <c r="M4992">
        <v>34.56</v>
      </c>
      <c r="N4992">
        <v>23.16</v>
      </c>
      <c r="O4992">
        <v>11.4</v>
      </c>
      <c r="P4992" t="s">
        <v>7757</v>
      </c>
    </row>
    <row r="4993" spans="1:16" x14ac:dyDescent="0.25">
      <c r="A4993" s="1">
        <v>45407</v>
      </c>
      <c r="B4993" t="s">
        <v>5007</v>
      </c>
      <c r="C4993" t="s">
        <v>5272</v>
      </c>
      <c r="D4993" t="s">
        <v>7700</v>
      </c>
      <c r="E4993" t="s">
        <v>7701</v>
      </c>
      <c r="F4993" t="s">
        <v>7708</v>
      </c>
      <c r="G4993" t="s">
        <v>7720</v>
      </c>
      <c r="H4993" t="s">
        <v>7723</v>
      </c>
      <c r="I4993" t="s">
        <v>7739</v>
      </c>
      <c r="J4993">
        <v>7</v>
      </c>
      <c r="K4993">
        <v>1.99</v>
      </c>
      <c r="L4993">
        <v>7.0999999999999994E-2</v>
      </c>
      <c r="M4993">
        <v>12.94</v>
      </c>
      <c r="N4993">
        <v>8.67</v>
      </c>
      <c r="O4993">
        <v>4.2699999999999996</v>
      </c>
      <c r="P4993" t="s">
        <v>7760</v>
      </c>
    </row>
    <row r="4994" spans="1:16" x14ac:dyDescent="0.25">
      <c r="A4994" s="1">
        <v>45820</v>
      </c>
      <c r="B4994" t="s">
        <v>5008</v>
      </c>
      <c r="C4994" t="s">
        <v>5435</v>
      </c>
      <c r="D4994" t="s">
        <v>7700</v>
      </c>
      <c r="E4994" t="s">
        <v>7701</v>
      </c>
      <c r="F4994" t="s">
        <v>7708</v>
      </c>
      <c r="G4994" t="s">
        <v>7720</v>
      </c>
      <c r="H4994" t="s">
        <v>7728</v>
      </c>
      <c r="I4994" t="s">
        <v>7754</v>
      </c>
      <c r="J4994">
        <v>8</v>
      </c>
      <c r="K4994">
        <v>1.76</v>
      </c>
      <c r="L4994">
        <v>2.8000000000000001E-2</v>
      </c>
      <c r="M4994">
        <v>13.69</v>
      </c>
      <c r="N4994">
        <v>8.9</v>
      </c>
      <c r="O4994">
        <v>4.79</v>
      </c>
      <c r="P4994" t="s">
        <v>7758</v>
      </c>
    </row>
    <row r="4995" spans="1:16" x14ac:dyDescent="0.25">
      <c r="A4995" s="1">
        <v>45817</v>
      </c>
      <c r="B4995" t="s">
        <v>5009</v>
      </c>
      <c r="C4995" t="s">
        <v>7695</v>
      </c>
      <c r="D4995" t="s">
        <v>7700</v>
      </c>
      <c r="E4995" t="s">
        <v>7701</v>
      </c>
      <c r="F4995" t="s">
        <v>7707</v>
      </c>
      <c r="G4995" t="s">
        <v>7715</v>
      </c>
      <c r="H4995" t="s">
        <v>7723</v>
      </c>
      <c r="I4995" t="s">
        <v>7746</v>
      </c>
      <c r="J4995">
        <v>7</v>
      </c>
      <c r="K4995">
        <v>1.33</v>
      </c>
      <c r="L4995">
        <v>0</v>
      </c>
      <c r="M4995">
        <v>9.31</v>
      </c>
      <c r="N4995">
        <v>6.24</v>
      </c>
      <c r="O4995">
        <v>3.07</v>
      </c>
      <c r="P4995" t="s">
        <v>7761</v>
      </c>
    </row>
    <row r="4996" spans="1:16" x14ac:dyDescent="0.25">
      <c r="A4996" s="1">
        <v>45304</v>
      </c>
      <c r="B4996" t="s">
        <v>5010</v>
      </c>
      <c r="C4996" t="s">
        <v>6194</v>
      </c>
      <c r="D4996" t="s">
        <v>7700</v>
      </c>
      <c r="E4996" t="s">
        <v>7702</v>
      </c>
      <c r="F4996" t="s">
        <v>7706</v>
      </c>
      <c r="G4996" t="s">
        <v>7706</v>
      </c>
      <c r="H4996" t="s">
        <v>7726</v>
      </c>
      <c r="I4996" t="s">
        <v>7748</v>
      </c>
      <c r="J4996">
        <v>6</v>
      </c>
      <c r="K4996">
        <v>23.5</v>
      </c>
      <c r="L4996">
        <v>0.128</v>
      </c>
      <c r="M4996">
        <v>122.95</v>
      </c>
      <c r="N4996">
        <v>67.62</v>
      </c>
      <c r="O4996">
        <v>55.33</v>
      </c>
      <c r="P4996" t="s">
        <v>7760</v>
      </c>
    </row>
    <row r="4997" spans="1:16" x14ac:dyDescent="0.25">
      <c r="A4997" s="1">
        <v>45492</v>
      </c>
      <c r="B4997" t="s">
        <v>5011</v>
      </c>
      <c r="C4997" t="s">
        <v>6085</v>
      </c>
      <c r="D4997" t="s">
        <v>7700</v>
      </c>
      <c r="E4997" t="s">
        <v>7702</v>
      </c>
      <c r="F4997" t="s">
        <v>7706</v>
      </c>
      <c r="G4997" t="s">
        <v>7706</v>
      </c>
      <c r="H4997" t="s">
        <v>7723</v>
      </c>
      <c r="I4997" t="s">
        <v>7739</v>
      </c>
      <c r="J4997">
        <v>9</v>
      </c>
      <c r="K4997">
        <v>1.1100000000000001</v>
      </c>
      <c r="L4997">
        <v>0.24199999999999999</v>
      </c>
      <c r="M4997">
        <v>7.57</v>
      </c>
      <c r="N4997">
        <v>5.07</v>
      </c>
      <c r="O4997">
        <v>2.5</v>
      </c>
      <c r="P4997" t="s">
        <v>7759</v>
      </c>
    </row>
    <row r="4998" spans="1:16" x14ac:dyDescent="0.25">
      <c r="A4998" s="1">
        <v>45808</v>
      </c>
      <c r="B4998" t="s">
        <v>5012</v>
      </c>
      <c r="C4998" t="s">
        <v>7696</v>
      </c>
      <c r="D4998" t="s">
        <v>7700</v>
      </c>
      <c r="E4998" t="s">
        <v>7702</v>
      </c>
      <c r="F4998" t="s">
        <v>7709</v>
      </c>
      <c r="G4998" t="s">
        <v>7706</v>
      </c>
      <c r="H4998" t="s">
        <v>7723</v>
      </c>
      <c r="I4998" t="s">
        <v>7730</v>
      </c>
      <c r="J4998">
        <v>5</v>
      </c>
      <c r="K4998">
        <v>1.93</v>
      </c>
      <c r="L4998">
        <v>4.2000000000000003E-2</v>
      </c>
      <c r="M4998">
        <v>9.24</v>
      </c>
      <c r="N4998">
        <v>6.19</v>
      </c>
      <c r="O4998">
        <v>3.05</v>
      </c>
      <c r="P4998" t="s">
        <v>7760</v>
      </c>
    </row>
    <row r="4999" spans="1:16" x14ac:dyDescent="0.25">
      <c r="A4999" s="1">
        <v>45460</v>
      </c>
      <c r="B4999" t="s">
        <v>5013</v>
      </c>
      <c r="C4999" t="s">
        <v>5521</v>
      </c>
      <c r="D4999" t="s">
        <v>7700</v>
      </c>
      <c r="E4999" t="s">
        <v>7702</v>
      </c>
      <c r="F4999" t="s">
        <v>7705</v>
      </c>
      <c r="G4999" t="s">
        <v>7705</v>
      </c>
      <c r="H4999" t="s">
        <v>7728</v>
      </c>
      <c r="I4999" t="s">
        <v>7750</v>
      </c>
      <c r="J4999">
        <v>17</v>
      </c>
      <c r="K4999">
        <v>3.23</v>
      </c>
      <c r="L4999">
        <v>7.0000000000000007E-2</v>
      </c>
      <c r="M4999">
        <v>51.07</v>
      </c>
      <c r="N4999">
        <v>33.200000000000003</v>
      </c>
      <c r="O4999">
        <v>17.87</v>
      </c>
      <c r="P4999" t="s">
        <v>7760</v>
      </c>
    </row>
    <row r="5000" spans="1:16" x14ac:dyDescent="0.25">
      <c r="A5000" s="1">
        <v>45729</v>
      </c>
      <c r="B5000" t="s">
        <v>5014</v>
      </c>
      <c r="C5000" t="s">
        <v>5675</v>
      </c>
      <c r="D5000" t="s">
        <v>7700</v>
      </c>
      <c r="E5000" t="s">
        <v>7702</v>
      </c>
      <c r="F5000" t="s">
        <v>7709</v>
      </c>
      <c r="G5000" t="s">
        <v>7719</v>
      </c>
      <c r="H5000" t="s">
        <v>7723</v>
      </c>
      <c r="I5000" t="s">
        <v>7746</v>
      </c>
      <c r="J5000">
        <v>16</v>
      </c>
      <c r="K5000">
        <v>2.11</v>
      </c>
      <c r="L5000">
        <v>0.124</v>
      </c>
      <c r="M5000">
        <v>29.57</v>
      </c>
      <c r="N5000">
        <v>19.809999999999999</v>
      </c>
      <c r="O5000">
        <v>9.76</v>
      </c>
      <c r="P5000" t="s">
        <v>7757</v>
      </c>
    </row>
    <row r="5001" spans="1:16" x14ac:dyDescent="0.25">
      <c r="A5001" s="1">
        <v>45745</v>
      </c>
      <c r="B5001" t="s">
        <v>5015</v>
      </c>
      <c r="C5001" t="s">
        <v>7697</v>
      </c>
      <c r="D5001" t="s">
        <v>7700</v>
      </c>
      <c r="E5001" t="s">
        <v>7702</v>
      </c>
      <c r="F5001" t="s">
        <v>7709</v>
      </c>
      <c r="G5001" t="s">
        <v>7706</v>
      </c>
      <c r="H5001" t="s">
        <v>7725</v>
      </c>
      <c r="I5001" t="s">
        <v>7735</v>
      </c>
      <c r="J5001">
        <v>11</v>
      </c>
      <c r="K5001">
        <v>2.08</v>
      </c>
      <c r="L5001">
        <v>8.8999999999999996E-2</v>
      </c>
      <c r="M5001">
        <v>20.84</v>
      </c>
      <c r="N5001">
        <v>16.260000000000002</v>
      </c>
      <c r="O5001">
        <v>4.58</v>
      </c>
      <c r="P5001" t="s">
        <v>7760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2D773-4F0D-409A-954E-8D657819F62E}">
  <dimension ref="B2:C9"/>
  <sheetViews>
    <sheetView workbookViewId="0">
      <selection activeCell="B2" sqref="B2"/>
    </sheetView>
  </sheetViews>
  <sheetFormatPr baseColWidth="10" defaultRowHeight="15" x14ac:dyDescent="0.25"/>
  <cols>
    <col min="2" max="2" width="17.5703125" bestFit="1" customWidth="1"/>
    <col min="3" max="3" width="16.5703125" bestFit="1" customWidth="1"/>
  </cols>
  <sheetData>
    <row r="2" spans="2:3" x14ac:dyDescent="0.25">
      <c r="B2" s="7" t="s">
        <v>7773</v>
      </c>
      <c r="C2" t="s">
        <v>7775</v>
      </c>
    </row>
    <row r="3" spans="2:3" x14ac:dyDescent="0.25">
      <c r="B3" s="8" t="s">
        <v>7776</v>
      </c>
      <c r="C3" s="12"/>
    </row>
    <row r="4" spans="2:3" x14ac:dyDescent="0.25">
      <c r="B4" s="11" t="s">
        <v>7781</v>
      </c>
      <c r="C4" s="12">
        <v>19.37</v>
      </c>
    </row>
    <row r="5" spans="2:3" x14ac:dyDescent="0.25">
      <c r="B5" s="8" t="s">
        <v>7777</v>
      </c>
      <c r="C5" s="12"/>
    </row>
    <row r="6" spans="2:3" x14ac:dyDescent="0.25">
      <c r="B6" s="11" t="s">
        <v>7778</v>
      </c>
      <c r="C6" s="12">
        <v>29.04</v>
      </c>
    </row>
    <row r="7" spans="2:3" x14ac:dyDescent="0.25">
      <c r="B7" s="11" t="s">
        <v>7779</v>
      </c>
      <c r="C7" s="12">
        <v>30.3</v>
      </c>
    </row>
    <row r="8" spans="2:3" x14ac:dyDescent="0.25">
      <c r="B8" s="11" t="s">
        <v>7780</v>
      </c>
      <c r="C8" s="12">
        <v>22.58</v>
      </c>
    </row>
    <row r="9" spans="2:3" x14ac:dyDescent="0.25">
      <c r="B9" s="8" t="s">
        <v>7774</v>
      </c>
      <c r="C9" s="12">
        <v>101.29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735F-3164-4C84-B161-0CE301053C1B}">
  <dimension ref="B2:C5"/>
  <sheetViews>
    <sheetView workbookViewId="0">
      <selection activeCell="K8" sqref="K8"/>
    </sheetView>
  </sheetViews>
  <sheetFormatPr baseColWidth="10" defaultRowHeight="15" x14ac:dyDescent="0.25"/>
  <cols>
    <col min="2" max="2" width="17.5703125" bestFit="1" customWidth="1"/>
    <col min="3" max="3" width="16.5703125" bestFit="1" customWidth="1"/>
  </cols>
  <sheetData>
    <row r="2" spans="2:3" x14ac:dyDescent="0.25">
      <c r="B2" s="7" t="s">
        <v>7773</v>
      </c>
      <c r="C2" t="s">
        <v>7775</v>
      </c>
    </row>
    <row r="3" spans="2:3" x14ac:dyDescent="0.25">
      <c r="B3" s="8" t="s">
        <v>7751</v>
      </c>
      <c r="C3" s="10">
        <v>70.989999999999995</v>
      </c>
    </row>
    <row r="4" spans="2:3" x14ac:dyDescent="0.25">
      <c r="B4" s="8" t="s">
        <v>7731</v>
      </c>
      <c r="C4" s="10">
        <v>30.3</v>
      </c>
    </row>
    <row r="5" spans="2:3" x14ac:dyDescent="0.25">
      <c r="B5" s="8" t="s">
        <v>7774</v>
      </c>
      <c r="C5" s="10">
        <v>101.29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B5736-78B8-4477-A07A-DC1E0B7E93FF}">
  <dimension ref="B2:F5"/>
  <sheetViews>
    <sheetView workbookViewId="0">
      <selection activeCell="B2" sqref="B2"/>
    </sheetView>
  </sheetViews>
  <sheetFormatPr baseColWidth="10" defaultRowHeight="15" x14ac:dyDescent="0.25"/>
  <cols>
    <col min="2" max="2" width="17.5703125" bestFit="1" customWidth="1"/>
    <col min="3" max="3" width="22.42578125" bestFit="1" customWidth="1"/>
    <col min="4" max="4" width="10.140625" bestFit="1" customWidth="1"/>
    <col min="5" max="5" width="7" bestFit="1" customWidth="1"/>
    <col min="6" max="6" width="12.5703125" bestFit="1" customWidth="1"/>
  </cols>
  <sheetData>
    <row r="2" spans="2:6" x14ac:dyDescent="0.25">
      <c r="B2" s="7" t="s">
        <v>7775</v>
      </c>
      <c r="C2" s="13" t="s">
        <v>7782</v>
      </c>
    </row>
    <row r="3" spans="2:6" x14ac:dyDescent="0.25">
      <c r="B3" s="7" t="s">
        <v>7773</v>
      </c>
      <c r="C3" s="10" t="s">
        <v>7700</v>
      </c>
      <c r="D3" t="s">
        <v>7699</v>
      </c>
      <c r="E3" t="s">
        <v>7698</v>
      </c>
      <c r="F3" t="s">
        <v>7774</v>
      </c>
    </row>
    <row r="4" spans="2:6" x14ac:dyDescent="0.25">
      <c r="B4" s="8" t="s">
        <v>7702</v>
      </c>
      <c r="C4" s="12">
        <v>52.88</v>
      </c>
      <c r="D4" s="12">
        <v>19.37</v>
      </c>
      <c r="E4" s="12">
        <v>29.04</v>
      </c>
      <c r="F4" s="12">
        <v>101.29</v>
      </c>
    </row>
    <row r="5" spans="2:6" x14ac:dyDescent="0.25">
      <c r="B5" s="8" t="s">
        <v>7774</v>
      </c>
      <c r="C5" s="12">
        <v>52.88</v>
      </c>
      <c r="D5" s="12">
        <v>19.37</v>
      </c>
      <c r="E5" s="12">
        <v>29.04</v>
      </c>
      <c r="F5" s="12">
        <v>101.29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40.28515625" bestFit="1" customWidth="1"/>
    <col min="2" max="2" width="18.7109375" customWidth="1"/>
    <col min="5" max="5" width="17.5703125" bestFit="1" customWidth="1"/>
    <col min="6" max="6" width="16.5703125" bestFit="1" customWidth="1"/>
  </cols>
  <sheetData>
    <row r="1" spans="1:6" ht="18.75" x14ac:dyDescent="0.3">
      <c r="A1" s="2" t="s">
        <v>7762</v>
      </c>
    </row>
    <row r="3" spans="1:6" x14ac:dyDescent="0.25">
      <c r="A3" s="3" t="s">
        <v>7763</v>
      </c>
      <c r="B3" s="3" t="s">
        <v>7764</v>
      </c>
      <c r="E3" s="7" t="s">
        <v>7773</v>
      </c>
      <c r="F3" t="s">
        <v>7775</v>
      </c>
    </row>
    <row r="4" spans="1:6" x14ac:dyDescent="0.25">
      <c r="A4" s="4" t="s">
        <v>7765</v>
      </c>
      <c r="B4" s="12">
        <f>SUM(Sales[revenue])</f>
        <v>188375.19999999969</v>
      </c>
      <c r="E4" s="8" t="s">
        <v>7702</v>
      </c>
      <c r="F4" s="9">
        <v>105640.20999999996</v>
      </c>
    </row>
    <row r="5" spans="1:6" x14ac:dyDescent="0.25">
      <c r="A5" s="4" t="s">
        <v>7766</v>
      </c>
      <c r="B5" cm="1">
        <f t="array" ref="B5">ROWS(_xlfn.UNIQUE(Sales[order_id]))</f>
        <v>5000</v>
      </c>
      <c r="E5" s="8" t="s">
        <v>7701</v>
      </c>
      <c r="F5" s="9">
        <v>67396.78999999995</v>
      </c>
    </row>
    <row r="6" spans="1:6" x14ac:dyDescent="0.25">
      <c r="A6" s="4" t="s">
        <v>7767</v>
      </c>
      <c r="B6">
        <f>SUM(Sales[units])</f>
        <v>52873</v>
      </c>
      <c r="E6" s="8" t="s">
        <v>7703</v>
      </c>
      <c r="F6" s="9">
        <v>15338.19999999999</v>
      </c>
    </row>
    <row r="7" spans="1:6" x14ac:dyDescent="0.25">
      <c r="A7" s="4" t="s">
        <v>7768</v>
      </c>
      <c r="B7" s="12">
        <f>B4/B5</f>
        <v>37.675039999999939</v>
      </c>
      <c r="E7" s="8" t="s">
        <v>7774</v>
      </c>
      <c r="F7" s="9">
        <v>188375.1999999999</v>
      </c>
    </row>
    <row r="8" spans="1:6" x14ac:dyDescent="0.25">
      <c r="A8" s="4" t="s">
        <v>7769</v>
      </c>
      <c r="B8" s="5">
        <f>SUM(Sales[margin_value])/SUM(Sales[revenue])</f>
        <v>0.3752003448436948</v>
      </c>
    </row>
    <row r="10" spans="1:6" ht="15.75" x14ac:dyDescent="0.25">
      <c r="A10" s="6" t="s">
        <v>7770</v>
      </c>
    </row>
    <row r="11" spans="1:6" ht="15.75" x14ac:dyDescent="0.25">
      <c r="A11" s="14" t="s">
        <v>7771</v>
      </c>
      <c r="B11" s="14" t="s">
        <v>7772</v>
      </c>
    </row>
    <row r="12" spans="1:6" x14ac:dyDescent="0.25">
      <c r="A12" t="s">
        <v>7702</v>
      </c>
      <c r="B12" s="12">
        <f>SUMIFS(Sales[revenue],Sales[channel],A12)</f>
        <v>105640.20999999996</v>
      </c>
    </row>
    <row r="13" spans="1:6" x14ac:dyDescent="0.25">
      <c r="A13" t="s">
        <v>7701</v>
      </c>
      <c r="B13" s="12">
        <f>SUMIFS(Sales[revenue],Sales[channel],A13)</f>
        <v>67396.78999999995</v>
      </c>
    </row>
    <row r="14" spans="1:6" x14ac:dyDescent="0.25">
      <c r="A14" t="s">
        <v>7703</v>
      </c>
      <c r="B14" s="12">
        <f>SUMIFS(Sales[revenue],Sales[channel],A14)</f>
        <v>15338.19999999999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6156-326B-455C-BCA1-3AC05023F81D}">
  <dimension ref="A1"/>
  <sheetViews>
    <sheetView tabSelected="1" topLeftCell="A22" zoomScaleNormal="100" workbookViewId="0">
      <selection activeCell="H25" sqref="H25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9A475E4-5820-47F5-8990-15F5C31D890D}">
  <ds:schemaRefs/>
</ds:datastoreItem>
</file>

<file path=customXml/itemProps2.xml><?xml version="1.0" encoding="utf-8"?>
<ds:datastoreItem xmlns:ds="http://schemas.openxmlformats.org/officeDocument/2006/customXml" ds:itemID="{BBD8FB14-4B0D-452D-A500-876D739824BC}">
  <ds:schemaRefs/>
</ds:datastoreItem>
</file>

<file path=customXml/itemProps3.xml><?xml version="1.0" encoding="utf-8"?>
<ds:datastoreItem xmlns:ds="http://schemas.openxmlformats.org/officeDocument/2006/customXml" ds:itemID="{09C9E608-2E73-4ABC-877F-EB61C99EAD92}">
  <ds:schemaRefs/>
</ds:datastoreItem>
</file>

<file path=customXml/itemProps4.xml><?xml version="1.0" encoding="utf-8"?>
<ds:datastoreItem xmlns:ds="http://schemas.openxmlformats.org/officeDocument/2006/customXml" ds:itemID="{92EDD1CF-9A16-453B-93F2-1C0B45A03AA7}">
  <ds:schemaRefs/>
</ds:datastoreItem>
</file>

<file path=customXml/itemProps5.xml><?xml version="1.0" encoding="utf-8"?>
<ds:datastoreItem xmlns:ds="http://schemas.openxmlformats.org/officeDocument/2006/customXml" ds:itemID="{B43141D9-E388-43A2-9492-81DCC9581E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</vt:lpstr>
      <vt:lpstr>PVT_Mensual</vt:lpstr>
      <vt:lpstr>PVT_TopProductos</vt:lpstr>
      <vt:lpstr>PVT_CanalSegmento</vt:lpstr>
      <vt:lpstr>KPIs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Agüero</dc:creator>
  <cp:lastModifiedBy>Leonardo Alejandro Luis Aguero</cp:lastModifiedBy>
  <dcterms:created xsi:type="dcterms:W3CDTF">2025-10-15T00:05:52Z</dcterms:created>
  <dcterms:modified xsi:type="dcterms:W3CDTF">2025-10-16T23:18:15Z</dcterms:modified>
</cp:coreProperties>
</file>