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ngelu.angelu-PC\Graph-Coloring-Problem\src\"/>
    </mc:Choice>
  </mc:AlternateContent>
  <xr:revisionPtr revIDLastSave="0" documentId="13_ncr:1_{58E9C2CD-FE67-4ECF-A36D-98FD3E547000}" xr6:coauthVersionLast="44" xr6:coauthVersionMax="44" xr10:uidLastSave="{00000000-0000-0000-0000-000000000000}"/>
  <bookViews>
    <workbookView xWindow="-108" yWindow="-108" windowWidth="22320" windowHeight="12648" activeTab="1" xr2:uid="{00000000-000D-0000-FFFF-FFFF00000000}"/>
  </bookViews>
  <sheets>
    <sheet name="CAR" sheetId="1" r:id="rId1"/>
    <sheet name="SGB" sheetId="2" r:id="rId2"/>
    <sheet name="renyi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jZl9GHCg/XfHyPmK98eIBrZ7B22w=="/>
    </ext>
  </extLst>
</workbook>
</file>

<file path=xl/calcChain.xml><?xml version="1.0" encoding="utf-8"?>
<calcChain xmlns="http://schemas.openxmlformats.org/spreadsheetml/2006/main">
  <c r="E22" i="3" l="1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D22" i="3" l="1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2" i="2"/>
  <c r="D21" i="2"/>
  <c r="D20" i="2"/>
  <c r="D19" i="2"/>
  <c r="D18" i="2"/>
  <c r="D17" i="2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4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F22" i="3" l="1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3" i="3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3" i="1" l="1"/>
</calcChain>
</file>

<file path=xl/sharedStrings.xml><?xml version="1.0" encoding="utf-8"?>
<sst xmlns="http://schemas.openxmlformats.org/spreadsheetml/2006/main" count="105" uniqueCount="71">
  <si>
    <t>Graph</t>
  </si>
  <si>
    <t>V</t>
  </si>
  <si>
    <t>E</t>
  </si>
  <si>
    <t>Den.</t>
  </si>
  <si>
    <t>Best C</t>
  </si>
  <si>
    <t>Best T</t>
  </si>
  <si>
    <t>MDSAT</t>
  </si>
  <si>
    <t>FF</t>
  </si>
  <si>
    <t>DSAT</t>
  </si>
  <si>
    <t>C</t>
  </si>
  <si>
    <t>T</t>
  </si>
  <si>
    <t>1-FullIns_3</t>
  </si>
  <si>
    <t>1-FullIns_4</t>
  </si>
  <si>
    <t>1-FullIns_5</t>
  </si>
  <si>
    <t>1-Insertions_4</t>
  </si>
  <si>
    <t>1-Insertions_5</t>
  </si>
  <si>
    <t>1-Insertions_6</t>
  </si>
  <si>
    <t>2-FullIns_3</t>
  </si>
  <si>
    <t>2-FullIns_4</t>
  </si>
  <si>
    <t>2-FullIns_5</t>
  </si>
  <si>
    <t>2-Insertions_3</t>
  </si>
  <si>
    <t>2-Insertions_4</t>
  </si>
  <si>
    <t>2-Insertions_5</t>
  </si>
  <si>
    <t>3-FullIns_3</t>
  </si>
  <si>
    <t>3-FullIns_4</t>
  </si>
  <si>
    <t>3-FullIns_5</t>
  </si>
  <si>
    <t>3-Insertions_3</t>
  </si>
  <si>
    <t>3-Insertions_4</t>
  </si>
  <si>
    <t>3-Insertions_5</t>
  </si>
  <si>
    <t>4-FullIns_3</t>
  </si>
  <si>
    <t>4-Insertions_3</t>
  </si>
  <si>
    <t>games120</t>
  </si>
  <si>
    <t>jean</t>
  </si>
  <si>
    <t>miles1000</t>
  </si>
  <si>
    <t>miles1500</t>
  </si>
  <si>
    <t>miles250</t>
  </si>
  <si>
    <t>miles500</t>
  </si>
  <si>
    <t>miles750</t>
  </si>
  <si>
    <t>queen10_10</t>
  </si>
  <si>
    <t>queen11_11</t>
  </si>
  <si>
    <t>queen12_12</t>
  </si>
  <si>
    <t>queen13_13</t>
  </si>
  <si>
    <t>queen14_14</t>
  </si>
  <si>
    <t>queen15_15</t>
  </si>
  <si>
    <t>queen16_16</t>
  </si>
  <si>
    <t>queen5_5</t>
  </si>
  <si>
    <t>queen6_6</t>
  </si>
  <si>
    <t>queen7_7</t>
  </si>
  <si>
    <t>queen8_12</t>
  </si>
  <si>
    <t>queen8_8</t>
  </si>
  <si>
    <t>queen9_9</t>
  </si>
  <si>
    <t>100-4950</t>
  </si>
  <si>
    <t>110-5995</t>
  </si>
  <si>
    <t>120-7140</t>
  </si>
  <si>
    <t>130-8385</t>
  </si>
  <si>
    <t>140-9730</t>
  </si>
  <si>
    <t>150-11175</t>
  </si>
  <si>
    <t>160-12720</t>
  </si>
  <si>
    <t>170-14365</t>
  </si>
  <si>
    <t>180-16110</t>
  </si>
  <si>
    <t>190-17955</t>
  </si>
  <si>
    <t>10-4</t>
  </si>
  <si>
    <t>20-32</t>
  </si>
  <si>
    <t>200-19900</t>
  </si>
  <si>
    <t>30-136</t>
  </si>
  <si>
    <t>40-303</t>
  </si>
  <si>
    <t>50-640</t>
  </si>
  <si>
    <t>60-1092</t>
  </si>
  <si>
    <t>70-1692</t>
  </si>
  <si>
    <t>80-2536</t>
  </si>
  <si>
    <t>90-3588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</si>
</sst>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5" borderId="6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Font="1" applyAlignment="1"/>
    <xf numFmtId="0" fontId="3" fillId="0" borderId="0" xfId="0" applyFont="1" applyFill="1" applyAlignment="1"/>
    <xf numFmtId="0" fontId="1" fillId="0" borderId="2" xfId="0" applyFont="1" applyFill="1" applyBorder="1" applyAlignment="1">
      <alignment vertical="center"/>
    </xf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1" fillId="0" borderId="6" xfId="0" applyFont="1" applyFill="1" applyBorder="1" applyAlignment="1">
      <alignment horizontal="center"/>
    </xf>
    <xf numFmtId="0" fontId="3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3" borderId="2" xfId="0" applyFont="1" applyFill="1" applyBorder="1" applyAlignment="1">
      <alignment horizontal="center" vertical="center"/>
    </xf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workbookViewId="0">
      <pane xSplit="1" topLeftCell="B1" activePane="topRight" state="frozen"/>
      <selection pane="topRight" activeCell="D3" sqref="D3:D22"/>
    </sheetView>
  </sheetViews>
  <sheetFormatPr defaultColWidth="12.59765625" defaultRowHeight="15" customHeight="1" x14ac:dyDescent="0.25"/>
  <cols>
    <col min="1" max="1" width="17.69921875" customWidth="1" collapsed="1"/>
    <col min="2" max="22" width="7.59765625" customWidth="1" collapsed="1"/>
  </cols>
  <sheetData>
    <row r="1" spans="1:13" ht="14.2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3" t="s">
        <v>6</v>
      </c>
      <c r="H1" s="14"/>
      <c r="I1" s="15" t="s">
        <v>7</v>
      </c>
      <c r="J1" s="14"/>
      <c r="K1" s="13" t="s">
        <v>8</v>
      </c>
      <c r="L1" s="14"/>
    </row>
    <row r="2" spans="1:13" ht="14.25" customHeight="1" x14ac:dyDescent="0.3">
      <c r="A2" s="12"/>
      <c r="B2" s="12"/>
      <c r="C2" s="12"/>
      <c r="D2" s="12"/>
      <c r="E2" s="12"/>
      <c r="F2" s="12"/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</row>
    <row r="3" spans="1:13" ht="14.25" customHeight="1" x14ac:dyDescent="0.3">
      <c r="A3" s="2" t="s">
        <v>11</v>
      </c>
      <c r="B3" s="2">
        <v>30</v>
      </c>
      <c r="C3" s="2">
        <v>100</v>
      </c>
      <c r="D3" s="3">
        <f t="shared" ref="D3:D22" si="0">(2*(C3))/(B3*(B3-1))</f>
        <v>0.22988505747126436</v>
      </c>
      <c r="E3" s="3">
        <f t="shared" ref="E3:E22" si="1">MIN(G3,I3,K3)</f>
        <v>4</v>
      </c>
      <c r="F3" s="3">
        <f>MIN(H3,J3,L3)</f>
        <v>0.11084305000000001</v>
      </c>
      <c r="G3" s="5">
        <v>6</v>
      </c>
      <c r="H3" s="5">
        <v>3.2282447999999991E-2</v>
      </c>
      <c r="I3" s="5">
        <v>8</v>
      </c>
      <c r="J3" s="5">
        <v>2.2014789999999996E-2</v>
      </c>
      <c r="K3" s="5">
        <v>4</v>
      </c>
      <c r="L3" s="5">
        <v>4.1242173000000028E-2</v>
      </c>
    </row>
    <row r="4" spans="1:13" ht="14.25" customHeight="1" x14ac:dyDescent="0.3">
      <c r="A4" s="2" t="s">
        <v>12</v>
      </c>
      <c r="B4" s="2">
        <v>93</v>
      </c>
      <c r="C4" s="2">
        <v>593</v>
      </c>
      <c r="D4" s="3">
        <f t="shared" si="0"/>
        <v>0.1386161757830762</v>
      </c>
      <c r="E4" s="3">
        <f t="shared" si="1"/>
        <v>5</v>
      </c>
      <c r="F4" s="3">
        <f t="shared" ref="F4:F22" si="2">MIN(H4,J4,L4)</f>
        <v>0.11084305000000001</v>
      </c>
      <c r="G4" s="5">
        <v>6</v>
      </c>
      <c r="H4" s="5">
        <v>9.7512618000000176E-2</v>
      </c>
      <c r="I4" s="5">
        <v>11</v>
      </c>
      <c r="J4" s="5">
        <v>8.1481966999999905E-2</v>
      </c>
      <c r="K4" s="5">
        <v>5</v>
      </c>
      <c r="L4" s="5">
        <v>0.12649680800000002</v>
      </c>
    </row>
    <row r="5" spans="1:13" ht="14.25" customHeight="1" x14ac:dyDescent="0.3">
      <c r="A5" s="2" t="s">
        <v>13</v>
      </c>
      <c r="B5" s="2">
        <v>282</v>
      </c>
      <c r="C5" s="2">
        <v>1894</v>
      </c>
      <c r="D5" s="3">
        <f t="shared" si="0"/>
        <v>4.7802932788167891E-2</v>
      </c>
      <c r="E5" s="3">
        <f t="shared" si="1"/>
        <v>5</v>
      </c>
      <c r="F5" s="3">
        <f t="shared" si="2"/>
        <v>0.11084305000000001</v>
      </c>
      <c r="G5" s="5">
        <v>7</v>
      </c>
      <c r="H5" s="5">
        <v>0.55763594999999999</v>
      </c>
      <c r="I5" s="5">
        <v>11</v>
      </c>
      <c r="J5" s="5">
        <v>0.27737075099999992</v>
      </c>
      <c r="K5" s="5">
        <v>5</v>
      </c>
      <c r="L5" s="5">
        <v>0.66356054100000028</v>
      </c>
    </row>
    <row r="6" spans="1:13" ht="14.25" customHeight="1" x14ac:dyDescent="0.3">
      <c r="A6" s="2" t="s">
        <v>14</v>
      </c>
      <c r="B6" s="2">
        <v>67</v>
      </c>
      <c r="C6" s="2">
        <v>232</v>
      </c>
      <c r="D6" s="3">
        <f t="shared" si="0"/>
        <v>0.10492989597467209</v>
      </c>
      <c r="E6" s="3">
        <f t="shared" si="1"/>
        <v>5</v>
      </c>
      <c r="F6" s="3">
        <f t="shared" si="2"/>
        <v>8.976534999999998E-2</v>
      </c>
      <c r="G6" s="5">
        <v>5</v>
      </c>
      <c r="H6" s="5">
        <v>3.3444359999999951E-2</v>
      </c>
      <c r="I6" s="5">
        <v>5</v>
      </c>
      <c r="J6" s="5">
        <v>1.9265523000000017E-2</v>
      </c>
      <c r="K6" s="5">
        <v>5</v>
      </c>
      <c r="L6" s="5">
        <v>3.8143112999999902E-2</v>
      </c>
    </row>
    <row r="7" spans="1:13" ht="14.25" customHeight="1" x14ac:dyDescent="0.3">
      <c r="A7" s="2" t="s">
        <v>15</v>
      </c>
      <c r="B7" s="2">
        <v>202</v>
      </c>
      <c r="C7" s="2">
        <v>1227</v>
      </c>
      <c r="D7" s="3">
        <f t="shared" si="0"/>
        <v>6.0440372395448499E-2</v>
      </c>
      <c r="E7" s="3">
        <f t="shared" si="1"/>
        <v>6</v>
      </c>
      <c r="F7" s="3">
        <f t="shared" si="2"/>
        <v>0.11084305000000001</v>
      </c>
      <c r="G7" s="5">
        <v>6</v>
      </c>
      <c r="H7" s="5">
        <v>0.37216895600000005</v>
      </c>
      <c r="I7" s="5">
        <v>6</v>
      </c>
      <c r="J7" s="5">
        <v>0.1291028060000001</v>
      </c>
      <c r="K7" s="5">
        <v>6</v>
      </c>
      <c r="L7" s="5">
        <v>0.33541097299999995</v>
      </c>
    </row>
    <row r="8" spans="1:13" ht="14.25" customHeight="1" x14ac:dyDescent="0.3">
      <c r="A8" s="2" t="s">
        <v>16</v>
      </c>
      <c r="B8" s="2">
        <v>607</v>
      </c>
      <c r="C8" s="2">
        <v>6337</v>
      </c>
      <c r="D8" s="3">
        <f t="shared" si="0"/>
        <v>3.445501057519261E-2</v>
      </c>
      <c r="E8" s="3">
        <f t="shared" si="1"/>
        <v>7</v>
      </c>
      <c r="F8" s="3">
        <f t="shared" si="2"/>
        <v>0.11084305000000001</v>
      </c>
      <c r="G8" s="5">
        <v>8</v>
      </c>
      <c r="H8" s="5">
        <v>9.3207264379999941</v>
      </c>
      <c r="I8" s="5">
        <v>7</v>
      </c>
      <c r="J8" s="5">
        <v>0.81141532699999896</v>
      </c>
      <c r="K8" s="5">
        <v>7</v>
      </c>
      <c r="L8" s="5">
        <v>6.0659738320000045</v>
      </c>
    </row>
    <row r="9" spans="1:13" ht="14.25" customHeight="1" x14ac:dyDescent="0.3">
      <c r="A9" s="2" t="s">
        <v>17</v>
      </c>
      <c r="B9" s="2">
        <v>52</v>
      </c>
      <c r="C9" s="2">
        <v>201</v>
      </c>
      <c r="D9" s="3">
        <f t="shared" si="0"/>
        <v>0.15158371040723981</v>
      </c>
      <c r="E9" s="3">
        <f t="shared" si="1"/>
        <v>5</v>
      </c>
      <c r="F9" s="3">
        <f t="shared" si="2"/>
        <v>0.11084305000000001</v>
      </c>
      <c r="G9" s="5">
        <v>5</v>
      </c>
      <c r="H9" s="5">
        <v>2.3369023000000013E-2</v>
      </c>
      <c r="I9" s="5">
        <v>10</v>
      </c>
      <c r="J9" s="5">
        <v>2.0883546999999936E-2</v>
      </c>
      <c r="K9" s="5">
        <v>5</v>
      </c>
      <c r="L9" s="5">
        <v>3.3493663999999965E-2</v>
      </c>
    </row>
    <row r="10" spans="1:13" ht="14.25" customHeight="1" x14ac:dyDescent="0.3">
      <c r="A10" s="2" t="s">
        <v>18</v>
      </c>
      <c r="B10" s="2">
        <v>212</v>
      </c>
      <c r="C10" s="2">
        <v>1621</v>
      </c>
      <c r="D10" s="3">
        <f t="shared" si="0"/>
        <v>7.2476079763927392E-2</v>
      </c>
      <c r="E10" s="3">
        <f t="shared" si="1"/>
        <v>6</v>
      </c>
      <c r="F10" s="3">
        <f t="shared" si="2"/>
        <v>0.11084305000000001</v>
      </c>
      <c r="G10" s="5">
        <v>8</v>
      </c>
      <c r="H10" s="5">
        <v>0.46612457800000018</v>
      </c>
      <c r="I10" s="5">
        <v>14</v>
      </c>
      <c r="J10" s="5">
        <v>0.24252200199999957</v>
      </c>
      <c r="K10" s="5">
        <v>6</v>
      </c>
      <c r="L10" s="5">
        <v>0.50620396900000031</v>
      </c>
    </row>
    <row r="11" spans="1:13" ht="14.25" customHeight="1" x14ac:dyDescent="0.3">
      <c r="A11" s="2" t="s">
        <v>19</v>
      </c>
      <c r="B11" s="2">
        <v>852</v>
      </c>
      <c r="C11" s="2">
        <v>12201</v>
      </c>
      <c r="D11" s="3">
        <f t="shared" si="0"/>
        <v>3.3655517121530594E-2</v>
      </c>
      <c r="E11" s="3">
        <f t="shared" si="1"/>
        <v>8</v>
      </c>
      <c r="F11" s="3">
        <f t="shared" si="2"/>
        <v>0.11084305000000001</v>
      </c>
      <c r="G11" s="5">
        <v>10</v>
      </c>
      <c r="H11" s="5">
        <v>25.218610905999999</v>
      </c>
      <c r="I11" s="5">
        <v>18</v>
      </c>
      <c r="J11" s="5">
        <v>1.9666136509999983</v>
      </c>
      <c r="K11" s="5">
        <v>8</v>
      </c>
      <c r="L11" s="5">
        <v>12.425548565000017</v>
      </c>
      <c r="M11" s="4"/>
    </row>
    <row r="12" spans="1:13" ht="14.25" customHeight="1" x14ac:dyDescent="0.3">
      <c r="A12" s="2" t="s">
        <v>20</v>
      </c>
      <c r="B12" s="2">
        <v>37</v>
      </c>
      <c r="C12" s="2">
        <v>72</v>
      </c>
      <c r="D12" s="3">
        <f t="shared" si="0"/>
        <v>0.10810810810810811</v>
      </c>
      <c r="E12" s="3">
        <f t="shared" si="1"/>
        <v>4</v>
      </c>
      <c r="F12" s="3">
        <f t="shared" si="2"/>
        <v>2.2054350000000004E-2</v>
      </c>
      <c r="G12" s="5">
        <v>4</v>
      </c>
      <c r="H12" s="5">
        <v>1.0736984000000003E-2</v>
      </c>
      <c r="I12" s="5">
        <v>4</v>
      </c>
      <c r="J12" s="5">
        <v>4.7936889999999925E-3</v>
      </c>
      <c r="K12" s="5">
        <v>4</v>
      </c>
      <c r="L12" s="5">
        <v>1.1600809000000014E-2</v>
      </c>
    </row>
    <row r="13" spans="1:13" ht="14.25" customHeight="1" x14ac:dyDescent="0.3">
      <c r="A13" s="2" t="s">
        <v>21</v>
      </c>
      <c r="B13" s="2">
        <v>149</v>
      </c>
      <c r="C13" s="2">
        <v>541</v>
      </c>
      <c r="D13" s="3">
        <f t="shared" si="0"/>
        <v>4.906584436785779E-2</v>
      </c>
      <c r="E13" s="3">
        <f t="shared" si="1"/>
        <v>5</v>
      </c>
      <c r="F13" s="3">
        <f t="shared" si="2"/>
        <v>0.11084305000000001</v>
      </c>
      <c r="G13" s="5">
        <v>5</v>
      </c>
      <c r="H13" s="5">
        <v>0.13575340899999999</v>
      </c>
      <c r="I13" s="5">
        <v>5</v>
      </c>
      <c r="J13" s="5">
        <v>4.8851255999999885E-2</v>
      </c>
      <c r="K13" s="5">
        <v>5</v>
      </c>
      <c r="L13" s="5">
        <v>0.12712599700000002</v>
      </c>
      <c r="M13" s="4"/>
    </row>
    <row r="14" spans="1:13" ht="14.25" customHeight="1" x14ac:dyDescent="0.3">
      <c r="A14" s="2" t="s">
        <v>22</v>
      </c>
      <c r="B14" s="2">
        <v>597</v>
      </c>
      <c r="C14" s="2">
        <v>3936</v>
      </c>
      <c r="D14" s="3">
        <f t="shared" si="0"/>
        <v>2.2124043033961757E-2</v>
      </c>
      <c r="E14" s="3">
        <f t="shared" si="1"/>
        <v>6</v>
      </c>
      <c r="F14" s="3">
        <f t="shared" si="2"/>
        <v>0.11084305000000001</v>
      </c>
      <c r="G14" s="5">
        <v>7</v>
      </c>
      <c r="H14" s="5">
        <v>8.0223299940000175</v>
      </c>
      <c r="I14" s="5">
        <v>6</v>
      </c>
      <c r="J14" s="5">
        <v>0.48033532500000004</v>
      </c>
      <c r="K14" s="5">
        <v>6</v>
      </c>
      <c r="L14" s="5">
        <v>4.511826919999999</v>
      </c>
      <c r="M14" s="4"/>
    </row>
    <row r="15" spans="1:13" ht="14.25" customHeight="1" x14ac:dyDescent="0.3">
      <c r="A15" s="2" t="s">
        <v>23</v>
      </c>
      <c r="B15" s="2">
        <v>80</v>
      </c>
      <c r="C15" s="2">
        <v>346</v>
      </c>
      <c r="D15" s="3">
        <f t="shared" si="0"/>
        <v>0.10949367088607595</v>
      </c>
      <c r="E15" s="3">
        <f t="shared" si="1"/>
        <v>6</v>
      </c>
      <c r="F15" s="3">
        <f t="shared" si="2"/>
        <v>8.8458200000000001E-2</v>
      </c>
      <c r="G15" s="5">
        <v>8</v>
      </c>
      <c r="H15" s="5">
        <v>4.7279201000000028E-2</v>
      </c>
      <c r="I15" s="5">
        <v>12</v>
      </c>
      <c r="J15" s="5">
        <v>4.2175105999999983E-2</v>
      </c>
      <c r="K15" s="5">
        <v>6</v>
      </c>
      <c r="L15" s="5">
        <v>6.5128276999999998E-2</v>
      </c>
      <c r="M15" s="4"/>
    </row>
    <row r="16" spans="1:13" ht="14.25" customHeight="1" x14ac:dyDescent="0.3">
      <c r="A16" s="2" t="s">
        <v>24</v>
      </c>
      <c r="B16" s="2">
        <v>405</v>
      </c>
      <c r="C16" s="2">
        <v>3524</v>
      </c>
      <c r="D16" s="3">
        <f t="shared" si="0"/>
        <v>4.3075418652976406E-2</v>
      </c>
      <c r="E16" s="3">
        <f t="shared" si="1"/>
        <v>7</v>
      </c>
      <c r="F16" s="3">
        <f t="shared" si="2"/>
        <v>0.11084305000000001</v>
      </c>
      <c r="G16" s="5">
        <v>8</v>
      </c>
      <c r="H16" s="5">
        <v>2.3013172750000019</v>
      </c>
      <c r="I16" s="5">
        <v>17</v>
      </c>
      <c r="J16" s="5">
        <v>0.58132375099999911</v>
      </c>
      <c r="K16" s="5">
        <v>7</v>
      </c>
      <c r="L16" s="5">
        <v>2.0566745689999997</v>
      </c>
    </row>
    <row r="17" spans="1:15" ht="14.25" customHeight="1" x14ac:dyDescent="0.3">
      <c r="A17" s="2" t="s">
        <v>25</v>
      </c>
      <c r="B17" s="2">
        <v>2030</v>
      </c>
      <c r="C17" s="2">
        <v>33751</v>
      </c>
      <c r="D17" s="3">
        <f t="shared" si="0"/>
        <v>1.6388475479925318E-2</v>
      </c>
      <c r="E17" s="3">
        <f t="shared" si="1"/>
        <v>8</v>
      </c>
      <c r="F17" s="3">
        <f t="shared" si="2"/>
        <v>0.11084305000000001</v>
      </c>
      <c r="G17" s="5">
        <v>12</v>
      </c>
      <c r="H17" s="5">
        <v>367.57723619400053</v>
      </c>
      <c r="I17" s="5">
        <v>22</v>
      </c>
      <c r="J17" s="5">
        <v>4.5614059410000083</v>
      </c>
      <c r="K17" s="5">
        <v>8</v>
      </c>
      <c r="L17" s="5">
        <v>137.13950566299977</v>
      </c>
    </row>
    <row r="18" spans="1:15" ht="14.25" customHeight="1" x14ac:dyDescent="0.3">
      <c r="A18" s="2" t="s">
        <v>26</v>
      </c>
      <c r="B18" s="2">
        <v>56</v>
      </c>
      <c r="C18" s="2">
        <v>110</v>
      </c>
      <c r="D18" s="3">
        <f t="shared" si="0"/>
        <v>7.1428571428571425E-2</v>
      </c>
      <c r="E18" s="3">
        <f t="shared" si="1"/>
        <v>4</v>
      </c>
      <c r="F18" s="3">
        <f t="shared" si="2"/>
        <v>3.1429199999999997E-2</v>
      </c>
      <c r="G18" s="5">
        <v>4</v>
      </c>
      <c r="H18" s="5">
        <v>1.872287300000005E-2</v>
      </c>
      <c r="I18" s="5">
        <v>4</v>
      </c>
      <c r="J18" s="5">
        <v>7.6060709999999712E-3</v>
      </c>
      <c r="K18" s="5">
        <v>4</v>
      </c>
      <c r="L18" s="5">
        <v>1.9465328000000046E-2</v>
      </c>
    </row>
    <row r="19" spans="1:15" ht="14.25" customHeight="1" x14ac:dyDescent="0.3">
      <c r="A19" s="2" t="s">
        <v>27</v>
      </c>
      <c r="B19" s="2">
        <v>281</v>
      </c>
      <c r="C19" s="2">
        <v>1046</v>
      </c>
      <c r="D19" s="3">
        <f t="shared" si="0"/>
        <v>2.6588713777325877E-2</v>
      </c>
      <c r="E19" s="3">
        <f t="shared" si="1"/>
        <v>5</v>
      </c>
      <c r="F19" s="3">
        <f t="shared" si="2"/>
        <v>0.11084305000000001</v>
      </c>
      <c r="G19" s="5">
        <v>5</v>
      </c>
      <c r="H19" s="5">
        <v>0.64569068100000104</v>
      </c>
      <c r="I19" s="5">
        <v>5</v>
      </c>
      <c r="J19" s="5">
        <v>0.10561778799999987</v>
      </c>
      <c r="K19" s="5">
        <v>5</v>
      </c>
      <c r="L19" s="5">
        <v>0.51987349600000055</v>
      </c>
    </row>
    <row r="20" spans="1:15" ht="14.25" customHeight="1" x14ac:dyDescent="0.3">
      <c r="A20" s="2" t="s">
        <v>28</v>
      </c>
      <c r="B20" s="2">
        <v>1406</v>
      </c>
      <c r="C20" s="2">
        <v>9695</v>
      </c>
      <c r="D20" s="3">
        <f t="shared" si="0"/>
        <v>9.8155844550300436E-3</v>
      </c>
      <c r="E20" s="3">
        <f t="shared" si="1"/>
        <v>6</v>
      </c>
      <c r="F20" s="3">
        <f t="shared" si="2"/>
        <v>0.11084305000000001</v>
      </c>
      <c r="G20" s="5">
        <v>7</v>
      </c>
      <c r="H20" s="5">
        <v>99.091971996999945</v>
      </c>
      <c r="I20" s="5">
        <v>6</v>
      </c>
      <c r="J20" s="5">
        <v>1.197398956999999</v>
      </c>
      <c r="K20" s="5">
        <v>6</v>
      </c>
      <c r="L20" s="5">
        <v>51.925052657000023</v>
      </c>
    </row>
    <row r="21" spans="1:15" ht="14.25" customHeight="1" x14ac:dyDescent="0.3">
      <c r="A21" s="2" t="s">
        <v>29</v>
      </c>
      <c r="B21" s="2">
        <v>114</v>
      </c>
      <c r="C21" s="2">
        <v>541</v>
      </c>
      <c r="D21" s="3">
        <f t="shared" si="0"/>
        <v>8.3993168762614506E-2</v>
      </c>
      <c r="E21" s="3">
        <f t="shared" si="1"/>
        <v>7</v>
      </c>
      <c r="F21" s="3">
        <f t="shared" si="2"/>
        <v>0.11084305000000001</v>
      </c>
      <c r="G21" s="5">
        <v>7</v>
      </c>
      <c r="H21" s="5">
        <v>8.7141033000000062E-2</v>
      </c>
      <c r="I21" s="5">
        <v>14</v>
      </c>
      <c r="J21" s="5">
        <v>7.1564969000000145E-2</v>
      </c>
      <c r="K21" s="5">
        <v>7</v>
      </c>
      <c r="L21" s="5">
        <v>0.12121996000000006</v>
      </c>
    </row>
    <row r="22" spans="1:15" ht="14.25" customHeight="1" x14ac:dyDescent="0.3">
      <c r="A22" s="2" t="s">
        <v>30</v>
      </c>
      <c r="B22" s="2">
        <v>79</v>
      </c>
      <c r="C22" s="2">
        <v>156</v>
      </c>
      <c r="D22" s="3">
        <f t="shared" si="0"/>
        <v>5.0632911392405063E-2</v>
      </c>
      <c r="E22" s="3">
        <f t="shared" si="1"/>
        <v>4</v>
      </c>
      <c r="F22" s="3">
        <f t="shared" si="2"/>
        <v>3.3577499999999996E-2</v>
      </c>
      <c r="G22" s="5">
        <v>4</v>
      </c>
      <c r="H22" s="5">
        <v>3.2077245999999844E-2</v>
      </c>
      <c r="I22" s="5">
        <v>4</v>
      </c>
      <c r="J22" s="5">
        <v>1.1574084000000017E-2</v>
      </c>
      <c r="K22" s="5">
        <v>4</v>
      </c>
      <c r="L22" s="5">
        <v>3.3137895999999951E-2</v>
      </c>
    </row>
    <row r="23" spans="1:15" ht="14.25" customHeight="1" x14ac:dyDescent="0.3">
      <c r="A23" s="2"/>
      <c r="B23" s="2"/>
      <c r="C23" s="2"/>
      <c r="D23" s="3"/>
      <c r="E23" s="3"/>
      <c r="F23" s="3"/>
      <c r="G23" s="5"/>
      <c r="H23" s="5"/>
      <c r="I23" s="5"/>
      <c r="J23" s="5"/>
      <c r="K23" s="5"/>
      <c r="L23" s="5"/>
      <c r="O23" s="11"/>
    </row>
    <row r="24" spans="1:15" ht="14.25" customHeight="1" x14ac:dyDescent="0.3">
      <c r="A24" s="2"/>
      <c r="B24" s="2"/>
      <c r="C24" s="2"/>
      <c r="D24" s="3"/>
      <c r="E24" s="3"/>
      <c r="F24" s="3"/>
      <c r="G24" s="5"/>
      <c r="H24" s="5"/>
      <c r="I24" s="5"/>
      <c r="J24" s="5"/>
      <c r="K24" s="5"/>
      <c r="L24" s="5"/>
      <c r="O24" s="12"/>
    </row>
    <row r="25" spans="1:15" ht="14.25" customHeight="1" x14ac:dyDescent="0.3">
      <c r="A25" s="2"/>
      <c r="B25" s="2"/>
      <c r="C25" s="2"/>
      <c r="D25" s="3"/>
      <c r="E25" s="3"/>
      <c r="F25" s="3"/>
      <c r="G25" s="5"/>
      <c r="H25" s="5"/>
      <c r="I25" s="5"/>
      <c r="J25" s="5"/>
      <c r="K25" s="5"/>
      <c r="L25" s="5"/>
    </row>
    <row r="26" spans="1:15" ht="14.25" customHeight="1" x14ac:dyDescent="0.3">
      <c r="A26" s="2"/>
      <c r="B26" s="2"/>
      <c r="C26" s="2"/>
      <c r="D26" s="3"/>
      <c r="E26" s="3"/>
      <c r="F26" s="3"/>
      <c r="G26" s="5"/>
      <c r="H26" s="5"/>
      <c r="I26" s="5"/>
      <c r="J26" s="5"/>
      <c r="K26" s="5"/>
      <c r="L26" s="5"/>
    </row>
    <row r="27" spans="1:15" ht="14.25" customHeight="1" x14ac:dyDescent="0.3">
      <c r="A27" s="2"/>
      <c r="B27" s="2"/>
      <c r="C27" s="2"/>
      <c r="D27" s="3"/>
      <c r="E27" s="3"/>
      <c r="F27" s="3"/>
      <c r="G27" s="5"/>
      <c r="H27" s="5"/>
      <c r="I27" s="5"/>
      <c r="J27" s="5"/>
      <c r="K27" s="5"/>
      <c r="L27" s="5"/>
    </row>
    <row r="28" spans="1:15" ht="14.25" customHeight="1" x14ac:dyDescent="0.3">
      <c r="A28" s="2"/>
      <c r="B28" s="2"/>
      <c r="C28" s="2"/>
      <c r="D28" s="3"/>
      <c r="E28" s="3"/>
      <c r="F28" s="3"/>
      <c r="G28" s="5"/>
      <c r="H28" s="5"/>
      <c r="I28" s="5"/>
      <c r="J28" s="5"/>
      <c r="K28" s="5"/>
      <c r="L28" s="5"/>
    </row>
    <row r="29" spans="1:15" ht="14.25" customHeight="1" x14ac:dyDescent="0.3">
      <c r="A29" s="2"/>
      <c r="B29" s="2"/>
      <c r="C29" s="2"/>
      <c r="D29" s="3"/>
      <c r="E29" s="3"/>
      <c r="F29" s="3"/>
      <c r="G29" s="5"/>
      <c r="H29" s="5"/>
      <c r="I29" s="5"/>
      <c r="J29" s="5"/>
      <c r="K29" s="5"/>
      <c r="L29" s="5"/>
    </row>
    <row r="30" spans="1:15" ht="14.25" customHeight="1" x14ac:dyDescent="0.3">
      <c r="A30" s="2"/>
      <c r="B30" s="2"/>
      <c r="C30" s="2"/>
      <c r="D30" s="3"/>
      <c r="E30" s="3"/>
      <c r="F30" s="3"/>
      <c r="G30" s="5"/>
      <c r="H30" s="5"/>
      <c r="I30" s="5"/>
      <c r="J30" s="5"/>
      <c r="K30" s="5"/>
      <c r="L30" s="5"/>
    </row>
    <row r="31" spans="1:15" ht="14.25" customHeight="1" x14ac:dyDescent="0.3">
      <c r="A31" s="2"/>
      <c r="B31" s="2"/>
      <c r="C31" s="2"/>
      <c r="D31" s="3"/>
      <c r="E31" s="3"/>
      <c r="F31" s="3"/>
      <c r="G31" s="5"/>
      <c r="H31" s="5"/>
      <c r="I31" s="5"/>
      <c r="J31" s="5"/>
      <c r="K31" s="5"/>
      <c r="L31" s="5"/>
    </row>
    <row r="32" spans="1:15" ht="14.25" customHeight="1" x14ac:dyDescent="0.3">
      <c r="A32" s="2"/>
      <c r="B32" s="2"/>
      <c r="C32" s="2"/>
      <c r="D32" s="3"/>
      <c r="E32" s="3"/>
      <c r="F32" s="3"/>
      <c r="G32" s="5"/>
      <c r="H32" s="5"/>
      <c r="I32" s="5"/>
      <c r="J32" s="5"/>
      <c r="K32" s="5"/>
      <c r="L32" s="5"/>
    </row>
    <row r="33" spans="1:12" ht="14.25" customHeight="1" x14ac:dyDescent="0.3">
      <c r="A33" s="2"/>
      <c r="B33" s="2"/>
      <c r="C33" s="2"/>
      <c r="D33" s="3"/>
      <c r="E33" s="3"/>
      <c r="F33" s="3"/>
      <c r="G33" s="5"/>
      <c r="H33" s="5"/>
      <c r="I33" s="5"/>
      <c r="J33" s="5"/>
      <c r="K33" s="5"/>
      <c r="L33" s="5"/>
    </row>
    <row r="34" spans="1:12" ht="14.25" customHeight="1" x14ac:dyDescent="0.3">
      <c r="A34" s="2"/>
      <c r="B34" s="2"/>
      <c r="C34" s="2"/>
      <c r="D34" s="3"/>
      <c r="E34" s="3"/>
      <c r="F34" s="3"/>
      <c r="G34" s="5"/>
      <c r="H34" s="5"/>
      <c r="I34" s="5"/>
      <c r="J34" s="5"/>
      <c r="K34" s="5"/>
      <c r="L34" s="5"/>
    </row>
    <row r="35" spans="1:12" ht="14.25" customHeight="1" x14ac:dyDescent="0.3">
      <c r="A35" s="2"/>
      <c r="B35" s="2"/>
      <c r="C35" s="2"/>
      <c r="D35" s="3"/>
      <c r="E35" s="3"/>
      <c r="F35" s="3"/>
      <c r="G35" s="5"/>
      <c r="H35" s="5"/>
      <c r="I35" s="5"/>
      <c r="J35" s="5"/>
      <c r="K35" s="5"/>
      <c r="L35" s="5"/>
    </row>
    <row r="36" spans="1:12" ht="14.25" customHeight="1" x14ac:dyDescent="0.3">
      <c r="A36" s="2"/>
      <c r="B36" s="2"/>
      <c r="C36" s="2"/>
      <c r="D36" s="3"/>
      <c r="E36" s="3"/>
      <c r="F36" s="3"/>
      <c r="G36" s="5"/>
      <c r="H36" s="5"/>
      <c r="I36" s="5"/>
    </row>
    <row r="37" spans="1:12" ht="14.25" customHeight="1" x14ac:dyDescent="0.3">
      <c r="A37" s="2"/>
      <c r="B37" s="2"/>
      <c r="C37" s="2"/>
      <c r="D37" s="3"/>
      <c r="E37" s="3"/>
      <c r="G37" s="5"/>
      <c r="H37" s="5"/>
      <c r="I37" s="5"/>
    </row>
    <row r="38" spans="1:12" ht="14.25" customHeight="1" x14ac:dyDescent="0.3">
      <c r="A38" s="2"/>
      <c r="B38" s="2"/>
      <c r="C38" s="2"/>
      <c r="D38" s="3"/>
      <c r="E38" s="3"/>
      <c r="G38" s="5"/>
      <c r="H38" s="5"/>
      <c r="I38" s="5"/>
    </row>
    <row r="39" spans="1:12" ht="14.25" customHeight="1" x14ac:dyDescent="0.3">
      <c r="A39" s="2"/>
      <c r="B39" s="2"/>
      <c r="C39" s="2"/>
      <c r="D39" s="3"/>
      <c r="E39" s="3"/>
      <c r="G39" s="5"/>
      <c r="H39" s="5"/>
      <c r="I39" s="5"/>
    </row>
    <row r="40" spans="1:12" ht="14.25" customHeight="1" x14ac:dyDescent="0.3">
      <c r="A40" s="2"/>
      <c r="B40" s="2"/>
      <c r="C40" s="2"/>
      <c r="D40" s="3"/>
      <c r="E40" s="3"/>
      <c r="H40" s="5"/>
      <c r="I40" s="5"/>
    </row>
    <row r="41" spans="1:12" ht="14.25" customHeight="1" x14ac:dyDescent="0.3">
      <c r="A41" s="2"/>
      <c r="B41" s="2"/>
      <c r="C41" s="2"/>
      <c r="D41" s="3"/>
      <c r="E41" s="3"/>
      <c r="I41" s="5"/>
    </row>
    <row r="42" spans="1:12" ht="14.25" customHeight="1" x14ac:dyDescent="0.3">
      <c r="A42" s="2"/>
      <c r="B42" s="2"/>
      <c r="C42" s="2"/>
      <c r="D42" s="3"/>
      <c r="I42" s="5"/>
    </row>
    <row r="43" spans="1:12" ht="14.25" customHeight="1" x14ac:dyDescent="0.3">
      <c r="A43" s="2"/>
      <c r="I43" s="5"/>
    </row>
    <row r="44" spans="1:12" ht="14.25" customHeight="1" x14ac:dyDescent="0.3">
      <c r="A44" s="2"/>
      <c r="I44" s="5"/>
    </row>
    <row r="45" spans="1:12" ht="14.25" customHeight="1" x14ac:dyDescent="0.3">
      <c r="A45" s="2"/>
      <c r="I45" s="5"/>
    </row>
    <row r="46" spans="1:12" ht="14.25" customHeight="1" x14ac:dyDescent="0.3">
      <c r="A46" s="2"/>
      <c r="I46" s="5"/>
    </row>
    <row r="47" spans="1:12" ht="14.25" customHeight="1" x14ac:dyDescent="0.3">
      <c r="A47" s="2"/>
      <c r="I47" s="5"/>
    </row>
    <row r="48" spans="1:12" ht="14.25" customHeight="1" x14ac:dyDescent="0.3">
      <c r="A48" s="2"/>
      <c r="I48" s="5"/>
    </row>
    <row r="49" spans="1:9" ht="14.25" customHeight="1" x14ac:dyDescent="0.3">
      <c r="A49" s="2"/>
      <c r="I49" s="5"/>
    </row>
    <row r="50" spans="1:9" ht="14.25" customHeight="1" x14ac:dyDescent="0.3">
      <c r="A50" s="2"/>
      <c r="I50" s="5"/>
    </row>
    <row r="51" spans="1:9" ht="14.25" customHeight="1" x14ac:dyDescent="0.3">
      <c r="A51" s="2"/>
    </row>
    <row r="52" spans="1:9" ht="14.25" customHeight="1" x14ac:dyDescent="0.3">
      <c r="A52" s="2"/>
    </row>
    <row r="53" spans="1:9" ht="14.25" customHeight="1" x14ac:dyDescent="0.3">
      <c r="A53" s="2"/>
    </row>
    <row r="54" spans="1:9" ht="14.25" customHeight="1" x14ac:dyDescent="0.3">
      <c r="A54" s="2"/>
    </row>
    <row r="55" spans="1:9" ht="14.25" customHeight="1" x14ac:dyDescent="0.3">
      <c r="A55" s="2"/>
    </row>
    <row r="56" spans="1:9" ht="14.25" customHeight="1" x14ac:dyDescent="0.3">
      <c r="A56" s="2"/>
    </row>
    <row r="57" spans="1:9" ht="14.25" customHeight="1" x14ac:dyDescent="0.3">
      <c r="A57" s="2"/>
    </row>
    <row r="58" spans="1:9" ht="14.25" customHeight="1" x14ac:dyDescent="0.3">
      <c r="A58" s="2"/>
    </row>
    <row r="59" spans="1:9" ht="14.25" customHeight="1" x14ac:dyDescent="0.3">
      <c r="A59" s="2"/>
    </row>
    <row r="60" spans="1:9" ht="14.25" customHeight="1" x14ac:dyDescent="0.3">
      <c r="A60" s="2"/>
    </row>
    <row r="61" spans="1:9" ht="14.25" customHeight="1" x14ac:dyDescent="0.25"/>
    <row r="62" spans="1:9" ht="14.25" customHeight="1" x14ac:dyDescent="0.25"/>
    <row r="63" spans="1:9" ht="14.25" customHeight="1" x14ac:dyDescent="0.25"/>
    <row r="64" spans="1:9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0">
    <mergeCell ref="O23:O24"/>
    <mergeCell ref="G1:H1"/>
    <mergeCell ref="I1:J1"/>
    <mergeCell ref="K1:L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18A9-1CB2-4F82-AFFF-095B57223E9F}">
  <dimension ref="A1:P22"/>
  <sheetViews>
    <sheetView tabSelected="1" workbookViewId="0">
      <selection activeCell="E3" sqref="E3"/>
    </sheetView>
  </sheetViews>
  <sheetFormatPr defaultRowHeight="13.8" x14ac:dyDescent="0.25"/>
  <cols>
    <col min="1" max="1" width="21" customWidth="1" collapsed="1"/>
  </cols>
  <sheetData>
    <row r="1" spans="1:16" ht="14.4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3" t="s">
        <v>6</v>
      </c>
      <c r="H1" s="14"/>
      <c r="I1" s="15" t="s">
        <v>7</v>
      </c>
      <c r="J1" s="14"/>
      <c r="K1" s="13" t="s">
        <v>8</v>
      </c>
      <c r="L1" s="14"/>
      <c r="M1" s="8"/>
      <c r="N1" s="6"/>
      <c r="O1" s="7"/>
      <c r="P1" s="8"/>
    </row>
    <row r="2" spans="1:16" ht="14.4" x14ac:dyDescent="0.3">
      <c r="A2" s="12"/>
      <c r="B2" s="12"/>
      <c r="C2" s="12"/>
      <c r="D2" s="12"/>
      <c r="E2" s="12"/>
      <c r="F2" s="12"/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  <c r="M2" s="9"/>
      <c r="N2" s="9"/>
      <c r="O2" s="9"/>
      <c r="P2" s="9"/>
    </row>
    <row r="3" spans="1:16" ht="14.4" x14ac:dyDescent="0.3">
      <c r="A3" s="2" t="s">
        <v>31</v>
      </c>
      <c r="B3" s="2">
        <v>120</v>
      </c>
      <c r="C3" s="2">
        <v>638</v>
      </c>
      <c r="D3" s="3">
        <f t="shared" ref="D3:D16" si="0">(2*(C3))/(B3*(B3-1))</f>
        <v>8.9355742296918769E-2</v>
      </c>
      <c r="E3" s="3">
        <f>MIN(G3,I3,K3)</f>
        <v>9</v>
      </c>
      <c r="F3" s="3">
        <f>MIN(H3,J3,L3)</f>
        <v>0.11084305000000001</v>
      </c>
      <c r="G3" s="5">
        <v>9</v>
      </c>
      <c r="H3" s="5">
        <v>0.1627085210000003</v>
      </c>
      <c r="I3" s="5">
        <v>9</v>
      </c>
      <c r="J3" s="5">
        <v>0.13037170799999986</v>
      </c>
      <c r="K3" s="5">
        <v>9</v>
      </c>
      <c r="L3" s="5">
        <v>0.17451460000000021</v>
      </c>
      <c r="M3" s="5"/>
      <c r="N3" s="5"/>
      <c r="O3" s="10"/>
      <c r="P3" s="5"/>
    </row>
    <row r="4" spans="1:16" ht="14.4" x14ac:dyDescent="0.3">
      <c r="A4" s="2" t="s">
        <v>32</v>
      </c>
      <c r="B4" s="2">
        <v>80</v>
      </c>
      <c r="C4" s="2">
        <v>254</v>
      </c>
      <c r="D4" s="3">
        <f t="shared" si="0"/>
        <v>8.0379746835443036E-2</v>
      </c>
      <c r="E4" s="3">
        <f>MIN(G4,I4,K4)</f>
        <v>10</v>
      </c>
      <c r="F4" s="3">
        <f t="shared" ref="F4:F18" si="1">MIN(H4,J4,L4)</f>
        <v>0.11084305000000001</v>
      </c>
      <c r="G4" s="5">
        <v>11</v>
      </c>
      <c r="H4" s="5">
        <v>5.9654955999999995E-2</v>
      </c>
      <c r="I4" s="5">
        <v>10</v>
      </c>
      <c r="J4" s="5">
        <v>5.0859901999999943E-2</v>
      </c>
      <c r="K4" s="5">
        <v>10</v>
      </c>
      <c r="L4" s="5">
        <v>6.5500308000000021E-2</v>
      </c>
      <c r="M4" s="5"/>
      <c r="N4" s="5"/>
      <c r="O4" s="10"/>
      <c r="P4" s="5"/>
    </row>
    <row r="5" spans="1:16" ht="14.4" x14ac:dyDescent="0.3">
      <c r="A5" s="2" t="s">
        <v>33</v>
      </c>
      <c r="B5" s="2">
        <v>128</v>
      </c>
      <c r="C5" s="2">
        <v>3216</v>
      </c>
      <c r="D5" s="3">
        <f t="shared" si="0"/>
        <v>0.3956692913385827</v>
      </c>
      <c r="E5" s="3">
        <f t="shared" ref="E5:E22" si="2">MIN(G5,I5,K5)</f>
        <v>42</v>
      </c>
      <c r="F5" s="3">
        <f t="shared" si="1"/>
        <v>0.11084305000000001</v>
      </c>
      <c r="G5" s="5">
        <v>50</v>
      </c>
      <c r="H5" s="5">
        <v>0.89593113999999885</v>
      </c>
      <c r="I5" s="5">
        <v>44</v>
      </c>
      <c r="J5" s="5">
        <v>1.4381713049999982</v>
      </c>
      <c r="K5" s="5">
        <v>42</v>
      </c>
      <c r="L5" s="5">
        <v>3.7590041099999993</v>
      </c>
      <c r="M5" s="5"/>
      <c r="N5" s="5"/>
      <c r="O5" s="10"/>
      <c r="P5" s="5"/>
    </row>
    <row r="6" spans="1:16" ht="14.4" x14ac:dyDescent="0.3">
      <c r="A6" s="2" t="s">
        <v>34</v>
      </c>
      <c r="B6" s="2">
        <v>128</v>
      </c>
      <c r="C6" s="2">
        <v>5198</v>
      </c>
      <c r="D6" s="3">
        <f t="shared" si="0"/>
        <v>0.6395177165354331</v>
      </c>
      <c r="E6" s="3">
        <f t="shared" si="2"/>
        <v>73</v>
      </c>
      <c r="F6" s="3">
        <f t="shared" si="1"/>
        <v>8.976534999999998E-2</v>
      </c>
      <c r="G6" s="5">
        <v>79</v>
      </c>
      <c r="H6" s="5">
        <v>1.90139367</v>
      </c>
      <c r="I6" s="5">
        <v>76</v>
      </c>
      <c r="J6" s="5">
        <v>3.7186242999999974</v>
      </c>
      <c r="K6" s="5">
        <v>73</v>
      </c>
      <c r="L6" s="5">
        <v>11.367726498000001</v>
      </c>
      <c r="M6" s="5"/>
      <c r="N6" s="5"/>
      <c r="O6" s="10"/>
      <c r="P6" s="5"/>
    </row>
    <row r="7" spans="1:16" ht="14.4" x14ac:dyDescent="0.3">
      <c r="A7" s="2" t="s">
        <v>35</v>
      </c>
      <c r="B7" s="2">
        <v>128</v>
      </c>
      <c r="C7" s="2">
        <v>387</v>
      </c>
      <c r="D7" s="3">
        <f t="shared" si="0"/>
        <v>4.7613188976377951E-2</v>
      </c>
      <c r="E7" s="3">
        <f t="shared" si="2"/>
        <v>8</v>
      </c>
      <c r="F7" s="3">
        <f t="shared" si="1"/>
        <v>0.11084305000000001</v>
      </c>
      <c r="G7" s="5">
        <v>10</v>
      </c>
      <c r="H7" s="5">
        <v>0.14007924600000013</v>
      </c>
      <c r="I7" s="5">
        <v>9</v>
      </c>
      <c r="J7" s="5">
        <v>7.5972550000000111E-2</v>
      </c>
      <c r="K7" s="5">
        <v>8</v>
      </c>
      <c r="L7" s="5">
        <v>0.13442143399999998</v>
      </c>
      <c r="M7" s="5"/>
      <c r="N7" s="5"/>
      <c r="O7" s="10"/>
      <c r="P7" s="5"/>
    </row>
    <row r="8" spans="1:16" ht="14.4" x14ac:dyDescent="0.3">
      <c r="A8" s="2" t="s">
        <v>36</v>
      </c>
      <c r="B8" s="2">
        <v>128</v>
      </c>
      <c r="C8" s="2">
        <v>1170</v>
      </c>
      <c r="D8" s="3">
        <f t="shared" si="0"/>
        <v>0.14394685039370078</v>
      </c>
      <c r="E8" s="3">
        <f t="shared" si="2"/>
        <v>20</v>
      </c>
      <c r="F8" s="3">
        <f t="shared" si="1"/>
        <v>0.11084305000000001</v>
      </c>
      <c r="G8" s="5">
        <v>23</v>
      </c>
      <c r="H8" s="5">
        <v>0.31526449899999975</v>
      </c>
      <c r="I8" s="5">
        <v>22</v>
      </c>
      <c r="J8" s="5">
        <v>0.32079254100000054</v>
      </c>
      <c r="K8" s="5">
        <v>20</v>
      </c>
      <c r="L8" s="5">
        <v>0.48744502099999976</v>
      </c>
    </row>
    <row r="9" spans="1:16" ht="14.4" x14ac:dyDescent="0.3">
      <c r="A9" s="2" t="s">
        <v>37</v>
      </c>
      <c r="B9" s="2">
        <v>128</v>
      </c>
      <c r="C9" s="2">
        <v>2113</v>
      </c>
      <c r="D9" s="3">
        <f t="shared" si="0"/>
        <v>0.25996555118110237</v>
      </c>
      <c r="E9" s="3">
        <f t="shared" si="2"/>
        <v>31</v>
      </c>
      <c r="F9" s="3">
        <f t="shared" si="1"/>
        <v>0.11084305000000001</v>
      </c>
      <c r="G9" s="5">
        <v>37</v>
      </c>
      <c r="H9" s="5">
        <v>0.53402200300000058</v>
      </c>
      <c r="I9" s="5">
        <v>34</v>
      </c>
      <c r="J9" s="5">
        <v>0.73652325099999927</v>
      </c>
      <c r="K9" s="5">
        <v>31</v>
      </c>
      <c r="L9" s="5">
        <v>1.5650416409999974</v>
      </c>
    </row>
    <row r="10" spans="1:16" ht="14.4" x14ac:dyDescent="0.3">
      <c r="A10" s="2" t="s">
        <v>38</v>
      </c>
      <c r="B10" s="2">
        <v>100</v>
      </c>
      <c r="C10" s="2">
        <v>1470</v>
      </c>
      <c r="D10" s="3">
        <f t="shared" si="0"/>
        <v>0.29696969696969699</v>
      </c>
      <c r="E10" s="3">
        <f t="shared" si="2"/>
        <v>14</v>
      </c>
      <c r="F10" s="3">
        <f t="shared" si="1"/>
        <v>0.11084305000000001</v>
      </c>
      <c r="G10" s="5">
        <v>15</v>
      </c>
      <c r="H10" s="5">
        <v>0.31103297199999963</v>
      </c>
      <c r="I10" s="5">
        <v>16</v>
      </c>
      <c r="J10" s="5">
        <v>0.37107280700000028</v>
      </c>
      <c r="K10" s="5">
        <v>14</v>
      </c>
      <c r="L10" s="5">
        <v>0.7183562420000007</v>
      </c>
    </row>
    <row r="11" spans="1:16" ht="14.4" x14ac:dyDescent="0.3">
      <c r="A11" s="2" t="s">
        <v>39</v>
      </c>
      <c r="B11" s="2">
        <v>121</v>
      </c>
      <c r="C11" s="2">
        <v>1980</v>
      </c>
      <c r="D11" s="3">
        <f t="shared" si="0"/>
        <v>0.27272727272727271</v>
      </c>
      <c r="E11" s="3">
        <f t="shared" si="2"/>
        <v>15</v>
      </c>
      <c r="F11" s="3">
        <f t="shared" si="1"/>
        <v>0.11084305000000001</v>
      </c>
      <c r="G11" s="5">
        <v>17</v>
      </c>
      <c r="H11" s="5">
        <v>0.43509448999999961</v>
      </c>
      <c r="I11" s="5">
        <v>17</v>
      </c>
      <c r="J11" s="5">
        <v>0.51011847999999904</v>
      </c>
      <c r="K11" s="5">
        <v>15</v>
      </c>
      <c r="L11" s="5">
        <v>1.1303046809999995</v>
      </c>
    </row>
    <row r="12" spans="1:16" ht="14.4" x14ac:dyDescent="0.3">
      <c r="A12" s="2" t="s">
        <v>40</v>
      </c>
      <c r="B12" s="2">
        <v>144</v>
      </c>
      <c r="C12" s="2">
        <v>2596</v>
      </c>
      <c r="D12" s="3">
        <f t="shared" si="0"/>
        <v>0.25213675213675213</v>
      </c>
      <c r="E12" s="3">
        <f t="shared" si="2"/>
        <v>17</v>
      </c>
      <c r="F12" s="3">
        <f t="shared" si="1"/>
        <v>2.2054350000000004E-2</v>
      </c>
      <c r="G12" s="5">
        <v>17</v>
      </c>
      <c r="H12" s="5">
        <v>0.59663451799999911</v>
      </c>
      <c r="I12" s="5">
        <v>20</v>
      </c>
      <c r="J12" s="5">
        <v>0.69393318499999956</v>
      </c>
      <c r="K12" s="5">
        <v>17</v>
      </c>
      <c r="L12" s="5">
        <v>1.7117976150000016</v>
      </c>
    </row>
    <row r="13" spans="1:16" ht="14.4" x14ac:dyDescent="0.3">
      <c r="A13" s="2" t="s">
        <v>41</v>
      </c>
      <c r="B13" s="2">
        <v>169</v>
      </c>
      <c r="C13" s="2">
        <v>3328</v>
      </c>
      <c r="D13" s="3">
        <f t="shared" si="0"/>
        <v>0.23443223443223443</v>
      </c>
      <c r="E13" s="3">
        <f t="shared" si="2"/>
        <v>18</v>
      </c>
      <c r="F13" s="3">
        <f t="shared" si="1"/>
        <v>0.11084305000000001</v>
      </c>
      <c r="G13" s="5">
        <v>18</v>
      </c>
      <c r="H13" s="5">
        <v>0.79576894400000053</v>
      </c>
      <c r="I13" s="5">
        <v>21</v>
      </c>
      <c r="J13" s="5">
        <v>0.90110881700000012</v>
      </c>
      <c r="K13" s="5">
        <v>18</v>
      </c>
      <c r="L13" s="5">
        <v>2.4347468589999992</v>
      </c>
    </row>
    <row r="14" spans="1:16" ht="14.4" x14ac:dyDescent="0.3">
      <c r="A14" s="2" t="s">
        <v>42</v>
      </c>
      <c r="B14" s="2">
        <v>196</v>
      </c>
      <c r="C14" s="2">
        <v>3711</v>
      </c>
      <c r="D14" s="3">
        <f t="shared" si="0"/>
        <v>0.19419152276295135</v>
      </c>
      <c r="E14" s="3">
        <f t="shared" si="2"/>
        <v>19</v>
      </c>
      <c r="F14" s="3">
        <f t="shared" si="1"/>
        <v>0.11084305000000001</v>
      </c>
      <c r="G14" s="5">
        <v>20</v>
      </c>
      <c r="H14" s="5">
        <v>1.0122176879999998</v>
      </c>
      <c r="I14" s="5">
        <v>23</v>
      </c>
      <c r="J14" s="5">
        <v>1.0191939849999991</v>
      </c>
      <c r="K14" s="5">
        <v>19</v>
      </c>
      <c r="L14" s="5">
        <v>2.9046877300000036</v>
      </c>
    </row>
    <row r="15" spans="1:16" ht="14.4" x14ac:dyDescent="0.3">
      <c r="A15" s="2" t="s">
        <v>43</v>
      </c>
      <c r="B15" s="2">
        <v>225</v>
      </c>
      <c r="C15" s="2">
        <v>5180</v>
      </c>
      <c r="D15" s="3">
        <f t="shared" si="0"/>
        <v>0.20555555555555555</v>
      </c>
      <c r="E15" s="3">
        <f t="shared" si="2"/>
        <v>21</v>
      </c>
      <c r="F15" s="3">
        <f t="shared" si="1"/>
        <v>8.8458200000000001E-2</v>
      </c>
      <c r="G15" s="5">
        <v>22</v>
      </c>
      <c r="H15" s="5">
        <v>1.3721995819999979</v>
      </c>
      <c r="I15" s="5">
        <v>25</v>
      </c>
      <c r="J15" s="5">
        <v>1.4443393570000009</v>
      </c>
      <c r="K15" s="5">
        <v>21</v>
      </c>
      <c r="L15" s="5">
        <v>4.5588666699999969</v>
      </c>
    </row>
    <row r="16" spans="1:16" ht="14.4" x14ac:dyDescent="0.3">
      <c r="A16" s="2" t="s">
        <v>44</v>
      </c>
      <c r="B16" s="2">
        <v>256</v>
      </c>
      <c r="C16" s="2">
        <v>6320</v>
      </c>
      <c r="D16" s="3">
        <f t="shared" si="0"/>
        <v>0.19362745098039216</v>
      </c>
      <c r="E16" s="3">
        <f t="shared" si="2"/>
        <v>22</v>
      </c>
      <c r="F16" s="3">
        <f t="shared" si="1"/>
        <v>0.11084305000000001</v>
      </c>
      <c r="G16" s="5">
        <v>23</v>
      </c>
      <c r="H16" s="5">
        <v>1.7794324510000032</v>
      </c>
      <c r="I16" s="5">
        <v>25</v>
      </c>
      <c r="J16" s="5">
        <v>1.7857957649999996</v>
      </c>
      <c r="K16" s="5">
        <v>22</v>
      </c>
      <c r="L16" s="5">
        <v>6.0446936659999899</v>
      </c>
    </row>
    <row r="17" spans="1:12" ht="14.4" x14ac:dyDescent="0.3">
      <c r="A17" s="2" t="s">
        <v>45</v>
      </c>
      <c r="B17" s="2">
        <v>25</v>
      </c>
      <c r="C17" s="2">
        <v>160</v>
      </c>
      <c r="D17" s="3">
        <f>(2*(C17))/(B17*(B17-1))</f>
        <v>0.53333333333333333</v>
      </c>
      <c r="E17" s="3">
        <f t="shared" si="2"/>
        <v>5</v>
      </c>
      <c r="F17" s="3">
        <f t="shared" si="1"/>
        <v>0.11084305000000001</v>
      </c>
      <c r="G17" s="5">
        <v>8</v>
      </c>
      <c r="H17" s="5">
        <v>2.3052028999999967E-2</v>
      </c>
      <c r="I17" s="5">
        <v>8</v>
      </c>
      <c r="J17" s="5">
        <v>2.294116399999991E-2</v>
      </c>
      <c r="K17" s="5">
        <v>5</v>
      </c>
      <c r="L17" s="5">
        <v>2.826428799999995E-2</v>
      </c>
    </row>
    <row r="18" spans="1:12" ht="14.4" x14ac:dyDescent="0.3">
      <c r="A18" s="2" t="s">
        <v>46</v>
      </c>
      <c r="B18" s="2">
        <v>36</v>
      </c>
      <c r="C18" s="2">
        <v>290</v>
      </c>
      <c r="D18" s="3">
        <f t="shared" ref="D18:D22" si="3">(2*(C18))/(B18*(B18-1))</f>
        <v>0.46031746031746029</v>
      </c>
      <c r="E18" s="3">
        <f t="shared" si="2"/>
        <v>9</v>
      </c>
      <c r="F18" s="3">
        <f t="shared" si="1"/>
        <v>3.1429199999999997E-2</v>
      </c>
      <c r="G18" s="5">
        <v>9</v>
      </c>
      <c r="H18" s="5">
        <v>4.7614512999999942E-2</v>
      </c>
      <c r="I18" s="5">
        <v>11</v>
      </c>
      <c r="J18" s="5">
        <v>5.2938532000000031E-2</v>
      </c>
      <c r="K18" s="5">
        <v>10</v>
      </c>
      <c r="L18" s="5">
        <v>6.6398106999999928E-2</v>
      </c>
    </row>
    <row r="19" spans="1:12" ht="14.4" x14ac:dyDescent="0.3">
      <c r="A19" s="2" t="s">
        <v>47</v>
      </c>
      <c r="B19" s="2">
        <v>49</v>
      </c>
      <c r="C19" s="2">
        <v>476</v>
      </c>
      <c r="D19" s="3">
        <f t="shared" si="3"/>
        <v>0.40476190476190477</v>
      </c>
      <c r="E19" s="3">
        <f t="shared" si="2"/>
        <v>10</v>
      </c>
      <c r="F19" s="3">
        <f t="shared" ref="F19:F22" si="4">MIN(H19,J19,L19)</f>
        <v>0.11084305000000001</v>
      </c>
      <c r="G19" s="5">
        <v>11</v>
      </c>
      <c r="H19" s="5">
        <v>8.6311712000000054E-2</v>
      </c>
      <c r="I19" s="5">
        <v>10</v>
      </c>
      <c r="J19" s="5">
        <v>9.8831965999999868E-2</v>
      </c>
      <c r="K19" s="5">
        <v>10</v>
      </c>
      <c r="L19" s="5">
        <v>0.13159547199999999</v>
      </c>
    </row>
    <row r="20" spans="1:12" ht="14.4" x14ac:dyDescent="0.3">
      <c r="A20" s="2" t="s">
        <v>48</v>
      </c>
      <c r="B20" s="2">
        <v>96</v>
      </c>
      <c r="C20" s="2">
        <v>1368</v>
      </c>
      <c r="D20" s="3">
        <f t="shared" si="3"/>
        <v>0.3</v>
      </c>
      <c r="E20" s="3">
        <f t="shared" si="2"/>
        <v>14</v>
      </c>
      <c r="F20" s="3">
        <f t="shared" si="4"/>
        <v>0.11084305000000001</v>
      </c>
      <c r="G20" s="5">
        <v>14</v>
      </c>
      <c r="H20" s="5">
        <v>0.29365380899999971</v>
      </c>
      <c r="I20" s="5">
        <v>15</v>
      </c>
      <c r="J20" s="5">
        <v>0.34496684199999966</v>
      </c>
      <c r="K20" s="5">
        <v>15</v>
      </c>
      <c r="L20" s="5">
        <v>0.65850269500000025</v>
      </c>
    </row>
    <row r="21" spans="1:12" ht="14.4" x14ac:dyDescent="0.3">
      <c r="A21" s="2" t="s">
        <v>49</v>
      </c>
      <c r="B21" s="2">
        <v>64</v>
      </c>
      <c r="C21" s="2">
        <v>728</v>
      </c>
      <c r="D21" s="3">
        <f t="shared" si="3"/>
        <v>0.3611111111111111</v>
      </c>
      <c r="E21" s="3">
        <f t="shared" si="2"/>
        <v>11</v>
      </c>
      <c r="F21" s="3">
        <f t="shared" si="4"/>
        <v>0.11084305000000001</v>
      </c>
      <c r="G21" s="5">
        <v>12</v>
      </c>
      <c r="H21" s="5">
        <v>0.14083374100000021</v>
      </c>
      <c r="I21" s="5">
        <v>13</v>
      </c>
      <c r="J21" s="5">
        <v>0.16367392600000003</v>
      </c>
      <c r="K21" s="5">
        <v>11</v>
      </c>
      <c r="L21" s="5">
        <v>0.24463850299999967</v>
      </c>
    </row>
    <row r="22" spans="1:12" ht="14.4" x14ac:dyDescent="0.3">
      <c r="A22" s="2" t="s">
        <v>50</v>
      </c>
      <c r="B22" s="2">
        <v>81</v>
      </c>
      <c r="C22" s="2">
        <v>1056</v>
      </c>
      <c r="D22" s="3">
        <f t="shared" si="3"/>
        <v>0.32592592592592595</v>
      </c>
      <c r="E22" s="3">
        <f t="shared" si="2"/>
        <v>12</v>
      </c>
      <c r="F22" s="3">
        <f t="shared" si="4"/>
        <v>3.3577499999999996E-2</v>
      </c>
      <c r="G22" s="5">
        <v>13</v>
      </c>
      <c r="H22" s="5">
        <v>0.21872478399999992</v>
      </c>
      <c r="I22" s="5">
        <v>16</v>
      </c>
      <c r="J22" s="5">
        <v>0.256583962</v>
      </c>
      <c r="K22" s="5">
        <v>12</v>
      </c>
      <c r="L22" s="5">
        <v>0.46263852999999983</v>
      </c>
    </row>
  </sheetData>
  <mergeCells count="9">
    <mergeCell ref="F1:F2"/>
    <mergeCell ref="G1:H1"/>
    <mergeCell ref="I1:J1"/>
    <mergeCell ref="K1:L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0155-51E0-4C91-A0D2-4EAF41ED9ACD}">
  <dimension ref="A1:L22"/>
  <sheetViews>
    <sheetView workbookViewId="0">
      <selection activeCell="E3" sqref="E3:E22"/>
    </sheetView>
  </sheetViews>
  <sheetFormatPr defaultRowHeight="13.8" x14ac:dyDescent="0.25"/>
  <cols>
    <col min="1" max="1" width="23.296875" customWidth="1" collapsed="1"/>
  </cols>
  <sheetData>
    <row r="1" spans="1:12" ht="14.4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3" t="s">
        <v>6</v>
      </c>
      <c r="H1" s="14"/>
      <c r="I1" s="15" t="s">
        <v>7</v>
      </c>
      <c r="J1" s="14"/>
      <c r="K1" s="13" t="s">
        <v>8</v>
      </c>
      <c r="L1" s="14"/>
    </row>
    <row r="2" spans="1:12" ht="14.4" x14ac:dyDescent="0.3">
      <c r="A2" s="12"/>
      <c r="B2" s="12"/>
      <c r="C2" s="12"/>
      <c r="D2" s="12"/>
      <c r="E2" s="12"/>
      <c r="F2" s="12"/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</row>
    <row r="3" spans="1:12" ht="14.4" x14ac:dyDescent="0.3">
      <c r="A3" s="2" t="s">
        <v>61</v>
      </c>
      <c r="B3" s="2">
        <v>10</v>
      </c>
      <c r="C3" s="2">
        <v>4</v>
      </c>
      <c r="D3" s="3">
        <f t="shared" ref="D3:D22" si="0">(2*(C3))/(B3*(B3-1))</f>
        <v>8.8888888888888892E-2</v>
      </c>
      <c r="E3" s="3">
        <f t="shared" ref="E3:F18" si="1">MIN(G3,I3,K3)</f>
        <v>4</v>
      </c>
      <c r="F3" s="3">
        <f>MIN(H3,J3,L3)</f>
        <v>0.11084305000000001</v>
      </c>
      <c r="G3" s="5">
        <v>2</v>
      </c>
      <c r="H3" s="5">
        <v>1.755014299999999E-2</v>
      </c>
      <c r="I3" s="5">
        <v>2</v>
      </c>
      <c r="J3" s="5">
        <v>6.2452549999999982E-3</v>
      </c>
      <c r="K3" s="5">
        <v>2</v>
      </c>
      <c r="L3" s="5">
        <v>1.4329397000000004E-2</v>
      </c>
    </row>
    <row r="4" spans="1:12" ht="14.4" x14ac:dyDescent="0.3">
      <c r="A4" s="2" t="s">
        <v>51</v>
      </c>
      <c r="B4" s="2">
        <v>100</v>
      </c>
      <c r="C4" s="2">
        <v>4950</v>
      </c>
      <c r="D4" s="3">
        <f t="shared" si="0"/>
        <v>1</v>
      </c>
      <c r="E4" s="3">
        <f t="shared" si="1"/>
        <v>100</v>
      </c>
      <c r="F4" s="3">
        <f t="shared" si="1"/>
        <v>0.11084305000000001</v>
      </c>
      <c r="G4" s="5">
        <v>100</v>
      </c>
      <c r="H4" s="5">
        <v>2.1344472559999979</v>
      </c>
      <c r="I4" s="5">
        <v>100</v>
      </c>
      <c r="J4" s="5">
        <v>4.8724419130000021</v>
      </c>
      <c r="K4" s="5">
        <v>100</v>
      </c>
      <c r="L4" s="5">
        <v>15.189111391000008</v>
      </c>
    </row>
    <row r="5" spans="1:12" ht="14.4" x14ac:dyDescent="0.3">
      <c r="A5" s="2" t="s">
        <v>52</v>
      </c>
      <c r="B5" s="2">
        <v>110</v>
      </c>
      <c r="C5" s="2">
        <v>5995</v>
      </c>
      <c r="D5" s="3">
        <f t="shared" si="0"/>
        <v>0.22105263157894736</v>
      </c>
      <c r="E5" s="3">
        <f t="shared" si="1"/>
        <v>110</v>
      </c>
      <c r="F5" s="3">
        <f t="shared" si="1"/>
        <v>0.11084305000000001</v>
      </c>
      <c r="G5" s="5">
        <v>110</v>
      </c>
      <c r="H5" s="5">
        <v>2.7311836190000021</v>
      </c>
      <c r="I5" s="5">
        <v>110</v>
      </c>
      <c r="J5" s="5">
        <v>6.285291127000006</v>
      </c>
      <c r="K5" s="5">
        <v>110</v>
      </c>
      <c r="L5" s="5">
        <v>21.403236273000001</v>
      </c>
    </row>
    <row r="6" spans="1:12" ht="14.4" x14ac:dyDescent="0.3">
      <c r="A6" s="2" t="s">
        <v>53</v>
      </c>
      <c r="B6" s="2">
        <v>120</v>
      </c>
      <c r="C6" s="2">
        <v>7140</v>
      </c>
      <c r="D6" s="3">
        <f t="shared" si="0"/>
        <v>0.30114942528735633</v>
      </c>
      <c r="E6" s="3">
        <f t="shared" si="1"/>
        <v>120</v>
      </c>
      <c r="F6" s="3">
        <f t="shared" si="1"/>
        <v>8.976534999999998E-2</v>
      </c>
      <c r="G6" s="5">
        <v>120</v>
      </c>
      <c r="H6" s="5">
        <v>3.4338868999999987</v>
      </c>
      <c r="I6" s="5">
        <v>120</v>
      </c>
      <c r="J6" s="5">
        <v>7.9236338469999898</v>
      </c>
      <c r="K6" s="5">
        <v>120</v>
      </c>
      <c r="L6" s="5">
        <v>29.977785367999971</v>
      </c>
    </row>
    <row r="7" spans="1:12" ht="14.4" x14ac:dyDescent="0.3">
      <c r="A7" s="2" t="s">
        <v>54</v>
      </c>
      <c r="B7" s="2">
        <v>130</v>
      </c>
      <c r="C7" s="2">
        <v>8385</v>
      </c>
      <c r="D7" s="3">
        <f t="shared" si="0"/>
        <v>0.37179487179487181</v>
      </c>
      <c r="E7" s="3">
        <f t="shared" si="1"/>
        <v>130</v>
      </c>
      <c r="F7" s="3">
        <f t="shared" si="1"/>
        <v>0.11084305000000001</v>
      </c>
      <c r="G7" s="5">
        <v>130</v>
      </c>
      <c r="H7" s="5">
        <v>4.2341472839999987</v>
      </c>
      <c r="I7" s="5">
        <v>130</v>
      </c>
      <c r="J7" s="5">
        <v>9.8404433989999909</v>
      </c>
      <c r="K7" s="5">
        <v>130</v>
      </c>
      <c r="L7" s="5">
        <v>41.155604840000002</v>
      </c>
    </row>
    <row r="8" spans="1:12" ht="14.4" x14ac:dyDescent="0.3">
      <c r="A8" s="2" t="s">
        <v>55</v>
      </c>
      <c r="B8" s="2">
        <v>140</v>
      </c>
      <c r="C8" s="2">
        <v>9730</v>
      </c>
      <c r="D8" s="3">
        <f t="shared" si="0"/>
        <v>0.50775510204081631</v>
      </c>
      <c r="E8" s="3">
        <f t="shared" si="1"/>
        <v>140</v>
      </c>
      <c r="F8" s="3">
        <f t="shared" si="1"/>
        <v>0.11084305000000001</v>
      </c>
      <c r="G8" s="5">
        <v>140</v>
      </c>
      <c r="H8" s="5">
        <v>5.3897028379999945</v>
      </c>
      <c r="I8" s="5">
        <v>140</v>
      </c>
      <c r="J8" s="5">
        <v>12.43062351600001</v>
      </c>
      <c r="K8" s="5">
        <v>140</v>
      </c>
      <c r="L8" s="5">
        <v>58.287598738000071</v>
      </c>
    </row>
    <row r="9" spans="1:12" ht="14.4" x14ac:dyDescent="0.3">
      <c r="A9" s="2" t="s">
        <v>56</v>
      </c>
      <c r="B9" s="2">
        <v>150</v>
      </c>
      <c r="C9" s="2">
        <v>11175</v>
      </c>
      <c r="D9" s="3">
        <f t="shared" si="0"/>
        <v>0.60112994350282489</v>
      </c>
      <c r="E9" s="3">
        <f t="shared" si="1"/>
        <v>150</v>
      </c>
      <c r="F9" s="3">
        <f t="shared" si="1"/>
        <v>0.11084305000000001</v>
      </c>
      <c r="G9" s="5">
        <v>150</v>
      </c>
      <c r="H9" s="5">
        <v>6.3362844319999931</v>
      </c>
      <c r="I9" s="5">
        <v>150</v>
      </c>
      <c r="J9" s="5">
        <v>14.597028414000018</v>
      </c>
      <c r="K9" s="5">
        <v>150</v>
      </c>
      <c r="L9" s="5">
        <v>74.243933900999991</v>
      </c>
    </row>
    <row r="10" spans="1:12" ht="14.4" x14ac:dyDescent="0.3">
      <c r="A10" s="2" t="s">
        <v>57</v>
      </c>
      <c r="B10" s="2">
        <v>160</v>
      </c>
      <c r="C10" s="2">
        <v>12720</v>
      </c>
      <c r="D10" s="3">
        <f t="shared" si="0"/>
        <v>0.70766045548654244</v>
      </c>
      <c r="E10" s="3">
        <f t="shared" si="1"/>
        <v>160</v>
      </c>
      <c r="F10" s="3">
        <f t="shared" si="1"/>
        <v>0.11084305000000001</v>
      </c>
      <c r="G10" s="5">
        <v>160</v>
      </c>
      <c r="H10" s="5">
        <v>7.6388646200000103</v>
      </c>
      <c r="I10" s="5">
        <v>160</v>
      </c>
      <c r="J10" s="5">
        <v>17.573320460999984</v>
      </c>
      <c r="K10" s="5">
        <v>160</v>
      </c>
      <c r="L10" s="5">
        <v>96.906514858999984</v>
      </c>
    </row>
    <row r="11" spans="1:12" ht="14.4" x14ac:dyDescent="0.3">
      <c r="A11" s="2" t="s">
        <v>58</v>
      </c>
      <c r="B11" s="2">
        <v>170</v>
      </c>
      <c r="C11" s="2">
        <v>14365</v>
      </c>
      <c r="D11" s="3">
        <f t="shared" si="0"/>
        <v>0.79968354430379751</v>
      </c>
      <c r="E11" s="3">
        <f t="shared" si="1"/>
        <v>170</v>
      </c>
      <c r="F11" s="3">
        <f t="shared" si="1"/>
        <v>0.11084305000000001</v>
      </c>
      <c r="G11" s="5">
        <v>170</v>
      </c>
      <c r="H11" s="5">
        <v>8.9733243239999982</v>
      </c>
      <c r="I11" s="5">
        <v>170</v>
      </c>
      <c r="J11" s="5">
        <v>20.236833191000006</v>
      </c>
      <c r="K11" s="5">
        <v>170</v>
      </c>
      <c r="L11" s="5">
        <v>126.724422416</v>
      </c>
    </row>
    <row r="12" spans="1:12" ht="14.4" x14ac:dyDescent="0.3">
      <c r="A12" s="2" t="s">
        <v>59</v>
      </c>
      <c r="B12" s="2">
        <v>180</v>
      </c>
      <c r="C12" s="2">
        <v>16110</v>
      </c>
      <c r="D12" s="3">
        <f t="shared" si="0"/>
        <v>0.89013732833957548</v>
      </c>
      <c r="E12" s="3">
        <f t="shared" si="1"/>
        <v>180</v>
      </c>
      <c r="F12" s="3">
        <f t="shared" si="1"/>
        <v>2.2054350000000004E-2</v>
      </c>
      <c r="G12" s="5">
        <v>180</v>
      </c>
      <c r="H12" s="5">
        <v>10.324704344000011</v>
      </c>
      <c r="I12" s="5">
        <v>180</v>
      </c>
      <c r="J12" s="5">
        <v>23.507023299000014</v>
      </c>
      <c r="K12" s="5">
        <v>180</v>
      </c>
      <c r="L12" s="5">
        <v>160.92067329699992</v>
      </c>
    </row>
    <row r="13" spans="1:12" ht="14.4" x14ac:dyDescent="0.3">
      <c r="A13" s="2" t="s">
        <v>60</v>
      </c>
      <c r="B13" s="2">
        <v>190</v>
      </c>
      <c r="C13" s="2">
        <v>17955</v>
      </c>
      <c r="D13" s="3">
        <f t="shared" si="0"/>
        <v>4.906584436785779E-2</v>
      </c>
      <c r="E13" s="3">
        <f t="shared" si="1"/>
        <v>190</v>
      </c>
      <c r="F13" s="3">
        <f t="shared" si="1"/>
        <v>0.11084305000000001</v>
      </c>
      <c r="G13" s="5">
        <v>190</v>
      </c>
      <c r="H13" s="5">
        <v>11.920647473999992</v>
      </c>
      <c r="I13" s="5">
        <v>190</v>
      </c>
      <c r="J13" s="5">
        <v>27.363228458000009</v>
      </c>
      <c r="K13" s="5">
        <v>190</v>
      </c>
      <c r="L13" s="5">
        <v>194.98846437899996</v>
      </c>
    </row>
    <row r="14" spans="1:12" ht="14.4" x14ac:dyDescent="0.3">
      <c r="A14" s="2" t="s">
        <v>62</v>
      </c>
      <c r="B14" s="2">
        <v>20</v>
      </c>
      <c r="C14" s="2">
        <v>32</v>
      </c>
      <c r="D14" s="3">
        <f t="shared" si="0"/>
        <v>2.2124043033961757E-2</v>
      </c>
      <c r="E14" s="3">
        <f t="shared" si="1"/>
        <v>3</v>
      </c>
      <c r="F14" s="3">
        <f t="shared" si="1"/>
        <v>0.11084305000000001</v>
      </c>
      <c r="G14" s="5">
        <v>4</v>
      </c>
      <c r="H14" s="5">
        <v>8.4513049999999975E-3</v>
      </c>
      <c r="I14" s="5">
        <v>4</v>
      </c>
      <c r="J14" s="5">
        <v>3.3601430000000064E-3</v>
      </c>
      <c r="K14" s="5">
        <v>3</v>
      </c>
      <c r="L14" s="5">
        <v>8.8782819999999908E-3</v>
      </c>
    </row>
    <row r="15" spans="1:12" ht="14.4" x14ac:dyDescent="0.3">
      <c r="A15" s="2" t="s">
        <v>63</v>
      </c>
      <c r="B15" s="2">
        <v>200</v>
      </c>
      <c r="C15" s="2">
        <v>19900</v>
      </c>
      <c r="D15" s="3">
        <f t="shared" si="0"/>
        <v>0.10949367088607595</v>
      </c>
      <c r="E15" s="3">
        <f t="shared" si="1"/>
        <v>200</v>
      </c>
      <c r="F15" s="3">
        <f t="shared" si="1"/>
        <v>8.8458200000000001E-2</v>
      </c>
      <c r="G15" s="5">
        <v>200</v>
      </c>
      <c r="H15" s="5">
        <v>13.311097272000014</v>
      </c>
      <c r="I15" s="5">
        <v>200</v>
      </c>
      <c r="J15" s="5">
        <v>31.160377762000017</v>
      </c>
      <c r="K15" s="5">
        <v>200</v>
      </c>
      <c r="L15" s="5">
        <v>238.03897993400028</v>
      </c>
    </row>
    <row r="16" spans="1:12" ht="14.4" x14ac:dyDescent="0.3">
      <c r="A16" s="2" t="s">
        <v>64</v>
      </c>
      <c r="B16" s="2">
        <v>30</v>
      </c>
      <c r="C16" s="2">
        <v>136</v>
      </c>
      <c r="D16" s="3">
        <f t="shared" si="0"/>
        <v>4.3075418652976406E-2</v>
      </c>
      <c r="E16" s="3">
        <f t="shared" si="1"/>
        <v>6</v>
      </c>
      <c r="F16" s="3">
        <f t="shared" si="1"/>
        <v>0.11084305000000001</v>
      </c>
      <c r="G16" s="5">
        <v>7</v>
      </c>
      <c r="H16" s="5">
        <v>1.6568807999999977E-2</v>
      </c>
      <c r="I16" s="5">
        <v>7</v>
      </c>
      <c r="J16" s="5">
        <v>1.4327604000000055E-2</v>
      </c>
      <c r="K16" s="5">
        <v>6</v>
      </c>
      <c r="L16" s="5">
        <v>2.1820424999999821E-2</v>
      </c>
    </row>
    <row r="17" spans="1:12" ht="14.4" x14ac:dyDescent="0.3">
      <c r="A17" s="2" t="s">
        <v>65</v>
      </c>
      <c r="B17" s="2">
        <v>40</v>
      </c>
      <c r="C17" s="2">
        <v>303</v>
      </c>
      <c r="D17" s="3">
        <f t="shared" si="0"/>
        <v>1.6388475479925318E-2</v>
      </c>
      <c r="E17" s="3">
        <f t="shared" si="1"/>
        <v>8</v>
      </c>
      <c r="F17" s="3">
        <f t="shared" si="1"/>
        <v>0.11084305000000001</v>
      </c>
      <c r="G17" s="5">
        <v>9</v>
      </c>
      <c r="H17" s="5">
        <v>3.5705098999999949E-2</v>
      </c>
      <c r="I17" s="5">
        <v>10</v>
      </c>
      <c r="J17" s="5">
        <v>4.2865000999999944E-2</v>
      </c>
      <c r="K17" s="5">
        <v>8</v>
      </c>
      <c r="L17" s="5">
        <v>5.4095081000000093E-2</v>
      </c>
    </row>
    <row r="18" spans="1:12" ht="14.4" x14ac:dyDescent="0.3">
      <c r="A18" s="2" t="s">
        <v>66</v>
      </c>
      <c r="B18" s="2">
        <v>50</v>
      </c>
      <c r="C18" s="2">
        <v>640</v>
      </c>
      <c r="D18" s="3">
        <f t="shared" si="0"/>
        <v>7.1428571428571425E-2</v>
      </c>
      <c r="E18" s="3">
        <f t="shared" si="1"/>
        <v>12</v>
      </c>
      <c r="F18" s="3">
        <f t="shared" si="1"/>
        <v>3.1429199999999997E-2</v>
      </c>
      <c r="G18" s="5">
        <v>15</v>
      </c>
      <c r="H18" s="5">
        <v>8.7245250000000066E-2</v>
      </c>
      <c r="I18" s="5">
        <v>15</v>
      </c>
      <c r="J18" s="5">
        <v>0.11761762299999991</v>
      </c>
      <c r="K18" s="5">
        <v>12</v>
      </c>
      <c r="L18" s="5">
        <v>0.17461496899999981</v>
      </c>
    </row>
    <row r="19" spans="1:12" ht="14.4" x14ac:dyDescent="0.3">
      <c r="A19" s="2" t="s">
        <v>67</v>
      </c>
      <c r="B19" s="2">
        <v>60</v>
      </c>
      <c r="C19" s="2">
        <v>1092</v>
      </c>
      <c r="D19" s="3">
        <f t="shared" si="0"/>
        <v>2.6588713777325877E-2</v>
      </c>
      <c r="E19" s="3">
        <f t="shared" ref="E19:E22" si="2">MIN(G19,I19,K19)</f>
        <v>15</v>
      </c>
      <c r="F19" s="3">
        <f t="shared" ref="E19:F22" si="3">MIN(H19,J19,L19)</f>
        <v>0.11084305000000001</v>
      </c>
      <c r="G19" s="5">
        <v>19</v>
      </c>
      <c r="H19" s="5">
        <v>0.16867314899999994</v>
      </c>
      <c r="I19" s="5">
        <v>19</v>
      </c>
      <c r="J19" s="5">
        <v>0.24042984000000012</v>
      </c>
      <c r="K19" s="5">
        <v>15</v>
      </c>
      <c r="L19" s="5">
        <v>0.43868871600000026</v>
      </c>
    </row>
    <row r="20" spans="1:12" ht="14.4" x14ac:dyDescent="0.3">
      <c r="A20" s="2" t="s">
        <v>68</v>
      </c>
      <c r="B20" s="2">
        <v>70</v>
      </c>
      <c r="C20" s="2">
        <v>1692</v>
      </c>
      <c r="D20" s="3">
        <f t="shared" si="0"/>
        <v>9.8155844550300436E-3</v>
      </c>
      <c r="E20" s="3">
        <f t="shared" si="2"/>
        <v>20</v>
      </c>
      <c r="F20" s="3">
        <f t="shared" si="3"/>
        <v>0.11084305000000001</v>
      </c>
      <c r="G20" s="5">
        <v>22</v>
      </c>
      <c r="H20" s="5">
        <v>0.28571960600000007</v>
      </c>
      <c r="I20" s="5">
        <v>22</v>
      </c>
      <c r="J20" s="5">
        <v>0.43551274299999981</v>
      </c>
      <c r="K20" s="5">
        <v>20</v>
      </c>
      <c r="L20" s="5">
        <v>1.1216796789999983</v>
      </c>
    </row>
    <row r="21" spans="1:12" ht="14.4" x14ac:dyDescent="0.3">
      <c r="A21" s="2" t="s">
        <v>69</v>
      </c>
      <c r="B21" s="2">
        <v>80</v>
      </c>
      <c r="C21" s="2">
        <v>2536</v>
      </c>
      <c r="D21" s="3">
        <f t="shared" si="0"/>
        <v>8.3993168762614506E-2</v>
      </c>
      <c r="E21" s="3">
        <f t="shared" si="2"/>
        <v>29</v>
      </c>
      <c r="F21" s="3">
        <f t="shared" si="3"/>
        <v>0.11084305000000001</v>
      </c>
      <c r="G21" s="5">
        <v>30</v>
      </c>
      <c r="H21" s="5">
        <v>0.50958212400000036</v>
      </c>
      <c r="I21" s="5">
        <v>33</v>
      </c>
      <c r="J21" s="5">
        <v>0.85143065799999962</v>
      </c>
      <c r="K21" s="5">
        <v>29</v>
      </c>
      <c r="L21" s="5">
        <v>2.578182356000001</v>
      </c>
    </row>
    <row r="22" spans="1:12" ht="14.4" x14ac:dyDescent="0.3">
      <c r="A22" s="2" t="s">
        <v>70</v>
      </c>
      <c r="B22" s="2">
        <v>90</v>
      </c>
      <c r="C22" s="2">
        <v>3588</v>
      </c>
      <c r="D22" s="3">
        <f t="shared" si="0"/>
        <v>5.0632911392405063E-2</v>
      </c>
      <c r="E22" s="3">
        <f t="shared" si="2"/>
        <v>40</v>
      </c>
      <c r="F22" s="3">
        <f t="shared" si="3"/>
        <v>3.3577499999999996E-2</v>
      </c>
      <c r="G22" s="5">
        <v>40</v>
      </c>
      <c r="H22" s="5">
        <v>0.85887179899999877</v>
      </c>
      <c r="I22" s="5">
        <v>41</v>
      </c>
      <c r="J22" s="5">
        <v>1.4823502899999994</v>
      </c>
      <c r="K22" s="5">
        <v>41</v>
      </c>
      <c r="L22" s="5">
        <v>5.7936783119999973</v>
      </c>
    </row>
  </sheetData>
  <mergeCells count="9">
    <mergeCell ref="I1:J1"/>
    <mergeCell ref="K1:L1"/>
    <mergeCell ref="A1:A2"/>
    <mergeCell ref="B1:B2"/>
    <mergeCell ref="C1:C2"/>
    <mergeCell ref="D1:D2"/>
    <mergeCell ref="E1:E2"/>
    <mergeCell ref="F1:F2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</vt:lpstr>
      <vt:lpstr>SGB</vt:lpstr>
      <vt:lpstr>renyi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angelu</dc:creator>
  <cp:lastModifiedBy>angelu</cp:lastModifiedBy>
  <dcterms:created xsi:type="dcterms:W3CDTF">2020-03-02T10:25:52Z</dcterms:created>
  <dcterms:modified xsi:type="dcterms:W3CDTF">2020-03-06T00:28:45Z</dcterms:modified>
</cp:coreProperties>
</file>