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5" windowHeight="9315" activeTab="5"/>
  </bookViews>
  <sheets>
    <sheet name="observed" sheetId="4" r:id="rId1"/>
    <sheet name="ReOrgnising" sheetId="2" r:id="rId2"/>
    <sheet name="Melted Data" sheetId="1" r:id="rId3"/>
    <sheet name="SimulationNames" sheetId="3" r:id="rId4"/>
    <sheet name="HarvestData" sheetId="5" r:id="rId5"/>
    <sheet name="RainShelterNitrogen" sheetId="6" r:id="rId6"/>
  </sheets>
  <definedNames>
    <definedName name="_xlnm._FilterDatabase" localSheetId="3" hidden="1">SimulationNames!$A$1:$D$62</definedName>
  </definedNames>
  <calcPr calcId="125725"/>
  <pivotCaches>
    <pivotCache cacheId="11" r:id="rId7"/>
  </pivotCaches>
</workbook>
</file>

<file path=xl/calcChain.xml><?xml version="1.0" encoding="utf-8"?>
<calcChain xmlns="http://schemas.openxmlformats.org/spreadsheetml/2006/main">
  <c r="A1" i="6"/>
  <c r="A1" i="5"/>
  <c r="D5" i="3"/>
  <c r="D6"/>
  <c r="D7"/>
  <c r="D8"/>
  <c r="D9"/>
  <c r="D10"/>
  <c r="D11"/>
  <c r="D4"/>
  <c r="D1" i="4"/>
  <c r="E1"/>
  <c r="F1"/>
  <c r="G1"/>
  <c r="H1"/>
  <c r="I1"/>
  <c r="J1"/>
  <c r="K1"/>
  <c r="J838"/>
  <c r="J842"/>
  <c r="J846"/>
  <c r="J850"/>
  <c r="J854"/>
  <c r="J858"/>
  <c r="J862"/>
  <c r="J866"/>
  <c r="E870"/>
  <c r="J870"/>
  <c r="E873"/>
  <c r="J874"/>
  <c r="J875"/>
  <c r="E877"/>
  <c r="E878"/>
  <c r="J878"/>
  <c r="E881"/>
  <c r="J882"/>
  <c r="J883"/>
  <c r="E885"/>
  <c r="E886"/>
  <c r="J886"/>
  <c r="E889"/>
  <c r="J890"/>
  <c r="J891"/>
  <c r="E893"/>
  <c r="E894"/>
  <c r="J894"/>
  <c r="E897"/>
  <c r="J898"/>
  <c r="J899"/>
  <c r="E901"/>
  <c r="E902"/>
  <c r="J902"/>
  <c r="E905"/>
  <c r="J906"/>
  <c r="J907"/>
  <c r="E909"/>
  <c r="E910"/>
  <c r="J910"/>
  <c r="E913"/>
  <c r="J914"/>
  <c r="J915"/>
  <c r="E917"/>
  <c r="E918"/>
  <c r="J918"/>
  <c r="E921"/>
  <c r="J922"/>
  <c r="J923"/>
  <c r="E925"/>
  <c r="E926"/>
  <c r="J926"/>
  <c r="E929"/>
  <c r="J930"/>
  <c r="J931"/>
  <c r="E933"/>
  <c r="E934"/>
  <c r="J934"/>
  <c r="E937"/>
  <c r="J938"/>
  <c r="J939"/>
  <c r="E941"/>
  <c r="E942"/>
  <c r="J942"/>
  <c r="E945"/>
  <c r="J946"/>
  <c r="J947"/>
  <c r="E949"/>
  <c r="E950"/>
  <c r="J950"/>
  <c r="E953"/>
  <c r="J954"/>
  <c r="J955"/>
  <c r="E957"/>
  <c r="E958"/>
  <c r="J958"/>
  <c r="E961"/>
  <c r="J962"/>
  <c r="J963"/>
  <c r="E965"/>
  <c r="E966"/>
  <c r="J966"/>
  <c r="E969"/>
  <c r="J970"/>
  <c r="J971"/>
  <c r="E973"/>
  <c r="E974"/>
  <c r="J974"/>
  <c r="E977"/>
  <c r="J978"/>
  <c r="J979"/>
  <c r="E981"/>
  <c r="E982"/>
  <c r="J982"/>
  <c r="E985"/>
  <c r="J986"/>
  <c r="J987"/>
  <c r="E989"/>
  <c r="E990"/>
  <c r="J990"/>
  <c r="E993"/>
  <c r="J994"/>
  <c r="J995"/>
  <c r="E997"/>
  <c r="E998"/>
  <c r="J998"/>
  <c r="E1001"/>
  <c r="J1002"/>
  <c r="J1003"/>
  <c r="J1006"/>
  <c r="J1010"/>
  <c r="J1011"/>
  <c r="J1014"/>
  <c r="J1018"/>
  <c r="J1019"/>
  <c r="J1022"/>
  <c r="J1026"/>
  <c r="J1027"/>
  <c r="J1030"/>
  <c r="J1034"/>
  <c r="J1035"/>
  <c r="J1038"/>
  <c r="J1042"/>
  <c r="J1043"/>
  <c r="J1046"/>
  <c r="J1050"/>
  <c r="J1051"/>
  <c r="J1054"/>
  <c r="J1058"/>
  <c r="J1059"/>
  <c r="J1062"/>
  <c r="J1066"/>
  <c r="J1067"/>
  <c r="J1070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AB841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AB845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AB849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AB853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AB857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AB861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AB865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AB869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W873"/>
  <c r="F870" i="4" s="1"/>
  <c r="X873" i="2"/>
  <c r="G870" i="4" s="1"/>
  <c r="Y873" i="2"/>
  <c r="H870" i="4" s="1"/>
  <c r="Z873" i="2"/>
  <c r="I870" i="4" s="1"/>
  <c r="AA873" i="2"/>
  <c r="AB873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W876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AB877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AB878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W880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W881"/>
  <c r="F878" i="4" s="1"/>
  <c r="X881" i="2"/>
  <c r="G878" i="4" s="1"/>
  <c r="Y881" i="2"/>
  <c r="H878" i="4" s="1"/>
  <c r="Z881" i="2"/>
  <c r="I878" i="4" s="1"/>
  <c r="AA881" i="2"/>
  <c r="AB881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W884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AB885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AB886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W888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W889"/>
  <c r="F886" i="4" s="1"/>
  <c r="X889" i="2"/>
  <c r="G886" i="4" s="1"/>
  <c r="Y889" i="2"/>
  <c r="H886" i="4" s="1"/>
  <c r="Z889" i="2"/>
  <c r="I886" i="4" s="1"/>
  <c r="AA889" i="2"/>
  <c r="AB889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W89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AB893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AB894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W896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W897"/>
  <c r="F894" i="4" s="1"/>
  <c r="X897" i="2"/>
  <c r="G894" i="4" s="1"/>
  <c r="Y897" i="2"/>
  <c r="H894" i="4" s="1"/>
  <c r="Z897" i="2"/>
  <c r="I894" i="4" s="1"/>
  <c r="AA897" i="2"/>
  <c r="AB897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W900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AB901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AB90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W904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W905"/>
  <c r="F902" i="4" s="1"/>
  <c r="X905" i="2"/>
  <c r="G902" i="4" s="1"/>
  <c r="Y905" i="2"/>
  <c r="H902" i="4" s="1"/>
  <c r="Z905" i="2"/>
  <c r="I902" i="4" s="1"/>
  <c r="AA905" i="2"/>
  <c r="AB905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W908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AB909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AB910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W91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W913"/>
  <c r="F910" i="4" s="1"/>
  <c r="X913" i="2"/>
  <c r="G910" i="4" s="1"/>
  <c r="Y913" i="2"/>
  <c r="H910" i="4" s="1"/>
  <c r="Z913" i="2"/>
  <c r="I910" i="4" s="1"/>
  <c r="AA913" i="2"/>
  <c r="AB913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W916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AB917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AB918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W920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W921"/>
  <c r="F918" i="4" s="1"/>
  <c r="X921" i="2"/>
  <c r="G918" i="4" s="1"/>
  <c r="Y921" i="2"/>
  <c r="H918" i="4" s="1"/>
  <c r="Z921" i="2"/>
  <c r="I918" i="4" s="1"/>
  <c r="AA921" i="2"/>
  <c r="AB921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W924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AB925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AB926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W928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W929"/>
  <c r="F926" i="4" s="1"/>
  <c r="X929" i="2"/>
  <c r="G926" i="4" s="1"/>
  <c r="Y929" i="2"/>
  <c r="H926" i="4" s="1"/>
  <c r="Z929" i="2"/>
  <c r="I926" i="4" s="1"/>
  <c r="AA929" i="2"/>
  <c r="AB929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W93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AB933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AB934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W936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W937"/>
  <c r="F934" i="4" s="1"/>
  <c r="X937" i="2"/>
  <c r="G934" i="4" s="1"/>
  <c r="Y937" i="2"/>
  <c r="H934" i="4" s="1"/>
  <c r="Z937" i="2"/>
  <c r="I934" i="4" s="1"/>
  <c r="AA937" i="2"/>
  <c r="AB937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W940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AB941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AB94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W944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W945"/>
  <c r="F942" i="4" s="1"/>
  <c r="X945" i="2"/>
  <c r="G942" i="4" s="1"/>
  <c r="Y945" i="2"/>
  <c r="H942" i="4" s="1"/>
  <c r="Z945" i="2"/>
  <c r="I942" i="4" s="1"/>
  <c r="AA945" i="2"/>
  <c r="AB945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W948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AB949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AB950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W95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W953"/>
  <c r="F950" i="4" s="1"/>
  <c r="X953" i="2"/>
  <c r="G950" i="4" s="1"/>
  <c r="Y953" i="2"/>
  <c r="H950" i="4" s="1"/>
  <c r="Z953" i="2"/>
  <c r="I950" i="4" s="1"/>
  <c r="AA953" i="2"/>
  <c r="AB953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W956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AB957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AB958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W960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W961"/>
  <c r="F958" i="4" s="1"/>
  <c r="X961" i="2"/>
  <c r="G958" i="4" s="1"/>
  <c r="Y961" i="2"/>
  <c r="H958" i="4" s="1"/>
  <c r="Z961" i="2"/>
  <c r="I958" i="4" s="1"/>
  <c r="AA961" i="2"/>
  <c r="AB961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W964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AB965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AB966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W968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W969"/>
  <c r="F966" i="4" s="1"/>
  <c r="X969" i="2"/>
  <c r="G966" i="4" s="1"/>
  <c r="Y969" i="2"/>
  <c r="H966" i="4" s="1"/>
  <c r="Z969" i="2"/>
  <c r="I966" i="4" s="1"/>
  <c r="AA969" i="2"/>
  <c r="AB969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W97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AB973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AB974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W976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W977"/>
  <c r="F974" i="4" s="1"/>
  <c r="X977" i="2"/>
  <c r="G974" i="4" s="1"/>
  <c r="Y977" i="2"/>
  <c r="H974" i="4" s="1"/>
  <c r="Z977" i="2"/>
  <c r="I974" i="4" s="1"/>
  <c r="AA977" i="2"/>
  <c r="AB977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W980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AB981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AB98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W984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W985"/>
  <c r="F982" i="4" s="1"/>
  <c r="X985" i="2"/>
  <c r="G982" i="4" s="1"/>
  <c r="Y985" i="2"/>
  <c r="H982" i="4" s="1"/>
  <c r="Z985" i="2"/>
  <c r="I982" i="4" s="1"/>
  <c r="AA985" i="2"/>
  <c r="AB985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W988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AB989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AB990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W99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W993"/>
  <c r="F990" i="4" s="1"/>
  <c r="X993" i="2"/>
  <c r="G990" i="4" s="1"/>
  <c r="Y993" i="2"/>
  <c r="H990" i="4" s="1"/>
  <c r="Z993" i="2"/>
  <c r="I990" i="4" s="1"/>
  <c r="AA993" i="2"/>
  <c r="AB993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W996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AB997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AB998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W1000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W1001"/>
  <c r="F998" i="4" s="1"/>
  <c r="X1001" i="2"/>
  <c r="G998" i="4" s="1"/>
  <c r="Y1001" i="2"/>
  <c r="H998" i="4" s="1"/>
  <c r="Z1001" i="2"/>
  <c r="I998" i="4" s="1"/>
  <c r="AA1001" i="2"/>
  <c r="AB1001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W1004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AB1005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AB1006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AB1009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AB1013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AB1014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AB1017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AB1021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AB102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AB1025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AB1029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AB1030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AB1033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AB1037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AB1038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AB1041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AB1045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AB1046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AB1049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AB1053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AB1054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AB1057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AB1061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AB106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AB1065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AB1069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AB1070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AB1073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T21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T29"/>
  <c r="T30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T37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T45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T53"/>
  <c r="T54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T61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T69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T85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T93"/>
  <c r="T94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T101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T109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T117"/>
  <c r="T118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T125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T133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T149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T157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T165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T173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T181"/>
  <c r="T18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T189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T197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T213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T221"/>
  <c r="T22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T229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T237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T245"/>
  <c r="T246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T253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T261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T277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T285"/>
  <c r="T286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T293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T301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T309"/>
  <c r="T310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T317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T325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T341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T349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T357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T365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T374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T389"/>
  <c r="C386" i="4" s="1"/>
  <c r="T390" i="2"/>
  <c r="C387" i="4" s="1"/>
  <c r="T391" i="2"/>
  <c r="T39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T405"/>
  <c r="T406"/>
  <c r="C403" i="4" s="1"/>
  <c r="T407" i="2"/>
  <c r="C404" i="4" s="1"/>
  <c r="T408" i="2"/>
  <c r="C405" i="4" s="1"/>
  <c r="T409" i="2"/>
  <c r="C406" i="4" s="1"/>
  <c r="T410" i="2"/>
  <c r="T411"/>
  <c r="C408" i="4" s="1"/>
  <c r="T412" i="2"/>
  <c r="T413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C418" i="4" s="1"/>
  <c r="T422" i="2"/>
  <c r="C419" i="4" s="1"/>
  <c r="T423" i="2"/>
  <c r="C420" i="4" s="1"/>
  <c r="T424" i="2"/>
  <c r="C421" i="4" s="1"/>
  <c r="T425" i="2"/>
  <c r="C422" i="4" s="1"/>
  <c r="T426" i="2"/>
  <c r="T427"/>
  <c r="C424" i="4" s="1"/>
  <c r="T428" i="2"/>
  <c r="T429"/>
  <c r="C426" i="4" s="1"/>
  <c r="T430" i="2"/>
  <c r="C427" i="4" s="1"/>
  <c r="T431" i="2"/>
  <c r="C428" i="4" s="1"/>
  <c r="T432" i="2"/>
  <c r="T433"/>
  <c r="C430" i="4" s="1"/>
  <c r="T434" i="2"/>
  <c r="C431" i="4" s="1"/>
  <c r="T435" i="2"/>
  <c r="T436"/>
  <c r="T437"/>
  <c r="C434" i="4" s="1"/>
  <c r="T438" i="2"/>
  <c r="C435" i="4" s="1"/>
  <c r="T439" i="2"/>
  <c r="C436" i="4" s="1"/>
  <c r="T440" i="2"/>
  <c r="T441"/>
  <c r="C438" i="4" s="1"/>
  <c r="T442" i="2"/>
  <c r="T443"/>
  <c r="T444"/>
  <c r="T445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T454"/>
  <c r="C451" i="4" s="1"/>
  <c r="T455" i="2"/>
  <c r="T456"/>
  <c r="C453" i="4" s="1"/>
  <c r="T457" i="2"/>
  <c r="C454" i="4" s="1"/>
  <c r="T458" i="2"/>
  <c r="T459"/>
  <c r="C456" i="4" s="1"/>
  <c r="T460" i="2"/>
  <c r="T461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T469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T477"/>
  <c r="T478"/>
  <c r="C475" i="4" s="1"/>
  <c r="T479" i="2"/>
  <c r="C476" i="4" s="1"/>
  <c r="T480" i="2"/>
  <c r="C477" i="4" s="1"/>
  <c r="T481" i="2"/>
  <c r="C478" i="4" s="1"/>
  <c r="T482" i="2"/>
  <c r="T483"/>
  <c r="C480" i="4" s="1"/>
  <c r="T484" i="2"/>
  <c r="T485"/>
  <c r="C482" i="4" s="1"/>
  <c r="T486" i="2"/>
  <c r="C483" i="4" s="1"/>
  <c r="T487" i="2"/>
  <c r="C484" i="4" s="1"/>
  <c r="T488" i="2"/>
  <c r="C485" i="4" s="1"/>
  <c r="T489" i="2"/>
  <c r="C486" i="4" s="1"/>
  <c r="T490" i="2"/>
  <c r="T491"/>
  <c r="C488" i="4" s="1"/>
  <c r="T492" i="2"/>
  <c r="T493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T501"/>
  <c r="T50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C506" i="4" s="1"/>
  <c r="T510" i="2"/>
  <c r="C507" i="4" s="1"/>
  <c r="T511" i="2"/>
  <c r="C508" i="4" s="1"/>
  <c r="T512" i="2"/>
  <c r="C509" i="4" s="1"/>
  <c r="T513" i="2"/>
  <c r="C510" i="4" s="1"/>
  <c r="T514" i="2"/>
  <c r="T515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T525"/>
  <c r="T526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T533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T541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T549"/>
  <c r="T550"/>
  <c r="T551"/>
  <c r="C548" i="4" s="1"/>
  <c r="T552" i="2"/>
  <c r="C549" i="4" s="1"/>
  <c r="T553" i="2"/>
  <c r="C550" i="4" s="1"/>
  <c r="T554" i="2"/>
  <c r="C551" i="4" s="1"/>
  <c r="T555" i="2"/>
  <c r="C552" i="4" s="1"/>
  <c r="T556" i="2"/>
  <c r="T557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T567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T581"/>
  <c r="C578" i="4" s="1"/>
  <c r="T582" i="2"/>
  <c r="C579" i="4" s="1"/>
  <c r="T583" i="2"/>
  <c r="C580" i="4" s="1"/>
  <c r="T584" i="2"/>
  <c r="T585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T595"/>
  <c r="C592" i="4" s="1"/>
  <c r="T596" i="2"/>
  <c r="T597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T605"/>
  <c r="C602" i="4" s="1"/>
  <c r="T606" i="2"/>
  <c r="C603" i="4" s="1"/>
  <c r="T607" i="2"/>
  <c r="T608"/>
  <c r="C605" i="4" s="1"/>
  <c r="T609" i="2"/>
  <c r="C606" i="4" s="1"/>
  <c r="T610" i="2"/>
  <c r="C607" i="4" s="1"/>
  <c r="T611" i="2"/>
  <c r="C608" i="4" s="1"/>
  <c r="T612" i="2"/>
  <c r="T613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T620"/>
  <c r="C617" i="4" s="1"/>
  <c r="T621" i="2"/>
  <c r="T62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T637"/>
  <c r="T638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C642" i="4" s="1"/>
  <c r="T646" i="2"/>
  <c r="C643" i="4" s="1"/>
  <c r="T647" i="2"/>
  <c r="T648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T657"/>
  <c r="C654" i="4" s="1"/>
  <c r="T658" i="2"/>
  <c r="C655" i="4" s="1"/>
  <c r="T659" i="2"/>
  <c r="C656" i="4" s="1"/>
  <c r="T660" i="2"/>
  <c r="T661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T669"/>
  <c r="C666" i="4" s="1"/>
  <c r="T670" i="2"/>
  <c r="C667" i="4" s="1"/>
  <c r="T671" i="2"/>
  <c r="T672"/>
  <c r="C669" i="4" s="1"/>
  <c r="T673" i="2"/>
  <c r="C670" i="4" s="1"/>
  <c r="T674" i="2"/>
  <c r="C671" i="4" s="1"/>
  <c r="T675" i="2"/>
  <c r="C672" i="4" s="1"/>
  <c r="T676" i="2"/>
  <c r="T677"/>
  <c r="C674" i="4" s="1"/>
  <c r="T678" i="2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T695"/>
  <c r="C692" i="4" s="1"/>
  <c r="T696" i="2"/>
  <c r="C693" i="4" s="1"/>
  <c r="T697" i="2"/>
  <c r="C694" i="4" s="1"/>
  <c r="T698" i="2"/>
  <c r="C695" i="4" s="1"/>
  <c r="T699" i="2"/>
  <c r="C696" i="4" s="1"/>
  <c r="T700" i="2"/>
  <c r="T701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C706" i="4" s="1"/>
  <c r="T710" i="2"/>
  <c r="C707" i="4" s="1"/>
  <c r="T711" i="2"/>
  <c r="C708" i="4" s="1"/>
  <c r="T712" i="2"/>
  <c r="T713"/>
  <c r="C710" i="4" s="1"/>
  <c r="T714" i="2"/>
  <c r="T715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T725"/>
  <c r="C722" i="4" s="1"/>
  <c r="T726" i="2"/>
  <c r="C723" i="4" s="1"/>
  <c r="T727" i="2"/>
  <c r="C724" i="4" s="1"/>
  <c r="T728" i="2"/>
  <c r="C725" i="4" s="1"/>
  <c r="T729" i="2"/>
  <c r="T730"/>
  <c r="T731"/>
  <c r="C728" i="4" s="1"/>
  <c r="T732" i="2"/>
  <c r="T733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T741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C746" i="4" s="1"/>
  <c r="T750" i="2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T758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T765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T772"/>
  <c r="C769" i="4" s="1"/>
  <c r="T773" i="2"/>
  <c r="T774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T787"/>
  <c r="C784" i="4" s="1"/>
  <c r="T788" i="2"/>
  <c r="T789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T797"/>
  <c r="T798"/>
  <c r="C795" i="4" s="1"/>
  <c r="T799" i="2"/>
  <c r="T800"/>
  <c r="C797" i="4" s="1"/>
  <c r="T801" i="2"/>
  <c r="C798" i="4" s="1"/>
  <c r="T802" i="2"/>
  <c r="C799" i="4" s="1"/>
  <c r="T803" i="2"/>
  <c r="C800" i="4" s="1"/>
  <c r="T804" i="2"/>
  <c r="T805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T81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T825"/>
  <c r="C822" i="4" s="1"/>
  <c r="T826" i="2"/>
  <c r="C823" i="4" s="1"/>
  <c r="T827" i="2"/>
  <c r="C824" i="4" s="1"/>
  <c r="T828" i="2"/>
  <c r="T829"/>
  <c r="T830"/>
  <c r="C827" i="4" s="1"/>
  <c r="T831" i="2"/>
  <c r="C828" i="4" s="1"/>
  <c r="T832" i="2"/>
  <c r="C829" i="4" s="1"/>
  <c r="T833" i="2"/>
  <c r="C830" i="4" s="1"/>
  <c r="T834" i="2"/>
  <c r="C831" i="4" s="1"/>
  <c r="T835" i="2"/>
  <c r="T836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T851"/>
  <c r="C848" i="4" s="1"/>
  <c r="T852" i="2"/>
  <c r="T853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T861"/>
  <c r="C858" i="4" s="1"/>
  <c r="T862" i="2"/>
  <c r="C859" i="4" s="1"/>
  <c r="T863" i="2"/>
  <c r="T864"/>
  <c r="C861" i="4" s="1"/>
  <c r="T865" i="2"/>
  <c r="C862" i="4" s="1"/>
  <c r="T866" i="2"/>
  <c r="C863" i="4" s="1"/>
  <c r="T867" i="2"/>
  <c r="C864" i="4" s="1"/>
  <c r="T868" i="2"/>
  <c r="T869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T881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T889"/>
  <c r="C886" i="4" s="1"/>
  <c r="T890" i="2"/>
  <c r="C887" i="4" s="1"/>
  <c r="T891" i="2"/>
  <c r="C888" i="4" s="1"/>
  <c r="T892" i="2"/>
  <c r="T893"/>
  <c r="T894"/>
  <c r="C891" i="4" s="1"/>
  <c r="T895" i="2"/>
  <c r="C892" i="4" s="1"/>
  <c r="T896" i="2"/>
  <c r="C893" i="4" s="1"/>
  <c r="T897" i="2"/>
  <c r="C894" i="4" s="1"/>
  <c r="T898" i="2"/>
  <c r="T899"/>
  <c r="T900"/>
  <c r="C897" i="4" s="1"/>
  <c r="T901" i="2"/>
  <c r="C898" i="4" s="1"/>
  <c r="T902" i="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T913"/>
  <c r="C910" i="4" s="1"/>
  <c r="T914" i="2"/>
  <c r="C911" i="4" s="1"/>
  <c r="T915" i="2"/>
  <c r="C912" i="4" s="1"/>
  <c r="T916" i="2"/>
  <c r="T917"/>
  <c r="C914" i="4" s="1"/>
  <c r="T918" i="2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T933"/>
  <c r="C930" i="4" s="1"/>
  <c r="T934" i="2"/>
  <c r="C931" i="4" s="1"/>
  <c r="T935" i="2"/>
  <c r="C932" i="4" s="1"/>
  <c r="T936" i="2"/>
  <c r="C933" i="4" s="1"/>
  <c r="T937" i="2"/>
  <c r="T938"/>
  <c r="C935" i="4" s="1"/>
  <c r="T939" i="2"/>
  <c r="T940"/>
  <c r="C937" i="4" s="1"/>
  <c r="T941" i="2"/>
  <c r="C938" i="4" s="1"/>
  <c r="T942" i="2"/>
  <c r="C939" i="4" s="1"/>
  <c r="T943" i="2"/>
  <c r="C940" i="4" s="1"/>
  <c r="T944" i="2"/>
  <c r="T945"/>
  <c r="C942" i="4" s="1"/>
  <c r="T946" i="2"/>
  <c r="C943" i="4" s="1"/>
  <c r="T947" i="2"/>
  <c r="C944" i="4" s="1"/>
  <c r="T948" i="2"/>
  <c r="C945" i="4" s="1"/>
  <c r="T949" i="2"/>
  <c r="C946" i="4" s="1"/>
  <c r="T950" i="2"/>
  <c r="T951"/>
  <c r="C948" i="4" s="1"/>
  <c r="T952" i="2"/>
  <c r="T953"/>
  <c r="C950" i="4" s="1"/>
  <c r="T954" i="2"/>
  <c r="C951" i="4" s="1"/>
  <c r="T955" i="2"/>
  <c r="C952" i="4" s="1"/>
  <c r="T956" i="2"/>
  <c r="T957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T981"/>
  <c r="C978" i="4" s="1"/>
  <c r="T982" i="2"/>
  <c r="C979" i="4" s="1"/>
  <c r="T983" i="2"/>
  <c r="C980" i="4" s="1"/>
  <c r="T984" i="2"/>
  <c r="C981" i="4" s="1"/>
  <c r="T985" i="2"/>
  <c r="T986"/>
  <c r="T987"/>
  <c r="C984" i="4" s="1"/>
  <c r="T988" i="2"/>
  <c r="T989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T997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C1002" i="4" s="1"/>
  <c r="T1006" i="2"/>
  <c r="C1003" i="4" s="1"/>
  <c r="T1007" i="2"/>
  <c r="C1004" i="4" s="1"/>
  <c r="T1008" i="2"/>
  <c r="T1009"/>
  <c r="C1006" i="4" s="1"/>
  <c r="T1010" i="2"/>
  <c r="C1007" i="4" s="1"/>
  <c r="T1011" i="2"/>
  <c r="C1008" i="4" s="1"/>
  <c r="T1012" i="2"/>
  <c r="T1013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T1020"/>
  <c r="T1021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T1028"/>
  <c r="T1029"/>
  <c r="T1030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T1037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T1044"/>
  <c r="T1045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T1052"/>
  <c r="C1049" i="4" s="1"/>
  <c r="T1053" i="2"/>
  <c r="T1054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T1069"/>
  <c r="T1070"/>
  <c r="C1067" i="4" s="1"/>
  <c r="T1071" i="2"/>
  <c r="C1068" i="4" s="1"/>
  <c r="T1072" i="2"/>
  <c r="T1073"/>
  <c r="C1070" i="4" s="1"/>
  <c r="T1074" i="2"/>
  <c r="C1071" i="4" s="1"/>
  <c r="T5" i="2"/>
  <c r="C9" i="4"/>
  <c r="C17"/>
  <c r="C25"/>
  <c r="C33"/>
  <c r="C41"/>
  <c r="C49"/>
  <c r="C57"/>
  <c r="C65"/>
  <c r="C73"/>
  <c r="C81"/>
  <c r="C89"/>
  <c r="C97"/>
  <c r="C105"/>
  <c r="C113"/>
  <c r="C121"/>
  <c r="C129"/>
  <c r="C137"/>
  <c r="C145"/>
  <c r="C153"/>
  <c r="C161"/>
  <c r="C169"/>
  <c r="C177"/>
  <c r="C185"/>
  <c r="C193"/>
  <c r="C201"/>
  <c r="C209"/>
  <c r="C217"/>
  <c r="C225"/>
  <c r="C233"/>
  <c r="C241"/>
  <c r="C249"/>
  <c r="C257"/>
  <c r="C265"/>
  <c r="C273"/>
  <c r="C281"/>
  <c r="C289"/>
  <c r="C297"/>
  <c r="C305"/>
  <c r="C313"/>
  <c r="C321"/>
  <c r="C329"/>
  <c r="C337"/>
  <c r="C345"/>
  <c r="C353"/>
  <c r="C361"/>
  <c r="C388"/>
  <c r="C401"/>
  <c r="C409"/>
  <c r="C417"/>
  <c r="C425"/>
  <c r="C452"/>
  <c r="C465"/>
  <c r="C473"/>
  <c r="C481"/>
  <c r="C489"/>
  <c r="C529"/>
  <c r="C537"/>
  <c r="C545"/>
  <c r="C553"/>
  <c r="C593"/>
  <c r="C604"/>
  <c r="C609"/>
  <c r="C616"/>
  <c r="C644"/>
  <c r="C645"/>
  <c r="C657"/>
  <c r="C668"/>
  <c r="C673"/>
  <c r="C680"/>
  <c r="C709"/>
  <c r="C721"/>
  <c r="C737"/>
  <c r="C744"/>
  <c r="C785"/>
  <c r="C796"/>
  <c r="C801"/>
  <c r="C808"/>
  <c r="C821"/>
  <c r="C849"/>
  <c r="C860"/>
  <c r="C865"/>
  <c r="C872"/>
  <c r="C885"/>
  <c r="C900"/>
  <c r="C913"/>
  <c r="C929"/>
  <c r="C936"/>
  <c r="C949"/>
  <c r="C964"/>
  <c r="C965"/>
  <c r="C977"/>
  <c r="C993"/>
  <c r="C1000"/>
  <c r="C1016"/>
  <c r="C1017"/>
  <c r="C1024"/>
  <c r="C1025"/>
  <c r="C1032"/>
  <c r="C1033"/>
  <c r="C1040"/>
  <c r="C1041"/>
  <c r="C1048"/>
  <c r="C2"/>
  <c r="A1"/>
  <c r="B1"/>
  <c r="C1"/>
  <c r="C640"/>
  <c r="C704"/>
  <c r="C768"/>
  <c r="C832"/>
  <c r="C896"/>
  <c r="C960"/>
  <c r="C1064"/>
  <c r="C6"/>
  <c r="C26"/>
  <c r="C50"/>
  <c r="C70"/>
  <c r="C90"/>
  <c r="C114"/>
  <c r="C134"/>
  <c r="C154"/>
  <c r="C178"/>
  <c r="C198"/>
  <c r="C218"/>
  <c r="C242"/>
  <c r="C262"/>
  <c r="C282"/>
  <c r="C306"/>
  <c r="C326"/>
  <c r="C346"/>
  <c r="C370"/>
  <c r="C381"/>
  <c r="C385"/>
  <c r="C402"/>
  <c r="C407"/>
  <c r="C423"/>
  <c r="C429"/>
  <c r="C432"/>
  <c r="C433"/>
  <c r="C437"/>
  <c r="C439"/>
  <c r="C440"/>
  <c r="C441"/>
  <c r="C450"/>
  <c r="C455"/>
  <c r="C457"/>
  <c r="C463"/>
  <c r="C474"/>
  <c r="C479"/>
  <c r="C487"/>
  <c r="C497"/>
  <c r="C498"/>
  <c r="C505"/>
  <c r="C511"/>
  <c r="C521"/>
  <c r="C522"/>
  <c r="C546"/>
  <c r="C547"/>
  <c r="C563"/>
  <c r="C577"/>
  <c r="C581"/>
  <c r="C591"/>
  <c r="C601"/>
  <c r="C618"/>
  <c r="C621"/>
  <c r="C633"/>
  <c r="C634"/>
  <c r="C639"/>
  <c r="C653"/>
  <c r="C663"/>
  <c r="C665"/>
  <c r="C678"/>
  <c r="C685"/>
  <c r="C691"/>
  <c r="C697"/>
  <c r="C711"/>
  <c r="C726"/>
  <c r="C727"/>
  <c r="C729"/>
  <c r="C734"/>
  <c r="C749"/>
  <c r="C754"/>
  <c r="C761"/>
  <c r="C770"/>
  <c r="C781"/>
  <c r="C783"/>
  <c r="C793"/>
  <c r="C794"/>
  <c r="C813"/>
  <c r="C825"/>
  <c r="C826"/>
  <c r="C847"/>
  <c r="C857"/>
  <c r="C874"/>
  <c r="C877"/>
  <c r="C889"/>
  <c r="C890"/>
  <c r="C895"/>
  <c r="C909"/>
  <c r="C919"/>
  <c r="C921"/>
  <c r="C934"/>
  <c r="C941"/>
  <c r="C947"/>
  <c r="C953"/>
  <c r="C967"/>
  <c r="C982"/>
  <c r="C983"/>
  <c r="C985"/>
  <c r="C990"/>
  <c r="C1005"/>
  <c r="C1009"/>
  <c r="C1026"/>
  <c r="C1050"/>
  <c r="C1055"/>
  <c r="C106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sharedStrings.xml><?xml version="1.0" encoding="utf-8"?>
<sst xmlns="http://schemas.openxmlformats.org/spreadsheetml/2006/main" count="2767" uniqueCount="165">
  <si>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</si>
  <si>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</si>
  <si>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</si>
  <si>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</si>
  <si>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</si>
  <si>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</si>
  <si>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</si>
  <si>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</si>
  <si>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</si>
  <si>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</si>
  <si>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</si>
  <si>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</si>
  <si>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</si>
  <si>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</si>
  <si>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</si>
  <si>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</si>
  <si>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</si>
  <si>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</si>
  <si>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</si>
  <si>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</si>
  <si>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</si>
  <si>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</si>
  <si>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</si>
  <si>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</si>
  <si>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</si>
  <si>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Sum of obsValue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</si>
  <si>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</si>
  <si>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</si>
  <si>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</si>
  <si>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</si>
  <si>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</si>
  <si>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</si>
  <si>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</si>
  <si>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</si>
  <si>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</si>
  <si>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</si>
  <si>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</si>
  <si>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</si>
  <si>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</si>
  <si>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</si>
  <si>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</si>
  <si>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</si>
  <si>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</si>
  <si>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</si>
  <si>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</si>
  <si>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</si>
  <si>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</si>
  <si>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</si>
  <si>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</si>
  <si>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</si>
  <si>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</si>
  <si>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</si>
  <si>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</si>
  <si>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</si>
  <si>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</si>
  <si>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</si>
  <si>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</si>
  <si>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</si>
  <si>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</si>
  <si>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</si>
  <si>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</si>
  <si>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</si>
  <si>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</si>
  <si>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</si>
  <si>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</si>
  <si>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</si>
  <si>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</si>
  <si>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</si>
  <si>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</si>
  <si>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</si>
  <si>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</si>
  <si>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</si>
  <si>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</si>
  <si>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</si>
  <si>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</si>
  <si>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</si>
  <si>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</si>
  <si>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</si>
  <si>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</si>
  <si>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</si>
  <si>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</si>
  <si>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</si>
  <si>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</si>
  <si>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</si>
  <si>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</si>
  <si>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</si>
  <si>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</si>
  <si>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</si>
  <si>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</si>
  <si>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</si>
  <si>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</si>
  <si>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</si>
  <si>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</si>
  <si>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</si>
  <si>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</si>
  <si>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</si>
  <si>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</si>
  <si>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</si>
  <si>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</si>
  <si>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</si>
  <si>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</si>
  <si>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</si>
  <si>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</si>
  <si>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</si>
  <si>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</si>
  <si>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</si>
  <si>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</si>
  <si>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</si>
  <si>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</si>
  <si>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</si>
  <si>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</si>
  <si>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</si>
  <si>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</si>
  <si>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</si>
  <si>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</si>
  <si>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</si>
  <si>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</si>
  <si>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</si>
  <si>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</si>
  <si>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</si>
  <si>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</si>
  <si>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</si>
  <si>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</si>
  <si>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</si>
  <si>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</si>
  <si>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</si>
  <si>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</si>
  <si>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</si>
  <si>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</si>
  <si>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</si>
  <si>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</si>
  <si>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</si>
  <si>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</si>
  <si>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SilkingDAS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</si>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</sst>
</file>

<file path=xl/styles.xml><?xml version="1.0" encoding="utf-8"?>
<styleSheet xmlns="http://schemas.openxmlformats.org/spreadsheetml/2006/main">
  <numFmts count="1">
    <numFmt numFmtId="164" formatCode="yyyy\-mm\-dd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obsValue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71"/>
  <sheetViews>
    <sheetView workbookViewId="0">
      <pane ySplit="570" topLeftCell="A873"/>
      <selection pane="bottomLeft" activeCell="A883" sqref="A883"/>
    </sheetView>
  </sheetViews>
  <sheetFormatPr defaultRowHeight="15"/>
  <cols>
    <col min="1" max="1" width="35.140625" customWidth="1"/>
    <col min="2" max="2" width="13.7109375" bestFit="1" customWidth="1"/>
    <col min="3" max="3" width="34.28515625" bestFit="1" customWidth="1"/>
    <col min="4" max="4" width="19.5703125" customWidth="1"/>
  </cols>
  <sheetData>
    <row r="1" spans="1:12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">
        <v>129</v>
      </c>
    </row>
    <row r="2" spans="1:12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</row>
    <row r="3" spans="1:12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</row>
    <row r="4" spans="1:12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</row>
    <row r="5" spans="1:12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</row>
    <row r="6" spans="1:12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</row>
    <row r="7" spans="1:12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</row>
    <row r="8" spans="1:12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</row>
    <row r="9" spans="1:12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</row>
    <row r="10" spans="1:12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</row>
    <row r="11" spans="1:12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</row>
    <row r="12" spans="1:12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</row>
    <row r="13" spans="1:12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</row>
    <row r="14" spans="1:12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</row>
    <row r="15" spans="1:12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</row>
    <row r="16" spans="1:12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</row>
    <row r="17" spans="1:11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</row>
    <row r="18" spans="1:11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</row>
    <row r="19" spans="1:11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</row>
    <row r="20" spans="1:11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</row>
    <row r="21" spans="1:11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</row>
    <row r="22" spans="1:11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</row>
    <row r="23" spans="1:11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</row>
    <row r="24" spans="1:11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</row>
    <row r="25" spans="1:11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</row>
    <row r="26" spans="1:11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</row>
    <row r="27" spans="1:11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11.7</v>
      </c>
      <c r="K27" t="str">
        <f>ReOrgnising!AB30</f>
        <v/>
      </c>
    </row>
    <row r="28" spans="1:11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11.9</v>
      </c>
      <c r="K28">
        <f>ReOrgnising!AB31</f>
        <v>394.2</v>
      </c>
    </row>
    <row r="29" spans="1:11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12</v>
      </c>
      <c r="K29" t="str">
        <f>ReOrgnising!AB32</f>
        <v/>
      </c>
    </row>
    <row r="30" spans="1:11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12.6</v>
      </c>
      <c r="K30" t="str">
        <f>ReOrgnising!AB33</f>
        <v/>
      </c>
    </row>
    <row r="31" spans="1:11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12.8</v>
      </c>
      <c r="K31" t="str">
        <f>ReOrgnising!AB34</f>
        <v/>
      </c>
    </row>
    <row r="32" spans="1:11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12.9</v>
      </c>
      <c r="K32" t="str">
        <f>ReOrgnising!AB35</f>
        <v/>
      </c>
    </row>
    <row r="33" spans="1:11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12.9</v>
      </c>
      <c r="K33">
        <f>ReOrgnising!AB36</f>
        <v>386.9</v>
      </c>
    </row>
    <row r="34" spans="1:11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13</v>
      </c>
      <c r="K34" t="str">
        <f>ReOrgnising!AB37</f>
        <v/>
      </c>
    </row>
    <row r="35" spans="1:11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</row>
    <row r="36" spans="1:11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</row>
    <row r="37" spans="1:11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</row>
    <row r="38" spans="1:11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</row>
    <row r="39" spans="1:11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</row>
    <row r="40" spans="1:11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</row>
    <row r="41" spans="1:11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</row>
    <row r="42" spans="1:11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</row>
    <row r="43" spans="1:11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</row>
    <row r="44" spans="1:11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</row>
    <row r="45" spans="1:11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</row>
    <row r="46" spans="1:11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</row>
    <row r="47" spans="1:11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</row>
    <row r="48" spans="1:11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</row>
    <row r="49" spans="1:11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</row>
    <row r="50" spans="1:11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</row>
    <row r="51" spans="1:11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</row>
    <row r="52" spans="1:11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</row>
    <row r="53" spans="1:11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</row>
    <row r="54" spans="1:11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</row>
    <row r="55" spans="1:11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</row>
    <row r="56" spans="1:11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</row>
    <row r="57" spans="1:11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</row>
    <row r="58" spans="1:11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</row>
    <row r="59" spans="1:11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</row>
    <row r="60" spans="1:11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</row>
    <row r="61" spans="1:11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</row>
    <row r="62" spans="1:11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</row>
    <row r="63" spans="1:11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</row>
    <row r="64" spans="1:11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</row>
    <row r="65" spans="1:11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</row>
    <row r="66" spans="1:11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</row>
    <row r="67" spans="1:11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</row>
    <row r="68" spans="1:11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</row>
    <row r="69" spans="1:11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</row>
    <row r="70" spans="1:11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</row>
    <row r="71" spans="1:11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</row>
    <row r="72" spans="1:11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</row>
    <row r="73" spans="1:11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</row>
    <row r="74" spans="1:11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</row>
    <row r="75" spans="1:11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11.9</v>
      </c>
      <c r="K75" t="str">
        <f>ReOrgnising!AB78</f>
        <v/>
      </c>
    </row>
    <row r="76" spans="1:11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12.1</v>
      </c>
      <c r="K76">
        <f>ReOrgnising!AB79</f>
        <v>378.5</v>
      </c>
    </row>
    <row r="77" spans="1:11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12.1</v>
      </c>
      <c r="K77" t="str">
        <f>ReOrgnising!AB80</f>
        <v/>
      </c>
    </row>
    <row r="78" spans="1:11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12.6</v>
      </c>
      <c r="K78" t="str">
        <f>ReOrgnising!AB81</f>
        <v/>
      </c>
    </row>
    <row r="79" spans="1:11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12.8</v>
      </c>
      <c r="K79" t="str">
        <f>ReOrgnising!AB82</f>
        <v/>
      </c>
    </row>
    <row r="80" spans="1:11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12.9</v>
      </c>
      <c r="K80" t="str">
        <f>ReOrgnising!AB83</f>
        <v/>
      </c>
    </row>
    <row r="81" spans="1:11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12.9</v>
      </c>
      <c r="K81">
        <f>ReOrgnising!AB84</f>
        <v>478.3</v>
      </c>
    </row>
    <row r="82" spans="1:11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13</v>
      </c>
      <c r="K82" t="str">
        <f>ReOrgnising!AB85</f>
        <v/>
      </c>
    </row>
    <row r="83" spans="1:11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</row>
    <row r="84" spans="1:11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</row>
    <row r="85" spans="1:11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</row>
    <row r="86" spans="1:11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</row>
    <row r="87" spans="1:11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</row>
    <row r="88" spans="1:11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</row>
    <row r="89" spans="1:11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</row>
    <row r="90" spans="1:11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</row>
    <row r="91" spans="1:11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</row>
    <row r="92" spans="1:11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</row>
    <row r="93" spans="1:11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</row>
    <row r="94" spans="1:11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</row>
    <row r="95" spans="1:11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</row>
    <row r="96" spans="1:11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</row>
    <row r="97" spans="1:11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</row>
    <row r="98" spans="1:11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</row>
    <row r="99" spans="1:11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</row>
    <row r="100" spans="1:11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</row>
    <row r="101" spans="1:11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</row>
    <row r="102" spans="1:11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</row>
    <row r="103" spans="1:11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</row>
    <row r="104" spans="1:11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</row>
    <row r="105" spans="1:11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</row>
    <row r="106" spans="1:11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</row>
    <row r="107" spans="1:11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</row>
    <row r="108" spans="1:11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</row>
    <row r="109" spans="1:11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</row>
    <row r="110" spans="1:11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</row>
    <row r="111" spans="1:11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</row>
    <row r="112" spans="1:11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</row>
    <row r="113" spans="1:11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</row>
    <row r="114" spans="1:11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</row>
    <row r="115" spans="1:11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</row>
    <row r="116" spans="1:11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</row>
    <row r="117" spans="1:11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</row>
    <row r="118" spans="1:11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</row>
    <row r="119" spans="1:11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</row>
    <row r="120" spans="1:11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</row>
    <row r="121" spans="1:11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</row>
    <row r="122" spans="1:11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</row>
    <row r="123" spans="1:11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</row>
    <row r="124" spans="1:11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</row>
    <row r="125" spans="1:11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</row>
    <row r="126" spans="1:11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</row>
    <row r="127" spans="1:11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</row>
    <row r="128" spans="1:11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</row>
    <row r="129" spans="1:11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</row>
    <row r="130" spans="1:11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</row>
    <row r="131" spans="1:11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</row>
    <row r="132" spans="1:11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</row>
    <row r="133" spans="1:11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</row>
    <row r="134" spans="1:11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</row>
    <row r="135" spans="1:11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</row>
    <row r="136" spans="1:11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</row>
    <row r="137" spans="1:11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</row>
    <row r="138" spans="1:11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</row>
    <row r="139" spans="1:11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</row>
    <row r="140" spans="1:11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</row>
    <row r="141" spans="1:11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</row>
    <row r="142" spans="1:11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</row>
    <row r="143" spans="1:11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</row>
    <row r="144" spans="1:11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</row>
    <row r="145" spans="1:11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</row>
    <row r="146" spans="1:11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</row>
    <row r="147" spans="1:11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</row>
    <row r="148" spans="1:11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</row>
    <row r="149" spans="1:11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</row>
    <row r="150" spans="1:11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</row>
    <row r="151" spans="1:11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</row>
    <row r="152" spans="1:11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</row>
    <row r="153" spans="1:11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</row>
    <row r="154" spans="1:11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</row>
    <row r="155" spans="1:11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</row>
    <row r="156" spans="1:11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</row>
    <row r="157" spans="1:11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</row>
    <row r="158" spans="1:11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</row>
    <row r="159" spans="1:11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</row>
    <row r="160" spans="1:11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</row>
    <row r="161" spans="1:11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</row>
    <row r="162" spans="1:11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</row>
    <row r="163" spans="1:11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</row>
    <row r="164" spans="1:11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</row>
    <row r="165" spans="1:11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</row>
    <row r="166" spans="1:11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</row>
    <row r="167" spans="1:11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</row>
    <row r="168" spans="1:11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</row>
    <row r="169" spans="1:11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</row>
    <row r="170" spans="1:11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</row>
    <row r="171" spans="1:11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</row>
    <row r="172" spans="1:11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</row>
    <row r="173" spans="1:11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</row>
    <row r="174" spans="1:11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</row>
    <row r="175" spans="1:11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</row>
    <row r="176" spans="1:11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</row>
    <row r="177" spans="1:11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</row>
    <row r="178" spans="1:11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</row>
    <row r="179" spans="1:11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</row>
    <row r="180" spans="1:11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</row>
    <row r="181" spans="1:11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</row>
    <row r="182" spans="1:11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</row>
    <row r="183" spans="1:11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</row>
    <row r="184" spans="1:11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</row>
    <row r="185" spans="1:11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</row>
    <row r="186" spans="1:11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</row>
    <row r="187" spans="1:11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</row>
    <row r="188" spans="1:11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</row>
    <row r="189" spans="1:11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</row>
    <row r="190" spans="1:11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</row>
    <row r="191" spans="1:11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</row>
    <row r="192" spans="1:11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</row>
    <row r="193" spans="1:11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</row>
    <row r="194" spans="1:11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</row>
    <row r="195" spans="1:11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</row>
    <row r="196" spans="1:11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</row>
    <row r="197" spans="1:11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</row>
    <row r="198" spans="1:11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</row>
    <row r="199" spans="1:11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</row>
    <row r="200" spans="1:11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</row>
    <row r="201" spans="1:11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</row>
    <row r="202" spans="1:11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</row>
    <row r="203" spans="1:11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</row>
    <row r="204" spans="1:11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</row>
    <row r="205" spans="1:11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</row>
    <row r="206" spans="1:11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</row>
    <row r="207" spans="1:11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</row>
    <row r="208" spans="1:11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</row>
    <row r="209" spans="1:11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</row>
    <row r="210" spans="1:11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</row>
    <row r="211" spans="1:11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</row>
    <row r="212" spans="1:11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</row>
    <row r="213" spans="1:11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</row>
    <row r="214" spans="1:11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</row>
    <row r="215" spans="1:11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</row>
    <row r="216" spans="1:11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</row>
    <row r="217" spans="1:11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</row>
    <row r="218" spans="1:11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</row>
    <row r="219" spans="1:11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</row>
    <row r="220" spans="1:11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</row>
    <row r="221" spans="1:11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</row>
    <row r="222" spans="1:11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</row>
    <row r="223" spans="1:11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</row>
    <row r="224" spans="1:11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</row>
    <row r="225" spans="1:11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</row>
    <row r="226" spans="1:11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</row>
    <row r="227" spans="1:11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</row>
    <row r="228" spans="1:11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</row>
    <row r="229" spans="1:11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</row>
    <row r="230" spans="1:11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</row>
    <row r="231" spans="1:11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</row>
    <row r="232" spans="1:11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</row>
    <row r="233" spans="1:11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</row>
    <row r="234" spans="1:11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</row>
    <row r="235" spans="1:11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</row>
    <row r="236" spans="1:11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</row>
    <row r="237" spans="1:11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</row>
    <row r="238" spans="1:11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</row>
    <row r="239" spans="1:11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</row>
    <row r="240" spans="1:11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</row>
    <row r="241" spans="1:11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</row>
    <row r="242" spans="1:11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</row>
    <row r="243" spans="1:11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</row>
    <row r="244" spans="1:11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</row>
    <row r="245" spans="1:11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</row>
    <row r="246" spans="1:11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</row>
    <row r="247" spans="1:11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</row>
    <row r="248" spans="1:11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</row>
    <row r="249" spans="1:11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</row>
    <row r="250" spans="1:11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</row>
    <row r="251" spans="1:11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</row>
    <row r="252" spans="1:11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</row>
    <row r="253" spans="1:11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</row>
    <row r="254" spans="1:11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</row>
    <row r="255" spans="1:11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</row>
    <row r="256" spans="1:11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</row>
    <row r="257" spans="1:11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</row>
    <row r="258" spans="1:11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</row>
    <row r="259" spans="1:11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</row>
    <row r="260" spans="1:11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</row>
    <row r="261" spans="1:11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</row>
    <row r="262" spans="1:11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</row>
    <row r="263" spans="1:11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</row>
    <row r="264" spans="1:11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</row>
    <row r="265" spans="1:11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</row>
    <row r="266" spans="1:11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</row>
    <row r="267" spans="1:11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</row>
    <row r="268" spans="1:11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</row>
    <row r="269" spans="1:11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</row>
    <row r="270" spans="1:11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</row>
    <row r="271" spans="1:11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</row>
    <row r="272" spans="1:11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</row>
    <row r="273" spans="1:11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</row>
    <row r="274" spans="1:11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</row>
    <row r="275" spans="1:11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</row>
    <row r="276" spans="1:11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</row>
    <row r="277" spans="1:11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</row>
    <row r="278" spans="1:11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</row>
    <row r="279" spans="1:11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</row>
    <row r="280" spans="1:11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</row>
    <row r="281" spans="1:11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</row>
    <row r="282" spans="1:11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</row>
    <row r="283" spans="1:11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</row>
    <row r="284" spans="1:11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</row>
    <row r="285" spans="1:11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</row>
    <row r="286" spans="1:11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</row>
    <row r="287" spans="1:11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</row>
    <row r="288" spans="1:11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</row>
    <row r="289" spans="1:11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</row>
    <row r="290" spans="1:11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</row>
    <row r="291" spans="1:11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</row>
    <row r="292" spans="1:11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</row>
    <row r="293" spans="1:11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</row>
    <row r="294" spans="1:11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</row>
    <row r="295" spans="1:11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</row>
    <row r="296" spans="1:11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</row>
    <row r="297" spans="1:11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</row>
    <row r="298" spans="1:11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</row>
    <row r="299" spans="1:11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</row>
    <row r="300" spans="1:11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</row>
    <row r="301" spans="1:11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</row>
    <row r="302" spans="1:11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</row>
    <row r="303" spans="1:11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</row>
    <row r="304" spans="1:11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</row>
    <row r="305" spans="1:11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</row>
    <row r="306" spans="1:11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</row>
    <row r="307" spans="1:11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</row>
    <row r="308" spans="1:11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</row>
    <row r="309" spans="1:11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</row>
    <row r="310" spans="1:11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</row>
    <row r="311" spans="1:11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</row>
    <row r="312" spans="1:11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</row>
    <row r="313" spans="1:11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</row>
    <row r="314" spans="1:11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</row>
    <row r="315" spans="1:11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</row>
    <row r="316" spans="1:11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</row>
    <row r="317" spans="1:11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</row>
    <row r="318" spans="1:11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</row>
    <row r="319" spans="1:11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</row>
    <row r="320" spans="1:11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</row>
    <row r="321" spans="1:11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</row>
    <row r="322" spans="1:11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</row>
    <row r="323" spans="1:11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</row>
    <row r="324" spans="1:11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</row>
    <row r="325" spans="1:11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</row>
    <row r="326" spans="1:11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</row>
    <row r="327" spans="1:11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</row>
    <row r="328" spans="1:11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</row>
    <row r="329" spans="1:11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</row>
    <row r="330" spans="1:11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</row>
    <row r="331" spans="1:11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</row>
    <row r="332" spans="1:11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</row>
    <row r="333" spans="1:11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</row>
    <row r="334" spans="1:11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</row>
    <row r="335" spans="1:11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</row>
    <row r="336" spans="1:11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</row>
    <row r="337" spans="1:11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</row>
    <row r="338" spans="1:11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</row>
    <row r="339" spans="1:11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</row>
    <row r="340" spans="1:11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</row>
    <row r="341" spans="1:11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</row>
    <row r="342" spans="1:11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</row>
    <row r="343" spans="1:11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</row>
    <row r="344" spans="1:11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</row>
    <row r="345" spans="1:11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</row>
    <row r="346" spans="1:11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</row>
    <row r="347" spans="1:11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</row>
    <row r="348" spans="1:11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</row>
    <row r="349" spans="1:11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</row>
    <row r="350" spans="1:11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</row>
    <row r="351" spans="1:11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</row>
    <row r="352" spans="1:11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</row>
    <row r="353" spans="1:11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</row>
    <row r="354" spans="1:11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</row>
    <row r="355" spans="1:11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</row>
    <row r="356" spans="1:11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</row>
    <row r="357" spans="1:11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</row>
    <row r="358" spans="1:11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37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</row>
    <row r="359" spans="1:11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</row>
    <row r="360" spans="1:11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</row>
    <row r="361" spans="1:11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</row>
    <row r="362" spans="1:11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</row>
    <row r="363" spans="1:11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</row>
    <row r="364" spans="1:11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</row>
    <row r="365" spans="1:11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</row>
    <row r="366" spans="1:11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</row>
    <row r="367" spans="1:11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</row>
    <row r="368" spans="1:11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</row>
    <row r="369" spans="1:11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</row>
    <row r="370" spans="1:11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</row>
    <row r="371" spans="1:11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</row>
    <row r="372" spans="1:11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</row>
    <row r="373" spans="1:11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</row>
    <row r="374" spans="1:11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</row>
    <row r="375" spans="1:11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</row>
    <row r="376" spans="1:11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</row>
    <row r="377" spans="1:11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</row>
    <row r="378" spans="1:11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</row>
    <row r="379" spans="1:11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38.4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</row>
    <row r="380" spans="1:11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</row>
    <row r="381" spans="1:11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</row>
    <row r="382" spans="1:11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</row>
    <row r="383" spans="1:11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</row>
    <row r="384" spans="1:11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</row>
    <row r="385" spans="1:11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</row>
    <row r="386" spans="1:11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</row>
    <row r="387" spans="1:11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</row>
    <row r="388" spans="1:11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</row>
    <row r="389" spans="1:11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</row>
    <row r="390" spans="1:11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</row>
    <row r="391" spans="1:11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</row>
    <row r="392" spans="1:11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</row>
    <row r="393" spans="1:11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</row>
    <row r="394" spans="1:11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</row>
    <row r="395" spans="1:11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</row>
    <row r="396" spans="1:11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</row>
    <row r="397" spans="1:11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</row>
    <row r="398" spans="1:11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</row>
    <row r="399" spans="1:11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</row>
    <row r="400" spans="1:11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</row>
    <row r="401" spans="1:11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</row>
    <row r="402" spans="1:11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</row>
    <row r="403" spans="1:11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</row>
    <row r="404" spans="1:11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</row>
    <row r="405" spans="1:11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</row>
    <row r="406" spans="1:11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</row>
    <row r="407" spans="1:11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</row>
    <row r="408" spans="1:11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</row>
    <row r="409" spans="1:11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</row>
    <row r="410" spans="1:11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43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</row>
    <row r="411" spans="1:11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</row>
    <row r="412" spans="1:11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</row>
    <row r="413" spans="1:11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</row>
    <row r="414" spans="1:11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</row>
    <row r="415" spans="1:11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</row>
    <row r="416" spans="1:11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</row>
    <row r="417" spans="1:11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</row>
    <row r="418" spans="1:11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</row>
    <row r="419" spans="1:11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</row>
    <row r="420" spans="1:11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</row>
    <row r="421" spans="1:11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</row>
    <row r="422" spans="1:11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</row>
    <row r="423" spans="1:11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</row>
    <row r="424" spans="1:11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</row>
    <row r="425" spans="1:11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</row>
    <row r="426" spans="1:11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</row>
    <row r="427" spans="1:11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</row>
    <row r="428" spans="1:11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</row>
    <row r="429" spans="1:11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</row>
    <row r="430" spans="1:11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</row>
    <row r="431" spans="1:11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</row>
    <row r="432" spans="1:11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</row>
    <row r="433" spans="1:11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</row>
    <row r="434" spans="1:11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</row>
    <row r="435" spans="1:11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</row>
    <row r="436" spans="1:11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</row>
    <row r="437" spans="1:11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</row>
    <row r="438" spans="1:11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</row>
    <row r="439" spans="1:11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</row>
    <row r="440" spans="1:11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</row>
    <row r="441" spans="1:11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</row>
    <row r="442" spans="1:11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</row>
    <row r="443" spans="1:11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</row>
    <row r="444" spans="1:11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</row>
    <row r="445" spans="1:11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</row>
    <row r="446" spans="1:11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</row>
    <row r="447" spans="1:11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</row>
    <row r="448" spans="1:11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</row>
    <row r="449" spans="1:11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</row>
    <row r="450" spans="1:11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</row>
    <row r="451" spans="1:11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</row>
    <row r="452" spans="1:11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</row>
    <row r="453" spans="1:11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</row>
    <row r="454" spans="1:11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</row>
    <row r="455" spans="1:11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</row>
    <row r="456" spans="1:11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</row>
    <row r="457" spans="1:11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</row>
    <row r="458" spans="1:11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</row>
    <row r="459" spans="1:11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</row>
    <row r="460" spans="1:11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</row>
    <row r="461" spans="1:11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</row>
    <row r="462" spans="1:11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</row>
    <row r="463" spans="1:11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</row>
    <row r="464" spans="1:11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</row>
    <row r="465" spans="1:11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</row>
    <row r="466" spans="1:11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</row>
    <row r="467" spans="1:11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</row>
    <row r="468" spans="1:11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</row>
    <row r="469" spans="1:11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</row>
    <row r="470" spans="1:11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</row>
    <row r="471" spans="1:11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</row>
    <row r="472" spans="1:11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</row>
    <row r="473" spans="1:11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</row>
    <row r="474" spans="1:11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</row>
    <row r="475" spans="1:11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</row>
    <row r="476" spans="1:11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</row>
    <row r="477" spans="1:11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</row>
    <row r="478" spans="1:11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</row>
    <row r="479" spans="1:11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</row>
    <row r="480" spans="1:11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</row>
    <row r="481" spans="1:11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</row>
    <row r="482" spans="1:11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</row>
    <row r="483" spans="1:11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</row>
    <row r="484" spans="1:11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</row>
    <row r="485" spans="1:11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</row>
    <row r="486" spans="1:11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</row>
    <row r="487" spans="1:11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</row>
    <row r="488" spans="1:11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</row>
    <row r="489" spans="1:11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</row>
    <row r="490" spans="1:11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</row>
    <row r="491" spans="1:11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</row>
    <row r="492" spans="1:11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</row>
    <row r="493" spans="1:11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</row>
    <row r="494" spans="1:11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</row>
    <row r="495" spans="1:11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</row>
    <row r="496" spans="1:11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</row>
    <row r="497" spans="1:11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</row>
    <row r="498" spans="1:11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</row>
    <row r="499" spans="1:11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</row>
    <row r="500" spans="1:11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</row>
    <row r="501" spans="1:11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</row>
    <row r="502" spans="1:11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</row>
    <row r="503" spans="1:11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</row>
    <row r="504" spans="1:11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</row>
    <row r="505" spans="1:11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</row>
    <row r="506" spans="1:11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</row>
    <row r="507" spans="1:11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</row>
    <row r="508" spans="1:11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</row>
    <row r="509" spans="1:11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</row>
    <row r="510" spans="1:11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</row>
    <row r="511" spans="1:11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</row>
    <row r="512" spans="1:11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</row>
    <row r="513" spans="1:11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</row>
    <row r="514" spans="1:11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</row>
    <row r="515" spans="1:11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</row>
    <row r="516" spans="1:11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</row>
    <row r="517" spans="1:11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</row>
    <row r="518" spans="1:11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</row>
    <row r="519" spans="1:11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</row>
    <row r="520" spans="1:11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</row>
    <row r="521" spans="1:11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</row>
    <row r="522" spans="1:11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</row>
    <row r="523" spans="1:11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</row>
    <row r="524" spans="1:11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</row>
    <row r="525" spans="1:11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</row>
    <row r="526" spans="1:11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</row>
    <row r="527" spans="1:11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</row>
    <row r="528" spans="1:11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</row>
    <row r="529" spans="1:11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</row>
    <row r="530" spans="1:11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</row>
    <row r="531" spans="1:11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</row>
    <row r="532" spans="1:11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</row>
    <row r="533" spans="1:11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</row>
    <row r="534" spans="1:11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</row>
    <row r="535" spans="1:11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</row>
    <row r="536" spans="1:11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</row>
    <row r="537" spans="1:11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</row>
    <row r="538" spans="1:11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</row>
    <row r="539" spans="1:11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</row>
    <row r="540" spans="1:11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</row>
    <row r="541" spans="1:11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</row>
    <row r="542" spans="1:11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</row>
    <row r="543" spans="1:11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</row>
    <row r="544" spans="1:11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</row>
    <row r="545" spans="1:11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</row>
    <row r="546" spans="1:11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</row>
    <row r="547" spans="1:11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</row>
    <row r="548" spans="1:11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</row>
    <row r="549" spans="1:11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</row>
    <row r="550" spans="1:11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</row>
    <row r="551" spans="1:11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</row>
    <row r="552" spans="1:11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</row>
    <row r="553" spans="1:11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</row>
    <row r="554" spans="1:11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</row>
    <row r="555" spans="1:11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</row>
    <row r="556" spans="1:11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</row>
    <row r="557" spans="1:11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</row>
    <row r="558" spans="1:11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</row>
    <row r="559" spans="1:11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</row>
    <row r="560" spans="1:11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</row>
    <row r="561" spans="1:11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</row>
    <row r="562" spans="1:11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</row>
    <row r="563" spans="1:11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</row>
    <row r="564" spans="1:11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</row>
    <row r="565" spans="1:11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</row>
    <row r="566" spans="1:11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</row>
    <row r="567" spans="1:11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</row>
    <row r="568" spans="1:11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</row>
    <row r="569" spans="1:11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</row>
    <row r="570" spans="1:11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</row>
    <row r="571" spans="1:11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</row>
    <row r="572" spans="1:11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</row>
    <row r="573" spans="1:11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</row>
    <row r="574" spans="1:11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</row>
    <row r="575" spans="1:11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</row>
    <row r="576" spans="1:11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</row>
    <row r="577" spans="1:11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</row>
    <row r="578" spans="1:11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</row>
    <row r="579" spans="1:11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</row>
    <row r="580" spans="1:11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</row>
    <row r="581" spans="1:11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</row>
    <row r="582" spans="1:11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</row>
    <row r="583" spans="1:11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</row>
    <row r="584" spans="1:11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</row>
    <row r="585" spans="1:11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</row>
    <row r="586" spans="1:11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</row>
    <row r="587" spans="1:11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</row>
    <row r="588" spans="1:11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</row>
    <row r="589" spans="1:11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</row>
    <row r="590" spans="1:11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</row>
    <row r="591" spans="1:11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</row>
    <row r="592" spans="1:11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</row>
    <row r="593" spans="1:11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</row>
    <row r="594" spans="1:11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</row>
    <row r="595" spans="1:11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</row>
    <row r="596" spans="1:11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</row>
    <row r="597" spans="1:11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</row>
    <row r="598" spans="1:11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</row>
    <row r="599" spans="1:11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</row>
    <row r="600" spans="1:11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</row>
    <row r="601" spans="1:11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</row>
    <row r="602" spans="1:11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</row>
    <row r="603" spans="1:11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</row>
    <row r="604" spans="1:11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</row>
    <row r="605" spans="1:11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</row>
    <row r="606" spans="1:11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</row>
    <row r="607" spans="1:11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</row>
    <row r="608" spans="1:11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</row>
    <row r="609" spans="1:11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</row>
    <row r="610" spans="1:11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</row>
    <row r="611" spans="1:11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</row>
    <row r="612" spans="1:11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</row>
    <row r="613" spans="1:11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</row>
    <row r="614" spans="1:11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</row>
    <row r="615" spans="1:11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</row>
    <row r="616" spans="1:11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</row>
    <row r="617" spans="1:11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</row>
    <row r="618" spans="1:11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</row>
    <row r="619" spans="1:11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</row>
    <row r="620" spans="1:11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</row>
    <row r="621" spans="1:11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</row>
    <row r="622" spans="1:11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</row>
    <row r="623" spans="1:11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</row>
    <row r="624" spans="1:11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</row>
    <row r="625" spans="1:11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</row>
    <row r="626" spans="1:11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</row>
    <row r="627" spans="1:11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</row>
    <row r="628" spans="1:11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</row>
    <row r="629" spans="1:11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</row>
    <row r="630" spans="1:11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</row>
    <row r="631" spans="1:11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</row>
    <row r="632" spans="1:11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</row>
    <row r="633" spans="1:11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</row>
    <row r="634" spans="1:11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</row>
    <row r="635" spans="1:11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</row>
    <row r="636" spans="1:11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</row>
    <row r="637" spans="1:11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</row>
    <row r="638" spans="1:11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</row>
    <row r="639" spans="1:11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</row>
    <row r="640" spans="1:11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</row>
    <row r="641" spans="1:11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</row>
    <row r="642" spans="1:11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</row>
    <row r="643" spans="1:11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</row>
    <row r="644" spans="1:11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</row>
    <row r="645" spans="1:11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</row>
    <row r="646" spans="1:11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</row>
    <row r="647" spans="1:11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</row>
    <row r="648" spans="1:11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</row>
    <row r="649" spans="1:11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</row>
    <row r="650" spans="1:11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</row>
    <row r="651" spans="1:11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</row>
    <row r="652" spans="1:11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</row>
    <row r="653" spans="1:11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</row>
    <row r="654" spans="1:11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</row>
    <row r="655" spans="1:11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</row>
    <row r="656" spans="1:11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</row>
    <row r="657" spans="1:11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</row>
    <row r="658" spans="1:11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</row>
    <row r="659" spans="1:11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</row>
    <row r="660" spans="1:11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</row>
    <row r="661" spans="1:11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</row>
    <row r="662" spans="1:11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</row>
    <row r="663" spans="1:11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</row>
    <row r="664" spans="1:11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</row>
    <row r="665" spans="1:11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</row>
    <row r="666" spans="1:11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</row>
    <row r="667" spans="1:11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</row>
    <row r="668" spans="1:11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</row>
    <row r="669" spans="1:11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</row>
    <row r="670" spans="1:11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</row>
    <row r="671" spans="1:11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</row>
    <row r="672" spans="1:11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</row>
    <row r="673" spans="1:11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</row>
    <row r="674" spans="1:11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</row>
    <row r="675" spans="1:11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</row>
    <row r="676" spans="1:11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</row>
    <row r="677" spans="1:11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</row>
    <row r="678" spans="1:11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</row>
    <row r="679" spans="1:11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</row>
    <row r="680" spans="1:11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</row>
    <row r="681" spans="1:11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</row>
    <row r="682" spans="1:11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</row>
    <row r="683" spans="1:11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</row>
    <row r="684" spans="1:11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</row>
    <row r="685" spans="1:11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</row>
    <row r="686" spans="1:11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</row>
    <row r="687" spans="1:11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</row>
    <row r="688" spans="1:11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</row>
    <row r="689" spans="1:11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</row>
    <row r="690" spans="1:11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</row>
    <row r="691" spans="1:11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</row>
    <row r="692" spans="1:11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</row>
    <row r="693" spans="1:11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</row>
    <row r="694" spans="1:11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</row>
    <row r="695" spans="1:11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</row>
    <row r="696" spans="1:11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</row>
    <row r="697" spans="1:11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</row>
    <row r="698" spans="1:11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</row>
    <row r="699" spans="1:11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</row>
    <row r="700" spans="1:11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</row>
    <row r="701" spans="1:11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</row>
    <row r="702" spans="1:11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</row>
    <row r="703" spans="1:11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</row>
    <row r="704" spans="1:11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</row>
    <row r="705" spans="1:11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</row>
    <row r="706" spans="1:11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</row>
    <row r="707" spans="1:11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</row>
    <row r="708" spans="1:11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</row>
    <row r="709" spans="1:11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</row>
    <row r="710" spans="1:11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</row>
    <row r="711" spans="1:11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</row>
    <row r="712" spans="1:11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</row>
    <row r="713" spans="1:11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</row>
    <row r="714" spans="1:11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</row>
    <row r="715" spans="1:11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</row>
    <row r="716" spans="1:11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</row>
    <row r="717" spans="1:11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</row>
    <row r="718" spans="1:11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</row>
    <row r="719" spans="1:11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</row>
    <row r="720" spans="1:11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</row>
    <row r="721" spans="1:11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</row>
    <row r="722" spans="1:11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</row>
    <row r="723" spans="1:11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</row>
    <row r="724" spans="1:11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</row>
    <row r="725" spans="1:11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</row>
    <row r="726" spans="1:11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</row>
    <row r="727" spans="1:11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</row>
    <row r="728" spans="1:11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</row>
    <row r="729" spans="1:11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</row>
    <row r="730" spans="1:11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</row>
    <row r="731" spans="1:11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</row>
    <row r="732" spans="1:11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</row>
    <row r="733" spans="1:11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</row>
    <row r="734" spans="1:11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</row>
    <row r="735" spans="1:11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</row>
    <row r="736" spans="1:11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</row>
    <row r="737" spans="1:11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</row>
    <row r="738" spans="1:11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</row>
    <row r="739" spans="1:11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</row>
    <row r="740" spans="1:11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</row>
    <row r="741" spans="1:11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</row>
    <row r="742" spans="1:11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</row>
    <row r="743" spans="1:11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</row>
    <row r="744" spans="1:11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</row>
    <row r="745" spans="1:11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</row>
    <row r="746" spans="1:11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</row>
    <row r="747" spans="1:11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</row>
    <row r="748" spans="1:11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</row>
    <row r="749" spans="1:11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</row>
    <row r="750" spans="1:11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</row>
    <row r="751" spans="1:11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</row>
    <row r="752" spans="1:11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</row>
    <row r="753" spans="1:11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</row>
    <row r="754" spans="1:11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</row>
    <row r="755" spans="1:11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</row>
    <row r="756" spans="1:11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</row>
    <row r="757" spans="1:11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</row>
    <row r="758" spans="1:11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</row>
    <row r="759" spans="1:11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</row>
    <row r="760" spans="1:11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</row>
    <row r="761" spans="1:11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</row>
    <row r="762" spans="1:11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</row>
    <row r="763" spans="1:11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</row>
    <row r="764" spans="1:11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</row>
    <row r="765" spans="1:11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</row>
    <row r="766" spans="1:11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</row>
    <row r="767" spans="1:11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</row>
    <row r="768" spans="1:11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</row>
    <row r="769" spans="1:11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</row>
    <row r="770" spans="1:11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</row>
    <row r="771" spans="1:11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</row>
    <row r="772" spans="1:11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</row>
    <row r="773" spans="1:11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</row>
    <row r="774" spans="1:11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</row>
    <row r="775" spans="1:11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</row>
    <row r="776" spans="1:11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</row>
    <row r="777" spans="1:11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</row>
    <row r="778" spans="1:11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</row>
    <row r="779" spans="1:11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</row>
    <row r="780" spans="1:11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</row>
    <row r="781" spans="1:11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</row>
    <row r="782" spans="1:11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</row>
    <row r="783" spans="1:11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</row>
    <row r="784" spans="1:11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</row>
    <row r="785" spans="1:11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</row>
    <row r="786" spans="1:11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</row>
    <row r="787" spans="1:11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</row>
    <row r="788" spans="1:11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</row>
    <row r="789" spans="1:11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</row>
    <row r="790" spans="1:11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</row>
    <row r="791" spans="1:11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</row>
    <row r="792" spans="1:11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</row>
    <row r="793" spans="1:11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</row>
    <row r="794" spans="1:11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</row>
    <row r="795" spans="1:11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</row>
    <row r="796" spans="1:11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</row>
    <row r="797" spans="1:11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</row>
    <row r="798" spans="1:11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</row>
    <row r="799" spans="1:11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</row>
    <row r="800" spans="1:11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</row>
    <row r="801" spans="1:11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</row>
    <row r="802" spans="1:11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</row>
    <row r="803" spans="1:11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</row>
    <row r="804" spans="1:11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</row>
    <row r="805" spans="1:11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</row>
    <row r="806" spans="1:11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</row>
    <row r="807" spans="1:11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</row>
    <row r="808" spans="1:11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</row>
    <row r="809" spans="1:11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</row>
    <row r="810" spans="1:11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</row>
    <row r="811" spans="1:11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</row>
    <row r="812" spans="1:11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</row>
    <row r="813" spans="1:11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</row>
    <row r="814" spans="1:11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</row>
    <row r="815" spans="1:11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</row>
    <row r="816" spans="1:11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</row>
    <row r="817" spans="1:11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</row>
    <row r="818" spans="1:11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</row>
    <row r="819" spans="1:11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11.01</v>
      </c>
      <c r="K819" t="str">
        <f>ReOrgnising!AB822</f>
        <v/>
      </c>
    </row>
    <row r="820" spans="1:11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</row>
    <row r="821" spans="1:11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11.059999999999999</v>
      </c>
      <c r="K821" t="str">
        <f>ReOrgnising!AB824</f>
        <v/>
      </c>
    </row>
    <row r="822" spans="1:11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</row>
    <row r="823" spans="1:11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11.74</v>
      </c>
      <c r="K823" t="str">
        <f>ReOrgnising!AB826</f>
        <v/>
      </c>
    </row>
    <row r="824" spans="1:11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</row>
    <row r="825" spans="1:11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12.54</v>
      </c>
      <c r="K825" t="str">
        <f>ReOrgnising!AB828</f>
        <v/>
      </c>
    </row>
    <row r="826" spans="1:11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</row>
    <row r="827" spans="1:11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</row>
    <row r="828" spans="1:11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12.99</v>
      </c>
      <c r="K828" t="str">
        <f>ReOrgnising!AB831</f>
        <v/>
      </c>
    </row>
    <row r="829" spans="1:11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</row>
    <row r="830" spans="1:11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</row>
    <row r="831" spans="1:11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</row>
    <row r="832" spans="1:11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</row>
    <row r="833" spans="1:11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</row>
    <row r="834" spans="1:11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</row>
    <row r="835" spans="1:11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</row>
    <row r="836" spans="1:11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</row>
    <row r="837" spans="1:11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</row>
    <row r="838" spans="1:11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</row>
    <row r="839" spans="1:11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</row>
    <row r="840" spans="1:11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</row>
    <row r="841" spans="1:11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</row>
    <row r="842" spans="1:11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</row>
    <row r="843" spans="1:11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</row>
    <row r="844" spans="1:11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</row>
    <row r="845" spans="1:11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</row>
    <row r="846" spans="1:11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</row>
    <row r="847" spans="1:11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</row>
    <row r="848" spans="1:11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</row>
    <row r="849" spans="1:11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</row>
    <row r="850" spans="1:11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</row>
    <row r="851" spans="1:11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</row>
    <row r="852" spans="1:11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</row>
    <row r="853" spans="1:11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</row>
    <row r="854" spans="1:11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</row>
    <row r="855" spans="1:11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</row>
    <row r="856" spans="1:11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</row>
    <row r="857" spans="1:11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</row>
    <row r="858" spans="1:11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</row>
    <row r="859" spans="1:11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</row>
    <row r="860" spans="1:11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</row>
    <row r="861" spans="1:11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11.01</v>
      </c>
      <c r="K861" t="str">
        <f>ReOrgnising!AB864</f>
        <v/>
      </c>
    </row>
    <row r="862" spans="1:11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</row>
    <row r="863" spans="1:11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11.280000000000001</v>
      </c>
      <c r="K863" t="str">
        <f>ReOrgnising!AB866</f>
        <v/>
      </c>
    </row>
    <row r="864" spans="1:11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</row>
    <row r="865" spans="1:11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11.91</v>
      </c>
      <c r="K865" t="str">
        <f>ReOrgnising!AB868</f>
        <v/>
      </c>
    </row>
    <row r="866" spans="1:11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</row>
    <row r="867" spans="1:11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12.26</v>
      </c>
      <c r="K867" t="str">
        <f>ReOrgnising!AB870</f>
        <v/>
      </c>
    </row>
    <row r="868" spans="1:11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</row>
    <row r="869" spans="1:11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</row>
    <row r="870" spans="1:11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12.98</v>
      </c>
      <c r="K870" t="str">
        <f>ReOrgnising!AB873</f>
        <v/>
      </c>
    </row>
    <row r="871" spans="1:11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</row>
    <row r="872" spans="1:11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</row>
    <row r="873" spans="1:11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</row>
    <row r="874" spans="1:11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</row>
    <row r="875" spans="1:11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</row>
    <row r="876" spans="1:11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</row>
    <row r="877" spans="1:11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</row>
    <row r="878" spans="1:11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</row>
    <row r="879" spans="1:11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</row>
    <row r="880" spans="1:11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</row>
    <row r="881" spans="1:11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</row>
    <row r="882" spans="1:11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</row>
    <row r="883" spans="1:11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</row>
    <row r="884" spans="1:11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</row>
    <row r="885" spans="1:11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</row>
    <row r="886" spans="1:11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</row>
    <row r="887" spans="1:11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</row>
    <row r="888" spans="1:11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</row>
    <row r="889" spans="1:11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</row>
    <row r="890" spans="1:11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</row>
    <row r="891" spans="1:11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</row>
    <row r="892" spans="1:11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</row>
    <row r="893" spans="1:11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</row>
    <row r="894" spans="1:11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</row>
    <row r="895" spans="1:11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</row>
    <row r="896" spans="1:11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</row>
    <row r="897" spans="1:11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</row>
    <row r="898" spans="1:11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</row>
    <row r="899" spans="1:11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</row>
    <row r="900" spans="1:11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</row>
    <row r="901" spans="1:11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</row>
    <row r="902" spans="1:11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</row>
    <row r="903" spans="1:11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11.05</v>
      </c>
      <c r="K903" t="str">
        <f>ReOrgnising!AB906</f>
        <v/>
      </c>
    </row>
    <row r="904" spans="1:11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</row>
    <row r="905" spans="1:11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11.14</v>
      </c>
      <c r="K905" t="str">
        <f>ReOrgnising!AB908</f>
        <v/>
      </c>
    </row>
    <row r="906" spans="1:11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</row>
    <row r="907" spans="1:11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11.7</v>
      </c>
      <c r="K907" t="str">
        <f>ReOrgnising!AB910</f>
        <v/>
      </c>
    </row>
    <row r="908" spans="1:11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</row>
    <row r="909" spans="1:11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12.55</v>
      </c>
      <c r="K909" t="str">
        <f>ReOrgnising!AB912</f>
        <v/>
      </c>
    </row>
    <row r="910" spans="1:11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</row>
    <row r="911" spans="1:11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</row>
    <row r="912" spans="1:11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12.969999999999999</v>
      </c>
      <c r="K912" t="str">
        <f>ReOrgnising!AB915</f>
        <v/>
      </c>
    </row>
    <row r="913" spans="1:11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</row>
    <row r="914" spans="1:11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</row>
    <row r="915" spans="1:11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</row>
    <row r="916" spans="1:11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</row>
    <row r="917" spans="1:11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</row>
    <row r="918" spans="1:11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</row>
    <row r="919" spans="1:11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</row>
    <row r="920" spans="1:11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</row>
    <row r="921" spans="1:11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</row>
    <row r="922" spans="1:11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</row>
    <row r="923" spans="1:11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</row>
    <row r="924" spans="1:11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</row>
    <row r="925" spans="1:11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</row>
    <row r="926" spans="1:11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</row>
    <row r="927" spans="1:11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</row>
    <row r="928" spans="1:11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</row>
    <row r="929" spans="1:11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</row>
    <row r="930" spans="1:11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</row>
    <row r="931" spans="1:11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</row>
    <row r="932" spans="1:11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</row>
    <row r="933" spans="1:11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</row>
    <row r="934" spans="1:11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</row>
    <row r="935" spans="1:11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</row>
    <row r="936" spans="1:11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</row>
    <row r="937" spans="1:11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</row>
    <row r="938" spans="1:11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</row>
    <row r="939" spans="1:11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</row>
    <row r="940" spans="1:11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</row>
    <row r="941" spans="1:11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</row>
    <row r="942" spans="1:11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</row>
    <row r="943" spans="1:11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</row>
    <row r="944" spans="1:11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</row>
    <row r="945" spans="1:11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11.04</v>
      </c>
      <c r="K945" t="str">
        <f>ReOrgnising!AB948</f>
        <v/>
      </c>
    </row>
    <row r="946" spans="1:11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</row>
    <row r="947" spans="1:11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11.33</v>
      </c>
      <c r="K947" t="str">
        <f>ReOrgnising!AB950</f>
        <v/>
      </c>
    </row>
    <row r="948" spans="1:11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</row>
    <row r="949" spans="1:11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11.96</v>
      </c>
      <c r="K949" t="str">
        <f>ReOrgnising!AB952</f>
        <v/>
      </c>
    </row>
    <row r="950" spans="1:11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</row>
    <row r="951" spans="1:11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12.510000000000002</v>
      </c>
      <c r="K951" t="str">
        <f>ReOrgnising!AB954</f>
        <v/>
      </c>
    </row>
    <row r="952" spans="1:11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</row>
    <row r="953" spans="1:11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</row>
    <row r="954" spans="1:11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12.96</v>
      </c>
      <c r="K954" t="str">
        <f>ReOrgnising!AB957</f>
        <v/>
      </c>
    </row>
    <row r="955" spans="1:11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</row>
    <row r="956" spans="1:11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</row>
    <row r="957" spans="1:11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</row>
    <row r="958" spans="1:11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</row>
    <row r="959" spans="1:11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</row>
    <row r="960" spans="1:11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</row>
    <row r="961" spans="1:11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</row>
    <row r="962" spans="1:11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</row>
    <row r="963" spans="1:11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</row>
    <row r="964" spans="1:11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</row>
    <row r="965" spans="1:11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</row>
    <row r="966" spans="1:11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</row>
    <row r="967" spans="1:11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</row>
    <row r="968" spans="1:11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</row>
    <row r="969" spans="1:11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</row>
    <row r="970" spans="1:11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</row>
    <row r="971" spans="1:11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</row>
    <row r="972" spans="1:11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</row>
    <row r="973" spans="1:11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</row>
    <row r="974" spans="1:11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</row>
    <row r="975" spans="1:11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</row>
    <row r="976" spans="1:11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</row>
    <row r="977" spans="1:11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</row>
    <row r="978" spans="1:11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</row>
    <row r="979" spans="1:11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</row>
    <row r="980" spans="1:11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</row>
    <row r="981" spans="1:11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</row>
    <row r="982" spans="1:11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</row>
    <row r="983" spans="1:11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</row>
    <row r="984" spans="1:11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</row>
    <row r="985" spans="1:11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</row>
    <row r="986" spans="1:11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</row>
    <row r="987" spans="1:11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11.030000000000001</v>
      </c>
      <c r="K987" t="str">
        <f>ReOrgnising!AB990</f>
        <v/>
      </c>
    </row>
    <row r="988" spans="1:11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</row>
    <row r="989" spans="1:11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11.120000000000001</v>
      </c>
      <c r="K989" t="str">
        <f>ReOrgnising!AB992</f>
        <v/>
      </c>
    </row>
    <row r="990" spans="1:11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</row>
    <row r="991" spans="1:11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11.809999999999999</v>
      </c>
      <c r="K991" t="str">
        <f>ReOrgnising!AB994</f>
        <v/>
      </c>
    </row>
    <row r="992" spans="1:11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</row>
    <row r="993" spans="1:11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12.58</v>
      </c>
      <c r="K993" t="str">
        <f>ReOrgnising!AB996</f>
        <v/>
      </c>
    </row>
    <row r="994" spans="1:11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</row>
    <row r="995" spans="1:11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</row>
    <row r="996" spans="1:11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12.969999999999999</v>
      </c>
      <c r="K996" t="str">
        <f>ReOrgnising!AB999</f>
        <v/>
      </c>
    </row>
    <row r="997" spans="1:11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</row>
    <row r="998" spans="1:11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</row>
    <row r="999" spans="1:11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</row>
    <row r="1000" spans="1:11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</row>
    <row r="1001" spans="1:11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</row>
    <row r="1002" spans="1:11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</row>
    <row r="1003" spans="1:11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</row>
    <row r="1004" spans="1:11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</row>
    <row r="1005" spans="1:11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</row>
    <row r="1006" spans="1:11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</row>
    <row r="1007" spans="1:11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</row>
    <row r="1008" spans="1:11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</row>
    <row r="1009" spans="1:11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</row>
    <row r="1010" spans="1:11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</row>
    <row r="1011" spans="1:11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</row>
    <row r="1012" spans="1:11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</row>
    <row r="1013" spans="1:11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</row>
    <row r="1014" spans="1:11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</row>
    <row r="1015" spans="1:11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</row>
    <row r="1016" spans="1:11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</row>
    <row r="1017" spans="1:11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</row>
    <row r="1018" spans="1:11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</row>
    <row r="1019" spans="1:11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</row>
    <row r="1020" spans="1:11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</row>
    <row r="1021" spans="1:11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</row>
    <row r="1022" spans="1:11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</row>
    <row r="1023" spans="1:11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</row>
    <row r="1024" spans="1:11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</row>
    <row r="1025" spans="1:11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</row>
    <row r="1026" spans="1:11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</row>
    <row r="1027" spans="1:11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</row>
    <row r="1028" spans="1:11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</row>
    <row r="1029" spans="1:11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11.18</v>
      </c>
      <c r="K1029" t="str">
        <f>ReOrgnising!AB1032</f>
        <v/>
      </c>
    </row>
    <row r="1030" spans="1:11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</row>
    <row r="1031" spans="1:11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11.48</v>
      </c>
      <c r="K1031" t="str">
        <f>ReOrgnising!AB1034</f>
        <v/>
      </c>
    </row>
    <row r="1032" spans="1:11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</row>
    <row r="1033" spans="1:11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12</v>
      </c>
      <c r="K1033" t="str">
        <f>ReOrgnising!AB1036</f>
        <v/>
      </c>
    </row>
    <row r="1034" spans="1:11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</row>
    <row r="1035" spans="1:11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12.65</v>
      </c>
      <c r="K1035" t="str">
        <f>ReOrgnising!AB1038</f>
        <v/>
      </c>
    </row>
    <row r="1036" spans="1:11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</row>
    <row r="1037" spans="1:11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</row>
    <row r="1038" spans="1:11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12.969999999999999</v>
      </c>
      <c r="K1038" t="str">
        <f>ReOrgnising!AB1041</f>
        <v/>
      </c>
    </row>
    <row r="1039" spans="1:11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</row>
    <row r="1040" spans="1:11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</row>
    <row r="1041" spans="1:11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</row>
    <row r="1042" spans="1:11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</row>
    <row r="1043" spans="1:11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</row>
    <row r="1044" spans="1:11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</row>
    <row r="1045" spans="1:11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</row>
    <row r="1046" spans="1:11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</row>
    <row r="1047" spans="1:11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</row>
    <row r="1048" spans="1:11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</row>
    <row r="1049" spans="1:11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</row>
    <row r="1050" spans="1:11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</row>
    <row r="1051" spans="1:11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</row>
    <row r="1052" spans="1:11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</row>
    <row r="1053" spans="1:11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</row>
    <row r="1054" spans="1:11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</row>
    <row r="1055" spans="1:11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</row>
    <row r="1056" spans="1:11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</row>
    <row r="1057" spans="1:11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</row>
    <row r="1058" spans="1:11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</row>
    <row r="1059" spans="1:11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</row>
    <row r="1060" spans="1:11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</row>
    <row r="1061" spans="1:11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</row>
    <row r="1062" spans="1:11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</row>
    <row r="1063" spans="1:11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</row>
    <row r="1064" spans="1:11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</row>
    <row r="1065" spans="1:11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</row>
    <row r="1066" spans="1:11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</row>
    <row r="1067" spans="1:11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</row>
    <row r="1068" spans="1:11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</row>
    <row r="1069" spans="1:11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</row>
    <row r="1070" spans="1:11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</row>
    <row r="1071" spans="1:11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74"/>
  <sheetViews>
    <sheetView workbookViewId="0">
      <selection activeCell="R5" sqref="R5"/>
    </sheetView>
  </sheetViews>
  <sheetFormatPr defaultRowHeight="15"/>
  <cols>
    <col min="1" max="1" width="16.42578125" bestFit="1" customWidth="1"/>
    <col min="2" max="2" width="16.28515625" bestFit="1" customWidth="1"/>
    <col min="3" max="3" width="10.5703125" customWidth="1"/>
    <col min="4" max="4" width="10.140625" customWidth="1"/>
    <col min="5" max="5" width="8.42578125" customWidth="1"/>
    <col min="6" max="6" width="6" customWidth="1"/>
    <col min="7" max="7" width="7.5703125" customWidth="1"/>
    <col min="8" max="8" width="10.28515625" customWidth="1"/>
    <col min="9" max="9" width="7.85546875" customWidth="1"/>
    <col min="10" max="10" width="7.42578125" customWidth="1"/>
    <col min="11" max="11" width="10.5703125" customWidth="1"/>
    <col min="12" max="12" width="8.28515625" customWidth="1"/>
    <col min="13" max="13" width="11.85546875" customWidth="1"/>
    <col min="14" max="16" width="12.42578125" customWidth="1"/>
    <col min="17" max="17" width="5" bestFit="1" customWidth="1"/>
    <col min="18" max="18" width="27.7109375" bestFit="1" customWidth="1"/>
    <col min="19" max="19" width="11.5703125" bestFit="1" customWidth="1"/>
    <col min="20" max="20" width="34.28515625" bestFit="1" customWidth="1"/>
    <col min="21" max="21" width="19.140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7109375" bestFit="1" customWidth="1"/>
    <col min="28" max="28" width="12.85546875" bestFit="1" customWidth="1"/>
    <col min="29" max="29" width="12.42578125" bestFit="1" customWidth="1"/>
  </cols>
  <sheetData>
    <row r="1" spans="1:29">
      <c r="T1" s="6" t="s">
        <v>95</v>
      </c>
      <c r="U1" s="6"/>
      <c r="V1" s="6"/>
      <c r="W1" s="6"/>
      <c r="X1" s="6"/>
      <c r="Y1" s="6"/>
      <c r="Z1" s="6"/>
      <c r="AA1" s="6"/>
      <c r="AB1" s="6"/>
    </row>
    <row r="2" spans="1:29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</row>
    <row r="3" spans="1:29">
      <c r="A3" s="2" t="s">
        <v>25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15</v>
      </c>
    </row>
    <row r="4" spans="1:29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85</v>
      </c>
      <c r="P4" t="s">
        <v>31</v>
      </c>
      <c r="Q4" t="s">
        <v>86</v>
      </c>
      <c r="R4" t="s">
        <v>28</v>
      </c>
      <c r="S4" t="s">
        <v>27</v>
      </c>
      <c r="T4" t="s">
        <v>26</v>
      </c>
      <c r="U4" t="s">
        <v>87</v>
      </c>
      <c r="V4" t="s">
        <v>88</v>
      </c>
      <c r="W4" t="s">
        <v>89</v>
      </c>
      <c r="X4" t="s">
        <v>91</v>
      </c>
      <c r="Y4" t="s">
        <v>90</v>
      </c>
      <c r="Z4" t="s">
        <v>92</v>
      </c>
      <c r="AA4" t="s">
        <v>93</v>
      </c>
      <c r="AB4" t="s">
        <v>94</v>
      </c>
    </row>
    <row r="5" spans="1:29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29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>
        <f t="shared" ref="O6:O69" si="1">IF(A6="",O5,A6)</f>
        <v>1</v>
      </c>
      <c r="P6" s="3">
        <f t="shared" ref="P6:P69" si="2">IF(B6="",P5,B6)</f>
        <v>1</v>
      </c>
      <c r="Q6">
        <f t="shared" ref="Q6:Q69" si="3">O6*10+P6</f>
        <v>11</v>
      </c>
      <c r="R6" t="str">
        <f>VLOOKUP(Q6,SimulationNames!$C$2:$D$62,2,FALSE)</f>
        <v>Lincoln2010NitrogenNil</v>
      </c>
      <c r="S6" s="4">
        <f t="shared" ref="S6:S69" si="4">C6</f>
        <v>40490</v>
      </c>
      <c r="T6" t="str">
        <f t="shared" ref="T6:T69" si="5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29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>
        <f t="shared" si="1"/>
        <v>1</v>
      </c>
      <c r="P7" s="3">
        <f t="shared" si="2"/>
        <v>1</v>
      </c>
      <c r="Q7">
        <f t="shared" si="3"/>
        <v>11</v>
      </c>
      <c r="R7" t="str">
        <f>VLOOKUP(Q7,SimulationNames!$C$2:$D$62,2,FALSE)</f>
        <v>Lincoln2010NitrogenNil</v>
      </c>
      <c r="S7" s="4">
        <f t="shared" si="4"/>
        <v>40491</v>
      </c>
      <c r="T7" t="str">
        <f t="shared" si="5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29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>
        <f t="shared" si="1"/>
        <v>1</v>
      </c>
      <c r="P8" s="3">
        <f t="shared" si="2"/>
        <v>1</v>
      </c>
      <c r="Q8">
        <f t="shared" si="3"/>
        <v>11</v>
      </c>
      <c r="R8" t="str">
        <f>VLOOKUP(Q8,SimulationNames!$C$2:$D$62,2,FALSE)</f>
        <v>Lincoln2010NitrogenNil</v>
      </c>
      <c r="S8" s="4">
        <f t="shared" si="4"/>
        <v>40492</v>
      </c>
      <c r="T8" t="str">
        <f t="shared" si="5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29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>
        <f t="shared" si="1"/>
        <v>1</v>
      </c>
      <c r="P9" s="3">
        <f t="shared" si="2"/>
        <v>1</v>
      </c>
      <c r="Q9">
        <f t="shared" si="3"/>
        <v>11</v>
      </c>
      <c r="R9" t="str">
        <f>VLOOKUP(Q9,SimulationNames!$C$2:$D$62,2,FALSE)</f>
        <v>Lincoln2010NitrogenNil</v>
      </c>
      <c r="S9" s="4">
        <f t="shared" si="4"/>
        <v>40493</v>
      </c>
      <c r="T9" t="str">
        <f t="shared" si="5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29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>
        <f t="shared" si="1"/>
        <v>1</v>
      </c>
      <c r="P10" s="3">
        <f t="shared" si="2"/>
        <v>1</v>
      </c>
      <c r="Q10">
        <f t="shared" si="3"/>
        <v>11</v>
      </c>
      <c r="R10" t="str">
        <f>VLOOKUP(Q10,SimulationNames!$C$2:$D$62,2,FALSE)</f>
        <v>Lincoln2010NitrogenNil</v>
      </c>
      <c r="S10" s="4">
        <f t="shared" si="4"/>
        <v>40497</v>
      </c>
      <c r="T10" t="str">
        <f t="shared" si="5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29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>
        <f t="shared" si="1"/>
        <v>1</v>
      </c>
      <c r="P11" s="3">
        <f t="shared" si="2"/>
        <v>1</v>
      </c>
      <c r="Q11">
        <f t="shared" si="3"/>
        <v>11</v>
      </c>
      <c r="R11" t="str">
        <f>VLOOKUP(Q11,SimulationNames!$C$2:$D$62,2,FALSE)</f>
        <v>Lincoln2010NitrogenNil</v>
      </c>
      <c r="S11" s="4">
        <f t="shared" si="4"/>
        <v>40501</v>
      </c>
      <c r="T11" t="str">
        <f t="shared" si="5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29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>
        <f t="shared" si="1"/>
        <v>1</v>
      </c>
      <c r="P12" s="3">
        <f t="shared" si="2"/>
        <v>1</v>
      </c>
      <c r="Q12">
        <f t="shared" si="3"/>
        <v>11</v>
      </c>
      <c r="R12" t="str">
        <f>VLOOKUP(Q12,SimulationNames!$C$2:$D$62,2,FALSE)</f>
        <v>Lincoln2010NitrogenNil</v>
      </c>
      <c r="S12" s="4">
        <f t="shared" si="4"/>
        <v>40505</v>
      </c>
      <c r="T12" t="str">
        <f t="shared" si="5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29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>
        <f t="shared" si="1"/>
        <v>1</v>
      </c>
      <c r="P13" s="3">
        <f t="shared" si="2"/>
        <v>1</v>
      </c>
      <c r="Q13">
        <f t="shared" si="3"/>
        <v>11</v>
      </c>
      <c r="R13" t="str">
        <f>VLOOKUP(Q13,SimulationNames!$C$2:$D$62,2,FALSE)</f>
        <v>Lincoln2010NitrogenNil</v>
      </c>
      <c r="S13" s="4">
        <f t="shared" si="4"/>
        <v>40506</v>
      </c>
      <c r="T13" t="str">
        <f t="shared" si="5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29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>
        <f t="shared" si="1"/>
        <v>1</v>
      </c>
      <c r="P14" s="3">
        <f t="shared" si="2"/>
        <v>1</v>
      </c>
      <c r="Q14">
        <f t="shared" si="3"/>
        <v>11</v>
      </c>
      <c r="R14" t="str">
        <f>VLOOKUP(Q14,SimulationNames!$C$2:$D$62,2,FALSE)</f>
        <v>Lincoln2010NitrogenNil</v>
      </c>
      <c r="S14" s="4">
        <f t="shared" si="4"/>
        <v>40507</v>
      </c>
      <c r="T14" t="str">
        <f t="shared" si="5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29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>
        <f t="shared" si="1"/>
        <v>1</v>
      </c>
      <c r="P15" s="3">
        <f t="shared" si="2"/>
        <v>1</v>
      </c>
      <c r="Q15">
        <f t="shared" si="3"/>
        <v>11</v>
      </c>
      <c r="R15" t="str">
        <f>VLOOKUP(Q15,SimulationNames!$C$2:$D$62,2,FALSE)</f>
        <v>Lincoln2010NitrogenNil</v>
      </c>
      <c r="S15" s="4">
        <f t="shared" si="4"/>
        <v>40511</v>
      </c>
      <c r="T15" t="str">
        <f t="shared" si="5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29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>
        <f t="shared" si="1"/>
        <v>1</v>
      </c>
      <c r="P16" s="3">
        <f t="shared" si="2"/>
        <v>1</v>
      </c>
      <c r="Q16">
        <f t="shared" si="3"/>
        <v>11</v>
      </c>
      <c r="R16" t="str">
        <f>VLOOKUP(Q16,SimulationNames!$C$2:$D$62,2,FALSE)</f>
        <v>Lincoln2010NitrogenNil</v>
      </c>
      <c r="S16" s="4">
        <f t="shared" si="4"/>
        <v>40514</v>
      </c>
      <c r="T16">
        <f t="shared" si="5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>
        <f t="shared" si="1"/>
        <v>1</v>
      </c>
      <c r="P17" s="3">
        <f t="shared" si="2"/>
        <v>1</v>
      </c>
      <c r="Q17">
        <f t="shared" si="3"/>
        <v>11</v>
      </c>
      <c r="R17" t="str">
        <f>VLOOKUP(Q17,SimulationNames!$C$2:$D$62,2,FALSE)</f>
        <v>Lincoln2010NitrogenNil</v>
      </c>
      <c r="S17" s="4">
        <f t="shared" si="4"/>
        <v>40515</v>
      </c>
      <c r="T17" t="str">
        <f t="shared" si="5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>
        <f t="shared" si="1"/>
        <v>1</v>
      </c>
      <c r="P18" s="3">
        <f t="shared" si="2"/>
        <v>1</v>
      </c>
      <c r="Q18">
        <f t="shared" si="3"/>
        <v>11</v>
      </c>
      <c r="R18" t="str">
        <f>VLOOKUP(Q18,SimulationNames!$C$2:$D$62,2,FALSE)</f>
        <v>Lincoln2010NitrogenNil</v>
      </c>
      <c r="S18" s="4">
        <f t="shared" si="4"/>
        <v>40518</v>
      </c>
      <c r="T18" t="str">
        <f t="shared" si="5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>
        <f t="shared" si="1"/>
        <v>1</v>
      </c>
      <c r="P19" s="3">
        <f t="shared" si="2"/>
        <v>1</v>
      </c>
      <c r="Q19">
        <f t="shared" si="3"/>
        <v>11</v>
      </c>
      <c r="R19" t="str">
        <f>VLOOKUP(Q19,SimulationNames!$C$2:$D$62,2,FALSE)</f>
        <v>Lincoln2010NitrogenNil</v>
      </c>
      <c r="S19" s="4">
        <f t="shared" si="4"/>
        <v>40521</v>
      </c>
      <c r="T19" t="str">
        <f t="shared" si="5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>
        <f t="shared" si="1"/>
        <v>1</v>
      </c>
      <c r="P20" s="3">
        <f t="shared" si="2"/>
        <v>1</v>
      </c>
      <c r="Q20">
        <f t="shared" si="3"/>
        <v>11</v>
      </c>
      <c r="R20" t="str">
        <f>VLOOKUP(Q20,SimulationNames!$C$2:$D$62,2,FALSE)</f>
        <v>Lincoln2010NitrogenNil</v>
      </c>
      <c r="S20" s="4">
        <f t="shared" si="4"/>
        <v>40522</v>
      </c>
      <c r="T20" t="str">
        <f t="shared" si="5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>
        <f t="shared" si="1"/>
        <v>1</v>
      </c>
      <c r="P21" s="3">
        <f t="shared" si="2"/>
        <v>1</v>
      </c>
      <c r="Q21">
        <f t="shared" si="3"/>
        <v>11</v>
      </c>
      <c r="R21" t="str">
        <f>VLOOKUP(Q21,SimulationNames!$C$2:$D$62,2,FALSE)</f>
        <v>Lincoln2010NitrogenNil</v>
      </c>
      <c r="S21" s="4">
        <f t="shared" si="4"/>
        <v>40525</v>
      </c>
      <c r="T21" t="str">
        <f t="shared" si="5"/>
        <v/>
      </c>
      <c r="U21" t="str">
        <f t="shared" ref="U21:U84" si="6">IF(E21="","",E21/U$2)</f>
        <v/>
      </c>
      <c r="V21" t="str">
        <f t="shared" ref="V21:V84" si="7">IF(F21="","",F21/V$2)</f>
        <v/>
      </c>
      <c r="W21" t="str">
        <f t="shared" ref="W21:W84" si="8">IF(G21="","",G21/W$2)</f>
        <v/>
      </c>
      <c r="X21">
        <f t="shared" ref="X21:X84" si="9">IF(H21="","",H21/X$2)</f>
        <v>5.03</v>
      </c>
      <c r="Y21">
        <f t="shared" ref="Y21:Y84" si="10">IF(I21="","",I21/Y$2)</f>
        <v>8.9700000000000006</v>
      </c>
      <c r="Z21" t="str">
        <f t="shared" ref="Z21:Z84" si="11">IF(J21="","",J21/Z$2)</f>
        <v/>
      </c>
      <c r="AA21" t="str">
        <f t="shared" ref="AA21:AA84" si="12">IF(K21="","",K21/AA$2)</f>
        <v/>
      </c>
      <c r="AB21" t="str">
        <f t="shared" ref="AB21:AB84" si="13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>
        <f t="shared" si="1"/>
        <v>1</v>
      </c>
      <c r="P22" s="3">
        <f t="shared" si="2"/>
        <v>1</v>
      </c>
      <c r="Q22">
        <f t="shared" si="3"/>
        <v>11</v>
      </c>
      <c r="R22" t="str">
        <f>VLOOKUP(Q22,SimulationNames!$C$2:$D$62,2,FALSE)</f>
        <v>Lincoln2010NitrogenNil</v>
      </c>
      <c r="S22" s="4">
        <f t="shared" si="4"/>
        <v>40528</v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>
        <f t="shared" si="9"/>
        <v>5.75</v>
      </c>
      <c r="Y22">
        <f t="shared" si="10"/>
        <v>9.44</v>
      </c>
      <c r="Z22" t="str">
        <f t="shared" si="11"/>
        <v/>
      </c>
      <c r="AA22" t="str">
        <f t="shared" si="12"/>
        <v/>
      </c>
      <c r="AB22" t="str">
        <f t="shared" si="13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>
        <f t="shared" si="1"/>
        <v>1</v>
      </c>
      <c r="P23" s="3">
        <f t="shared" si="2"/>
        <v>1</v>
      </c>
      <c r="Q23">
        <f t="shared" si="3"/>
        <v>11</v>
      </c>
      <c r="R23" t="str">
        <f>VLOOKUP(Q23,SimulationNames!$C$2:$D$62,2,FALSE)</f>
        <v>Lincoln2010NitrogenNil</v>
      </c>
      <c r="S23" s="4">
        <f t="shared" si="4"/>
        <v>40529</v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>
        <f t="shared" si="11"/>
        <v>0.42</v>
      </c>
      <c r="AA23" t="str">
        <f t="shared" si="12"/>
        <v/>
      </c>
      <c r="AB23" t="str">
        <f t="shared" si="13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>
        <f t="shared" si="1"/>
        <v>1</v>
      </c>
      <c r="P24" s="3">
        <f t="shared" si="2"/>
        <v>1</v>
      </c>
      <c r="Q24">
        <f t="shared" si="3"/>
        <v>11</v>
      </c>
      <c r="R24" t="str">
        <f>VLOOKUP(Q24,SimulationNames!$C$2:$D$62,2,FALSE)</f>
        <v>Lincoln2010NitrogenNil</v>
      </c>
      <c r="S24" s="4">
        <f t="shared" si="4"/>
        <v>40532</v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>
        <f t="shared" si="9"/>
        <v>6.03</v>
      </c>
      <c r="Y24">
        <f t="shared" si="10"/>
        <v>10.39</v>
      </c>
      <c r="Z24" t="str">
        <f t="shared" si="11"/>
        <v/>
      </c>
      <c r="AA24" t="str">
        <f t="shared" si="12"/>
        <v/>
      </c>
      <c r="AB24" t="str">
        <f t="shared" si="13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>
        <f t="shared" si="1"/>
        <v>1</v>
      </c>
      <c r="P25" s="3">
        <f t="shared" si="2"/>
        <v>1</v>
      </c>
      <c r="Q25">
        <f t="shared" si="3"/>
        <v>11</v>
      </c>
      <c r="R25" t="str">
        <f>VLOOKUP(Q25,SimulationNames!$C$2:$D$62,2,FALSE)</f>
        <v>Lincoln2010NitrogenNil</v>
      </c>
      <c r="S25" s="4">
        <f t="shared" si="4"/>
        <v>40535</v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>
        <f t="shared" si="9"/>
        <v>6.61</v>
      </c>
      <c r="Y25">
        <f t="shared" si="10"/>
        <v>11.25</v>
      </c>
      <c r="Z25">
        <f t="shared" si="11"/>
        <v>0.53</v>
      </c>
      <c r="AA25" t="str">
        <f t="shared" si="12"/>
        <v/>
      </c>
      <c r="AB25" t="str">
        <f t="shared" si="13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>
        <f t="shared" si="1"/>
        <v>1</v>
      </c>
      <c r="P26" s="3">
        <f t="shared" si="2"/>
        <v>1</v>
      </c>
      <c r="Q26">
        <f t="shared" si="3"/>
        <v>11</v>
      </c>
      <c r="R26" t="str">
        <f>VLOOKUP(Q26,SimulationNames!$C$2:$D$62,2,FALSE)</f>
        <v>Lincoln2010NitrogenNil</v>
      </c>
      <c r="S26" s="4">
        <f t="shared" si="4"/>
        <v>40539</v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>
        <f t="shared" si="9"/>
        <v>7.31</v>
      </c>
      <c r="Y26">
        <f t="shared" si="10"/>
        <v>12.14</v>
      </c>
      <c r="Z26" t="str">
        <f t="shared" si="11"/>
        <v/>
      </c>
      <c r="AA26" t="str">
        <f t="shared" si="12"/>
        <v/>
      </c>
      <c r="AB26" t="str">
        <f t="shared" si="13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>
        <f t="shared" si="1"/>
        <v>1</v>
      </c>
      <c r="P27" s="3">
        <f t="shared" si="2"/>
        <v>1</v>
      </c>
      <c r="Q27">
        <f t="shared" si="3"/>
        <v>11</v>
      </c>
      <c r="R27" t="str">
        <f>VLOOKUP(Q27,SimulationNames!$C$2:$D$62,2,FALSE)</f>
        <v>Lincoln2010NitrogenNil</v>
      </c>
      <c r="S27" s="4">
        <f t="shared" si="4"/>
        <v>40542</v>
      </c>
      <c r="T27">
        <f t="shared" si="5"/>
        <v>208.7</v>
      </c>
      <c r="U27" t="str">
        <f t="shared" si="6"/>
        <v/>
      </c>
      <c r="V27">
        <f t="shared" si="7"/>
        <v>2.0299999999999998</v>
      </c>
      <c r="W27">
        <f t="shared" si="8"/>
        <v>101</v>
      </c>
      <c r="X27">
        <f t="shared" si="9"/>
        <v>8.14</v>
      </c>
      <c r="Y27">
        <f t="shared" si="10"/>
        <v>12.67</v>
      </c>
      <c r="Z27">
        <f t="shared" si="11"/>
        <v>0.71</v>
      </c>
      <c r="AA27" t="str">
        <f t="shared" si="12"/>
        <v/>
      </c>
      <c r="AB27">
        <f t="shared" si="13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>
        <f t="shared" si="1"/>
        <v>1</v>
      </c>
      <c r="P28" s="3">
        <f t="shared" si="2"/>
        <v>1</v>
      </c>
      <c r="Q28">
        <f t="shared" si="3"/>
        <v>11</v>
      </c>
      <c r="R28" t="str">
        <f>VLOOKUP(Q28,SimulationNames!$C$2:$D$62,2,FALSE)</f>
        <v>Lincoln2010NitrogenNil</v>
      </c>
      <c r="S28" s="4">
        <f t="shared" si="4"/>
        <v>40548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>
        <f t="shared" si="9"/>
        <v>10.220000000000001</v>
      </c>
      <c r="Y28">
        <f t="shared" si="10"/>
        <v>13.22</v>
      </c>
      <c r="Z28" t="str">
        <f t="shared" si="11"/>
        <v/>
      </c>
      <c r="AA28" t="str">
        <f t="shared" si="12"/>
        <v/>
      </c>
      <c r="AB28" t="str">
        <f t="shared" si="13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>
        <f t="shared" si="1"/>
        <v>1</v>
      </c>
      <c r="P29" s="3">
        <f t="shared" si="2"/>
        <v>1</v>
      </c>
      <c r="Q29">
        <f t="shared" si="3"/>
        <v>11</v>
      </c>
      <c r="R29" t="str">
        <f>VLOOKUP(Q29,SimulationNames!$C$2:$D$62,2,FALSE)</f>
        <v>Lincoln2010NitrogenNil</v>
      </c>
      <c r="S29" s="4">
        <f t="shared" si="4"/>
        <v>40549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>
        <f t="shared" si="11"/>
        <v>0.72</v>
      </c>
      <c r="AA29" t="str">
        <f t="shared" si="12"/>
        <v/>
      </c>
      <c r="AB29" t="str">
        <f t="shared" si="13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11.7</v>
      </c>
      <c r="L30" s="3"/>
      <c r="M30" s="3"/>
      <c r="N30" s="3"/>
      <c r="O30" s="3">
        <f t="shared" si="1"/>
        <v>1</v>
      </c>
      <c r="P30" s="3">
        <f t="shared" si="2"/>
        <v>1</v>
      </c>
      <c r="Q30">
        <f t="shared" si="3"/>
        <v>11</v>
      </c>
      <c r="R30" t="str">
        <f>VLOOKUP(Q30,SimulationNames!$C$2:$D$62,2,FALSE)</f>
        <v>Lincoln2010NitrogenNil</v>
      </c>
      <c r="S30" s="4">
        <f t="shared" si="4"/>
        <v>40553</v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>
        <f t="shared" si="9"/>
        <v>11.97</v>
      </c>
      <c r="Y30">
        <f t="shared" si="10"/>
        <v>13.58</v>
      </c>
      <c r="Z30">
        <f t="shared" si="11"/>
        <v>0.84</v>
      </c>
      <c r="AA30">
        <f t="shared" si="12"/>
        <v>11.7</v>
      </c>
      <c r="AB30" t="str">
        <f t="shared" si="13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11.9</v>
      </c>
      <c r="L31" s="3">
        <v>3942</v>
      </c>
      <c r="M31" s="3"/>
      <c r="N31" s="3"/>
      <c r="O31" s="3">
        <f t="shared" si="1"/>
        <v>1</v>
      </c>
      <c r="P31" s="3">
        <f t="shared" si="2"/>
        <v>1</v>
      </c>
      <c r="Q31">
        <f t="shared" si="3"/>
        <v>11</v>
      </c>
      <c r="R31" t="str">
        <f>VLOOKUP(Q31,SimulationNames!$C$2:$D$62,2,FALSE)</f>
        <v>Lincoln2010NitrogenNil</v>
      </c>
      <c r="S31" s="4">
        <f t="shared" si="4"/>
        <v>40556</v>
      </c>
      <c r="T31">
        <f t="shared" si="5"/>
        <v>575.6</v>
      </c>
      <c r="U31" t="str">
        <f t="shared" si="6"/>
        <v/>
      </c>
      <c r="V31">
        <f t="shared" si="7"/>
        <v>3.32</v>
      </c>
      <c r="W31">
        <f t="shared" si="8"/>
        <v>181.4</v>
      </c>
      <c r="X31">
        <f t="shared" si="9"/>
        <v>13.03</v>
      </c>
      <c r="Y31">
        <f t="shared" si="10"/>
        <v>13.72</v>
      </c>
      <c r="Z31">
        <f t="shared" si="11"/>
        <v>0.77</v>
      </c>
      <c r="AA31">
        <f t="shared" si="12"/>
        <v>11.9</v>
      </c>
      <c r="AB31">
        <f t="shared" si="13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12</v>
      </c>
      <c r="L32" s="3"/>
      <c r="M32" s="3"/>
      <c r="N32" s="3"/>
      <c r="O32" s="3">
        <f t="shared" si="1"/>
        <v>1</v>
      </c>
      <c r="P32" s="3">
        <f t="shared" si="2"/>
        <v>1</v>
      </c>
      <c r="Q32">
        <f t="shared" si="3"/>
        <v>11</v>
      </c>
      <c r="R32" t="str">
        <f>VLOOKUP(Q32,SimulationNames!$C$2:$D$62,2,FALSE)</f>
        <v>Lincoln2010NitrogenNil</v>
      </c>
      <c r="S32" s="4">
        <f t="shared" si="4"/>
        <v>40558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>
        <f t="shared" si="12"/>
        <v>12</v>
      </c>
      <c r="AB32" t="str">
        <f t="shared" si="13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12.6</v>
      </c>
      <c r="L33" s="3"/>
      <c r="M33" s="3"/>
      <c r="N33" s="3"/>
      <c r="O33" s="3">
        <f t="shared" si="1"/>
        <v>1</v>
      </c>
      <c r="P33" s="3">
        <f t="shared" si="2"/>
        <v>1</v>
      </c>
      <c r="Q33">
        <f t="shared" si="3"/>
        <v>11</v>
      </c>
      <c r="R33" t="str">
        <f>VLOOKUP(Q33,SimulationNames!$C$2:$D$62,2,FALSE)</f>
        <v>Lincoln2010NitrogenNil</v>
      </c>
      <c r="S33" s="4">
        <f t="shared" si="4"/>
        <v>40560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>
        <f t="shared" si="9"/>
        <v>13.67</v>
      </c>
      <c r="Y33">
        <f t="shared" si="10"/>
        <v>13.81</v>
      </c>
      <c r="Z33" t="str">
        <f t="shared" si="11"/>
        <v/>
      </c>
      <c r="AA33">
        <f t="shared" si="12"/>
        <v>12.6</v>
      </c>
      <c r="AB33" t="str">
        <f t="shared" si="13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12.8</v>
      </c>
      <c r="L34" s="3"/>
      <c r="M34" s="3"/>
      <c r="N34" s="3"/>
      <c r="O34" s="3">
        <f t="shared" si="1"/>
        <v>1</v>
      </c>
      <c r="P34" s="3">
        <f t="shared" si="2"/>
        <v>1</v>
      </c>
      <c r="Q34">
        <f t="shared" si="3"/>
        <v>11</v>
      </c>
      <c r="R34" t="str">
        <f>VLOOKUP(Q34,SimulationNames!$C$2:$D$62,2,FALSE)</f>
        <v>Lincoln2010NitrogenNil</v>
      </c>
      <c r="S34" s="4">
        <f t="shared" si="4"/>
        <v>40561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>
        <f t="shared" si="12"/>
        <v>12.8</v>
      </c>
      <c r="AB34" t="str">
        <f t="shared" si="13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12.9</v>
      </c>
      <c r="L35" s="3"/>
      <c r="M35" s="3"/>
      <c r="N35" s="3"/>
      <c r="O35" s="3">
        <f t="shared" si="1"/>
        <v>1</v>
      </c>
      <c r="P35" s="3">
        <f t="shared" si="2"/>
        <v>1</v>
      </c>
      <c r="Q35">
        <f t="shared" si="3"/>
        <v>11</v>
      </c>
      <c r="R35" t="str">
        <f>VLOOKUP(Q35,SimulationNames!$C$2:$D$62,2,FALSE)</f>
        <v>Lincoln2010NitrogenNil</v>
      </c>
      <c r="S35" s="4">
        <f t="shared" si="4"/>
        <v>40562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  <c r="X35" t="str">
        <f t="shared" si="9"/>
        <v/>
      </c>
      <c r="Y35" t="str">
        <f t="shared" si="10"/>
        <v/>
      </c>
      <c r="Z35">
        <f t="shared" si="11"/>
        <v>0.83</v>
      </c>
      <c r="AA35">
        <f t="shared" si="12"/>
        <v>12.9</v>
      </c>
      <c r="AB35" t="str">
        <f t="shared" si="13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12.9</v>
      </c>
      <c r="L36" s="3">
        <v>3869</v>
      </c>
      <c r="M36" s="3"/>
      <c r="N36" s="3"/>
      <c r="O36" s="3">
        <f t="shared" si="1"/>
        <v>1</v>
      </c>
      <c r="P36" s="3">
        <f t="shared" si="2"/>
        <v>1</v>
      </c>
      <c r="Q36">
        <f t="shared" si="3"/>
        <v>11</v>
      </c>
      <c r="R36" t="str">
        <f>VLOOKUP(Q36,SimulationNames!$C$2:$D$62,2,FALSE)</f>
        <v>Lincoln2010NitrogenNil</v>
      </c>
      <c r="S36" s="4">
        <f t="shared" si="4"/>
        <v>40563</v>
      </c>
      <c r="T36">
        <f t="shared" si="5"/>
        <v>599</v>
      </c>
      <c r="U36" t="str">
        <f t="shared" si="6"/>
        <v/>
      </c>
      <c r="V36" t="str">
        <f t="shared" si="7"/>
        <v/>
      </c>
      <c r="W36">
        <f t="shared" si="8"/>
        <v>163.6</v>
      </c>
      <c r="X36" t="str">
        <f t="shared" si="9"/>
        <v/>
      </c>
      <c r="Y36" t="str">
        <f t="shared" si="10"/>
        <v/>
      </c>
      <c r="Z36" t="str">
        <f t="shared" si="11"/>
        <v/>
      </c>
      <c r="AA36">
        <f t="shared" si="12"/>
        <v>12.9</v>
      </c>
      <c r="AB36">
        <f t="shared" si="13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13</v>
      </c>
      <c r="L37" s="3"/>
      <c r="M37" s="3"/>
      <c r="N37" s="3"/>
      <c r="O37" s="3">
        <f t="shared" si="1"/>
        <v>1</v>
      </c>
      <c r="P37" s="3">
        <f t="shared" si="2"/>
        <v>1</v>
      </c>
      <c r="Q37">
        <f t="shared" si="3"/>
        <v>11</v>
      </c>
      <c r="R37" t="str">
        <f>VLOOKUP(Q37,SimulationNames!$C$2:$D$62,2,FALSE)</f>
        <v>Lincoln2010NitrogenNil</v>
      </c>
      <c r="S37" s="4">
        <f t="shared" si="4"/>
        <v>40567</v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>
        <f t="shared" si="12"/>
        <v>13</v>
      </c>
      <c r="AB37" t="str">
        <f t="shared" si="13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>
        <f t="shared" si="1"/>
        <v>1</v>
      </c>
      <c r="P38" s="3">
        <f t="shared" si="2"/>
        <v>1</v>
      </c>
      <c r="Q38">
        <f t="shared" si="3"/>
        <v>11</v>
      </c>
      <c r="R38" t="str">
        <f>VLOOKUP(Q38,SimulationNames!$C$2:$D$62,2,FALSE)</f>
        <v>Lincoln2010NitrogenNil</v>
      </c>
      <c r="S38" s="4">
        <f t="shared" si="4"/>
        <v>40569</v>
      </c>
      <c r="T38">
        <f t="shared" si="5"/>
        <v>797.5</v>
      </c>
      <c r="U38" t="str">
        <f t="shared" si="6"/>
        <v/>
      </c>
      <c r="V38" t="str">
        <f t="shared" si="7"/>
        <v/>
      </c>
      <c r="W38">
        <f t="shared" si="8"/>
        <v>184.2</v>
      </c>
      <c r="X38" t="str">
        <f t="shared" si="9"/>
        <v/>
      </c>
      <c r="Y38" t="str">
        <f t="shared" si="10"/>
        <v/>
      </c>
      <c r="Z38">
        <f t="shared" si="11"/>
        <v>0.9</v>
      </c>
      <c r="AA38" t="str">
        <f t="shared" si="12"/>
        <v/>
      </c>
      <c r="AB38">
        <f t="shared" si="13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>
        <f t="shared" si="1"/>
        <v>1</v>
      </c>
      <c r="P39" s="3">
        <f t="shared" si="2"/>
        <v>1</v>
      </c>
      <c r="Q39">
        <f t="shared" si="3"/>
        <v>11</v>
      </c>
      <c r="R39" t="str">
        <f>VLOOKUP(Q39,SimulationNames!$C$2:$D$62,2,FALSE)</f>
        <v>Lincoln2010NitrogenNil</v>
      </c>
      <c r="S39" s="4">
        <f t="shared" si="4"/>
        <v>40570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/>
      </c>
      <c r="Y39" t="str">
        <f t="shared" si="10"/>
        <v/>
      </c>
      <c r="Z39">
        <f t="shared" si="11"/>
        <v>0.85</v>
      </c>
      <c r="AA39" t="str">
        <f t="shared" si="12"/>
        <v/>
      </c>
      <c r="AB39" t="str">
        <f t="shared" si="13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>
        <f t="shared" si="1"/>
        <v>1</v>
      </c>
      <c r="P40" s="3">
        <f t="shared" si="2"/>
        <v>1</v>
      </c>
      <c r="Q40">
        <f t="shared" si="3"/>
        <v>11</v>
      </c>
      <c r="R40" t="str">
        <f>VLOOKUP(Q40,SimulationNames!$C$2:$D$62,2,FALSE)</f>
        <v>Lincoln2010NitrogenNil</v>
      </c>
      <c r="S40" s="4">
        <f t="shared" si="4"/>
        <v>40575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/>
      </c>
      <c r="Y40" t="str">
        <f t="shared" si="10"/>
        <v/>
      </c>
      <c r="Z40">
        <f t="shared" si="11"/>
        <v>0.81</v>
      </c>
      <c r="AA40" t="str">
        <f t="shared" si="12"/>
        <v/>
      </c>
      <c r="AB40" t="str">
        <f t="shared" si="13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>
        <f t="shared" si="1"/>
        <v>1</v>
      </c>
      <c r="P41" s="3">
        <f t="shared" si="2"/>
        <v>1</v>
      </c>
      <c r="Q41">
        <f t="shared" si="3"/>
        <v>11</v>
      </c>
      <c r="R41" t="str">
        <f>VLOOKUP(Q41,SimulationNames!$C$2:$D$62,2,FALSE)</f>
        <v>Lincoln2010NitrogenNil</v>
      </c>
      <c r="S41" s="4">
        <f t="shared" si="4"/>
        <v>40583</v>
      </c>
      <c r="T41">
        <f t="shared" si="5"/>
        <v>1100.5999999999999</v>
      </c>
      <c r="U41">
        <f t="shared" si="6"/>
        <v>138.69999999999999</v>
      </c>
      <c r="V41" t="str">
        <f t="shared" si="7"/>
        <v/>
      </c>
      <c r="W41">
        <f t="shared" si="8"/>
        <v>175.1</v>
      </c>
      <c r="X41" t="str">
        <f t="shared" si="9"/>
        <v/>
      </c>
      <c r="Y41" t="str">
        <f t="shared" si="10"/>
        <v/>
      </c>
      <c r="Z41">
        <f t="shared" si="11"/>
        <v>0.82</v>
      </c>
      <c r="AA41" t="str">
        <f t="shared" si="12"/>
        <v/>
      </c>
      <c r="AB41">
        <f t="shared" si="13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>
        <f t="shared" si="1"/>
        <v>1</v>
      </c>
      <c r="P42" s="3">
        <f t="shared" si="2"/>
        <v>1</v>
      </c>
      <c r="Q42">
        <f t="shared" si="3"/>
        <v>11</v>
      </c>
      <c r="R42" t="str">
        <f>VLOOKUP(Q42,SimulationNames!$C$2:$D$62,2,FALSE)</f>
        <v>Lincoln2010NitrogenNil</v>
      </c>
      <c r="S42" s="4">
        <f t="shared" si="4"/>
        <v>40590</v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/>
      </c>
      <c r="Y42" t="str">
        <f t="shared" si="10"/>
        <v/>
      </c>
      <c r="Z42">
        <f t="shared" si="11"/>
        <v>0.89</v>
      </c>
      <c r="AA42" t="str">
        <f t="shared" si="12"/>
        <v/>
      </c>
      <c r="AB42" t="str">
        <f t="shared" si="13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>
        <f t="shared" si="1"/>
        <v>1</v>
      </c>
      <c r="P43" s="3">
        <f t="shared" si="2"/>
        <v>1</v>
      </c>
      <c r="Q43">
        <f t="shared" si="3"/>
        <v>11</v>
      </c>
      <c r="R43" t="str">
        <f>VLOOKUP(Q43,SimulationNames!$C$2:$D$62,2,FALSE)</f>
        <v>Lincoln2010NitrogenNil</v>
      </c>
      <c r="S43" s="4">
        <f t="shared" si="4"/>
        <v>40592</v>
      </c>
      <c r="T43">
        <f t="shared" si="5"/>
        <v>1271.8</v>
      </c>
      <c r="U43">
        <f t="shared" si="6"/>
        <v>361.3</v>
      </c>
      <c r="V43" t="str">
        <f t="shared" si="7"/>
        <v/>
      </c>
      <c r="W43">
        <f t="shared" si="8"/>
        <v>170.2</v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>
        <f t="shared" si="13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>
        <f t="shared" si="1"/>
        <v>1</v>
      </c>
      <c r="P44" s="3">
        <f t="shared" si="2"/>
        <v>1</v>
      </c>
      <c r="Q44">
        <f t="shared" si="3"/>
        <v>11</v>
      </c>
      <c r="R44" t="str">
        <f>VLOOKUP(Q44,SimulationNames!$C$2:$D$62,2,FALSE)</f>
        <v>Lincoln2010NitrogenNil</v>
      </c>
      <c r="S44" s="4">
        <f t="shared" si="4"/>
        <v>40598</v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/>
      </c>
      <c r="Y44" t="str">
        <f t="shared" si="10"/>
        <v/>
      </c>
      <c r="Z44">
        <f t="shared" si="11"/>
        <v>0.84</v>
      </c>
      <c r="AA44" t="str">
        <f t="shared" si="12"/>
        <v/>
      </c>
      <c r="AB44" t="str">
        <f t="shared" si="13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>
        <f t="shared" si="1"/>
        <v>1</v>
      </c>
      <c r="P45" s="3">
        <f t="shared" si="2"/>
        <v>1</v>
      </c>
      <c r="Q45">
        <f t="shared" si="3"/>
        <v>11</v>
      </c>
      <c r="R45" t="str">
        <f>VLOOKUP(Q45,SimulationNames!$C$2:$D$62,2,FALSE)</f>
        <v>Lincoln2010NitrogenNil</v>
      </c>
      <c r="S45" s="4">
        <f t="shared" si="4"/>
        <v>40602</v>
      </c>
      <c r="T45">
        <f t="shared" si="5"/>
        <v>1653.6</v>
      </c>
      <c r="U45">
        <f t="shared" si="6"/>
        <v>707.3</v>
      </c>
      <c r="V45" t="str">
        <f t="shared" si="7"/>
        <v/>
      </c>
      <c r="W45">
        <f t="shared" si="8"/>
        <v>194.3</v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>
        <f t="shared" si="13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>
        <f t="shared" si="1"/>
        <v>1</v>
      </c>
      <c r="P46" s="3">
        <f t="shared" si="2"/>
        <v>1</v>
      </c>
      <c r="Q46">
        <f t="shared" si="3"/>
        <v>11</v>
      </c>
      <c r="R46" t="str">
        <f>VLOOKUP(Q46,SimulationNames!$C$2:$D$62,2,FALSE)</f>
        <v>Lincoln2010NitrogenNil</v>
      </c>
      <c r="S46" s="4">
        <f t="shared" si="4"/>
        <v>40605</v>
      </c>
      <c r="T46" t="str">
        <f t="shared" si="5"/>
        <v/>
      </c>
      <c r="U46" t="str">
        <f t="shared" si="6"/>
        <v/>
      </c>
      <c r="V46" t="str">
        <f t="shared" si="7"/>
        <v/>
      </c>
      <c r="W46" t="str">
        <f t="shared" si="8"/>
        <v/>
      </c>
      <c r="X46" t="str">
        <f t="shared" si="9"/>
        <v/>
      </c>
      <c r="Y46" t="str">
        <f t="shared" si="10"/>
        <v/>
      </c>
      <c r="Z46">
        <f t="shared" si="11"/>
        <v>0.8</v>
      </c>
      <c r="AA46" t="str">
        <f t="shared" si="12"/>
        <v/>
      </c>
      <c r="AB46" t="str">
        <f t="shared" si="13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>
        <f t="shared" si="1"/>
        <v>1</v>
      </c>
      <c r="P47" s="3">
        <f t="shared" si="2"/>
        <v>1</v>
      </c>
      <c r="Q47">
        <f t="shared" si="3"/>
        <v>11</v>
      </c>
      <c r="R47" t="str">
        <f>VLOOKUP(Q47,SimulationNames!$C$2:$D$62,2,FALSE)</f>
        <v>Lincoln2010NitrogenNil</v>
      </c>
      <c r="S47" s="4">
        <f t="shared" si="4"/>
        <v>40611</v>
      </c>
      <c r="T47">
        <f t="shared" si="5"/>
        <v>1812</v>
      </c>
      <c r="U47">
        <f t="shared" si="6"/>
        <v>918.2</v>
      </c>
      <c r="V47" t="str">
        <f t="shared" si="7"/>
        <v/>
      </c>
      <c r="W47">
        <f t="shared" si="8"/>
        <v>188.9</v>
      </c>
      <c r="X47" t="str">
        <f t="shared" si="9"/>
        <v/>
      </c>
      <c r="Y47" t="str">
        <f t="shared" si="10"/>
        <v/>
      </c>
      <c r="Z47">
        <f t="shared" si="11"/>
        <v>0.83</v>
      </c>
      <c r="AA47" t="str">
        <f t="shared" si="12"/>
        <v/>
      </c>
      <c r="AB47">
        <f t="shared" si="13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>
        <f t="shared" si="1"/>
        <v>1</v>
      </c>
      <c r="P48" s="3">
        <f t="shared" si="2"/>
        <v>1</v>
      </c>
      <c r="Q48">
        <f t="shared" si="3"/>
        <v>11</v>
      </c>
      <c r="R48" t="str">
        <f>VLOOKUP(Q48,SimulationNames!$C$2:$D$62,2,FALSE)</f>
        <v>Lincoln2010NitrogenNil</v>
      </c>
      <c r="S48" s="4">
        <f t="shared" si="4"/>
        <v>40618</v>
      </c>
      <c r="T48" t="str">
        <f t="shared" si="5"/>
        <v/>
      </c>
      <c r="U48" t="str">
        <f t="shared" si="6"/>
        <v/>
      </c>
      <c r="V48" t="str">
        <f t="shared" si="7"/>
        <v/>
      </c>
      <c r="W48" t="str">
        <f t="shared" si="8"/>
        <v/>
      </c>
      <c r="X48" t="str">
        <f t="shared" si="9"/>
        <v/>
      </c>
      <c r="Y48" t="str">
        <f t="shared" si="10"/>
        <v/>
      </c>
      <c r="Z48">
        <f t="shared" si="11"/>
        <v>0.81</v>
      </c>
      <c r="AA48" t="str">
        <f t="shared" si="12"/>
        <v/>
      </c>
      <c r="AB48" t="str">
        <f t="shared" si="13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>
        <f t="shared" si="1"/>
        <v>1</v>
      </c>
      <c r="P49" s="3">
        <f t="shared" si="2"/>
        <v>1</v>
      </c>
      <c r="Q49">
        <f t="shared" si="3"/>
        <v>11</v>
      </c>
      <c r="R49" t="str">
        <f>VLOOKUP(Q49,SimulationNames!$C$2:$D$62,2,FALSE)</f>
        <v>Lincoln2010NitrogenNil</v>
      </c>
      <c r="S49" s="4">
        <f t="shared" si="4"/>
        <v>40619</v>
      </c>
      <c r="T49">
        <f t="shared" si="5"/>
        <v>1882.1</v>
      </c>
      <c r="U49">
        <f t="shared" si="6"/>
        <v>1052.5</v>
      </c>
      <c r="V49" t="str">
        <f t="shared" si="7"/>
        <v/>
      </c>
      <c r="W49">
        <f t="shared" si="8"/>
        <v>176</v>
      </c>
      <c r="X49" t="str">
        <f t="shared" si="9"/>
        <v/>
      </c>
      <c r="Y49" t="str">
        <f t="shared" si="10"/>
        <v/>
      </c>
      <c r="Z49" t="str">
        <f t="shared" si="11"/>
        <v/>
      </c>
      <c r="AA49" t="str">
        <f t="shared" si="12"/>
        <v/>
      </c>
      <c r="AB49">
        <f t="shared" si="13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>
        <f t="shared" si="1"/>
        <v>1</v>
      </c>
      <c r="P50" s="3">
        <f t="shared" si="2"/>
        <v>1</v>
      </c>
      <c r="Q50">
        <f t="shared" si="3"/>
        <v>11</v>
      </c>
      <c r="R50" t="str">
        <f>VLOOKUP(Q50,SimulationNames!$C$2:$D$62,2,FALSE)</f>
        <v>Lincoln2010NitrogenNil</v>
      </c>
      <c r="S50" s="4">
        <f t="shared" si="4"/>
        <v>40630</v>
      </c>
      <c r="T50">
        <f t="shared" si="5"/>
        <v>2063.6999999999998</v>
      </c>
      <c r="U50">
        <f t="shared" si="6"/>
        <v>1189.5</v>
      </c>
      <c r="V50" t="str">
        <f t="shared" si="7"/>
        <v/>
      </c>
      <c r="W50">
        <f t="shared" si="8"/>
        <v>152.19999999999999</v>
      </c>
      <c r="X50" t="str">
        <f t="shared" si="9"/>
        <v/>
      </c>
      <c r="Y50" t="str">
        <f t="shared" si="10"/>
        <v/>
      </c>
      <c r="Z50">
        <f t="shared" si="11"/>
        <v>0.76</v>
      </c>
      <c r="AA50" t="str">
        <f t="shared" si="12"/>
        <v/>
      </c>
      <c r="AB50">
        <f t="shared" si="13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>
        <f t="shared" si="1"/>
        <v>1</v>
      </c>
      <c r="P51" s="3">
        <f t="shared" si="2"/>
        <v>1</v>
      </c>
      <c r="Q51">
        <f t="shared" si="3"/>
        <v>11</v>
      </c>
      <c r="R51" t="str">
        <f>VLOOKUP(Q51,SimulationNames!$C$2:$D$62,2,FALSE)</f>
        <v>Lincoln2010NitrogenNil</v>
      </c>
      <c r="S51" s="4">
        <f t="shared" si="4"/>
        <v>40639</v>
      </c>
      <c r="T51">
        <f t="shared" si="5"/>
        <v>1893.1</v>
      </c>
      <c r="U51">
        <f t="shared" si="6"/>
        <v>1117.7</v>
      </c>
      <c r="V51" t="str">
        <f t="shared" si="7"/>
        <v/>
      </c>
      <c r="W51">
        <f t="shared" si="8"/>
        <v>112</v>
      </c>
      <c r="X51" t="str">
        <f t="shared" si="9"/>
        <v/>
      </c>
      <c r="Y51" t="str">
        <f t="shared" si="10"/>
        <v/>
      </c>
      <c r="Z51" t="str">
        <f t="shared" si="11"/>
        <v/>
      </c>
      <c r="AA51" t="str">
        <f t="shared" si="12"/>
        <v/>
      </c>
      <c r="AB51">
        <f t="shared" si="13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>
        <f t="shared" si="1"/>
        <v>1</v>
      </c>
      <c r="P52" s="3">
        <f t="shared" si="2"/>
        <v>1</v>
      </c>
      <c r="Q52">
        <f t="shared" si="3"/>
        <v>11</v>
      </c>
      <c r="R52" t="str">
        <f>VLOOKUP(Q52,SimulationNames!$C$2:$D$62,2,FALSE)</f>
        <v>Lincoln2010NitrogenNil</v>
      </c>
      <c r="S52" s="4">
        <f t="shared" si="4"/>
        <v>40640</v>
      </c>
      <c r="T52" t="str">
        <f t="shared" si="5"/>
        <v/>
      </c>
      <c r="U52" t="str">
        <f t="shared" si="6"/>
        <v/>
      </c>
      <c r="V52" t="str">
        <f t="shared" si="7"/>
        <v/>
      </c>
      <c r="W52" t="str">
        <f t="shared" si="8"/>
        <v/>
      </c>
      <c r="X52" t="str">
        <f t="shared" si="9"/>
        <v/>
      </c>
      <c r="Y52" t="str">
        <f t="shared" si="10"/>
        <v/>
      </c>
      <c r="Z52">
        <f t="shared" si="11"/>
        <v>0.63</v>
      </c>
      <c r="AA52" t="str">
        <f t="shared" si="12"/>
        <v/>
      </c>
      <c r="AB52" t="str">
        <f t="shared" si="13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>
        <f t="shared" si="1"/>
        <v>1</v>
      </c>
      <c r="P53" s="3">
        <f t="shared" si="2"/>
        <v>2</v>
      </c>
      <c r="Q53">
        <f t="shared" si="3"/>
        <v>12</v>
      </c>
      <c r="R53" t="str">
        <f>VLOOKUP(Q53,SimulationNames!$C$2:$D$62,2,FALSE)</f>
        <v>Lincoln2010NitrogenMed</v>
      </c>
      <c r="S53" s="4">
        <f t="shared" si="4"/>
        <v>40487</v>
      </c>
      <c r="T53" t="str">
        <f t="shared" si="5"/>
        <v/>
      </c>
      <c r="U53" t="str">
        <f t="shared" si="6"/>
        <v/>
      </c>
      <c r="V53" t="str">
        <f t="shared" si="7"/>
        <v/>
      </c>
      <c r="W53" t="str">
        <f t="shared" si="8"/>
        <v/>
      </c>
      <c r="X53" t="str">
        <f t="shared" si="9"/>
        <v/>
      </c>
      <c r="Y53" t="str">
        <f t="shared" si="10"/>
        <v/>
      </c>
      <c r="Z53" t="str">
        <f t="shared" si="11"/>
        <v/>
      </c>
      <c r="AA53">
        <f t="shared" si="12"/>
        <v>2</v>
      </c>
      <c r="AB53" t="str">
        <f t="shared" si="13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>
        <f t="shared" si="1"/>
        <v>1</v>
      </c>
      <c r="P54" s="3">
        <f t="shared" si="2"/>
        <v>2</v>
      </c>
      <c r="Q54">
        <f t="shared" si="3"/>
        <v>12</v>
      </c>
      <c r="R54" t="str">
        <f>VLOOKUP(Q54,SimulationNames!$C$2:$D$62,2,FALSE)</f>
        <v>Lincoln2010NitrogenMed</v>
      </c>
      <c r="S54" s="4">
        <f t="shared" si="4"/>
        <v>40490</v>
      </c>
      <c r="T54" t="str">
        <f t="shared" si="5"/>
        <v/>
      </c>
      <c r="U54" t="str">
        <f t="shared" si="6"/>
        <v/>
      </c>
      <c r="V54" t="str">
        <f t="shared" si="7"/>
        <v/>
      </c>
      <c r="W54" t="str">
        <f t="shared" si="8"/>
        <v/>
      </c>
      <c r="X54" t="str">
        <f t="shared" si="9"/>
        <v/>
      </c>
      <c r="Y54" t="str">
        <f t="shared" si="10"/>
        <v/>
      </c>
      <c r="Z54" t="str">
        <f t="shared" si="11"/>
        <v/>
      </c>
      <c r="AA54">
        <f t="shared" si="12"/>
        <v>2.5299999999999998</v>
      </c>
      <c r="AB54" t="str">
        <f t="shared" si="13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>
        <f t="shared" si="1"/>
        <v>1</v>
      </c>
      <c r="P55" s="3">
        <f t="shared" si="2"/>
        <v>2</v>
      </c>
      <c r="Q55">
        <f t="shared" si="3"/>
        <v>12</v>
      </c>
      <c r="R55" t="str">
        <f>VLOOKUP(Q55,SimulationNames!$C$2:$D$62,2,FALSE)</f>
        <v>Lincoln2010NitrogenMed</v>
      </c>
      <c r="S55" s="4">
        <f t="shared" si="4"/>
        <v>40491</v>
      </c>
      <c r="T55" t="str">
        <f t="shared" si="5"/>
        <v/>
      </c>
      <c r="U55" t="str">
        <f t="shared" si="6"/>
        <v/>
      </c>
      <c r="V55" t="str">
        <f t="shared" si="7"/>
        <v/>
      </c>
      <c r="W55" t="str">
        <f t="shared" si="8"/>
        <v/>
      </c>
      <c r="X55" t="str">
        <f t="shared" si="9"/>
        <v/>
      </c>
      <c r="Y55" t="str">
        <f t="shared" si="10"/>
        <v/>
      </c>
      <c r="Z55" t="str">
        <f t="shared" si="11"/>
        <v/>
      </c>
      <c r="AA55">
        <f t="shared" si="12"/>
        <v>2.82</v>
      </c>
      <c r="AB55" t="str">
        <f t="shared" si="13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>
        <f t="shared" si="1"/>
        <v>1</v>
      </c>
      <c r="P56" s="3">
        <f t="shared" si="2"/>
        <v>2</v>
      </c>
      <c r="Q56">
        <f t="shared" si="3"/>
        <v>12</v>
      </c>
      <c r="R56" t="str">
        <f>VLOOKUP(Q56,SimulationNames!$C$2:$D$62,2,FALSE)</f>
        <v>Lincoln2010NitrogenMed</v>
      </c>
      <c r="S56" s="4">
        <f t="shared" si="4"/>
        <v>40492</v>
      </c>
      <c r="T56" t="str">
        <f t="shared" si="5"/>
        <v/>
      </c>
      <c r="U56" t="str">
        <f t="shared" si="6"/>
        <v/>
      </c>
      <c r="V56" t="str">
        <f t="shared" si="7"/>
        <v/>
      </c>
      <c r="W56" t="str">
        <f t="shared" si="8"/>
        <v/>
      </c>
      <c r="X56" t="str">
        <f t="shared" si="9"/>
        <v/>
      </c>
      <c r="Y56" t="str">
        <f t="shared" si="10"/>
        <v/>
      </c>
      <c r="Z56" t="str">
        <f t="shared" si="11"/>
        <v/>
      </c>
      <c r="AA56">
        <f t="shared" si="12"/>
        <v>2.93</v>
      </c>
      <c r="AB56" t="str">
        <f t="shared" si="13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>
        <f t="shared" si="1"/>
        <v>1</v>
      </c>
      <c r="P57" s="3">
        <f t="shared" si="2"/>
        <v>2</v>
      </c>
      <c r="Q57">
        <f t="shared" si="3"/>
        <v>12</v>
      </c>
      <c r="R57" t="str">
        <f>VLOOKUP(Q57,SimulationNames!$C$2:$D$62,2,FALSE)</f>
        <v>Lincoln2010NitrogenMed</v>
      </c>
      <c r="S57" s="4">
        <f t="shared" si="4"/>
        <v>40493</v>
      </c>
      <c r="T57" t="str">
        <f t="shared" si="5"/>
        <v/>
      </c>
      <c r="U57" t="str">
        <f t="shared" si="6"/>
        <v/>
      </c>
      <c r="V57" t="str">
        <f t="shared" si="7"/>
        <v/>
      </c>
      <c r="W57" t="str">
        <f t="shared" si="8"/>
        <v/>
      </c>
      <c r="X57" t="str">
        <f t="shared" si="9"/>
        <v/>
      </c>
      <c r="Y57" t="str">
        <f t="shared" si="10"/>
        <v/>
      </c>
      <c r="Z57" t="str">
        <f t="shared" si="11"/>
        <v/>
      </c>
      <c r="AA57">
        <f t="shared" si="12"/>
        <v>2.99</v>
      </c>
      <c r="AB57" t="str">
        <f t="shared" si="13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>
        <f t="shared" si="1"/>
        <v>1</v>
      </c>
      <c r="P58" s="3">
        <f t="shared" si="2"/>
        <v>2</v>
      </c>
      <c r="Q58">
        <f t="shared" si="3"/>
        <v>12</v>
      </c>
      <c r="R58" t="str">
        <f>VLOOKUP(Q58,SimulationNames!$C$2:$D$62,2,FALSE)</f>
        <v>Lincoln2010NitrogenMed</v>
      </c>
      <c r="S58" s="4">
        <f t="shared" si="4"/>
        <v>40497</v>
      </c>
      <c r="T58" t="str">
        <f t="shared" si="5"/>
        <v/>
      </c>
      <c r="U58" t="str">
        <f t="shared" si="6"/>
        <v/>
      </c>
      <c r="V58" t="str">
        <f t="shared" si="7"/>
        <v/>
      </c>
      <c r="W58" t="str">
        <f t="shared" si="8"/>
        <v/>
      </c>
      <c r="X58">
        <f t="shared" si="9"/>
        <v>1</v>
      </c>
      <c r="Y58">
        <f t="shared" si="10"/>
        <v>3.92</v>
      </c>
      <c r="Z58" t="str">
        <f t="shared" si="11"/>
        <v/>
      </c>
      <c r="AA58">
        <f t="shared" si="12"/>
        <v>3</v>
      </c>
      <c r="AB58" t="str">
        <f t="shared" si="13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>
        <f t="shared" si="1"/>
        <v>1</v>
      </c>
      <c r="P59" s="3">
        <f t="shared" si="2"/>
        <v>2</v>
      </c>
      <c r="Q59">
        <f t="shared" si="3"/>
        <v>12</v>
      </c>
      <c r="R59" t="str">
        <f>VLOOKUP(Q59,SimulationNames!$C$2:$D$62,2,FALSE)</f>
        <v>Lincoln2010NitrogenMed</v>
      </c>
      <c r="S59" s="4">
        <f t="shared" si="4"/>
        <v>40501</v>
      </c>
      <c r="T59" t="str">
        <f t="shared" si="5"/>
        <v/>
      </c>
      <c r="U59" t="str">
        <f t="shared" si="6"/>
        <v/>
      </c>
      <c r="V59" t="str">
        <f t="shared" si="7"/>
        <v/>
      </c>
      <c r="W59" t="str">
        <f t="shared" si="8"/>
        <v/>
      </c>
      <c r="X59">
        <f t="shared" si="9"/>
        <v>2</v>
      </c>
      <c r="Y59">
        <f t="shared" si="10"/>
        <v>4.3</v>
      </c>
      <c r="Z59" t="str">
        <f t="shared" si="11"/>
        <v/>
      </c>
      <c r="AA59" t="str">
        <f t="shared" si="12"/>
        <v/>
      </c>
      <c r="AB59" t="str">
        <f t="shared" si="13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>
        <f t="shared" si="1"/>
        <v>1</v>
      </c>
      <c r="P60" s="3">
        <f t="shared" si="2"/>
        <v>2</v>
      </c>
      <c r="Q60">
        <f t="shared" si="3"/>
        <v>12</v>
      </c>
      <c r="R60" t="str">
        <f>VLOOKUP(Q60,SimulationNames!$C$2:$D$62,2,FALSE)</f>
        <v>Lincoln2010NitrogenMed</v>
      </c>
      <c r="S60" s="4">
        <f t="shared" si="4"/>
        <v>40505</v>
      </c>
      <c r="T60" t="str">
        <f t="shared" si="5"/>
        <v/>
      </c>
      <c r="U60" t="str">
        <f t="shared" si="6"/>
        <v/>
      </c>
      <c r="V60" t="str">
        <f t="shared" si="7"/>
        <v/>
      </c>
      <c r="W60" t="str">
        <f t="shared" si="8"/>
        <v/>
      </c>
      <c r="X60">
        <f t="shared" si="9"/>
        <v>2.56</v>
      </c>
      <c r="Y60">
        <f t="shared" si="10"/>
        <v>5</v>
      </c>
      <c r="Z60" t="str">
        <f t="shared" si="11"/>
        <v/>
      </c>
      <c r="AA60" t="str">
        <f t="shared" si="12"/>
        <v/>
      </c>
      <c r="AB60" t="str">
        <f t="shared" si="13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>
        <f t="shared" si="1"/>
        <v>1</v>
      </c>
      <c r="P61" s="3">
        <f t="shared" si="2"/>
        <v>2</v>
      </c>
      <c r="Q61">
        <f t="shared" si="3"/>
        <v>12</v>
      </c>
      <c r="R61" t="str">
        <f>VLOOKUP(Q61,SimulationNames!$C$2:$D$62,2,FALSE)</f>
        <v>Lincoln2010NitrogenMed</v>
      </c>
      <c r="S61" s="4">
        <f t="shared" si="4"/>
        <v>40506</v>
      </c>
      <c r="T61" t="str">
        <f t="shared" si="5"/>
        <v/>
      </c>
      <c r="U61" t="str">
        <f t="shared" si="6"/>
        <v/>
      </c>
      <c r="V61" t="str">
        <f t="shared" si="7"/>
        <v/>
      </c>
      <c r="W61" t="str">
        <f t="shared" si="8"/>
        <v/>
      </c>
      <c r="X61" t="str">
        <f t="shared" si="9"/>
        <v/>
      </c>
      <c r="Y61" t="str">
        <f t="shared" si="10"/>
        <v/>
      </c>
      <c r="Z61">
        <f t="shared" si="11"/>
        <v>0</v>
      </c>
      <c r="AA61" t="str">
        <f t="shared" si="12"/>
        <v/>
      </c>
      <c r="AB61" t="str">
        <f t="shared" si="13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>
        <f t="shared" si="1"/>
        <v>1</v>
      </c>
      <c r="P62" s="3">
        <f t="shared" si="2"/>
        <v>2</v>
      </c>
      <c r="Q62">
        <f t="shared" si="3"/>
        <v>12</v>
      </c>
      <c r="R62" t="str">
        <f>VLOOKUP(Q62,SimulationNames!$C$2:$D$62,2,FALSE)</f>
        <v>Lincoln2010NitrogenMed</v>
      </c>
      <c r="S62" s="4">
        <f t="shared" si="4"/>
        <v>40507</v>
      </c>
      <c r="T62" t="str">
        <f t="shared" si="5"/>
        <v/>
      </c>
      <c r="U62" t="str">
        <f t="shared" si="6"/>
        <v/>
      </c>
      <c r="V62" t="str">
        <f t="shared" si="7"/>
        <v/>
      </c>
      <c r="W62" t="str">
        <f t="shared" si="8"/>
        <v/>
      </c>
      <c r="X62">
        <f t="shared" si="9"/>
        <v>2.97</v>
      </c>
      <c r="Y62">
        <f t="shared" si="10"/>
        <v>5.33</v>
      </c>
      <c r="Z62" t="str">
        <f t="shared" si="11"/>
        <v/>
      </c>
      <c r="AA62" t="str">
        <f t="shared" si="12"/>
        <v/>
      </c>
      <c r="AB62" t="str">
        <f t="shared" si="13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>
        <f t="shared" si="1"/>
        <v>1</v>
      </c>
      <c r="P63" s="3">
        <f t="shared" si="2"/>
        <v>2</v>
      </c>
      <c r="Q63">
        <f t="shared" si="3"/>
        <v>12</v>
      </c>
      <c r="R63" t="str">
        <f>VLOOKUP(Q63,SimulationNames!$C$2:$D$62,2,FALSE)</f>
        <v>Lincoln2010NitrogenMed</v>
      </c>
      <c r="S63" s="4">
        <f t="shared" si="4"/>
        <v>40511</v>
      </c>
      <c r="T63" t="str">
        <f t="shared" si="5"/>
        <v/>
      </c>
      <c r="U63" t="str">
        <f t="shared" si="6"/>
        <v/>
      </c>
      <c r="V63" t="str">
        <f t="shared" si="7"/>
        <v/>
      </c>
      <c r="W63" t="str">
        <f t="shared" si="8"/>
        <v/>
      </c>
      <c r="X63">
        <f t="shared" si="9"/>
        <v>3.39</v>
      </c>
      <c r="Y63">
        <f t="shared" si="10"/>
        <v>6.42</v>
      </c>
      <c r="Z63" t="str">
        <f t="shared" si="11"/>
        <v/>
      </c>
      <c r="AA63" t="str">
        <f t="shared" si="12"/>
        <v/>
      </c>
      <c r="AB63" t="str">
        <f t="shared" si="13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>
        <f t="shared" si="1"/>
        <v>1</v>
      </c>
      <c r="P64" s="3">
        <f t="shared" si="2"/>
        <v>2</v>
      </c>
      <c r="Q64">
        <f t="shared" si="3"/>
        <v>12</v>
      </c>
      <c r="R64" t="str">
        <f>VLOOKUP(Q64,SimulationNames!$C$2:$D$62,2,FALSE)</f>
        <v>Lincoln2010NitrogenMed</v>
      </c>
      <c r="S64" s="4">
        <f t="shared" si="4"/>
        <v>40514</v>
      </c>
      <c r="T64">
        <f t="shared" si="5"/>
        <v>14.6</v>
      </c>
      <c r="U64" t="str">
        <f t="shared" si="6"/>
        <v/>
      </c>
      <c r="V64">
        <f t="shared" si="7"/>
        <v>0.32</v>
      </c>
      <c r="W64">
        <f t="shared" si="8"/>
        <v>6.5</v>
      </c>
      <c r="X64">
        <f t="shared" si="9"/>
        <v>3.97</v>
      </c>
      <c r="Y64">
        <f t="shared" si="10"/>
        <v>7</v>
      </c>
      <c r="Z64" t="str">
        <f t="shared" si="11"/>
        <v/>
      </c>
      <c r="AA64" t="str">
        <f t="shared" si="12"/>
        <v/>
      </c>
      <c r="AB64">
        <f t="shared" si="13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>
        <f t="shared" si="1"/>
        <v>1</v>
      </c>
      <c r="P65" s="3">
        <f t="shared" si="2"/>
        <v>2</v>
      </c>
      <c r="Q65">
        <f t="shared" si="3"/>
        <v>12</v>
      </c>
      <c r="R65" t="str">
        <f>VLOOKUP(Q65,SimulationNames!$C$2:$D$62,2,FALSE)</f>
        <v>Lincoln2010NitrogenMed</v>
      </c>
      <c r="S65" s="4">
        <f t="shared" si="4"/>
        <v>40515</v>
      </c>
      <c r="T65" t="str">
        <f t="shared" si="5"/>
        <v/>
      </c>
      <c r="U65" t="str">
        <f t="shared" si="6"/>
        <v/>
      </c>
      <c r="V65" t="str">
        <f t="shared" si="7"/>
        <v/>
      </c>
      <c r="W65" t="str">
        <f t="shared" si="8"/>
        <v/>
      </c>
      <c r="X65" t="str">
        <f t="shared" si="9"/>
        <v/>
      </c>
      <c r="Y65" t="str">
        <f t="shared" si="10"/>
        <v/>
      </c>
      <c r="Z65">
        <f t="shared" si="11"/>
        <v>0.14000000000000001</v>
      </c>
      <c r="AA65" t="str">
        <f t="shared" si="12"/>
        <v/>
      </c>
      <c r="AB65" t="str">
        <f t="shared" si="13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O66" s="3">
        <f t="shared" si="1"/>
        <v>1</v>
      </c>
      <c r="P66" s="3">
        <f t="shared" si="2"/>
        <v>2</v>
      </c>
      <c r="Q66">
        <f t="shared" si="3"/>
        <v>12</v>
      </c>
      <c r="R66" t="str">
        <f>VLOOKUP(Q66,SimulationNames!$C$2:$D$62,2,FALSE)</f>
        <v>Lincoln2010NitrogenMed</v>
      </c>
      <c r="S66" s="4">
        <f t="shared" si="4"/>
        <v>40518</v>
      </c>
      <c r="T66" t="str">
        <f t="shared" si="5"/>
        <v/>
      </c>
      <c r="U66" t="str">
        <f t="shared" si="6"/>
        <v/>
      </c>
      <c r="V66" t="str">
        <f t="shared" si="7"/>
        <v/>
      </c>
      <c r="W66" t="str">
        <f t="shared" si="8"/>
        <v/>
      </c>
      <c r="X66">
        <f t="shared" si="9"/>
        <v>4.3600000000000003</v>
      </c>
      <c r="Y66">
        <f t="shared" si="10"/>
        <v>7.75</v>
      </c>
      <c r="Z66" t="str">
        <f t="shared" si="11"/>
        <v/>
      </c>
      <c r="AA66" t="str">
        <f t="shared" si="12"/>
        <v/>
      </c>
      <c r="AB66" t="str">
        <f t="shared" si="13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O67" s="3">
        <f t="shared" si="1"/>
        <v>1</v>
      </c>
      <c r="P67" s="3">
        <f t="shared" si="2"/>
        <v>2</v>
      </c>
      <c r="Q67">
        <f t="shared" si="3"/>
        <v>12</v>
      </c>
      <c r="R67" t="str">
        <f>VLOOKUP(Q67,SimulationNames!$C$2:$D$62,2,FALSE)</f>
        <v>Lincoln2010NitrogenMed</v>
      </c>
      <c r="S67" s="4">
        <f t="shared" si="4"/>
        <v>40521</v>
      </c>
      <c r="T67" t="str">
        <f t="shared" si="5"/>
        <v/>
      </c>
      <c r="U67" t="str">
        <f t="shared" si="6"/>
        <v/>
      </c>
      <c r="V67" t="str">
        <f t="shared" si="7"/>
        <v/>
      </c>
      <c r="W67" t="str">
        <f t="shared" si="8"/>
        <v/>
      </c>
      <c r="X67" t="str">
        <f t="shared" si="9"/>
        <v/>
      </c>
      <c r="Y67" t="str">
        <f t="shared" si="10"/>
        <v/>
      </c>
      <c r="Z67">
        <f t="shared" si="11"/>
        <v>0.16</v>
      </c>
      <c r="AA67" t="str">
        <f t="shared" si="12"/>
        <v/>
      </c>
      <c r="AB67" t="str">
        <f t="shared" si="13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O68" s="3">
        <f t="shared" si="1"/>
        <v>1</v>
      </c>
      <c r="P68" s="3">
        <f t="shared" si="2"/>
        <v>2</v>
      </c>
      <c r="Q68">
        <f t="shared" si="3"/>
        <v>12</v>
      </c>
      <c r="R68" t="str">
        <f>VLOOKUP(Q68,SimulationNames!$C$2:$D$62,2,FALSE)</f>
        <v>Lincoln2010NitrogenMed</v>
      </c>
      <c r="S68" s="4">
        <f t="shared" si="4"/>
        <v>40522</v>
      </c>
      <c r="T68" t="str">
        <f t="shared" si="5"/>
        <v/>
      </c>
      <c r="U68" t="str">
        <f t="shared" si="6"/>
        <v/>
      </c>
      <c r="V68" t="str">
        <f t="shared" si="7"/>
        <v/>
      </c>
      <c r="W68" t="str">
        <f t="shared" si="8"/>
        <v/>
      </c>
      <c r="X68">
        <f t="shared" si="9"/>
        <v>4.8899999999999997</v>
      </c>
      <c r="Y68">
        <f t="shared" si="10"/>
        <v>8.2200000000000006</v>
      </c>
      <c r="Z68" t="str">
        <f t="shared" si="11"/>
        <v/>
      </c>
      <c r="AA68" t="str">
        <f t="shared" si="12"/>
        <v/>
      </c>
      <c r="AB68" t="str">
        <f t="shared" si="13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O69" s="3">
        <f t="shared" si="1"/>
        <v>1</v>
      </c>
      <c r="P69" s="3">
        <f t="shared" si="2"/>
        <v>2</v>
      </c>
      <c r="Q69">
        <f t="shared" si="3"/>
        <v>12</v>
      </c>
      <c r="R69" t="str">
        <f>VLOOKUP(Q69,SimulationNames!$C$2:$D$62,2,FALSE)</f>
        <v>Lincoln2010NitrogenMed</v>
      </c>
      <c r="S69" s="4">
        <f t="shared" si="4"/>
        <v>40525</v>
      </c>
      <c r="T69" t="str">
        <f t="shared" si="5"/>
        <v/>
      </c>
      <c r="U69" t="str">
        <f t="shared" si="6"/>
        <v/>
      </c>
      <c r="V69" t="str">
        <f t="shared" si="7"/>
        <v/>
      </c>
      <c r="W69" t="str">
        <f t="shared" si="8"/>
        <v/>
      </c>
      <c r="X69">
        <f t="shared" si="9"/>
        <v>5</v>
      </c>
      <c r="Y69">
        <f t="shared" si="10"/>
        <v>9</v>
      </c>
      <c r="Z69" t="str">
        <f t="shared" si="11"/>
        <v/>
      </c>
      <c r="AA69" t="str">
        <f t="shared" si="12"/>
        <v/>
      </c>
      <c r="AB69" t="str">
        <f t="shared" si="13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O70" s="3">
        <f t="shared" ref="O70:O133" si="14">IF(A70="",O69,A70)</f>
        <v>1</v>
      </c>
      <c r="P70" s="3">
        <f t="shared" ref="P70:P133" si="15">IF(B70="",P69,B70)</f>
        <v>2</v>
      </c>
      <c r="Q70">
        <f t="shared" ref="Q70:Q133" si="16">O70*10+P70</f>
        <v>12</v>
      </c>
      <c r="R70" t="str">
        <f>VLOOKUP(Q70,SimulationNames!$C$2:$D$62,2,FALSE)</f>
        <v>Lincoln2010NitrogenMed</v>
      </c>
      <c r="S70" s="4">
        <f t="shared" ref="S70:S133" si="17">C70</f>
        <v>40528</v>
      </c>
      <c r="T70" t="str">
        <f t="shared" ref="T70:T133" si="18">IF(D70="","",D70/T$2)</f>
        <v/>
      </c>
      <c r="U70" t="str">
        <f t="shared" si="6"/>
        <v/>
      </c>
      <c r="V70" t="str">
        <f t="shared" si="7"/>
        <v/>
      </c>
      <c r="W70" t="str">
        <f t="shared" si="8"/>
        <v/>
      </c>
      <c r="X70">
        <f t="shared" si="9"/>
        <v>5.67</v>
      </c>
      <c r="Y70">
        <f t="shared" si="10"/>
        <v>9.44</v>
      </c>
      <c r="Z70" t="str">
        <f t="shared" si="11"/>
        <v/>
      </c>
      <c r="AA70" t="str">
        <f t="shared" si="12"/>
        <v/>
      </c>
      <c r="AB70" t="str">
        <f t="shared" si="13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O71" s="3">
        <f t="shared" si="14"/>
        <v>1</v>
      </c>
      <c r="P71" s="3">
        <f t="shared" si="15"/>
        <v>2</v>
      </c>
      <c r="Q71">
        <f t="shared" si="16"/>
        <v>12</v>
      </c>
      <c r="R71" t="str">
        <f>VLOOKUP(Q71,SimulationNames!$C$2:$D$62,2,FALSE)</f>
        <v>Lincoln2010NitrogenMed</v>
      </c>
      <c r="S71" s="4">
        <f t="shared" si="17"/>
        <v>40529</v>
      </c>
      <c r="T71" t="str">
        <f t="shared" si="18"/>
        <v/>
      </c>
      <c r="U71" t="str">
        <f t="shared" si="6"/>
        <v/>
      </c>
      <c r="V71" t="str">
        <f t="shared" si="7"/>
        <v/>
      </c>
      <c r="W71" t="str">
        <f t="shared" si="8"/>
        <v/>
      </c>
      <c r="X71" t="str">
        <f t="shared" si="9"/>
        <v/>
      </c>
      <c r="Y71" t="str">
        <f t="shared" si="10"/>
        <v/>
      </c>
      <c r="Z71">
        <f t="shared" si="11"/>
        <v>0.43</v>
      </c>
      <c r="AA71" t="str">
        <f t="shared" si="12"/>
        <v/>
      </c>
      <c r="AB71" t="str">
        <f t="shared" si="13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O72" s="3">
        <f t="shared" si="14"/>
        <v>1</v>
      </c>
      <c r="P72" s="3">
        <f t="shared" si="15"/>
        <v>2</v>
      </c>
      <c r="Q72">
        <f t="shared" si="16"/>
        <v>12</v>
      </c>
      <c r="R72" t="str">
        <f>VLOOKUP(Q72,SimulationNames!$C$2:$D$62,2,FALSE)</f>
        <v>Lincoln2010NitrogenMed</v>
      </c>
      <c r="S72" s="4">
        <f t="shared" si="17"/>
        <v>40532</v>
      </c>
      <c r="T72" t="str">
        <f t="shared" si="18"/>
        <v/>
      </c>
      <c r="U72" t="str">
        <f t="shared" si="6"/>
        <v/>
      </c>
      <c r="V72" t="str">
        <f t="shared" si="7"/>
        <v/>
      </c>
      <c r="W72" t="str">
        <f t="shared" si="8"/>
        <v/>
      </c>
      <c r="X72">
        <f t="shared" si="9"/>
        <v>6</v>
      </c>
      <c r="Y72">
        <f t="shared" si="10"/>
        <v>10.33</v>
      </c>
      <c r="Z72" t="str">
        <f t="shared" si="11"/>
        <v/>
      </c>
      <c r="AA72" t="str">
        <f t="shared" si="12"/>
        <v/>
      </c>
      <c r="AB72" t="str">
        <f t="shared" si="13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O73" s="3">
        <f t="shared" si="14"/>
        <v>1</v>
      </c>
      <c r="P73" s="3">
        <f t="shared" si="15"/>
        <v>2</v>
      </c>
      <c r="Q73">
        <f t="shared" si="16"/>
        <v>12</v>
      </c>
      <c r="R73" t="str">
        <f>VLOOKUP(Q73,SimulationNames!$C$2:$D$62,2,FALSE)</f>
        <v>Lincoln2010NitrogenMed</v>
      </c>
      <c r="S73" s="4">
        <f t="shared" si="17"/>
        <v>40535</v>
      </c>
      <c r="T73" t="str">
        <f t="shared" si="18"/>
        <v/>
      </c>
      <c r="U73" t="str">
        <f t="shared" si="6"/>
        <v/>
      </c>
      <c r="V73" t="str">
        <f t="shared" si="7"/>
        <v/>
      </c>
      <c r="W73" t="str">
        <f t="shared" si="8"/>
        <v/>
      </c>
      <c r="X73">
        <f t="shared" si="9"/>
        <v>6.56</v>
      </c>
      <c r="Y73">
        <f t="shared" si="10"/>
        <v>11.42</v>
      </c>
      <c r="Z73">
        <f t="shared" si="11"/>
        <v>0.55000000000000004</v>
      </c>
      <c r="AA73" t="str">
        <f t="shared" si="12"/>
        <v/>
      </c>
      <c r="AB73" t="str">
        <f t="shared" si="13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O74" s="3">
        <f t="shared" si="14"/>
        <v>1</v>
      </c>
      <c r="P74" s="3">
        <f t="shared" si="15"/>
        <v>2</v>
      </c>
      <c r="Q74">
        <f t="shared" si="16"/>
        <v>12</v>
      </c>
      <c r="R74" t="str">
        <f>VLOOKUP(Q74,SimulationNames!$C$2:$D$62,2,FALSE)</f>
        <v>Lincoln2010NitrogenMed</v>
      </c>
      <c r="S74" s="4">
        <f t="shared" si="17"/>
        <v>40539</v>
      </c>
      <c r="T74" t="str">
        <f t="shared" si="18"/>
        <v/>
      </c>
      <c r="U74" t="str">
        <f t="shared" si="6"/>
        <v/>
      </c>
      <c r="V74" t="str">
        <f t="shared" si="7"/>
        <v/>
      </c>
      <c r="W74" t="str">
        <f t="shared" si="8"/>
        <v/>
      </c>
      <c r="X74">
        <f t="shared" si="9"/>
        <v>7.36</v>
      </c>
      <c r="Y74">
        <f t="shared" si="10"/>
        <v>12.31</v>
      </c>
      <c r="Z74" t="str">
        <f t="shared" si="11"/>
        <v/>
      </c>
      <c r="AA74" t="str">
        <f t="shared" si="12"/>
        <v/>
      </c>
      <c r="AB74" t="str">
        <f t="shared" si="13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O75" s="3">
        <f t="shared" si="14"/>
        <v>1</v>
      </c>
      <c r="P75" s="3">
        <f t="shared" si="15"/>
        <v>2</v>
      </c>
      <c r="Q75">
        <f t="shared" si="16"/>
        <v>12</v>
      </c>
      <c r="R75" t="str">
        <f>VLOOKUP(Q75,SimulationNames!$C$2:$D$62,2,FALSE)</f>
        <v>Lincoln2010NitrogenMed</v>
      </c>
      <c r="S75" s="4">
        <f t="shared" si="17"/>
        <v>40542</v>
      </c>
      <c r="T75">
        <f t="shared" si="18"/>
        <v>211.8</v>
      </c>
      <c r="U75" t="str">
        <f t="shared" si="6"/>
        <v/>
      </c>
      <c r="V75">
        <f t="shared" si="7"/>
        <v>1.98</v>
      </c>
      <c r="W75">
        <f t="shared" si="8"/>
        <v>102.5</v>
      </c>
      <c r="X75">
        <f t="shared" si="9"/>
        <v>8.33</v>
      </c>
      <c r="Y75">
        <f t="shared" si="10"/>
        <v>12.69</v>
      </c>
      <c r="Z75">
        <f t="shared" si="11"/>
        <v>0.72</v>
      </c>
      <c r="AA75" t="str">
        <f t="shared" si="12"/>
        <v/>
      </c>
      <c r="AB75">
        <f t="shared" si="13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O76" s="3">
        <f t="shared" si="14"/>
        <v>1</v>
      </c>
      <c r="P76" s="3">
        <f t="shared" si="15"/>
        <v>2</v>
      </c>
      <c r="Q76">
        <f t="shared" si="16"/>
        <v>12</v>
      </c>
      <c r="R76" t="str">
        <f>VLOOKUP(Q76,SimulationNames!$C$2:$D$62,2,FALSE)</f>
        <v>Lincoln2010NitrogenMed</v>
      </c>
      <c r="S76" s="4">
        <f t="shared" si="17"/>
        <v>40548</v>
      </c>
      <c r="T76" t="str">
        <f t="shared" si="18"/>
        <v/>
      </c>
      <c r="U76" t="str">
        <f t="shared" si="6"/>
        <v/>
      </c>
      <c r="V76" t="str">
        <f t="shared" si="7"/>
        <v/>
      </c>
      <c r="W76" t="str">
        <f t="shared" si="8"/>
        <v/>
      </c>
      <c r="X76">
        <f t="shared" si="9"/>
        <v>10.53</v>
      </c>
      <c r="Y76">
        <f t="shared" si="10"/>
        <v>13.28</v>
      </c>
      <c r="Z76" t="str">
        <f t="shared" si="11"/>
        <v/>
      </c>
      <c r="AA76" t="str">
        <f t="shared" si="12"/>
        <v/>
      </c>
      <c r="AB76" t="str">
        <f t="shared" si="13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O77" s="3">
        <f t="shared" si="14"/>
        <v>1</v>
      </c>
      <c r="P77" s="3">
        <f t="shared" si="15"/>
        <v>2</v>
      </c>
      <c r="Q77">
        <f t="shared" si="16"/>
        <v>12</v>
      </c>
      <c r="R77" t="str">
        <f>VLOOKUP(Q77,SimulationNames!$C$2:$D$62,2,FALSE)</f>
        <v>Lincoln2010NitrogenMed</v>
      </c>
      <c r="S77" s="4">
        <f t="shared" si="17"/>
        <v>40549</v>
      </c>
      <c r="T77" t="str">
        <f t="shared" si="18"/>
        <v/>
      </c>
      <c r="U77" t="str">
        <f t="shared" si="6"/>
        <v/>
      </c>
      <c r="V77" t="str">
        <f t="shared" si="7"/>
        <v/>
      </c>
      <c r="W77" t="str">
        <f t="shared" si="8"/>
        <v/>
      </c>
      <c r="X77" t="str">
        <f t="shared" si="9"/>
        <v/>
      </c>
      <c r="Y77" t="str">
        <f t="shared" si="10"/>
        <v/>
      </c>
      <c r="Z77">
        <f t="shared" si="11"/>
        <v>0.74</v>
      </c>
      <c r="AA77" t="str">
        <f t="shared" si="12"/>
        <v/>
      </c>
      <c r="AB77" t="str">
        <f t="shared" si="13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11.9</v>
      </c>
      <c r="L78" s="3"/>
      <c r="M78" s="3"/>
      <c r="O78" s="3">
        <f t="shared" si="14"/>
        <v>1</v>
      </c>
      <c r="P78" s="3">
        <f t="shared" si="15"/>
        <v>2</v>
      </c>
      <c r="Q78">
        <f t="shared" si="16"/>
        <v>12</v>
      </c>
      <c r="R78" t="str">
        <f>VLOOKUP(Q78,SimulationNames!$C$2:$D$62,2,FALSE)</f>
        <v>Lincoln2010NitrogenMed</v>
      </c>
      <c r="S78" s="4">
        <f t="shared" si="17"/>
        <v>40553</v>
      </c>
      <c r="T78" t="str">
        <f t="shared" si="18"/>
        <v/>
      </c>
      <c r="U78" t="str">
        <f t="shared" si="6"/>
        <v/>
      </c>
      <c r="V78" t="str">
        <f t="shared" si="7"/>
        <v/>
      </c>
      <c r="W78" t="str">
        <f t="shared" si="8"/>
        <v/>
      </c>
      <c r="X78">
        <f t="shared" si="9"/>
        <v>12.42</v>
      </c>
      <c r="Y78">
        <f t="shared" si="10"/>
        <v>13.5</v>
      </c>
      <c r="Z78">
        <f t="shared" si="11"/>
        <v>0.83</v>
      </c>
      <c r="AA78">
        <f t="shared" si="12"/>
        <v>11.9</v>
      </c>
      <c r="AB78" t="str">
        <f t="shared" si="13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12.1</v>
      </c>
      <c r="L79" s="3">
        <v>3785</v>
      </c>
      <c r="M79" s="3"/>
      <c r="O79" s="3">
        <f t="shared" si="14"/>
        <v>1</v>
      </c>
      <c r="P79" s="3">
        <f t="shared" si="15"/>
        <v>2</v>
      </c>
      <c r="Q79">
        <f t="shared" si="16"/>
        <v>12</v>
      </c>
      <c r="R79" t="str">
        <f>VLOOKUP(Q79,SimulationNames!$C$2:$D$62,2,FALSE)</f>
        <v>Lincoln2010NitrogenMed</v>
      </c>
      <c r="S79" s="4">
        <f t="shared" si="17"/>
        <v>40556</v>
      </c>
      <c r="T79">
        <f t="shared" si="18"/>
        <v>559.20000000000005</v>
      </c>
      <c r="U79" t="str">
        <f t="shared" si="6"/>
        <v/>
      </c>
      <c r="V79">
        <f t="shared" si="7"/>
        <v>3.14</v>
      </c>
      <c r="W79">
        <f t="shared" si="8"/>
        <v>180.7</v>
      </c>
      <c r="X79">
        <f t="shared" si="9"/>
        <v>13.42</v>
      </c>
      <c r="Y79">
        <f t="shared" si="10"/>
        <v>13.5</v>
      </c>
      <c r="Z79">
        <f t="shared" si="11"/>
        <v>0.78</v>
      </c>
      <c r="AA79">
        <f t="shared" si="12"/>
        <v>12.1</v>
      </c>
      <c r="AB79">
        <f t="shared" si="13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12.1</v>
      </c>
      <c r="L80" s="3"/>
      <c r="M80" s="3"/>
      <c r="O80" s="3">
        <f t="shared" si="14"/>
        <v>1</v>
      </c>
      <c r="P80" s="3">
        <f t="shared" si="15"/>
        <v>2</v>
      </c>
      <c r="Q80">
        <f t="shared" si="16"/>
        <v>12</v>
      </c>
      <c r="R80" t="str">
        <f>VLOOKUP(Q80,SimulationNames!$C$2:$D$62,2,FALSE)</f>
        <v>Lincoln2010NitrogenMed</v>
      </c>
      <c r="S80" s="4">
        <f t="shared" si="17"/>
        <v>40558</v>
      </c>
      <c r="T80" t="str">
        <f t="shared" si="18"/>
        <v/>
      </c>
      <c r="U80" t="str">
        <f t="shared" si="6"/>
        <v/>
      </c>
      <c r="V80" t="str">
        <f t="shared" si="7"/>
        <v/>
      </c>
      <c r="W80" t="str">
        <f t="shared" si="8"/>
        <v/>
      </c>
      <c r="X80" t="str">
        <f t="shared" si="9"/>
        <v/>
      </c>
      <c r="Y80" t="str">
        <f t="shared" si="10"/>
        <v/>
      </c>
      <c r="Z80" t="str">
        <f t="shared" si="11"/>
        <v/>
      </c>
      <c r="AA80">
        <f t="shared" si="12"/>
        <v>12.1</v>
      </c>
      <c r="AB80" t="str">
        <f t="shared" si="13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12.6</v>
      </c>
      <c r="L81" s="3"/>
      <c r="M81" s="3"/>
      <c r="O81" s="3">
        <f t="shared" si="14"/>
        <v>1</v>
      </c>
      <c r="P81" s="3">
        <f t="shared" si="15"/>
        <v>2</v>
      </c>
      <c r="Q81">
        <f t="shared" si="16"/>
        <v>12</v>
      </c>
      <c r="R81" t="str">
        <f>VLOOKUP(Q81,SimulationNames!$C$2:$D$62,2,FALSE)</f>
        <v>Lincoln2010NitrogenMed</v>
      </c>
      <c r="S81" s="4">
        <f t="shared" si="17"/>
        <v>40560</v>
      </c>
      <c r="T81" t="str">
        <f t="shared" si="18"/>
        <v/>
      </c>
      <c r="U81" t="str">
        <f t="shared" si="6"/>
        <v/>
      </c>
      <c r="V81" t="str">
        <f t="shared" si="7"/>
        <v/>
      </c>
      <c r="W81" t="str">
        <f t="shared" si="8"/>
        <v/>
      </c>
      <c r="X81">
        <f t="shared" si="9"/>
        <v>13.5</v>
      </c>
      <c r="Y81">
        <f t="shared" si="10"/>
        <v>13.5</v>
      </c>
      <c r="Z81" t="str">
        <f t="shared" si="11"/>
        <v/>
      </c>
      <c r="AA81">
        <f t="shared" si="12"/>
        <v>12.6</v>
      </c>
      <c r="AB81" t="str">
        <f t="shared" si="13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12.8</v>
      </c>
      <c r="L82" s="3"/>
      <c r="M82" s="3"/>
      <c r="O82" s="3">
        <f t="shared" si="14"/>
        <v>1</v>
      </c>
      <c r="P82" s="3">
        <f t="shared" si="15"/>
        <v>2</v>
      </c>
      <c r="Q82">
        <f t="shared" si="16"/>
        <v>12</v>
      </c>
      <c r="R82" t="str">
        <f>VLOOKUP(Q82,SimulationNames!$C$2:$D$62,2,FALSE)</f>
        <v>Lincoln2010NitrogenMed</v>
      </c>
      <c r="S82" s="4">
        <f t="shared" si="17"/>
        <v>40561</v>
      </c>
      <c r="T82" t="str">
        <f t="shared" si="18"/>
        <v/>
      </c>
      <c r="U82" t="str">
        <f t="shared" si="6"/>
        <v/>
      </c>
      <c r="V82" t="str">
        <f t="shared" si="7"/>
        <v/>
      </c>
      <c r="W82" t="str">
        <f t="shared" si="8"/>
        <v/>
      </c>
      <c r="X82" t="str">
        <f t="shared" si="9"/>
        <v/>
      </c>
      <c r="Y82" t="str">
        <f t="shared" si="10"/>
        <v/>
      </c>
      <c r="Z82" t="str">
        <f t="shared" si="11"/>
        <v/>
      </c>
      <c r="AA82">
        <f t="shared" si="12"/>
        <v>12.8</v>
      </c>
      <c r="AB82" t="str">
        <f t="shared" si="13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12.9</v>
      </c>
      <c r="L83" s="3"/>
      <c r="M83" s="3"/>
      <c r="O83" s="3">
        <f t="shared" si="14"/>
        <v>1</v>
      </c>
      <c r="P83" s="3">
        <f t="shared" si="15"/>
        <v>2</v>
      </c>
      <c r="Q83">
        <f t="shared" si="16"/>
        <v>12</v>
      </c>
      <c r="R83" t="str">
        <f>VLOOKUP(Q83,SimulationNames!$C$2:$D$62,2,FALSE)</f>
        <v>Lincoln2010NitrogenMed</v>
      </c>
      <c r="S83" s="4">
        <f t="shared" si="17"/>
        <v>40562</v>
      </c>
      <c r="T83" t="str">
        <f t="shared" si="18"/>
        <v/>
      </c>
      <c r="U83" t="str">
        <f t="shared" si="6"/>
        <v/>
      </c>
      <c r="V83" t="str">
        <f t="shared" si="7"/>
        <v/>
      </c>
      <c r="W83" t="str">
        <f t="shared" si="8"/>
        <v/>
      </c>
      <c r="X83" t="str">
        <f t="shared" si="9"/>
        <v/>
      </c>
      <c r="Y83" t="str">
        <f t="shared" si="10"/>
        <v/>
      </c>
      <c r="Z83">
        <f t="shared" si="11"/>
        <v>0.82</v>
      </c>
      <c r="AA83">
        <f t="shared" si="12"/>
        <v>12.9</v>
      </c>
      <c r="AB83" t="str">
        <f t="shared" si="13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12.9</v>
      </c>
      <c r="L84" s="3">
        <v>4783</v>
      </c>
      <c r="M84" s="3"/>
      <c r="O84" s="3">
        <f t="shared" si="14"/>
        <v>1</v>
      </c>
      <c r="P84" s="3">
        <f t="shared" si="15"/>
        <v>2</v>
      </c>
      <c r="Q84">
        <f t="shared" si="16"/>
        <v>12</v>
      </c>
      <c r="R84" t="str">
        <f>VLOOKUP(Q84,SimulationNames!$C$2:$D$62,2,FALSE)</f>
        <v>Lincoln2010NitrogenMed</v>
      </c>
      <c r="S84" s="4">
        <f t="shared" si="17"/>
        <v>40563</v>
      </c>
      <c r="T84">
        <f t="shared" si="18"/>
        <v>747.3</v>
      </c>
      <c r="U84" t="str">
        <f t="shared" si="6"/>
        <v/>
      </c>
      <c r="V84" t="str">
        <f t="shared" si="7"/>
        <v/>
      </c>
      <c r="W84">
        <f t="shared" si="8"/>
        <v>194.5</v>
      </c>
      <c r="X84" t="str">
        <f t="shared" si="9"/>
        <v/>
      </c>
      <c r="Y84" t="str">
        <f t="shared" si="10"/>
        <v/>
      </c>
      <c r="Z84" t="str">
        <f t="shared" si="11"/>
        <v/>
      </c>
      <c r="AA84">
        <f t="shared" si="12"/>
        <v>12.9</v>
      </c>
      <c r="AB84">
        <f t="shared" si="13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13</v>
      </c>
      <c r="L85" s="3"/>
      <c r="M85" s="3"/>
      <c r="O85" s="3">
        <f t="shared" si="14"/>
        <v>1</v>
      </c>
      <c r="P85" s="3">
        <f t="shared" si="15"/>
        <v>2</v>
      </c>
      <c r="Q85">
        <f t="shared" si="16"/>
        <v>12</v>
      </c>
      <c r="R85" t="str">
        <f>VLOOKUP(Q85,SimulationNames!$C$2:$D$62,2,FALSE)</f>
        <v>Lincoln2010NitrogenMed</v>
      </c>
      <c r="S85" s="4">
        <f t="shared" si="17"/>
        <v>40567</v>
      </c>
      <c r="T85" t="str">
        <f t="shared" si="18"/>
        <v/>
      </c>
      <c r="U85" t="str">
        <f t="shared" ref="U85:U148" si="19">IF(E85="","",E85/U$2)</f>
        <v/>
      </c>
      <c r="V85" t="str">
        <f t="shared" ref="V85:V148" si="20">IF(F85="","",F85/V$2)</f>
        <v/>
      </c>
      <c r="W85" t="str">
        <f t="shared" ref="W85:W148" si="21">IF(G85="","",G85/W$2)</f>
        <v/>
      </c>
      <c r="X85" t="str">
        <f t="shared" ref="X85:X148" si="22">IF(H85="","",H85/X$2)</f>
        <v/>
      </c>
      <c r="Y85" t="str">
        <f t="shared" ref="Y85:Y148" si="23">IF(I85="","",I85/Y$2)</f>
        <v/>
      </c>
      <c r="Z85" t="str">
        <f t="shared" ref="Z85:Z148" si="24">IF(J85="","",J85/Z$2)</f>
        <v/>
      </c>
      <c r="AA85">
        <f t="shared" ref="AA85:AA148" si="25">IF(K85="","",K85/AA$2)</f>
        <v>13</v>
      </c>
      <c r="AB85" t="str">
        <f t="shared" ref="AB85:AB148" si="26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O86" s="3">
        <f t="shared" si="14"/>
        <v>1</v>
      </c>
      <c r="P86" s="3">
        <f t="shared" si="15"/>
        <v>2</v>
      </c>
      <c r="Q86">
        <f t="shared" si="16"/>
        <v>12</v>
      </c>
      <c r="R86" t="str">
        <f>VLOOKUP(Q86,SimulationNames!$C$2:$D$62,2,FALSE)</f>
        <v>Lincoln2010NitrogenMed</v>
      </c>
      <c r="S86" s="4">
        <f t="shared" si="17"/>
        <v>40569</v>
      </c>
      <c r="T86">
        <f t="shared" si="18"/>
        <v>848.4</v>
      </c>
      <c r="U86" t="str">
        <f t="shared" si="19"/>
        <v/>
      </c>
      <c r="V86" t="str">
        <f t="shared" si="20"/>
        <v/>
      </c>
      <c r="W86">
        <f t="shared" si="21"/>
        <v>200.8</v>
      </c>
      <c r="X86" t="str">
        <f t="shared" si="22"/>
        <v/>
      </c>
      <c r="Y86" t="str">
        <f t="shared" si="23"/>
        <v/>
      </c>
      <c r="Z86">
        <f t="shared" si="24"/>
        <v>0.9</v>
      </c>
      <c r="AA86" t="str">
        <f t="shared" si="25"/>
        <v/>
      </c>
      <c r="AB86">
        <f t="shared" si="26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O87" s="3">
        <f t="shared" si="14"/>
        <v>1</v>
      </c>
      <c r="P87" s="3">
        <f t="shared" si="15"/>
        <v>2</v>
      </c>
      <c r="Q87">
        <f t="shared" si="16"/>
        <v>12</v>
      </c>
      <c r="R87" t="str">
        <f>VLOOKUP(Q87,SimulationNames!$C$2:$D$62,2,FALSE)</f>
        <v>Lincoln2010NitrogenMed</v>
      </c>
      <c r="S87" s="4">
        <f t="shared" si="17"/>
        <v>40570</v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>
        <f t="shared" si="24"/>
        <v>0.85</v>
      </c>
      <c r="AA87" t="str">
        <f t="shared" si="25"/>
        <v/>
      </c>
      <c r="AB87" t="str">
        <f t="shared" si="26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O88" s="3">
        <f t="shared" si="14"/>
        <v>1</v>
      </c>
      <c r="P88" s="3">
        <f t="shared" si="15"/>
        <v>2</v>
      </c>
      <c r="Q88">
        <f t="shared" si="16"/>
        <v>12</v>
      </c>
      <c r="R88" t="str">
        <f>VLOOKUP(Q88,SimulationNames!$C$2:$D$62,2,FALSE)</f>
        <v>Lincoln2010NitrogenMed</v>
      </c>
      <c r="S88" s="4">
        <f t="shared" si="17"/>
        <v>40575</v>
      </c>
      <c r="T88" t="str">
        <f t="shared" si="18"/>
        <v/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>
        <f t="shared" si="24"/>
        <v>0.84</v>
      </c>
      <c r="AA88" t="str">
        <f t="shared" si="25"/>
        <v/>
      </c>
      <c r="AB88" t="str">
        <f t="shared" si="26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O89" s="3">
        <f t="shared" si="14"/>
        <v>1</v>
      </c>
      <c r="P89" s="3">
        <f t="shared" si="15"/>
        <v>2</v>
      </c>
      <c r="Q89">
        <f t="shared" si="16"/>
        <v>12</v>
      </c>
      <c r="R89" t="str">
        <f>VLOOKUP(Q89,SimulationNames!$C$2:$D$62,2,FALSE)</f>
        <v>Lincoln2010NitrogenMed</v>
      </c>
      <c r="S89" s="4">
        <f t="shared" si="17"/>
        <v>40583</v>
      </c>
      <c r="T89">
        <f t="shared" si="18"/>
        <v>1255</v>
      </c>
      <c r="U89">
        <f t="shared" si="19"/>
        <v>152.6</v>
      </c>
      <c r="V89" t="str">
        <f t="shared" si="20"/>
        <v/>
      </c>
      <c r="W89">
        <f t="shared" si="21"/>
        <v>196.3</v>
      </c>
      <c r="X89" t="str">
        <f t="shared" si="22"/>
        <v/>
      </c>
      <c r="Y89" t="str">
        <f t="shared" si="23"/>
        <v/>
      </c>
      <c r="Z89">
        <f t="shared" si="24"/>
        <v>0.84</v>
      </c>
      <c r="AA89" t="str">
        <f t="shared" si="25"/>
        <v/>
      </c>
      <c r="AB89">
        <f t="shared" si="26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O90" s="3">
        <f t="shared" si="14"/>
        <v>1</v>
      </c>
      <c r="P90" s="3">
        <f t="shared" si="15"/>
        <v>2</v>
      </c>
      <c r="Q90">
        <f t="shared" si="16"/>
        <v>12</v>
      </c>
      <c r="R90" t="str">
        <f>VLOOKUP(Q90,SimulationNames!$C$2:$D$62,2,FALSE)</f>
        <v>Lincoln2010NitrogenMed</v>
      </c>
      <c r="S90" s="4">
        <f t="shared" si="17"/>
        <v>40590</v>
      </c>
      <c r="T90" t="str">
        <f t="shared" si="18"/>
        <v/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>
        <f t="shared" si="24"/>
        <v>0.9</v>
      </c>
      <c r="AA90" t="str">
        <f t="shared" si="25"/>
        <v/>
      </c>
      <c r="AB90" t="str">
        <f t="shared" si="26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O91" s="3">
        <f t="shared" si="14"/>
        <v>1</v>
      </c>
      <c r="P91" s="3">
        <f t="shared" si="15"/>
        <v>2</v>
      </c>
      <c r="Q91">
        <f t="shared" si="16"/>
        <v>12</v>
      </c>
      <c r="R91" t="str">
        <f>VLOOKUP(Q91,SimulationNames!$C$2:$D$62,2,FALSE)</f>
        <v>Lincoln2010NitrogenMed</v>
      </c>
      <c r="S91" s="4">
        <f t="shared" si="17"/>
        <v>40592</v>
      </c>
      <c r="T91">
        <f t="shared" si="18"/>
        <v>1406.7</v>
      </c>
      <c r="U91">
        <f t="shared" si="19"/>
        <v>412.1</v>
      </c>
      <c r="V91" t="str">
        <f t="shared" si="20"/>
        <v/>
      </c>
      <c r="W91">
        <f t="shared" si="21"/>
        <v>183.3</v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>
        <f t="shared" si="26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O92" s="3">
        <f t="shared" si="14"/>
        <v>1</v>
      </c>
      <c r="P92" s="3">
        <f t="shared" si="15"/>
        <v>2</v>
      </c>
      <c r="Q92">
        <f t="shared" si="16"/>
        <v>12</v>
      </c>
      <c r="R92" t="str">
        <f>VLOOKUP(Q92,SimulationNames!$C$2:$D$62,2,FALSE)</f>
        <v>Lincoln2010NitrogenMed</v>
      </c>
      <c r="S92" s="4">
        <f t="shared" si="17"/>
        <v>40598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>
        <f t="shared" si="24"/>
        <v>0.81</v>
      </c>
      <c r="AA92" t="str">
        <f t="shared" si="25"/>
        <v/>
      </c>
      <c r="AB92" t="str">
        <f t="shared" si="26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O93" s="3">
        <f t="shared" si="14"/>
        <v>1</v>
      </c>
      <c r="P93" s="3">
        <f t="shared" si="15"/>
        <v>2</v>
      </c>
      <c r="Q93">
        <f t="shared" si="16"/>
        <v>12</v>
      </c>
      <c r="R93" t="str">
        <f>VLOOKUP(Q93,SimulationNames!$C$2:$D$62,2,FALSE)</f>
        <v>Lincoln2010NitrogenMed</v>
      </c>
      <c r="S93" s="4">
        <f t="shared" si="17"/>
        <v>40602</v>
      </c>
      <c r="T93">
        <f t="shared" si="18"/>
        <v>1653.2</v>
      </c>
      <c r="U93">
        <f t="shared" si="19"/>
        <v>730.3</v>
      </c>
      <c r="V93" t="str">
        <f t="shared" si="20"/>
        <v/>
      </c>
      <c r="W93">
        <f t="shared" si="21"/>
        <v>183.5</v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>
        <f t="shared" si="26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O94" s="3">
        <f t="shared" si="14"/>
        <v>1</v>
      </c>
      <c r="P94" s="3">
        <f t="shared" si="15"/>
        <v>2</v>
      </c>
      <c r="Q94">
        <f t="shared" si="16"/>
        <v>12</v>
      </c>
      <c r="R94" t="str">
        <f>VLOOKUP(Q94,SimulationNames!$C$2:$D$62,2,FALSE)</f>
        <v>Lincoln2010NitrogenMed</v>
      </c>
      <c r="S94" s="4">
        <f t="shared" si="17"/>
        <v>40605</v>
      </c>
      <c r="T94" t="str">
        <f t="shared" si="18"/>
        <v/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>
        <f t="shared" si="24"/>
        <v>0.82</v>
      </c>
      <c r="AA94" t="str">
        <f t="shared" si="25"/>
        <v/>
      </c>
      <c r="AB94" t="str">
        <f t="shared" si="26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O95" s="3">
        <f t="shared" si="14"/>
        <v>1</v>
      </c>
      <c r="P95" s="3">
        <f t="shared" si="15"/>
        <v>2</v>
      </c>
      <c r="Q95">
        <f t="shared" si="16"/>
        <v>12</v>
      </c>
      <c r="R95" t="str">
        <f>VLOOKUP(Q95,SimulationNames!$C$2:$D$62,2,FALSE)</f>
        <v>Lincoln2010NitrogenMed</v>
      </c>
      <c r="S95" s="4">
        <f t="shared" si="17"/>
        <v>40611</v>
      </c>
      <c r="T95">
        <f t="shared" si="18"/>
        <v>1919.3</v>
      </c>
      <c r="U95">
        <f t="shared" si="19"/>
        <v>899.6</v>
      </c>
      <c r="V95" t="str">
        <f t="shared" si="20"/>
        <v/>
      </c>
      <c r="W95">
        <f t="shared" si="21"/>
        <v>202.1</v>
      </c>
      <c r="X95" t="str">
        <f t="shared" si="22"/>
        <v/>
      </c>
      <c r="Y95" t="str">
        <f t="shared" si="23"/>
        <v/>
      </c>
      <c r="Z95">
        <f t="shared" si="24"/>
        <v>0.85</v>
      </c>
      <c r="AA95" t="str">
        <f t="shared" si="25"/>
        <v/>
      </c>
      <c r="AB95">
        <f t="shared" si="26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O96" s="3">
        <f t="shared" si="14"/>
        <v>1</v>
      </c>
      <c r="P96" s="3">
        <f t="shared" si="15"/>
        <v>2</v>
      </c>
      <c r="Q96">
        <f t="shared" si="16"/>
        <v>12</v>
      </c>
      <c r="R96" t="str">
        <f>VLOOKUP(Q96,SimulationNames!$C$2:$D$62,2,FALSE)</f>
        <v>Lincoln2010NitrogenMed</v>
      </c>
      <c r="S96" s="4">
        <f t="shared" si="17"/>
        <v>40618</v>
      </c>
      <c r="T96" t="str">
        <f t="shared" si="18"/>
        <v/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>
        <f t="shared" si="24"/>
        <v>0.8</v>
      </c>
      <c r="AA96" t="str">
        <f t="shared" si="25"/>
        <v/>
      </c>
      <c r="AB96" t="str">
        <f t="shared" si="26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O97" s="3">
        <f t="shared" si="14"/>
        <v>1</v>
      </c>
      <c r="P97" s="3">
        <f t="shared" si="15"/>
        <v>2</v>
      </c>
      <c r="Q97">
        <f t="shared" si="16"/>
        <v>12</v>
      </c>
      <c r="R97" t="str">
        <f>VLOOKUP(Q97,SimulationNames!$C$2:$D$62,2,FALSE)</f>
        <v>Lincoln2010NitrogenMed</v>
      </c>
      <c r="S97" s="4">
        <f t="shared" si="17"/>
        <v>40619</v>
      </c>
      <c r="T97">
        <f t="shared" si="18"/>
        <v>1937.4</v>
      </c>
      <c r="U97">
        <f t="shared" si="19"/>
        <v>1045.8</v>
      </c>
      <c r="V97" t="str">
        <f t="shared" si="20"/>
        <v/>
      </c>
      <c r="W97">
        <f t="shared" si="21"/>
        <v>180.2</v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O98" s="3">
        <f t="shared" si="14"/>
        <v>1</v>
      </c>
      <c r="P98" s="3">
        <f t="shared" si="15"/>
        <v>2</v>
      </c>
      <c r="Q98">
        <f t="shared" si="16"/>
        <v>12</v>
      </c>
      <c r="R98" t="str">
        <f>VLOOKUP(Q98,SimulationNames!$C$2:$D$62,2,FALSE)</f>
        <v>Lincoln2010NitrogenMed</v>
      </c>
      <c r="S98" s="4">
        <f t="shared" si="17"/>
        <v>40630</v>
      </c>
      <c r="T98">
        <f t="shared" si="18"/>
        <v>2043.4</v>
      </c>
      <c r="U98">
        <f t="shared" si="19"/>
        <v>1192.3</v>
      </c>
      <c r="V98" t="str">
        <f t="shared" si="20"/>
        <v/>
      </c>
      <c r="W98">
        <f t="shared" si="21"/>
        <v>155.1</v>
      </c>
      <c r="X98" t="str">
        <f t="shared" si="22"/>
        <v/>
      </c>
      <c r="Y98" t="str">
        <f t="shared" si="23"/>
        <v/>
      </c>
      <c r="Z98">
        <f t="shared" si="24"/>
        <v>0.73</v>
      </c>
      <c r="AA98" t="str">
        <f t="shared" si="25"/>
        <v/>
      </c>
      <c r="AB98">
        <f t="shared" si="26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O99" s="3">
        <f t="shared" si="14"/>
        <v>1</v>
      </c>
      <c r="P99" s="3">
        <f t="shared" si="15"/>
        <v>2</v>
      </c>
      <c r="Q99">
        <f t="shared" si="16"/>
        <v>12</v>
      </c>
      <c r="R99" t="str">
        <f>VLOOKUP(Q99,SimulationNames!$C$2:$D$62,2,FALSE)</f>
        <v>Lincoln2010NitrogenMed</v>
      </c>
      <c r="S99" s="4">
        <f t="shared" si="17"/>
        <v>40639</v>
      </c>
      <c r="T99">
        <f t="shared" si="18"/>
        <v>2044</v>
      </c>
      <c r="U99">
        <f t="shared" si="19"/>
        <v>1210.5999999999999</v>
      </c>
      <c r="V99" t="str">
        <f t="shared" si="20"/>
        <v/>
      </c>
      <c r="W99">
        <f t="shared" si="21"/>
        <v>125</v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O100" s="3">
        <f t="shared" si="14"/>
        <v>1</v>
      </c>
      <c r="P100" s="3">
        <f t="shared" si="15"/>
        <v>2</v>
      </c>
      <c r="Q100">
        <f t="shared" si="16"/>
        <v>12</v>
      </c>
      <c r="R100" t="str">
        <f>VLOOKUP(Q100,SimulationNames!$C$2:$D$62,2,FALSE)</f>
        <v>Lincoln2010NitrogenMed</v>
      </c>
      <c r="S100" s="4">
        <f t="shared" si="17"/>
        <v>40640</v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>
        <f t="shared" si="24"/>
        <v>0.63</v>
      </c>
      <c r="AA100" t="str">
        <f t="shared" si="25"/>
        <v/>
      </c>
      <c r="AB100" t="str">
        <f t="shared" si="26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O101" s="3">
        <f t="shared" si="14"/>
        <v>2</v>
      </c>
      <c r="P101" s="3">
        <f t="shared" si="15"/>
        <v>1</v>
      </c>
      <c r="Q101">
        <f t="shared" si="16"/>
        <v>21</v>
      </c>
      <c r="R101" t="str">
        <f>VLOOKUP(Q101,SimulationNames!$C$2:$D$62,2,FALSE)</f>
        <v>Lincoln2008SowEarly34K77CoverBare</v>
      </c>
      <c r="S101" s="4">
        <f t="shared" si="17"/>
        <v>39755</v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t="str">
        <f t="shared" si="21"/>
        <v/>
      </c>
      <c r="X101">
        <f t="shared" si="22"/>
        <v>2.6</v>
      </c>
      <c r="Y101">
        <f t="shared" si="23"/>
        <v>5.07</v>
      </c>
      <c r="Z101" t="str">
        <f t="shared" si="24"/>
        <v/>
      </c>
      <c r="AA101" t="str">
        <f t="shared" si="25"/>
        <v/>
      </c>
      <c r="AB101" t="str">
        <f t="shared" si="26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O102" s="3">
        <f t="shared" si="14"/>
        <v>2</v>
      </c>
      <c r="P102" s="3">
        <f t="shared" si="15"/>
        <v>1</v>
      </c>
      <c r="Q102">
        <f t="shared" si="16"/>
        <v>21</v>
      </c>
      <c r="R102" t="str">
        <f>VLOOKUP(Q102,SimulationNames!$C$2:$D$62,2,FALSE)</f>
        <v>Lincoln2008SowEarly34K77CoverBare</v>
      </c>
      <c r="S102" s="4">
        <f t="shared" si="17"/>
        <v>39769</v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t="str">
        <f t="shared" si="21"/>
        <v/>
      </c>
      <c r="X102">
        <f t="shared" si="22"/>
        <v>1.87</v>
      </c>
      <c r="Y102">
        <f t="shared" si="23"/>
        <v>4.33</v>
      </c>
      <c r="Z102" t="str">
        <f t="shared" si="24"/>
        <v/>
      </c>
      <c r="AA102" t="str">
        <f t="shared" si="25"/>
        <v/>
      </c>
      <c r="AB102" t="str">
        <f t="shared" si="26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O103" s="3">
        <f t="shared" si="14"/>
        <v>2</v>
      </c>
      <c r="P103" s="3">
        <f t="shared" si="15"/>
        <v>1</v>
      </c>
      <c r="Q103">
        <f t="shared" si="16"/>
        <v>21</v>
      </c>
      <c r="R103" t="str">
        <f>VLOOKUP(Q103,SimulationNames!$C$2:$D$62,2,FALSE)</f>
        <v>Lincoln2008SowEarly34K77CoverBare</v>
      </c>
      <c r="S103" s="4">
        <f t="shared" si="17"/>
        <v>39812</v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>
        <f t="shared" si="24"/>
        <v>0.68</v>
      </c>
      <c r="AA103" t="str">
        <f t="shared" si="25"/>
        <v/>
      </c>
      <c r="AB103" t="str">
        <f t="shared" si="26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O104" s="3">
        <f t="shared" si="14"/>
        <v>2</v>
      </c>
      <c r="P104" s="3">
        <f t="shared" si="15"/>
        <v>1</v>
      </c>
      <c r="Q104">
        <f t="shared" si="16"/>
        <v>21</v>
      </c>
      <c r="R104" t="str">
        <f>VLOOKUP(Q104,SimulationNames!$C$2:$D$62,2,FALSE)</f>
        <v>Lincoln2008SowEarly34K77CoverBare</v>
      </c>
      <c r="S104" s="4">
        <f t="shared" si="17"/>
        <v>39927</v>
      </c>
      <c r="T104">
        <f t="shared" si="18"/>
        <v>2654</v>
      </c>
      <c r="U104">
        <f t="shared" si="19"/>
        <v>1243.9000000000001</v>
      </c>
      <c r="V104" t="str">
        <f t="shared" si="20"/>
        <v/>
      </c>
      <c r="W104">
        <f t="shared" si="21"/>
        <v>310.3</v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>
        <f t="shared" si="26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O105" s="3">
        <f t="shared" si="14"/>
        <v>2</v>
      </c>
      <c r="P105" s="3">
        <f t="shared" si="15"/>
        <v>2</v>
      </c>
      <c r="Q105">
        <f t="shared" si="16"/>
        <v>22</v>
      </c>
      <c r="R105" t="str">
        <f>VLOOKUP(Q105,SimulationNames!$C$2:$D$62,2,FALSE)</f>
        <v>Lincoln2008SowEarly34K77CoverPlastic</v>
      </c>
      <c r="S105" s="4">
        <f t="shared" si="17"/>
        <v>39755</v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t="str">
        <f t="shared" si="21"/>
        <v/>
      </c>
      <c r="X105">
        <f t="shared" si="22"/>
        <v>5.73</v>
      </c>
      <c r="Y105">
        <f t="shared" si="23"/>
        <v>7.8</v>
      </c>
      <c r="Z105" t="str">
        <f t="shared" si="24"/>
        <v/>
      </c>
      <c r="AA105" t="str">
        <f t="shared" si="25"/>
        <v/>
      </c>
      <c r="AB105" t="str">
        <f t="shared" si="26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O106" s="3">
        <f t="shared" si="14"/>
        <v>2</v>
      </c>
      <c r="P106" s="3">
        <f t="shared" si="15"/>
        <v>2</v>
      </c>
      <c r="Q106">
        <f t="shared" si="16"/>
        <v>22</v>
      </c>
      <c r="R106" t="str">
        <f>VLOOKUP(Q106,SimulationNames!$C$2:$D$62,2,FALSE)</f>
        <v>Lincoln2008SowEarly34K77CoverPlastic</v>
      </c>
      <c r="S106" s="4">
        <f t="shared" si="17"/>
        <v>39769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>
        <f t="shared" si="22"/>
        <v>0.8</v>
      </c>
      <c r="Y106">
        <f t="shared" si="23"/>
        <v>3.07</v>
      </c>
      <c r="Z106" t="str">
        <f t="shared" si="24"/>
        <v/>
      </c>
      <c r="AA106" t="str">
        <f t="shared" si="25"/>
        <v/>
      </c>
      <c r="AB106" t="str">
        <f t="shared" si="26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O107" s="3">
        <f t="shared" si="14"/>
        <v>2</v>
      </c>
      <c r="P107" s="3">
        <f t="shared" si="15"/>
        <v>2</v>
      </c>
      <c r="Q107">
        <f t="shared" si="16"/>
        <v>22</v>
      </c>
      <c r="R107" t="str">
        <f>VLOOKUP(Q107,SimulationNames!$C$2:$D$62,2,FALSE)</f>
        <v>Lincoln2008SowEarly34K77CoverPlastic</v>
      </c>
      <c r="S107" s="4">
        <f t="shared" si="17"/>
        <v>39812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>
        <f t="shared" si="24"/>
        <v>0.75</v>
      </c>
      <c r="AA107" t="str">
        <f t="shared" si="25"/>
        <v/>
      </c>
      <c r="AB107" t="str">
        <f t="shared" si="26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O108" s="3">
        <f t="shared" si="14"/>
        <v>2</v>
      </c>
      <c r="P108" s="3">
        <f t="shared" si="15"/>
        <v>2</v>
      </c>
      <c r="Q108">
        <f t="shared" si="16"/>
        <v>22</v>
      </c>
      <c r="R108" t="str">
        <f>VLOOKUP(Q108,SimulationNames!$C$2:$D$62,2,FALSE)</f>
        <v>Lincoln2008SowEarly34K77CoverPlastic</v>
      </c>
      <c r="S108" s="4">
        <f t="shared" si="17"/>
        <v>39895</v>
      </c>
      <c r="T108">
        <f t="shared" si="18"/>
        <v>2697.3</v>
      </c>
      <c r="U108">
        <f t="shared" si="19"/>
        <v>1500.3</v>
      </c>
      <c r="V108" t="str">
        <f t="shared" si="20"/>
        <v/>
      </c>
      <c r="W108">
        <f t="shared" si="21"/>
        <v>253.4</v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O109" s="3">
        <f t="shared" si="14"/>
        <v>2</v>
      </c>
      <c r="P109" s="3">
        <f t="shared" si="15"/>
        <v>3</v>
      </c>
      <c r="Q109">
        <f t="shared" si="16"/>
        <v>23</v>
      </c>
      <c r="R109" t="str">
        <f>VLOOKUP(Q109,SimulationNames!$C$2:$D$62,2,FALSE)</f>
        <v>Lincoln2008SowLate34K77CoverBare</v>
      </c>
      <c r="S109" s="4">
        <f t="shared" si="17"/>
        <v>39812</v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>
        <f t="shared" si="24"/>
        <v>0.23</v>
      </c>
      <c r="AA109" t="str">
        <f t="shared" si="25"/>
        <v/>
      </c>
      <c r="AB109" t="str">
        <f t="shared" si="26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O110" s="3">
        <f t="shared" si="14"/>
        <v>2</v>
      </c>
      <c r="P110" s="3">
        <f t="shared" si="15"/>
        <v>3</v>
      </c>
      <c r="Q110">
        <f t="shared" si="16"/>
        <v>23</v>
      </c>
      <c r="R110" t="str">
        <f>VLOOKUP(Q110,SimulationNames!$C$2:$D$62,2,FALSE)</f>
        <v>Lincoln2008SowLate34K77CoverBare</v>
      </c>
      <c r="S110" s="4">
        <f t="shared" si="17"/>
        <v>39820</v>
      </c>
      <c r="T110">
        <f t="shared" si="18"/>
        <v>85.5</v>
      </c>
      <c r="U110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>
        <f t="shared" si="24"/>
        <v>0.53</v>
      </c>
      <c r="AA110" t="str">
        <f t="shared" si="25"/>
        <v/>
      </c>
      <c r="AB110" t="str">
        <f t="shared" si="26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O111" s="3">
        <f t="shared" si="14"/>
        <v>2</v>
      </c>
      <c r="P111" s="3">
        <f t="shared" si="15"/>
        <v>3</v>
      </c>
      <c r="Q111">
        <f t="shared" si="16"/>
        <v>23</v>
      </c>
      <c r="R111" t="str">
        <f>VLOOKUP(Q111,SimulationNames!$C$2:$D$62,2,FALSE)</f>
        <v>Lincoln2008SowLate34K77CoverBare</v>
      </c>
      <c r="S111" s="4">
        <f t="shared" si="17"/>
        <v>39821</v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t="str">
        <f t="shared" si="21"/>
        <v/>
      </c>
      <c r="X111">
        <f t="shared" si="22"/>
        <v>7.4</v>
      </c>
      <c r="Y111">
        <f t="shared" si="23"/>
        <v>11.6</v>
      </c>
      <c r="Z111" t="str">
        <f t="shared" si="24"/>
        <v/>
      </c>
      <c r="AA111" t="str">
        <f t="shared" si="25"/>
        <v/>
      </c>
      <c r="AB111" t="str">
        <f t="shared" si="26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O112" s="3">
        <f t="shared" si="14"/>
        <v>2</v>
      </c>
      <c r="P112" s="3">
        <f t="shared" si="15"/>
        <v>3</v>
      </c>
      <c r="Q112">
        <f t="shared" si="16"/>
        <v>23</v>
      </c>
      <c r="R112" t="str">
        <f>VLOOKUP(Q112,SimulationNames!$C$2:$D$62,2,FALSE)</f>
        <v>Lincoln2008SowLate34K77CoverBare</v>
      </c>
      <c r="S112" s="4">
        <f t="shared" si="17"/>
        <v>39827</v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>
        <f t="shared" si="24"/>
        <v>0.68</v>
      </c>
      <c r="AA112" t="str">
        <f t="shared" si="25"/>
        <v/>
      </c>
      <c r="AB112" t="str">
        <f t="shared" si="26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O113" s="3">
        <f t="shared" si="14"/>
        <v>2</v>
      </c>
      <c r="P113" s="3">
        <f t="shared" si="15"/>
        <v>3</v>
      </c>
      <c r="Q113">
        <f t="shared" si="16"/>
        <v>23</v>
      </c>
      <c r="R113" t="str">
        <f>VLOOKUP(Q113,SimulationNames!$C$2:$D$62,2,FALSE)</f>
        <v>Lincoln2008SowLate34K77CoverBare</v>
      </c>
      <c r="S113" s="4">
        <f t="shared" si="17"/>
        <v>39832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>
        <f t="shared" si="22"/>
        <v>9.1999999999999993</v>
      </c>
      <c r="Y113">
        <f t="shared" si="23"/>
        <v>14.27</v>
      </c>
      <c r="Z113" t="str">
        <f t="shared" si="24"/>
        <v/>
      </c>
      <c r="AA113" t="str">
        <f t="shared" si="25"/>
        <v/>
      </c>
      <c r="AB113" t="str">
        <f t="shared" si="26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O114" s="3">
        <f t="shared" si="14"/>
        <v>2</v>
      </c>
      <c r="P114" s="3">
        <f t="shared" si="15"/>
        <v>3</v>
      </c>
      <c r="Q114">
        <f t="shared" si="16"/>
        <v>23</v>
      </c>
      <c r="R114" t="str">
        <f>VLOOKUP(Q114,SimulationNames!$C$2:$D$62,2,FALSE)</f>
        <v>Lincoln2008SowLate34K77CoverBare</v>
      </c>
      <c r="S114" s="4">
        <f t="shared" si="17"/>
        <v>39840</v>
      </c>
      <c r="T114">
        <f t="shared" si="18"/>
        <v>545.29999999999995</v>
      </c>
      <c r="U114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O115" s="3">
        <f t="shared" si="14"/>
        <v>2</v>
      </c>
      <c r="P115" s="3">
        <f t="shared" si="15"/>
        <v>3</v>
      </c>
      <c r="Q115">
        <f t="shared" si="16"/>
        <v>23</v>
      </c>
      <c r="R115" t="str">
        <f>VLOOKUP(Q115,SimulationNames!$C$2:$D$62,2,FALSE)</f>
        <v>Lincoln2008SowLate34K77CoverBare</v>
      </c>
      <c r="S115" s="4">
        <f t="shared" si="17"/>
        <v>39841</v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t="str">
        <f t="shared" si="21"/>
        <v/>
      </c>
      <c r="X115">
        <f t="shared" si="22"/>
        <v>11.47</v>
      </c>
      <c r="Y115">
        <f t="shared" si="23"/>
        <v>16.399999999999999</v>
      </c>
      <c r="Z115" t="str">
        <f t="shared" si="24"/>
        <v/>
      </c>
      <c r="AA115" t="str">
        <f t="shared" si="25"/>
        <v/>
      </c>
      <c r="AB115" t="str">
        <f t="shared" si="26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O116" s="3">
        <f t="shared" si="14"/>
        <v>2</v>
      </c>
      <c r="P116" s="3">
        <f t="shared" si="15"/>
        <v>3</v>
      </c>
      <c r="Q116">
        <f t="shared" si="16"/>
        <v>23</v>
      </c>
      <c r="R116" t="str">
        <f>VLOOKUP(Q116,SimulationNames!$C$2:$D$62,2,FALSE)</f>
        <v>Lincoln2008SowLate34K77CoverBare</v>
      </c>
      <c r="S116" s="4">
        <f t="shared" si="17"/>
        <v>39849</v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t="str">
        <f t="shared" si="21"/>
        <v/>
      </c>
      <c r="X116">
        <f t="shared" si="22"/>
        <v>13.73</v>
      </c>
      <c r="Y116">
        <f t="shared" si="23"/>
        <v>17.47</v>
      </c>
      <c r="Z116" t="str">
        <f t="shared" si="24"/>
        <v/>
      </c>
      <c r="AA116">
        <f t="shared" si="25"/>
        <v>6</v>
      </c>
      <c r="AB116" t="str">
        <f t="shared" si="26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O117" s="3">
        <f t="shared" si="14"/>
        <v>2</v>
      </c>
      <c r="P117" s="3">
        <f t="shared" si="15"/>
        <v>3</v>
      </c>
      <c r="Q117">
        <f t="shared" si="16"/>
        <v>23</v>
      </c>
      <c r="R117" t="str">
        <f>VLOOKUP(Q117,SimulationNames!$C$2:$D$62,2,FALSE)</f>
        <v>Lincoln2008SowLate34K77CoverBare</v>
      </c>
      <c r="S117" s="4">
        <f t="shared" si="17"/>
        <v>39851</v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>
        <f t="shared" si="25"/>
        <v>6</v>
      </c>
      <c r="AB117" t="str">
        <f t="shared" si="26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O118" s="3">
        <f t="shared" si="14"/>
        <v>2</v>
      </c>
      <c r="P118" s="3">
        <f t="shared" si="15"/>
        <v>3</v>
      </c>
      <c r="Q118">
        <f t="shared" si="16"/>
        <v>23</v>
      </c>
      <c r="R118" t="str">
        <f>VLOOKUP(Q118,SimulationNames!$C$2:$D$62,2,FALSE)</f>
        <v>Lincoln2008SowLate34K77CoverBare</v>
      </c>
      <c r="S118" s="4">
        <f t="shared" si="17"/>
        <v>39852</v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>
        <f t="shared" si="24"/>
        <v>0.97</v>
      </c>
      <c r="AA118" t="str">
        <f t="shared" si="25"/>
        <v/>
      </c>
      <c r="AB118" t="str">
        <f t="shared" si="26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O119" s="3">
        <f t="shared" si="14"/>
        <v>2</v>
      </c>
      <c r="P119" s="3">
        <f t="shared" si="15"/>
        <v>3</v>
      </c>
      <c r="Q119">
        <f t="shared" si="16"/>
        <v>23</v>
      </c>
      <c r="R119" t="str">
        <f>VLOOKUP(Q119,SimulationNames!$C$2:$D$62,2,FALSE)</f>
        <v>Lincoln2008SowLate34K77CoverBare</v>
      </c>
      <c r="S119" s="4">
        <f t="shared" si="17"/>
        <v>39853</v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>
        <f t="shared" si="25"/>
        <v>6</v>
      </c>
      <c r="AB119" t="str">
        <f t="shared" si="26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O120" s="3">
        <f t="shared" si="14"/>
        <v>2</v>
      </c>
      <c r="P120" s="3">
        <f t="shared" si="15"/>
        <v>3</v>
      </c>
      <c r="Q120">
        <f t="shared" si="16"/>
        <v>23</v>
      </c>
      <c r="R120" t="str">
        <f>VLOOKUP(Q120,SimulationNames!$C$2:$D$62,2,FALSE)</f>
        <v>Lincoln2008SowLate34K77CoverBare</v>
      </c>
      <c r="S120" s="4">
        <f t="shared" si="17"/>
        <v>39855</v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>
        <f t="shared" si="25"/>
        <v>6</v>
      </c>
      <c r="AB120" t="str">
        <f t="shared" si="26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O121" s="3">
        <f t="shared" si="14"/>
        <v>2</v>
      </c>
      <c r="P121" s="3">
        <f t="shared" si="15"/>
        <v>3</v>
      </c>
      <c r="Q121">
        <f t="shared" si="16"/>
        <v>23</v>
      </c>
      <c r="R121" t="str">
        <f>VLOOKUP(Q121,SimulationNames!$C$2:$D$62,2,FALSE)</f>
        <v>Lincoln2008SowLate34K77CoverBare</v>
      </c>
      <c r="S121" s="4">
        <f t="shared" si="17"/>
        <v>39857</v>
      </c>
      <c r="T121">
        <f t="shared" si="18"/>
        <v>1189.5</v>
      </c>
      <c r="U121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>
        <f t="shared" si="25"/>
        <v>6</v>
      </c>
      <c r="AB121" t="str">
        <f t="shared" si="26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O122" s="3">
        <f t="shared" si="14"/>
        <v>2</v>
      </c>
      <c r="P122" s="3">
        <f t="shared" si="15"/>
        <v>3</v>
      </c>
      <c r="Q122">
        <f t="shared" si="16"/>
        <v>23</v>
      </c>
      <c r="R122" t="str">
        <f>VLOOKUP(Q122,SimulationNames!$C$2:$D$62,2,FALSE)</f>
        <v>Lincoln2008SowLate34K77CoverBare</v>
      </c>
      <c r="S122" s="4">
        <f t="shared" si="17"/>
        <v>39858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>
        <f t="shared" si="25"/>
        <v>6</v>
      </c>
      <c r="AB122" t="str">
        <f t="shared" si="26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O123" s="3">
        <f t="shared" si="14"/>
        <v>2</v>
      </c>
      <c r="P123" s="3">
        <f t="shared" si="15"/>
        <v>3</v>
      </c>
      <c r="Q123">
        <f t="shared" si="16"/>
        <v>23</v>
      </c>
      <c r="R123" t="str">
        <f>VLOOKUP(Q123,SimulationNames!$C$2:$D$62,2,FALSE)</f>
        <v>Lincoln2008SowLate34K77CoverBare</v>
      </c>
      <c r="S123" s="4">
        <f t="shared" si="17"/>
        <v>39860</v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t="str">
        <f t="shared" si="21"/>
        <v/>
      </c>
      <c r="X123">
        <f t="shared" si="22"/>
        <v>17.670000000000002</v>
      </c>
      <c r="Y123">
        <f t="shared" si="23"/>
        <v>18.8</v>
      </c>
      <c r="Z123" t="str">
        <f t="shared" si="24"/>
        <v/>
      </c>
      <c r="AA123">
        <f t="shared" si="25"/>
        <v>6</v>
      </c>
      <c r="AB123" t="str">
        <f t="shared" si="26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O124" s="3">
        <f t="shared" si="14"/>
        <v>2</v>
      </c>
      <c r="P124" s="3">
        <f t="shared" si="15"/>
        <v>3</v>
      </c>
      <c r="Q124">
        <f t="shared" si="16"/>
        <v>23</v>
      </c>
      <c r="R124" t="str">
        <f>VLOOKUP(Q124,SimulationNames!$C$2:$D$62,2,FALSE)</f>
        <v>Lincoln2008SowLate34K77CoverBare</v>
      </c>
      <c r="S124" s="4">
        <f t="shared" si="17"/>
        <v>39862</v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>
        <f t="shared" si="25"/>
        <v>6.02</v>
      </c>
      <c r="AB124" t="str">
        <f t="shared" si="26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O125" s="3">
        <f t="shared" si="14"/>
        <v>2</v>
      </c>
      <c r="P125" s="3">
        <f t="shared" si="15"/>
        <v>3</v>
      </c>
      <c r="Q125">
        <f t="shared" si="16"/>
        <v>23</v>
      </c>
      <c r="R125" t="str">
        <f>VLOOKUP(Q125,SimulationNames!$C$2:$D$62,2,FALSE)</f>
        <v>Lincoln2008SowLate34K77CoverBare</v>
      </c>
      <c r="S125" s="4">
        <f t="shared" si="17"/>
        <v>39865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>
        <f t="shared" si="25"/>
        <v>6.18</v>
      </c>
      <c r="AB125" t="str">
        <f t="shared" si="26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O126" s="3">
        <f t="shared" si="14"/>
        <v>2</v>
      </c>
      <c r="P126" s="3">
        <f t="shared" si="15"/>
        <v>3</v>
      </c>
      <c r="Q126">
        <f t="shared" si="16"/>
        <v>23</v>
      </c>
      <c r="R126" t="str">
        <f>VLOOKUP(Q126,SimulationNames!$C$2:$D$62,2,FALSE)</f>
        <v>Lincoln2008SowLate34K77CoverBare</v>
      </c>
      <c r="S126" s="4">
        <f t="shared" si="17"/>
        <v>39867</v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>
        <f t="shared" si="25"/>
        <v>6.38</v>
      </c>
      <c r="AB126" t="str">
        <f t="shared" si="26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O127" s="3">
        <f t="shared" si="14"/>
        <v>2</v>
      </c>
      <c r="P127" s="3">
        <f t="shared" si="15"/>
        <v>3</v>
      </c>
      <c r="Q127">
        <f t="shared" si="16"/>
        <v>23</v>
      </c>
      <c r="R127" t="str">
        <f>VLOOKUP(Q127,SimulationNames!$C$2:$D$62,2,FALSE)</f>
        <v>Lincoln2008SowLate34K77CoverBare</v>
      </c>
      <c r="S127" s="4">
        <f t="shared" si="17"/>
        <v>39869</v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>
        <f t="shared" si="25"/>
        <v>6.42</v>
      </c>
      <c r="AB127" t="str">
        <f t="shared" si="26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O128" s="3">
        <f t="shared" si="14"/>
        <v>2</v>
      </c>
      <c r="P128" s="3">
        <f t="shared" si="15"/>
        <v>3</v>
      </c>
      <c r="Q128">
        <f t="shared" si="16"/>
        <v>23</v>
      </c>
      <c r="R128" t="str">
        <f>VLOOKUP(Q128,SimulationNames!$C$2:$D$62,2,FALSE)</f>
        <v>Lincoln2008SowLate34K77CoverBare</v>
      </c>
      <c r="S128" s="4">
        <f t="shared" si="17"/>
        <v>39871</v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t="str">
        <f t="shared" si="21"/>
        <v/>
      </c>
      <c r="X128">
        <f t="shared" si="22"/>
        <v>19.8</v>
      </c>
      <c r="Y128">
        <f t="shared" si="23"/>
        <v>20</v>
      </c>
      <c r="Z128" t="str">
        <f t="shared" si="24"/>
        <v/>
      </c>
      <c r="AA128">
        <f t="shared" si="25"/>
        <v>6.53</v>
      </c>
      <c r="AB128" t="str">
        <f t="shared" si="26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O129" s="3">
        <f t="shared" si="14"/>
        <v>2</v>
      </c>
      <c r="P129" s="3">
        <f t="shared" si="15"/>
        <v>3</v>
      </c>
      <c r="Q129">
        <f t="shared" si="16"/>
        <v>23</v>
      </c>
      <c r="R129" t="str">
        <f>VLOOKUP(Q129,SimulationNames!$C$2:$D$62,2,FALSE)</f>
        <v>Lincoln2008SowLate34K77CoverBare</v>
      </c>
      <c r="S129" s="4">
        <f t="shared" si="17"/>
        <v>39874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>
        <f t="shared" si="25"/>
        <v>6.72</v>
      </c>
      <c r="AB129" t="str">
        <f t="shared" si="26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O130" s="3">
        <f t="shared" si="14"/>
        <v>2</v>
      </c>
      <c r="P130" s="3">
        <f t="shared" si="15"/>
        <v>3</v>
      </c>
      <c r="Q130">
        <f t="shared" si="16"/>
        <v>23</v>
      </c>
      <c r="R130" t="str">
        <f>VLOOKUP(Q130,SimulationNames!$C$2:$D$62,2,FALSE)</f>
        <v>Lincoln2008SowLate34K77CoverBare</v>
      </c>
      <c r="S130" s="4">
        <f t="shared" si="17"/>
        <v>39877</v>
      </c>
      <c r="T130">
        <f t="shared" si="18"/>
        <v>1439.7</v>
      </c>
      <c r="U130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O131" s="3">
        <f t="shared" si="14"/>
        <v>2</v>
      </c>
      <c r="P131" s="3">
        <f t="shared" si="15"/>
        <v>3</v>
      </c>
      <c r="Q131">
        <f t="shared" si="16"/>
        <v>23</v>
      </c>
      <c r="R131" t="str">
        <f>VLOOKUP(Q131,SimulationNames!$C$2:$D$62,2,FALSE)</f>
        <v>Lincoln2008SowLate34K77CoverBare</v>
      </c>
      <c r="S131" s="4">
        <f t="shared" si="17"/>
        <v>39878</v>
      </c>
      <c r="T131" t="str">
        <f t="shared" si="18"/>
        <v/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>
        <f t="shared" si="25"/>
        <v>6.93</v>
      </c>
      <c r="AB131" t="str">
        <f t="shared" si="26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O132" s="3">
        <f t="shared" si="14"/>
        <v>2</v>
      </c>
      <c r="P132" s="3">
        <f t="shared" si="15"/>
        <v>3</v>
      </c>
      <c r="Q132">
        <f t="shared" si="16"/>
        <v>23</v>
      </c>
      <c r="R132" t="str">
        <f>VLOOKUP(Q132,SimulationNames!$C$2:$D$62,2,FALSE)</f>
        <v>Lincoln2008SowLate34K77CoverBare</v>
      </c>
      <c r="S132" s="4">
        <f t="shared" si="17"/>
        <v>39895</v>
      </c>
      <c r="T132">
        <f t="shared" si="18"/>
        <v>1657.6</v>
      </c>
      <c r="U132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O133" s="3">
        <f t="shared" si="14"/>
        <v>2</v>
      </c>
      <c r="P133" s="3">
        <f t="shared" si="15"/>
        <v>3</v>
      </c>
      <c r="Q133">
        <f t="shared" si="16"/>
        <v>23</v>
      </c>
      <c r="R133" t="str">
        <f>VLOOKUP(Q133,SimulationNames!$C$2:$D$62,2,FALSE)</f>
        <v>Lincoln2008SowLate34K77CoverBare</v>
      </c>
      <c r="S133" s="4">
        <f t="shared" si="17"/>
        <v>39924</v>
      </c>
      <c r="T133">
        <f t="shared" si="18"/>
        <v>2068.6999999999998</v>
      </c>
      <c r="U133">
        <f t="shared" si="19"/>
        <v>319.39999999999998</v>
      </c>
      <c r="V133" t="str">
        <f t="shared" si="20"/>
        <v/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O134" s="3">
        <f t="shared" ref="O134:O197" si="27">IF(A134="",O133,A134)</f>
        <v>2</v>
      </c>
      <c r="P134" s="3">
        <f t="shared" ref="P134:P197" si="28">IF(B134="",P133,B134)</f>
        <v>3</v>
      </c>
      <c r="Q134">
        <f t="shared" ref="Q134:Q197" si="29">O134*10+P134</f>
        <v>23</v>
      </c>
      <c r="R134" t="str">
        <f>VLOOKUP(Q134,SimulationNames!$C$2:$D$62,2,FALSE)</f>
        <v>Lincoln2008SowLate34K77CoverBare</v>
      </c>
      <c r="S134" s="4">
        <f t="shared" ref="S134:S197" si="30">C134</f>
        <v>39927</v>
      </c>
      <c r="T134">
        <f t="shared" ref="T134:T197" si="31">IF(D134="","",D134/T$2)</f>
        <v>2094.8000000000002</v>
      </c>
      <c r="U134">
        <f t="shared" si="19"/>
        <v>340.6</v>
      </c>
      <c r="V134" t="str">
        <f t="shared" si="20"/>
        <v/>
      </c>
      <c r="W134">
        <f t="shared" si="21"/>
        <v>371.2</v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>
        <f t="shared" si="26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O135" s="3">
        <f t="shared" si="27"/>
        <v>2</v>
      </c>
      <c r="P135" s="3">
        <f t="shared" si="28"/>
        <v>4</v>
      </c>
      <c r="Q135">
        <f t="shared" si="29"/>
        <v>24</v>
      </c>
      <c r="R135" t="str">
        <f>VLOOKUP(Q135,SimulationNames!$C$2:$D$62,2,FALSE)</f>
        <v>Lincoln2008SowLate34K77CoverPlastic</v>
      </c>
      <c r="S135" s="4">
        <f t="shared" si="30"/>
        <v>39812</v>
      </c>
      <c r="T135" t="str">
        <f t="shared" si="31"/>
        <v/>
      </c>
      <c r="U13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>
        <f t="shared" si="24"/>
        <v>0.43</v>
      </c>
      <c r="AA135" t="str">
        <f t="shared" si="25"/>
        <v/>
      </c>
      <c r="AB135" t="str">
        <f t="shared" si="26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O136" s="3">
        <f t="shared" si="27"/>
        <v>2</v>
      </c>
      <c r="P136" s="3">
        <f t="shared" si="28"/>
        <v>4</v>
      </c>
      <c r="Q136">
        <f t="shared" si="29"/>
        <v>24</v>
      </c>
      <c r="R136" t="str">
        <f>VLOOKUP(Q136,SimulationNames!$C$2:$D$62,2,FALSE)</f>
        <v>Lincoln2008SowLate34K77CoverPlastic</v>
      </c>
      <c r="S136" s="4">
        <f t="shared" si="30"/>
        <v>39820</v>
      </c>
      <c r="T136">
        <f t="shared" si="31"/>
        <v>196.2</v>
      </c>
      <c r="U136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>
        <f t="shared" si="24"/>
        <v>0.76</v>
      </c>
      <c r="AA136" t="str">
        <f t="shared" si="25"/>
        <v/>
      </c>
      <c r="AB136" t="str">
        <f t="shared" si="26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O137" s="3">
        <f t="shared" si="27"/>
        <v>2</v>
      </c>
      <c r="P137" s="3">
        <f t="shared" si="28"/>
        <v>4</v>
      </c>
      <c r="Q137">
        <f t="shared" si="29"/>
        <v>24</v>
      </c>
      <c r="R137" t="str">
        <f>VLOOKUP(Q137,SimulationNames!$C$2:$D$62,2,FALSE)</f>
        <v>Lincoln2008SowLate34K77CoverPlastic</v>
      </c>
      <c r="S137" s="4">
        <f t="shared" si="30"/>
        <v>39821</v>
      </c>
      <c r="T137" t="str">
        <f t="shared" si="31"/>
        <v/>
      </c>
      <c r="U137" t="str">
        <f t="shared" si="19"/>
        <v/>
      </c>
      <c r="V137" t="str">
        <f t="shared" si="20"/>
        <v/>
      </c>
      <c r="W137" t="str">
        <f t="shared" si="21"/>
        <v/>
      </c>
      <c r="X137">
        <f t="shared" si="22"/>
        <v>9.33</v>
      </c>
      <c r="Y137">
        <f t="shared" si="23"/>
        <v>14.13</v>
      </c>
      <c r="Z137" t="str">
        <f t="shared" si="24"/>
        <v/>
      </c>
      <c r="AA137" t="str">
        <f t="shared" si="25"/>
        <v/>
      </c>
      <c r="AB137" t="str">
        <f t="shared" si="26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O138" s="3">
        <f t="shared" si="27"/>
        <v>2</v>
      </c>
      <c r="P138" s="3">
        <f t="shared" si="28"/>
        <v>4</v>
      </c>
      <c r="Q138">
        <f t="shared" si="29"/>
        <v>24</v>
      </c>
      <c r="R138" t="str">
        <f>VLOOKUP(Q138,SimulationNames!$C$2:$D$62,2,FALSE)</f>
        <v>Lincoln2008SowLate34K77CoverPlastic</v>
      </c>
      <c r="S138" s="4">
        <f t="shared" si="30"/>
        <v>39827</v>
      </c>
      <c r="T138" t="str">
        <f t="shared" si="31"/>
        <v/>
      </c>
      <c r="U138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>
        <f t="shared" si="24"/>
        <v>0.81</v>
      </c>
      <c r="AA138" t="str">
        <f t="shared" si="25"/>
        <v/>
      </c>
      <c r="AB138" t="str">
        <f t="shared" si="26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O139" s="3">
        <f t="shared" si="27"/>
        <v>2</v>
      </c>
      <c r="P139" s="3">
        <f t="shared" si="28"/>
        <v>4</v>
      </c>
      <c r="Q139">
        <f t="shared" si="29"/>
        <v>24</v>
      </c>
      <c r="R139" t="str">
        <f>VLOOKUP(Q139,SimulationNames!$C$2:$D$62,2,FALSE)</f>
        <v>Lincoln2008SowLate34K77CoverPlastic</v>
      </c>
      <c r="S139" s="4">
        <f t="shared" si="30"/>
        <v>39832</v>
      </c>
      <c r="T139" t="str">
        <f t="shared" si="31"/>
        <v/>
      </c>
      <c r="U139" t="str">
        <f t="shared" si="19"/>
        <v/>
      </c>
      <c r="V139" t="str">
        <f t="shared" si="20"/>
        <v/>
      </c>
      <c r="W139" t="str">
        <f t="shared" si="21"/>
        <v/>
      </c>
      <c r="X139">
        <f t="shared" si="22"/>
        <v>11.4</v>
      </c>
      <c r="Y139">
        <f t="shared" si="23"/>
        <v>16.329999999999998</v>
      </c>
      <c r="Z139" t="str">
        <f t="shared" si="24"/>
        <v/>
      </c>
      <c r="AA139" t="str">
        <f t="shared" si="25"/>
        <v/>
      </c>
      <c r="AB139" t="str">
        <f t="shared" si="26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O140" s="3">
        <f t="shared" si="27"/>
        <v>2</v>
      </c>
      <c r="P140" s="3">
        <f t="shared" si="28"/>
        <v>4</v>
      </c>
      <c r="Q140">
        <f t="shared" si="29"/>
        <v>24</v>
      </c>
      <c r="R140" t="str">
        <f>VLOOKUP(Q140,SimulationNames!$C$2:$D$62,2,FALSE)</f>
        <v>Lincoln2008SowLate34K77CoverPlastic</v>
      </c>
      <c r="S140" s="4">
        <f t="shared" si="30"/>
        <v>39840</v>
      </c>
      <c r="T140">
        <f t="shared" si="31"/>
        <v>734</v>
      </c>
      <c r="U140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O141" s="3">
        <f t="shared" si="27"/>
        <v>2</v>
      </c>
      <c r="P141" s="3">
        <f t="shared" si="28"/>
        <v>4</v>
      </c>
      <c r="Q141">
        <f t="shared" si="29"/>
        <v>24</v>
      </c>
      <c r="R141" t="str">
        <f>VLOOKUP(Q141,SimulationNames!$C$2:$D$62,2,FALSE)</f>
        <v>Lincoln2008SowLate34K77CoverPlastic</v>
      </c>
      <c r="S141" s="4">
        <f t="shared" si="30"/>
        <v>39841</v>
      </c>
      <c r="T141" t="str">
        <f t="shared" si="31"/>
        <v/>
      </c>
      <c r="U141" t="str">
        <f t="shared" si="19"/>
        <v/>
      </c>
      <c r="V141" t="str">
        <f t="shared" si="20"/>
        <v/>
      </c>
      <c r="W141" t="str">
        <f t="shared" si="21"/>
        <v/>
      </c>
      <c r="X141">
        <f t="shared" si="22"/>
        <v>14.13</v>
      </c>
      <c r="Y141">
        <f t="shared" si="23"/>
        <v>17.399999999999999</v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O142" s="3">
        <f t="shared" si="27"/>
        <v>2</v>
      </c>
      <c r="P142" s="3">
        <f t="shared" si="28"/>
        <v>4</v>
      </c>
      <c r="Q142">
        <f t="shared" si="29"/>
        <v>24</v>
      </c>
      <c r="R142" t="str">
        <f>VLOOKUP(Q142,SimulationNames!$C$2:$D$62,2,FALSE)</f>
        <v>Lincoln2008SowLate34K77CoverPlastic</v>
      </c>
      <c r="S142" s="4">
        <f t="shared" si="30"/>
        <v>39849</v>
      </c>
      <c r="T142" t="str">
        <f t="shared" si="31"/>
        <v/>
      </c>
      <c r="U142" t="str">
        <f t="shared" si="19"/>
        <v/>
      </c>
      <c r="V142" t="str">
        <f t="shared" si="20"/>
        <v/>
      </c>
      <c r="W142" t="str">
        <f t="shared" si="21"/>
        <v/>
      </c>
      <c r="X142">
        <f t="shared" si="22"/>
        <v>16.93</v>
      </c>
      <c r="Y142">
        <f t="shared" si="23"/>
        <v>18.47</v>
      </c>
      <c r="Z142" t="str">
        <f t="shared" si="24"/>
        <v/>
      </c>
      <c r="AA142">
        <f t="shared" si="25"/>
        <v>6.02</v>
      </c>
      <c r="AB142" t="str">
        <f t="shared" si="26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O143" s="3">
        <f t="shared" si="27"/>
        <v>2</v>
      </c>
      <c r="P143" s="3">
        <f t="shared" si="28"/>
        <v>4</v>
      </c>
      <c r="Q143">
        <f t="shared" si="29"/>
        <v>24</v>
      </c>
      <c r="R143" t="str">
        <f>VLOOKUP(Q143,SimulationNames!$C$2:$D$62,2,FALSE)</f>
        <v>Lincoln2008SowLate34K77CoverPlastic</v>
      </c>
      <c r="S143" s="4">
        <f t="shared" si="30"/>
        <v>39851</v>
      </c>
      <c r="T143" t="str">
        <f t="shared" si="31"/>
        <v/>
      </c>
      <c r="U143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>
        <f t="shared" si="25"/>
        <v>6.17</v>
      </c>
      <c r="AB143" t="str">
        <f t="shared" si="26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O144" s="3">
        <f t="shared" si="27"/>
        <v>2</v>
      </c>
      <c r="P144" s="3">
        <f t="shared" si="28"/>
        <v>4</v>
      </c>
      <c r="Q144">
        <f t="shared" si="29"/>
        <v>24</v>
      </c>
      <c r="R144" t="str">
        <f>VLOOKUP(Q144,SimulationNames!$C$2:$D$62,2,FALSE)</f>
        <v>Lincoln2008SowLate34K77CoverPlastic</v>
      </c>
      <c r="S144" s="4">
        <f t="shared" si="30"/>
        <v>39852</v>
      </c>
      <c r="T144" t="str">
        <f t="shared" si="31"/>
        <v/>
      </c>
      <c r="U144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>
        <f t="shared" si="24"/>
        <v>0.96</v>
      </c>
      <c r="AA144" t="str">
        <f t="shared" si="25"/>
        <v/>
      </c>
      <c r="AB144" t="str">
        <f t="shared" si="26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O145" s="3">
        <f t="shared" si="27"/>
        <v>2</v>
      </c>
      <c r="P145" s="3">
        <f t="shared" si="28"/>
        <v>4</v>
      </c>
      <c r="Q145">
        <f t="shared" si="29"/>
        <v>24</v>
      </c>
      <c r="R145" t="str">
        <f>VLOOKUP(Q145,SimulationNames!$C$2:$D$62,2,FALSE)</f>
        <v>Lincoln2008SowLate34K77CoverPlastic</v>
      </c>
      <c r="S145" s="4">
        <f t="shared" si="30"/>
        <v>39853</v>
      </c>
      <c r="T145" t="str">
        <f t="shared" si="31"/>
        <v/>
      </c>
      <c r="U14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>
        <f t="shared" si="25"/>
        <v>6.58</v>
      </c>
      <c r="AB145" t="str">
        <f t="shared" si="26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O146" s="3">
        <f t="shared" si="27"/>
        <v>2</v>
      </c>
      <c r="P146" s="3">
        <f t="shared" si="28"/>
        <v>4</v>
      </c>
      <c r="Q146">
        <f t="shared" si="29"/>
        <v>24</v>
      </c>
      <c r="R146" t="str">
        <f>VLOOKUP(Q146,SimulationNames!$C$2:$D$62,2,FALSE)</f>
        <v>Lincoln2008SowLate34K77CoverPlastic</v>
      </c>
      <c r="S146" s="4">
        <f t="shared" si="30"/>
        <v>39855</v>
      </c>
      <c r="T146" t="str">
        <f t="shared" si="31"/>
        <v/>
      </c>
      <c r="U146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>
        <f t="shared" si="25"/>
        <v>6.85</v>
      </c>
      <c r="AB146" t="str">
        <f t="shared" si="26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O147" s="3">
        <f t="shared" si="27"/>
        <v>2</v>
      </c>
      <c r="P147" s="3">
        <f t="shared" si="28"/>
        <v>4</v>
      </c>
      <c r="Q147">
        <f t="shared" si="29"/>
        <v>24</v>
      </c>
      <c r="R147" t="str">
        <f>VLOOKUP(Q147,SimulationNames!$C$2:$D$62,2,FALSE)</f>
        <v>Lincoln2008SowLate34K77CoverPlastic</v>
      </c>
      <c r="S147" s="4">
        <f t="shared" si="30"/>
        <v>39857</v>
      </c>
      <c r="T147">
        <f t="shared" si="31"/>
        <v>1148.5999999999999</v>
      </c>
      <c r="U147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>
        <f t="shared" si="25"/>
        <v>6.8</v>
      </c>
      <c r="AB147" t="str">
        <f t="shared" si="26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O148" s="3">
        <f t="shared" si="27"/>
        <v>2</v>
      </c>
      <c r="P148" s="3">
        <f t="shared" si="28"/>
        <v>4</v>
      </c>
      <c r="Q148">
        <f t="shared" si="29"/>
        <v>24</v>
      </c>
      <c r="R148" t="str">
        <f>VLOOKUP(Q148,SimulationNames!$C$2:$D$62,2,FALSE)</f>
        <v>Lincoln2008SowLate34K77CoverPlastic</v>
      </c>
      <c r="S148" s="4">
        <f t="shared" si="30"/>
        <v>39858</v>
      </c>
      <c r="T148" t="str">
        <f t="shared" si="31"/>
        <v/>
      </c>
      <c r="U148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>
        <f t="shared" si="25"/>
        <v>6.88</v>
      </c>
      <c r="AB148" t="str">
        <f t="shared" si="26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O149" s="3">
        <f t="shared" si="27"/>
        <v>2</v>
      </c>
      <c r="P149" s="3">
        <f t="shared" si="28"/>
        <v>4</v>
      </c>
      <c r="Q149">
        <f t="shared" si="29"/>
        <v>24</v>
      </c>
      <c r="R149" t="str">
        <f>VLOOKUP(Q149,SimulationNames!$C$2:$D$62,2,FALSE)</f>
        <v>Lincoln2008SowLate34K77CoverPlastic</v>
      </c>
      <c r="S149" s="4">
        <f t="shared" si="30"/>
        <v>39860</v>
      </c>
      <c r="T149" t="str">
        <f t="shared" si="31"/>
        <v/>
      </c>
      <c r="U149" t="str">
        <f t="shared" ref="U149:U212" si="32">IF(E149="","",E149/U$2)</f>
        <v/>
      </c>
      <c r="V149" t="str">
        <f t="shared" ref="V149:V212" si="33">IF(F149="","",F149/V$2)</f>
        <v/>
      </c>
      <c r="W149" t="str">
        <f t="shared" ref="W149:W212" si="34">IF(G149="","",G149/W$2)</f>
        <v/>
      </c>
      <c r="X149">
        <f t="shared" ref="X149:X212" si="35">IF(H149="","",H149/X$2)</f>
        <v>19.670000000000002</v>
      </c>
      <c r="Y149">
        <f t="shared" ref="Y149:Y212" si="36">IF(I149="","",I149/Y$2)</f>
        <v>19.670000000000002</v>
      </c>
      <c r="Z149" t="str">
        <f t="shared" ref="Z149:Z212" si="37">IF(J149="","",J149/Z$2)</f>
        <v/>
      </c>
      <c r="AA149" t="str">
        <f t="shared" ref="AA149:AA212" si="38">IF(K149="","",K149/AA$2)</f>
        <v/>
      </c>
      <c r="AB149" t="str">
        <f t="shared" ref="AB149:AB212" si="39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O150" s="3">
        <f t="shared" si="27"/>
        <v>2</v>
      </c>
      <c r="P150" s="3">
        <f t="shared" si="28"/>
        <v>4</v>
      </c>
      <c r="Q150">
        <f t="shared" si="29"/>
        <v>24</v>
      </c>
      <c r="R150" t="str">
        <f>VLOOKUP(Q150,SimulationNames!$C$2:$D$62,2,FALSE)</f>
        <v>Lincoln2008SowLate34K77CoverPlastic</v>
      </c>
      <c r="S150" s="4">
        <f t="shared" si="30"/>
        <v>39871</v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>
        <f t="shared" si="35"/>
        <v>19.670000000000002</v>
      </c>
      <c r="Y150">
        <f t="shared" si="36"/>
        <v>19.670000000000002</v>
      </c>
      <c r="Z150" t="str">
        <f t="shared" si="37"/>
        <v/>
      </c>
      <c r="AA150" t="str">
        <f t="shared" si="38"/>
        <v/>
      </c>
      <c r="AB150" t="str">
        <f t="shared" si="39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O151" s="3">
        <f t="shared" si="27"/>
        <v>2</v>
      </c>
      <c r="P151" s="3">
        <f t="shared" si="28"/>
        <v>4</v>
      </c>
      <c r="Q151">
        <f t="shared" si="29"/>
        <v>24</v>
      </c>
      <c r="R151" t="str">
        <f>VLOOKUP(Q151,SimulationNames!$C$2:$D$62,2,FALSE)</f>
        <v>Lincoln2008SowLate34K77CoverPlastic</v>
      </c>
      <c r="S151" s="4">
        <f t="shared" si="30"/>
        <v>39877</v>
      </c>
      <c r="T151">
        <f t="shared" si="31"/>
        <v>1784.2</v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  <c r="Z151" t="str">
        <f t="shared" si="37"/>
        <v/>
      </c>
      <c r="AA151" t="str">
        <f t="shared" si="38"/>
        <v/>
      </c>
      <c r="AB151" t="str">
        <f t="shared" si="39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O152" s="3">
        <f t="shared" si="27"/>
        <v>2</v>
      </c>
      <c r="P152" s="3">
        <f t="shared" si="28"/>
        <v>4</v>
      </c>
      <c r="Q152">
        <f t="shared" si="29"/>
        <v>24</v>
      </c>
      <c r="R152" t="str">
        <f>VLOOKUP(Q152,SimulationNames!$C$2:$D$62,2,FALSE)</f>
        <v>Lincoln2008SowLate34K77CoverPlastic</v>
      </c>
      <c r="S152" s="4">
        <f t="shared" si="30"/>
        <v>39895</v>
      </c>
      <c r="T152">
        <f t="shared" si="31"/>
        <v>1857.8</v>
      </c>
      <c r="U152">
        <f t="shared" si="32"/>
        <v>331.2</v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  <c r="Z152" t="str">
        <f t="shared" si="37"/>
        <v/>
      </c>
      <c r="AA152" t="str">
        <f t="shared" si="38"/>
        <v/>
      </c>
      <c r="AB152" t="str">
        <f t="shared" si="39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O153" s="3">
        <f t="shared" si="27"/>
        <v>2</v>
      </c>
      <c r="P153" s="3">
        <f t="shared" si="28"/>
        <v>4</v>
      </c>
      <c r="Q153">
        <f t="shared" si="29"/>
        <v>24</v>
      </c>
      <c r="R153" t="str">
        <f>VLOOKUP(Q153,SimulationNames!$C$2:$D$62,2,FALSE)</f>
        <v>Lincoln2008SowLate34K77CoverPlastic</v>
      </c>
      <c r="S153" s="4">
        <f t="shared" si="30"/>
        <v>39924</v>
      </c>
      <c r="T153">
        <f t="shared" si="31"/>
        <v>2468.5</v>
      </c>
      <c r="U153">
        <f t="shared" si="32"/>
        <v>960.1</v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  <c r="Z153" t="str">
        <f t="shared" si="37"/>
        <v/>
      </c>
      <c r="AA153" t="str">
        <f t="shared" si="38"/>
        <v/>
      </c>
      <c r="AB153" t="str">
        <f t="shared" si="39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O154" s="3">
        <f t="shared" si="27"/>
        <v>2</v>
      </c>
      <c r="P154" s="3">
        <f t="shared" si="28"/>
        <v>4</v>
      </c>
      <c r="Q154">
        <f t="shared" si="29"/>
        <v>24</v>
      </c>
      <c r="R154" t="str">
        <f>VLOOKUP(Q154,SimulationNames!$C$2:$D$62,2,FALSE)</f>
        <v>Lincoln2008SowLate34K77CoverPlastic</v>
      </c>
      <c r="S154" s="4">
        <f t="shared" si="30"/>
        <v>39927</v>
      </c>
      <c r="T154">
        <f t="shared" si="31"/>
        <v>2391.4</v>
      </c>
      <c r="U154">
        <f t="shared" si="32"/>
        <v>1026.5</v>
      </c>
      <c r="V154" t="str">
        <f t="shared" si="33"/>
        <v/>
      </c>
      <c r="W154">
        <f t="shared" si="34"/>
        <v>338.9</v>
      </c>
      <c r="X154" t="str">
        <f t="shared" si="35"/>
        <v/>
      </c>
      <c r="Y154" t="str">
        <f t="shared" si="36"/>
        <v/>
      </c>
      <c r="Z154" t="str">
        <f t="shared" si="37"/>
        <v/>
      </c>
      <c r="AA154" t="str">
        <f t="shared" si="38"/>
        <v/>
      </c>
      <c r="AB154">
        <f t="shared" si="39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O155" s="3">
        <f t="shared" si="27"/>
        <v>2</v>
      </c>
      <c r="P155" s="3">
        <f t="shared" si="28"/>
        <v>5</v>
      </c>
      <c r="Q155">
        <f t="shared" si="29"/>
        <v>25</v>
      </c>
      <c r="R155" t="str">
        <f>VLOOKUP(Q155,SimulationNames!$C$2:$D$62,2,FALSE)</f>
        <v>Lincoln2008SowEarly39G12CoverBare</v>
      </c>
      <c r="S155" s="4">
        <f t="shared" si="30"/>
        <v>39755</v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>
        <f t="shared" si="35"/>
        <v>2.5299999999999998</v>
      </c>
      <c r="Y155">
        <f t="shared" si="36"/>
        <v>5.13</v>
      </c>
      <c r="Z155" t="str">
        <f t="shared" si="37"/>
        <v/>
      </c>
      <c r="AA155" t="str">
        <f t="shared" si="38"/>
        <v/>
      </c>
      <c r="AB155" t="str">
        <f t="shared" si="39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O156" s="3">
        <f t="shared" si="27"/>
        <v>2</v>
      </c>
      <c r="P156" s="3">
        <f t="shared" si="28"/>
        <v>5</v>
      </c>
      <c r="Q156">
        <f t="shared" si="29"/>
        <v>25</v>
      </c>
      <c r="R156" t="str">
        <f>VLOOKUP(Q156,SimulationNames!$C$2:$D$62,2,FALSE)</f>
        <v>Lincoln2008SowEarly39G12CoverBare</v>
      </c>
      <c r="S156" s="4">
        <f t="shared" si="30"/>
        <v>39769</v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>
        <f t="shared" si="35"/>
        <v>1.1299999999999999</v>
      </c>
      <c r="Y156">
        <f t="shared" si="36"/>
        <v>3.13</v>
      </c>
      <c r="Z156" t="str">
        <f t="shared" si="37"/>
        <v/>
      </c>
      <c r="AA156" t="str">
        <f t="shared" si="38"/>
        <v/>
      </c>
      <c r="AB156" t="str">
        <f t="shared" si="39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O157" s="3">
        <f t="shared" si="27"/>
        <v>2</v>
      </c>
      <c r="P157" s="3">
        <f t="shared" si="28"/>
        <v>5</v>
      </c>
      <c r="Q157">
        <f t="shared" si="29"/>
        <v>25</v>
      </c>
      <c r="R157" t="str">
        <f>VLOOKUP(Q157,SimulationNames!$C$2:$D$62,2,FALSE)</f>
        <v>Lincoln2008SowEarly39G12CoverBare</v>
      </c>
      <c r="S157" s="4">
        <f t="shared" si="30"/>
        <v>39812</v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  <c r="Z157">
        <f t="shared" si="37"/>
        <v>0.64</v>
      </c>
      <c r="AA157" t="str">
        <f t="shared" si="38"/>
        <v/>
      </c>
      <c r="AB157" t="str">
        <f t="shared" si="39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O158" s="3">
        <f t="shared" si="27"/>
        <v>2</v>
      </c>
      <c r="P158" s="3">
        <f t="shared" si="28"/>
        <v>5</v>
      </c>
      <c r="Q158">
        <f t="shared" si="29"/>
        <v>25</v>
      </c>
      <c r="R158" t="str">
        <f>VLOOKUP(Q158,SimulationNames!$C$2:$D$62,2,FALSE)</f>
        <v>Lincoln2008SowEarly39G12CoverBare</v>
      </c>
      <c r="S158" s="4">
        <f t="shared" si="30"/>
        <v>39895</v>
      </c>
      <c r="T158">
        <f t="shared" si="31"/>
        <v>2208.6999999999998</v>
      </c>
      <c r="U158">
        <f t="shared" si="32"/>
        <v>1221.5</v>
      </c>
      <c r="V158" t="str">
        <f t="shared" si="33"/>
        <v/>
      </c>
      <c r="W158">
        <f t="shared" si="34"/>
        <v>190.5</v>
      </c>
      <c r="X158" t="str">
        <f t="shared" si="35"/>
        <v/>
      </c>
      <c r="Y158" t="str">
        <f t="shared" si="36"/>
        <v/>
      </c>
      <c r="Z158" t="str">
        <f t="shared" si="37"/>
        <v/>
      </c>
      <c r="AA158" t="str">
        <f t="shared" si="38"/>
        <v/>
      </c>
      <c r="AB158">
        <f t="shared" si="39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O159" s="3">
        <f t="shared" si="27"/>
        <v>2</v>
      </c>
      <c r="P159" s="3">
        <f t="shared" si="28"/>
        <v>6</v>
      </c>
      <c r="Q159">
        <f t="shared" si="29"/>
        <v>26</v>
      </c>
      <c r="R159" t="str">
        <f>VLOOKUP(Q159,SimulationNames!$C$2:$D$62,2,FALSE)</f>
        <v>Lincoln2008SowEarly39G12CoverPlastic</v>
      </c>
      <c r="S159" s="4">
        <f t="shared" si="30"/>
        <v>39755</v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>
        <f t="shared" si="35"/>
        <v>5.27</v>
      </c>
      <c r="Y159">
        <f t="shared" si="36"/>
        <v>7.8</v>
      </c>
      <c r="Z159" t="str">
        <f t="shared" si="37"/>
        <v/>
      </c>
      <c r="AA159" t="str">
        <f t="shared" si="38"/>
        <v/>
      </c>
      <c r="AB159" t="str">
        <f t="shared" si="39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O160" s="3">
        <f t="shared" si="27"/>
        <v>2</v>
      </c>
      <c r="P160" s="3">
        <f t="shared" si="28"/>
        <v>6</v>
      </c>
      <c r="Q160">
        <f t="shared" si="29"/>
        <v>26</v>
      </c>
      <c r="R160" t="str">
        <f>VLOOKUP(Q160,SimulationNames!$C$2:$D$62,2,FALSE)</f>
        <v>Lincoln2008SowEarly39G12CoverPlastic</v>
      </c>
      <c r="S160" s="4">
        <f t="shared" si="30"/>
        <v>39769</v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>
        <f t="shared" si="35"/>
        <v>0.27</v>
      </c>
      <c r="Y160">
        <f t="shared" si="36"/>
        <v>2.13</v>
      </c>
      <c r="Z160" t="str">
        <f t="shared" si="37"/>
        <v/>
      </c>
      <c r="AA160" t="str">
        <f t="shared" si="38"/>
        <v/>
      </c>
      <c r="AB160" t="str">
        <f t="shared" si="39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O161" s="3">
        <f t="shared" si="27"/>
        <v>2</v>
      </c>
      <c r="P161" s="3">
        <f t="shared" si="28"/>
        <v>6</v>
      </c>
      <c r="Q161">
        <f t="shared" si="29"/>
        <v>26</v>
      </c>
      <c r="R161" t="str">
        <f>VLOOKUP(Q161,SimulationNames!$C$2:$D$62,2,FALSE)</f>
        <v>Lincoln2008SowEarly39G12CoverPlastic</v>
      </c>
      <c r="S161" s="4">
        <f t="shared" si="30"/>
        <v>39812</v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  <c r="Z161">
        <f t="shared" si="37"/>
        <v>0.65</v>
      </c>
      <c r="AA161" t="str">
        <f t="shared" si="38"/>
        <v/>
      </c>
      <c r="AB161" t="str">
        <f t="shared" si="39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O162" s="3">
        <f t="shared" si="27"/>
        <v>2</v>
      </c>
      <c r="P162" s="3">
        <f t="shared" si="28"/>
        <v>6</v>
      </c>
      <c r="Q162">
        <f t="shared" si="29"/>
        <v>26</v>
      </c>
      <c r="R162" t="str">
        <f>VLOOKUP(Q162,SimulationNames!$C$2:$D$62,2,FALSE)</f>
        <v>Lincoln2008SowEarly39G12CoverPlastic</v>
      </c>
      <c r="S162" s="4">
        <f t="shared" si="30"/>
        <v>39878</v>
      </c>
      <c r="T162">
        <f t="shared" si="31"/>
        <v>2168.6</v>
      </c>
      <c r="U162">
        <f t="shared" si="32"/>
        <v>1239.5</v>
      </c>
      <c r="V162" t="str">
        <f t="shared" si="33"/>
        <v/>
      </c>
      <c r="W162">
        <f t="shared" si="34"/>
        <v>164.2</v>
      </c>
      <c r="X162" t="str">
        <f t="shared" si="35"/>
        <v/>
      </c>
      <c r="Y162" t="str">
        <f t="shared" si="36"/>
        <v/>
      </c>
      <c r="Z162" t="str">
        <f t="shared" si="37"/>
        <v/>
      </c>
      <c r="AA162" t="str">
        <f t="shared" si="38"/>
        <v/>
      </c>
      <c r="AB162">
        <f t="shared" si="39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O163" s="3">
        <f t="shared" si="27"/>
        <v>2</v>
      </c>
      <c r="P163" s="3">
        <f t="shared" si="28"/>
        <v>7</v>
      </c>
      <c r="Q163">
        <f t="shared" si="29"/>
        <v>27</v>
      </c>
      <c r="R163" t="str">
        <f>VLOOKUP(Q163,SimulationNames!$C$2:$D$62,2,FALSE)</f>
        <v>Lincoln2008SowLate39G12CoverBare</v>
      </c>
      <c r="S163" s="4">
        <f t="shared" si="30"/>
        <v>39812</v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  <c r="Z163">
        <f t="shared" si="37"/>
        <v>0.28000000000000003</v>
      </c>
      <c r="AA163" t="str">
        <f t="shared" si="38"/>
        <v/>
      </c>
      <c r="AB163" t="str">
        <f t="shared" si="39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O164" s="3">
        <f t="shared" si="27"/>
        <v>2</v>
      </c>
      <c r="P164" s="3">
        <f t="shared" si="28"/>
        <v>7</v>
      </c>
      <c r="Q164">
        <f t="shared" si="29"/>
        <v>27</v>
      </c>
      <c r="R164" t="str">
        <f>VLOOKUP(Q164,SimulationNames!$C$2:$D$62,2,FALSE)</f>
        <v>Lincoln2008SowLate39G12CoverBare</v>
      </c>
      <c r="S164" s="4">
        <f t="shared" si="30"/>
        <v>39820</v>
      </c>
      <c r="T164">
        <f t="shared" si="31"/>
        <v>127.5</v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  <c r="Z164">
        <f t="shared" si="37"/>
        <v>0.57999999999999996</v>
      </c>
      <c r="AA164" t="str">
        <f t="shared" si="38"/>
        <v/>
      </c>
      <c r="AB164" t="str">
        <f t="shared" si="39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O165" s="3">
        <f t="shared" si="27"/>
        <v>2</v>
      </c>
      <c r="P165" s="3">
        <f t="shared" si="28"/>
        <v>7</v>
      </c>
      <c r="Q165">
        <f t="shared" si="29"/>
        <v>27</v>
      </c>
      <c r="R165" t="str">
        <f>VLOOKUP(Q165,SimulationNames!$C$2:$D$62,2,FALSE)</f>
        <v>Lincoln2008SowLate39G12CoverBare</v>
      </c>
      <c r="S165" s="4">
        <f t="shared" si="30"/>
        <v>39821</v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>
        <f t="shared" si="35"/>
        <v>7.4</v>
      </c>
      <c r="Y165">
        <f t="shared" si="36"/>
        <v>12.27</v>
      </c>
      <c r="Z165" t="str">
        <f t="shared" si="37"/>
        <v/>
      </c>
      <c r="AA165" t="str">
        <f t="shared" si="38"/>
        <v/>
      </c>
      <c r="AB165" t="str">
        <f t="shared" si="39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O166" s="3">
        <f t="shared" si="27"/>
        <v>2</v>
      </c>
      <c r="P166" s="3">
        <f t="shared" si="28"/>
        <v>7</v>
      </c>
      <c r="Q166">
        <f t="shared" si="29"/>
        <v>27</v>
      </c>
      <c r="R166" t="str">
        <f>VLOOKUP(Q166,SimulationNames!$C$2:$D$62,2,FALSE)</f>
        <v>Lincoln2008SowLate39G12CoverBare</v>
      </c>
      <c r="S166" s="4">
        <f t="shared" si="30"/>
        <v>39827</v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  <c r="Z166">
        <f t="shared" si="37"/>
        <v>0.74</v>
      </c>
      <c r="AA166" t="str">
        <f t="shared" si="38"/>
        <v/>
      </c>
      <c r="AB166" t="str">
        <f t="shared" si="39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O167" s="3">
        <f t="shared" si="27"/>
        <v>2</v>
      </c>
      <c r="P167" s="3">
        <f t="shared" si="28"/>
        <v>7</v>
      </c>
      <c r="Q167">
        <f t="shared" si="29"/>
        <v>27</v>
      </c>
      <c r="R167" t="str">
        <f>VLOOKUP(Q167,SimulationNames!$C$2:$D$62,2,FALSE)</f>
        <v>Lincoln2008SowLate39G12CoverBare</v>
      </c>
      <c r="S167" s="4">
        <f t="shared" si="30"/>
        <v>39832</v>
      </c>
      <c r="T167" t="str">
        <f t="shared" si="31"/>
        <v/>
      </c>
      <c r="U167" t="str">
        <f t="shared" si="32"/>
        <v/>
      </c>
      <c r="V167" t="str">
        <f t="shared" si="33"/>
        <v/>
      </c>
      <c r="W167" t="str">
        <f t="shared" si="34"/>
        <v/>
      </c>
      <c r="X167">
        <f t="shared" si="35"/>
        <v>9.33</v>
      </c>
      <c r="Y167">
        <f t="shared" si="36"/>
        <v>14.27</v>
      </c>
      <c r="Z167" t="str">
        <f t="shared" si="37"/>
        <v/>
      </c>
      <c r="AA167" t="str">
        <f t="shared" si="38"/>
        <v/>
      </c>
      <c r="AB167" t="str">
        <f t="shared" si="39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O168" s="3">
        <f t="shared" si="27"/>
        <v>2</v>
      </c>
      <c r="P168" s="3">
        <f t="shared" si="28"/>
        <v>7</v>
      </c>
      <c r="Q168">
        <f t="shared" si="29"/>
        <v>27</v>
      </c>
      <c r="R168" t="str">
        <f>VLOOKUP(Q168,SimulationNames!$C$2:$D$62,2,FALSE)</f>
        <v>Lincoln2008SowLate39G12CoverBare</v>
      </c>
      <c r="S168" s="4">
        <f t="shared" si="30"/>
        <v>39840</v>
      </c>
      <c r="T168">
        <f t="shared" si="31"/>
        <v>603.20000000000005</v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  <c r="Z168" t="str">
        <f t="shared" si="37"/>
        <v/>
      </c>
      <c r="AA168" t="str">
        <f t="shared" si="38"/>
        <v/>
      </c>
      <c r="AB168" t="str">
        <f t="shared" si="39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O169" s="3">
        <f t="shared" si="27"/>
        <v>2</v>
      </c>
      <c r="P169" s="3">
        <f t="shared" si="28"/>
        <v>7</v>
      </c>
      <c r="Q169">
        <f t="shared" si="29"/>
        <v>27</v>
      </c>
      <c r="R169" t="str">
        <f>VLOOKUP(Q169,SimulationNames!$C$2:$D$62,2,FALSE)</f>
        <v>Lincoln2008SowLate39G12CoverBare</v>
      </c>
      <c r="S169" s="4">
        <f t="shared" si="30"/>
        <v>39841</v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>
        <f t="shared" si="35"/>
        <v>12.4</v>
      </c>
      <c r="Y169">
        <f t="shared" si="36"/>
        <v>15.4</v>
      </c>
      <c r="Z169" t="str">
        <f t="shared" si="37"/>
        <v/>
      </c>
      <c r="AA169" t="str">
        <f t="shared" si="38"/>
        <v/>
      </c>
      <c r="AB169" t="str">
        <f t="shared" si="39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O170" s="3">
        <f t="shared" si="27"/>
        <v>2</v>
      </c>
      <c r="P170" s="3">
        <f t="shared" si="28"/>
        <v>7</v>
      </c>
      <c r="Q170">
        <f t="shared" si="29"/>
        <v>27</v>
      </c>
      <c r="R170" t="str">
        <f>VLOOKUP(Q170,SimulationNames!$C$2:$D$62,2,FALSE)</f>
        <v>Lincoln2008SowLate39G12CoverBare</v>
      </c>
      <c r="S170" s="4">
        <f t="shared" si="30"/>
        <v>39846</v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  <c r="Z170" t="str">
        <f t="shared" si="37"/>
        <v/>
      </c>
      <c r="AA170">
        <f t="shared" si="38"/>
        <v>6.15</v>
      </c>
      <c r="AB170" t="str">
        <f t="shared" si="39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O171" s="3">
        <f t="shared" si="27"/>
        <v>2</v>
      </c>
      <c r="P171" s="3">
        <f t="shared" si="28"/>
        <v>7</v>
      </c>
      <c r="Q171">
        <f t="shared" si="29"/>
        <v>27</v>
      </c>
      <c r="R171" t="str">
        <f>VLOOKUP(Q171,SimulationNames!$C$2:$D$62,2,FALSE)</f>
        <v>Lincoln2008SowLate39G12CoverBare</v>
      </c>
      <c r="S171" s="4">
        <f t="shared" si="30"/>
        <v>39849</v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>
        <f t="shared" si="35"/>
        <v>15.2</v>
      </c>
      <c r="Y171">
        <f t="shared" si="36"/>
        <v>15.8</v>
      </c>
      <c r="Z171" t="str">
        <f t="shared" si="37"/>
        <v/>
      </c>
      <c r="AA171">
        <f t="shared" si="38"/>
        <v>6.2</v>
      </c>
      <c r="AB171" t="str">
        <f t="shared" si="39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O172" s="3">
        <f t="shared" si="27"/>
        <v>2</v>
      </c>
      <c r="P172" s="3">
        <f t="shared" si="28"/>
        <v>7</v>
      </c>
      <c r="Q172">
        <f t="shared" si="29"/>
        <v>27</v>
      </c>
      <c r="R172" t="str">
        <f>VLOOKUP(Q172,SimulationNames!$C$2:$D$62,2,FALSE)</f>
        <v>Lincoln2008SowLate39G12CoverBare</v>
      </c>
      <c r="S172" s="4">
        <f t="shared" si="30"/>
        <v>39851</v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  <c r="Z172" t="str">
        <f t="shared" si="37"/>
        <v/>
      </c>
      <c r="AA172">
        <f t="shared" si="38"/>
        <v>6.37</v>
      </c>
      <c r="AB172" t="str">
        <f t="shared" si="39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O173" s="3">
        <f t="shared" si="27"/>
        <v>2</v>
      </c>
      <c r="P173" s="3">
        <f t="shared" si="28"/>
        <v>7</v>
      </c>
      <c r="Q173">
        <f t="shared" si="29"/>
        <v>27</v>
      </c>
      <c r="R173" t="str">
        <f>VLOOKUP(Q173,SimulationNames!$C$2:$D$62,2,FALSE)</f>
        <v>Lincoln2008SowLate39G12CoverBare</v>
      </c>
      <c r="S173" s="4">
        <f t="shared" si="30"/>
        <v>39852</v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  <c r="Z173">
        <f t="shared" si="37"/>
        <v>0.96</v>
      </c>
      <c r="AA173" t="str">
        <f t="shared" si="38"/>
        <v/>
      </c>
      <c r="AB173" t="str">
        <f t="shared" si="39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O174" s="3">
        <f t="shared" si="27"/>
        <v>2</v>
      </c>
      <c r="P174" s="3">
        <f t="shared" si="28"/>
        <v>7</v>
      </c>
      <c r="Q174">
        <f t="shared" si="29"/>
        <v>27</v>
      </c>
      <c r="R174" t="str">
        <f>VLOOKUP(Q174,SimulationNames!$C$2:$D$62,2,FALSE)</f>
        <v>Lincoln2008SowLate39G12CoverBare</v>
      </c>
      <c r="S174" s="4">
        <f t="shared" si="30"/>
        <v>39853</v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  <c r="Z174" t="str">
        <f t="shared" si="37"/>
        <v/>
      </c>
      <c r="AA174">
        <f t="shared" si="38"/>
        <v>6.53</v>
      </c>
      <c r="AB174" t="str">
        <f t="shared" si="39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O175" s="3">
        <f t="shared" si="27"/>
        <v>2</v>
      </c>
      <c r="P175" s="3">
        <f t="shared" si="28"/>
        <v>7</v>
      </c>
      <c r="Q175">
        <f t="shared" si="29"/>
        <v>27</v>
      </c>
      <c r="R175" t="str">
        <f>VLOOKUP(Q175,SimulationNames!$C$2:$D$62,2,FALSE)</f>
        <v>Lincoln2008SowLate39G12CoverBare</v>
      </c>
      <c r="S175" s="4">
        <f t="shared" si="30"/>
        <v>39855</v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  <c r="Z175" t="str">
        <f t="shared" si="37"/>
        <v/>
      </c>
      <c r="AA175">
        <f t="shared" si="38"/>
        <v>6.72</v>
      </c>
      <c r="AB175" t="str">
        <f t="shared" si="39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O176" s="3">
        <f t="shared" si="27"/>
        <v>2</v>
      </c>
      <c r="P176" s="3">
        <f t="shared" si="28"/>
        <v>7</v>
      </c>
      <c r="Q176">
        <f t="shared" si="29"/>
        <v>27</v>
      </c>
      <c r="R176" t="str">
        <f>VLOOKUP(Q176,SimulationNames!$C$2:$D$62,2,FALSE)</f>
        <v>Lincoln2008SowLate39G12CoverBare</v>
      </c>
      <c r="S176" s="4">
        <f t="shared" si="30"/>
        <v>39857</v>
      </c>
      <c r="T176">
        <f t="shared" si="31"/>
        <v>1144</v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  <c r="Z176" t="str">
        <f t="shared" si="37"/>
        <v/>
      </c>
      <c r="AA176">
        <f t="shared" si="38"/>
        <v>6.5</v>
      </c>
      <c r="AB176" t="str">
        <f t="shared" si="39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O177" s="3">
        <f t="shared" si="27"/>
        <v>2</v>
      </c>
      <c r="P177" s="3">
        <f t="shared" si="28"/>
        <v>7</v>
      </c>
      <c r="Q177">
        <f t="shared" si="29"/>
        <v>27</v>
      </c>
      <c r="R177" t="str">
        <f>VLOOKUP(Q177,SimulationNames!$C$2:$D$62,2,FALSE)</f>
        <v>Lincoln2008SowLate39G12CoverBare</v>
      </c>
      <c r="S177" s="4">
        <f t="shared" si="30"/>
        <v>39858</v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  <c r="Z177" t="str">
        <f t="shared" si="37"/>
        <v/>
      </c>
      <c r="AA177">
        <f t="shared" si="38"/>
        <v>6.73</v>
      </c>
      <c r="AB177" t="str">
        <f t="shared" si="39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O178" s="3">
        <f t="shared" si="27"/>
        <v>2</v>
      </c>
      <c r="P178" s="3">
        <f t="shared" si="28"/>
        <v>7</v>
      </c>
      <c r="Q178">
        <f t="shared" si="29"/>
        <v>27</v>
      </c>
      <c r="R178" t="str">
        <f>VLOOKUP(Q178,SimulationNames!$C$2:$D$62,2,FALSE)</f>
        <v>Lincoln2008SowLate39G12CoverBare</v>
      </c>
      <c r="S178" s="4">
        <f t="shared" si="30"/>
        <v>39860</v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>
        <f t="shared" si="35"/>
        <v>16.07</v>
      </c>
      <c r="Y178">
        <f t="shared" si="36"/>
        <v>16.07</v>
      </c>
      <c r="Z178" t="str">
        <f t="shared" si="37"/>
        <v/>
      </c>
      <c r="AA178">
        <f t="shared" si="38"/>
        <v>6.65</v>
      </c>
      <c r="AB178" t="str">
        <f t="shared" si="39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O179" s="3">
        <f t="shared" si="27"/>
        <v>2</v>
      </c>
      <c r="P179" s="3">
        <f t="shared" si="28"/>
        <v>7</v>
      </c>
      <c r="Q179">
        <f t="shared" si="29"/>
        <v>27</v>
      </c>
      <c r="R179" t="str">
        <f>VLOOKUP(Q179,SimulationNames!$C$2:$D$62,2,FALSE)</f>
        <v>Lincoln2008SowLate39G12CoverBare</v>
      </c>
      <c r="S179" s="4">
        <f t="shared" si="30"/>
        <v>39862</v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  <c r="Z179" t="str">
        <f t="shared" si="37"/>
        <v/>
      </c>
      <c r="AA179">
        <f t="shared" si="38"/>
        <v>6.8</v>
      </c>
      <c r="AB179" t="str">
        <f t="shared" si="39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O180" s="3">
        <f t="shared" si="27"/>
        <v>2</v>
      </c>
      <c r="P180" s="3">
        <f t="shared" si="28"/>
        <v>7</v>
      </c>
      <c r="Q180">
        <f t="shared" si="29"/>
        <v>27</v>
      </c>
      <c r="R180" t="str">
        <f>VLOOKUP(Q180,SimulationNames!$C$2:$D$62,2,FALSE)</f>
        <v>Lincoln2008SowLate39G12CoverBare</v>
      </c>
      <c r="S180" s="4">
        <f t="shared" si="30"/>
        <v>39871</v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>
        <f t="shared" si="35"/>
        <v>16.07</v>
      </c>
      <c r="Y180">
        <f t="shared" si="36"/>
        <v>16.07</v>
      </c>
      <c r="Z180" t="str">
        <f t="shared" si="37"/>
        <v/>
      </c>
      <c r="AA180" t="str">
        <f t="shared" si="38"/>
        <v/>
      </c>
      <c r="AB180" t="str">
        <f t="shared" si="39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O181" s="3">
        <f t="shared" si="27"/>
        <v>2</v>
      </c>
      <c r="P181" s="3">
        <f t="shared" si="28"/>
        <v>7</v>
      </c>
      <c r="Q181">
        <f t="shared" si="29"/>
        <v>27</v>
      </c>
      <c r="R181" t="str">
        <f>VLOOKUP(Q181,SimulationNames!$C$2:$D$62,2,FALSE)</f>
        <v>Lincoln2008SowLate39G12CoverBare</v>
      </c>
      <c r="S181" s="4">
        <f t="shared" si="30"/>
        <v>39877</v>
      </c>
      <c r="T181">
        <f t="shared" si="31"/>
        <v>1616.4</v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  <c r="Z181" t="str">
        <f t="shared" si="37"/>
        <v/>
      </c>
      <c r="AA181" t="str">
        <f t="shared" si="38"/>
        <v/>
      </c>
      <c r="AB181" t="str">
        <f t="shared" si="39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O182" s="3">
        <f t="shared" si="27"/>
        <v>2</v>
      </c>
      <c r="P182" s="3">
        <f t="shared" si="28"/>
        <v>7</v>
      </c>
      <c r="Q182">
        <f t="shared" si="29"/>
        <v>27</v>
      </c>
      <c r="R182" t="str">
        <f>VLOOKUP(Q182,SimulationNames!$C$2:$D$62,2,FALSE)</f>
        <v>Lincoln2008SowLate39G12CoverBare</v>
      </c>
      <c r="S182" s="4">
        <f t="shared" si="30"/>
        <v>39895</v>
      </c>
      <c r="T182">
        <f t="shared" si="31"/>
        <v>2097.3000000000002</v>
      </c>
      <c r="U182">
        <f t="shared" si="32"/>
        <v>511.5</v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  <c r="Z182" t="str">
        <f t="shared" si="37"/>
        <v/>
      </c>
      <c r="AA182" t="str">
        <f t="shared" si="38"/>
        <v/>
      </c>
      <c r="AB182" t="str">
        <f t="shared" si="39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O183" s="3">
        <f t="shared" si="27"/>
        <v>2</v>
      </c>
      <c r="P183" s="3">
        <f t="shared" si="28"/>
        <v>7</v>
      </c>
      <c r="Q183">
        <f t="shared" si="29"/>
        <v>27</v>
      </c>
      <c r="R183" t="str">
        <f>VLOOKUP(Q183,SimulationNames!$C$2:$D$62,2,FALSE)</f>
        <v>Lincoln2008SowLate39G12CoverBare</v>
      </c>
      <c r="S183" s="4">
        <f t="shared" si="30"/>
        <v>39924</v>
      </c>
      <c r="T183">
        <f t="shared" si="31"/>
        <v>2229.4</v>
      </c>
      <c r="U183">
        <f t="shared" si="32"/>
        <v>1058.3</v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  <c r="Z183" t="str">
        <f t="shared" si="37"/>
        <v/>
      </c>
      <c r="AA183" t="str">
        <f t="shared" si="38"/>
        <v/>
      </c>
      <c r="AB183" t="str">
        <f t="shared" si="39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O184" s="3">
        <f t="shared" si="27"/>
        <v>2</v>
      </c>
      <c r="P184" s="3">
        <f t="shared" si="28"/>
        <v>7</v>
      </c>
      <c r="Q184">
        <f t="shared" si="29"/>
        <v>27</v>
      </c>
      <c r="R184" t="str">
        <f>VLOOKUP(Q184,SimulationNames!$C$2:$D$62,2,FALSE)</f>
        <v>Lincoln2008SowLate39G12CoverBare</v>
      </c>
      <c r="S184" s="4">
        <f t="shared" si="30"/>
        <v>39927</v>
      </c>
      <c r="T184">
        <f t="shared" si="31"/>
        <v>2180.4</v>
      </c>
      <c r="U184">
        <f t="shared" si="32"/>
        <v>1001.5</v>
      </c>
      <c r="V184" t="str">
        <f t="shared" si="33"/>
        <v/>
      </c>
      <c r="W184">
        <f t="shared" si="34"/>
        <v>268.89999999999998</v>
      </c>
      <c r="X184" t="str">
        <f t="shared" si="35"/>
        <v/>
      </c>
      <c r="Y184" t="str">
        <f t="shared" si="36"/>
        <v/>
      </c>
      <c r="Z184" t="str">
        <f t="shared" si="37"/>
        <v/>
      </c>
      <c r="AA184" t="str">
        <f t="shared" si="38"/>
        <v/>
      </c>
      <c r="AB184">
        <f t="shared" si="39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O185" s="3">
        <f t="shared" si="27"/>
        <v>2</v>
      </c>
      <c r="P185" s="3">
        <f t="shared" si="28"/>
        <v>8</v>
      </c>
      <c r="Q185">
        <f t="shared" si="29"/>
        <v>28</v>
      </c>
      <c r="R185" t="str">
        <f>VLOOKUP(Q185,SimulationNames!$C$2:$D$62,2,FALSE)</f>
        <v>Lincoln2008SowLate39G12CoverPlastic</v>
      </c>
      <c r="S185" s="4">
        <f t="shared" si="30"/>
        <v>39812</v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  <c r="Z185">
        <f t="shared" si="37"/>
        <v>0.49</v>
      </c>
      <c r="AA185" t="str">
        <f t="shared" si="38"/>
        <v/>
      </c>
      <c r="AB185" t="str">
        <f t="shared" si="39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O186" s="3">
        <f t="shared" si="27"/>
        <v>2</v>
      </c>
      <c r="P186" s="3">
        <f t="shared" si="28"/>
        <v>8</v>
      </c>
      <c r="Q186">
        <f t="shared" si="29"/>
        <v>28</v>
      </c>
      <c r="R186" t="str">
        <f>VLOOKUP(Q186,SimulationNames!$C$2:$D$62,2,FALSE)</f>
        <v>Lincoln2008SowLate39G12CoverPlastic</v>
      </c>
      <c r="S186" s="4">
        <f t="shared" si="30"/>
        <v>39820</v>
      </c>
      <c r="T186">
        <f t="shared" si="31"/>
        <v>267.7</v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  <c r="Z186">
        <f t="shared" si="37"/>
        <v>0.75</v>
      </c>
      <c r="AA186" t="str">
        <f t="shared" si="38"/>
        <v/>
      </c>
      <c r="AB186" t="str">
        <f t="shared" si="39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O187" s="3">
        <f t="shared" si="27"/>
        <v>2</v>
      </c>
      <c r="P187" s="3">
        <f t="shared" si="28"/>
        <v>8</v>
      </c>
      <c r="Q187">
        <f t="shared" si="29"/>
        <v>28</v>
      </c>
      <c r="R187" t="str">
        <f>VLOOKUP(Q187,SimulationNames!$C$2:$D$62,2,FALSE)</f>
        <v>Lincoln2008SowLate39G12CoverPlastic</v>
      </c>
      <c r="S187" s="4">
        <f t="shared" si="30"/>
        <v>39821</v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>
        <f t="shared" si="35"/>
        <v>9.93</v>
      </c>
      <c r="Y187">
        <f t="shared" si="36"/>
        <v>15</v>
      </c>
      <c r="Z187" t="str">
        <f t="shared" si="37"/>
        <v/>
      </c>
      <c r="AA187" t="str">
        <f t="shared" si="38"/>
        <v/>
      </c>
      <c r="AB187" t="str">
        <f t="shared" si="39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O188" s="3">
        <f t="shared" si="27"/>
        <v>2</v>
      </c>
      <c r="P188" s="3">
        <f t="shared" si="28"/>
        <v>8</v>
      </c>
      <c r="Q188">
        <f t="shared" si="29"/>
        <v>28</v>
      </c>
      <c r="R188" t="str">
        <f>VLOOKUP(Q188,SimulationNames!$C$2:$D$62,2,FALSE)</f>
        <v>Lincoln2008SowLate39G12CoverPlastic</v>
      </c>
      <c r="S188" s="4">
        <f t="shared" si="30"/>
        <v>39827</v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  <c r="Z188">
        <f t="shared" si="37"/>
        <v>0.8</v>
      </c>
      <c r="AA188" t="str">
        <f t="shared" si="38"/>
        <v/>
      </c>
      <c r="AB188" t="str">
        <f t="shared" si="39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O189" s="3">
        <f t="shared" si="27"/>
        <v>2</v>
      </c>
      <c r="P189" s="3">
        <f t="shared" si="28"/>
        <v>8</v>
      </c>
      <c r="Q189">
        <f t="shared" si="29"/>
        <v>28</v>
      </c>
      <c r="R189" t="str">
        <f>VLOOKUP(Q189,SimulationNames!$C$2:$D$62,2,FALSE)</f>
        <v>Lincoln2008SowLate39G12CoverPlastic</v>
      </c>
      <c r="S189" s="4">
        <f t="shared" si="30"/>
        <v>39832</v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>
        <f t="shared" si="35"/>
        <v>12.87</v>
      </c>
      <c r="Y189">
        <f t="shared" si="36"/>
        <v>15.93</v>
      </c>
      <c r="Z189" t="str">
        <f t="shared" si="37"/>
        <v/>
      </c>
      <c r="AA189" t="str">
        <f t="shared" si="38"/>
        <v/>
      </c>
      <c r="AB189" t="str">
        <f t="shared" si="39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O190" s="3">
        <f t="shared" si="27"/>
        <v>2</v>
      </c>
      <c r="P190" s="3">
        <f t="shared" si="28"/>
        <v>8</v>
      </c>
      <c r="Q190">
        <f t="shared" si="29"/>
        <v>28</v>
      </c>
      <c r="R190" t="str">
        <f>VLOOKUP(Q190,SimulationNames!$C$2:$D$62,2,FALSE)</f>
        <v>Lincoln2008SowLate39G12CoverPlastic</v>
      </c>
      <c r="S190" s="4">
        <f t="shared" si="30"/>
        <v>39836</v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  <c r="Z190" t="str">
        <f t="shared" si="37"/>
        <v/>
      </c>
      <c r="AA190">
        <f t="shared" si="38"/>
        <v>6.1</v>
      </c>
      <c r="AB190" t="str">
        <f t="shared" si="39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O191" s="3">
        <f t="shared" si="27"/>
        <v>2</v>
      </c>
      <c r="P191" s="3">
        <f t="shared" si="28"/>
        <v>8</v>
      </c>
      <c r="Q191">
        <f t="shared" si="29"/>
        <v>28</v>
      </c>
      <c r="R191" t="str">
        <f>VLOOKUP(Q191,SimulationNames!$C$2:$D$62,2,FALSE)</f>
        <v>Lincoln2008SowLate39G12CoverPlastic</v>
      </c>
      <c r="S191" s="4">
        <f t="shared" si="30"/>
        <v>39838</v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  <c r="Z191" t="str">
        <f t="shared" si="37"/>
        <v/>
      </c>
      <c r="AA191">
        <f t="shared" si="38"/>
        <v>6.43</v>
      </c>
      <c r="AB191" t="str">
        <f t="shared" si="39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O192" s="3">
        <f t="shared" si="27"/>
        <v>2</v>
      </c>
      <c r="P192" s="3">
        <f t="shared" si="28"/>
        <v>8</v>
      </c>
      <c r="Q192">
        <f t="shared" si="29"/>
        <v>28</v>
      </c>
      <c r="R192" t="str">
        <f>VLOOKUP(Q192,SimulationNames!$C$2:$D$62,2,FALSE)</f>
        <v>Lincoln2008SowLate39G12CoverPlastic</v>
      </c>
      <c r="S192" s="4">
        <f t="shared" si="30"/>
        <v>39839</v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  <c r="Z192" t="str">
        <f t="shared" si="37"/>
        <v/>
      </c>
      <c r="AA192">
        <f t="shared" si="38"/>
        <v>6.28</v>
      </c>
      <c r="AB192" t="str">
        <f t="shared" si="39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O193" s="3">
        <f t="shared" si="27"/>
        <v>2</v>
      </c>
      <c r="P193" s="3">
        <f t="shared" si="28"/>
        <v>8</v>
      </c>
      <c r="Q193">
        <f t="shared" si="29"/>
        <v>28</v>
      </c>
      <c r="R193" t="str">
        <f>VLOOKUP(Q193,SimulationNames!$C$2:$D$62,2,FALSE)</f>
        <v>Lincoln2008SowLate39G12CoverPlastic</v>
      </c>
      <c r="S193" s="4">
        <f t="shared" si="30"/>
        <v>39840</v>
      </c>
      <c r="T193">
        <f t="shared" si="31"/>
        <v>792.4</v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  <c r="Z193" t="str">
        <f t="shared" si="37"/>
        <v/>
      </c>
      <c r="AA193" t="str">
        <f t="shared" si="38"/>
        <v/>
      </c>
      <c r="AB193" t="str">
        <f t="shared" si="39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O194" s="3">
        <f t="shared" si="27"/>
        <v>2</v>
      </c>
      <c r="P194" s="3">
        <f t="shared" si="28"/>
        <v>8</v>
      </c>
      <c r="Q194">
        <f t="shared" si="29"/>
        <v>28</v>
      </c>
      <c r="R194" t="str">
        <f>VLOOKUP(Q194,SimulationNames!$C$2:$D$62,2,FALSE)</f>
        <v>Lincoln2008SowLate39G12CoverPlastic</v>
      </c>
      <c r="S194" s="4">
        <f t="shared" si="30"/>
        <v>39841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>
        <f t="shared" si="35"/>
        <v>16.87</v>
      </c>
      <c r="Y194">
        <f t="shared" si="36"/>
        <v>17.13</v>
      </c>
      <c r="Z194" t="str">
        <f t="shared" si="37"/>
        <v/>
      </c>
      <c r="AA194">
        <f t="shared" si="38"/>
        <v>6.65</v>
      </c>
      <c r="AB194" t="str">
        <f t="shared" si="39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O195" s="3">
        <f t="shared" si="27"/>
        <v>2</v>
      </c>
      <c r="P195" s="3">
        <f t="shared" si="28"/>
        <v>8</v>
      </c>
      <c r="Q195">
        <f t="shared" si="29"/>
        <v>28</v>
      </c>
      <c r="R195" t="str">
        <f>VLOOKUP(Q195,SimulationNames!$C$2:$D$62,2,FALSE)</f>
        <v>Lincoln2008SowLate39G12CoverPlastic</v>
      </c>
      <c r="S195" s="4">
        <f t="shared" si="30"/>
        <v>39843</v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  <c r="Z195" t="str">
        <f t="shared" si="37"/>
        <v/>
      </c>
      <c r="AA195">
        <f t="shared" si="38"/>
        <v>6.8</v>
      </c>
      <c r="AB195" t="str">
        <f t="shared" si="39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O196" s="3">
        <f t="shared" si="27"/>
        <v>2</v>
      </c>
      <c r="P196" s="3">
        <f t="shared" si="28"/>
        <v>8</v>
      </c>
      <c r="Q196">
        <f t="shared" si="29"/>
        <v>28</v>
      </c>
      <c r="R196" t="str">
        <f>VLOOKUP(Q196,SimulationNames!$C$2:$D$62,2,FALSE)</f>
        <v>Lincoln2008SowLate39G12CoverPlastic</v>
      </c>
      <c r="S196" s="4">
        <f t="shared" si="30"/>
        <v>39846</v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  <c r="Z196" t="str">
        <f t="shared" si="37"/>
        <v/>
      </c>
      <c r="AA196">
        <f t="shared" si="38"/>
        <v>6.93</v>
      </c>
      <c r="AB196" t="str">
        <f t="shared" si="39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O197" s="3">
        <f t="shared" si="27"/>
        <v>2</v>
      </c>
      <c r="P197" s="3">
        <f t="shared" si="28"/>
        <v>8</v>
      </c>
      <c r="Q197">
        <f t="shared" si="29"/>
        <v>28</v>
      </c>
      <c r="R197" t="str">
        <f>VLOOKUP(Q197,SimulationNames!$C$2:$D$62,2,FALSE)</f>
        <v>Lincoln2008SowLate39G12CoverPlastic</v>
      </c>
      <c r="S197" s="4">
        <f t="shared" si="30"/>
        <v>39849</v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>
        <f t="shared" si="35"/>
        <v>17.07</v>
      </c>
      <c r="Y197">
        <f t="shared" si="36"/>
        <v>17.2</v>
      </c>
      <c r="Z197" t="str">
        <f t="shared" si="37"/>
        <v/>
      </c>
      <c r="AA197">
        <f t="shared" si="38"/>
        <v>6.98</v>
      </c>
      <c r="AB197" t="str">
        <f t="shared" si="39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O198" s="3">
        <f t="shared" ref="O198:O261" si="40">IF(A198="",O197,A198)</f>
        <v>2</v>
      </c>
      <c r="P198" s="3">
        <f t="shared" ref="P198:P261" si="41">IF(B198="",P197,B198)</f>
        <v>8</v>
      </c>
      <c r="Q198">
        <f t="shared" ref="Q198:Q261" si="42">O198*10+P198</f>
        <v>28</v>
      </c>
      <c r="R198" t="str">
        <f>VLOOKUP(Q198,SimulationNames!$C$2:$D$62,2,FALSE)</f>
        <v>Lincoln2008SowLate39G12CoverPlastic</v>
      </c>
      <c r="S198" s="4">
        <f t="shared" ref="S198:S261" si="43">C198</f>
        <v>39852</v>
      </c>
      <c r="T198" t="str">
        <f t="shared" ref="T198:T261" si="44">IF(D198="","",D198/T$2)</f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  <c r="Z198">
        <f t="shared" si="37"/>
        <v>0.94</v>
      </c>
      <c r="AA198" t="str">
        <f t="shared" si="38"/>
        <v/>
      </c>
      <c r="AB198" t="str">
        <f t="shared" si="39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O199" s="3">
        <f t="shared" si="40"/>
        <v>2</v>
      </c>
      <c r="P199" s="3">
        <f t="shared" si="41"/>
        <v>8</v>
      </c>
      <c r="Q199">
        <f t="shared" si="42"/>
        <v>28</v>
      </c>
      <c r="R199" t="str">
        <f>VLOOKUP(Q199,SimulationNames!$C$2:$D$62,2,FALSE)</f>
        <v>Lincoln2008SowLate39G12CoverPlastic</v>
      </c>
      <c r="S199" s="4">
        <f t="shared" si="43"/>
        <v>39857</v>
      </c>
      <c r="T199">
        <f t="shared" si="44"/>
        <v>1078</v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  <c r="Z199" t="str">
        <f t="shared" si="37"/>
        <v/>
      </c>
      <c r="AA199" t="str">
        <f t="shared" si="38"/>
        <v/>
      </c>
      <c r="AB199" t="str">
        <f t="shared" si="39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O200" s="3">
        <f t="shared" si="40"/>
        <v>2</v>
      </c>
      <c r="P200" s="3">
        <f t="shared" si="41"/>
        <v>8</v>
      </c>
      <c r="Q200">
        <f t="shared" si="42"/>
        <v>28</v>
      </c>
      <c r="R200" t="str">
        <f>VLOOKUP(Q200,SimulationNames!$C$2:$D$62,2,FALSE)</f>
        <v>Lincoln2008SowLate39G12CoverPlastic</v>
      </c>
      <c r="S200" s="4">
        <f t="shared" si="43"/>
        <v>39860</v>
      </c>
      <c r="T200" t="str">
        <f t="shared" si="44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>
        <f t="shared" si="35"/>
        <v>17.27</v>
      </c>
      <c r="Y200">
        <f t="shared" si="36"/>
        <v>17.27</v>
      </c>
      <c r="Z200" t="str">
        <f t="shared" si="37"/>
        <v/>
      </c>
      <c r="AA200" t="str">
        <f t="shared" si="38"/>
        <v/>
      </c>
      <c r="AB200" t="str">
        <f t="shared" si="39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O201" s="3">
        <f t="shared" si="40"/>
        <v>2</v>
      </c>
      <c r="P201" s="3">
        <f t="shared" si="41"/>
        <v>8</v>
      </c>
      <c r="Q201">
        <f t="shared" si="42"/>
        <v>28</v>
      </c>
      <c r="R201" t="str">
        <f>VLOOKUP(Q201,SimulationNames!$C$2:$D$62,2,FALSE)</f>
        <v>Lincoln2008SowLate39G12CoverPlastic</v>
      </c>
      <c r="S201" s="4">
        <f t="shared" si="43"/>
        <v>39871</v>
      </c>
      <c r="T201" t="str">
        <f t="shared" si="44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>
        <f t="shared" si="35"/>
        <v>17.27</v>
      </c>
      <c r="Y201">
        <f t="shared" si="36"/>
        <v>17.27</v>
      </c>
      <c r="Z201" t="str">
        <f t="shared" si="37"/>
        <v/>
      </c>
      <c r="AA201" t="str">
        <f t="shared" si="38"/>
        <v/>
      </c>
      <c r="AB201" t="str">
        <f t="shared" si="39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O202" s="3">
        <f t="shared" si="40"/>
        <v>2</v>
      </c>
      <c r="P202" s="3">
        <f t="shared" si="41"/>
        <v>8</v>
      </c>
      <c r="Q202">
        <f t="shared" si="42"/>
        <v>28</v>
      </c>
      <c r="R202" t="str">
        <f>VLOOKUP(Q202,SimulationNames!$C$2:$D$62,2,FALSE)</f>
        <v>Lincoln2008SowLate39G12CoverPlastic</v>
      </c>
      <c r="S202" s="4">
        <f t="shared" si="43"/>
        <v>39877</v>
      </c>
      <c r="T202">
        <f t="shared" si="44"/>
        <v>1726.4</v>
      </c>
      <c r="U202">
        <f t="shared" si="32"/>
        <v>344.4</v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  <c r="Z202" t="str">
        <f t="shared" si="37"/>
        <v/>
      </c>
      <c r="AA202" t="str">
        <f t="shared" si="38"/>
        <v/>
      </c>
      <c r="AB202" t="str">
        <f t="shared" si="39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O203" s="3">
        <f t="shared" si="40"/>
        <v>2</v>
      </c>
      <c r="P203" s="3">
        <f t="shared" si="41"/>
        <v>8</v>
      </c>
      <c r="Q203">
        <f t="shared" si="42"/>
        <v>28</v>
      </c>
      <c r="R203" t="str">
        <f>VLOOKUP(Q203,SimulationNames!$C$2:$D$62,2,FALSE)</f>
        <v>Lincoln2008SowLate39G12CoverPlastic</v>
      </c>
      <c r="S203" s="4">
        <f t="shared" si="43"/>
        <v>39895</v>
      </c>
      <c r="T203">
        <f t="shared" si="44"/>
        <v>2230.4</v>
      </c>
      <c r="U203">
        <f t="shared" si="32"/>
        <v>929.2</v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  <c r="Z203" t="str">
        <f t="shared" si="37"/>
        <v/>
      </c>
      <c r="AA203" t="str">
        <f t="shared" si="38"/>
        <v/>
      </c>
      <c r="AB203" t="str">
        <f t="shared" si="39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O204" s="3">
        <f t="shared" si="40"/>
        <v>2</v>
      </c>
      <c r="P204" s="3">
        <f t="shared" si="41"/>
        <v>8</v>
      </c>
      <c r="Q204">
        <f t="shared" si="42"/>
        <v>28</v>
      </c>
      <c r="R204" t="str">
        <f>VLOOKUP(Q204,SimulationNames!$C$2:$D$62,2,FALSE)</f>
        <v>Lincoln2008SowLate39G12CoverPlastic</v>
      </c>
      <c r="S204" s="4">
        <f t="shared" si="43"/>
        <v>39906</v>
      </c>
      <c r="T204">
        <f t="shared" si="44"/>
        <v>2420.6</v>
      </c>
      <c r="U204">
        <f t="shared" si="32"/>
        <v>1177.7</v>
      </c>
      <c r="V204" t="str">
        <f t="shared" si="33"/>
        <v/>
      </c>
      <c r="W204">
        <f t="shared" si="34"/>
        <v>258.60000000000002</v>
      </c>
      <c r="X204" t="str">
        <f t="shared" si="35"/>
        <v/>
      </c>
      <c r="Y204" t="str">
        <f t="shared" si="36"/>
        <v/>
      </c>
      <c r="Z204" t="str">
        <f t="shared" si="37"/>
        <v/>
      </c>
      <c r="AA204" t="str">
        <f t="shared" si="38"/>
        <v/>
      </c>
      <c r="AB204">
        <f t="shared" si="39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O205" s="3">
        <f t="shared" si="40"/>
        <v>3</v>
      </c>
      <c r="P205" s="3">
        <f t="shared" si="41"/>
        <v>1</v>
      </c>
      <c r="Q205">
        <f t="shared" si="42"/>
        <v>31</v>
      </c>
      <c r="R205" t="str">
        <f>VLOOKUP(Q205,SimulationNames!$C$2:$D$62,2,FALSE)</f>
        <v>Lincoln200738H20Bare</v>
      </c>
      <c r="S205" s="4">
        <f t="shared" si="43"/>
        <v>39398</v>
      </c>
      <c r="T205" t="str">
        <f t="shared" si="44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>
        <f t="shared" si="35"/>
        <v>1</v>
      </c>
      <c r="Y205">
        <f t="shared" si="36"/>
        <v>3.4</v>
      </c>
      <c r="Z205" t="str">
        <f t="shared" si="37"/>
        <v/>
      </c>
      <c r="AA205" t="str">
        <f t="shared" si="38"/>
        <v/>
      </c>
      <c r="AB205" t="str">
        <f t="shared" si="39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O206" s="3">
        <f t="shared" si="40"/>
        <v>3</v>
      </c>
      <c r="P206" s="3">
        <f t="shared" si="41"/>
        <v>1</v>
      </c>
      <c r="Q206">
        <f t="shared" si="42"/>
        <v>31</v>
      </c>
      <c r="R206" t="str">
        <f>VLOOKUP(Q206,SimulationNames!$C$2:$D$62,2,FALSE)</f>
        <v>Lincoln200738H20Bare</v>
      </c>
      <c r="S206" s="4">
        <f t="shared" si="43"/>
        <v>39406</v>
      </c>
      <c r="T206" t="str">
        <f t="shared" si="44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>
        <f t="shared" si="35"/>
        <v>2</v>
      </c>
      <c r="Y206">
        <f t="shared" si="36"/>
        <v>4.75</v>
      </c>
      <c r="Z206" t="str">
        <f t="shared" si="37"/>
        <v/>
      </c>
      <c r="AA206" t="str">
        <f t="shared" si="38"/>
        <v/>
      </c>
      <c r="AB206" t="str">
        <f t="shared" si="39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O207" s="3">
        <f t="shared" si="40"/>
        <v>3</v>
      </c>
      <c r="P207" s="3">
        <f t="shared" si="41"/>
        <v>1</v>
      </c>
      <c r="Q207">
        <f t="shared" si="42"/>
        <v>31</v>
      </c>
      <c r="R207" t="str">
        <f>VLOOKUP(Q207,SimulationNames!$C$2:$D$62,2,FALSE)</f>
        <v>Lincoln200738H20Bare</v>
      </c>
      <c r="S207" s="4">
        <f t="shared" si="43"/>
        <v>39414</v>
      </c>
      <c r="T207" t="str">
        <f t="shared" si="44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>
        <f t="shared" si="35"/>
        <v>3</v>
      </c>
      <c r="Y207">
        <f t="shared" si="36"/>
        <v>6.75</v>
      </c>
      <c r="Z207">
        <f t="shared" si="37"/>
        <v>0.11</v>
      </c>
      <c r="AA207" t="str">
        <f t="shared" si="38"/>
        <v/>
      </c>
      <c r="AB207" t="str">
        <f t="shared" si="39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O208" s="3">
        <f t="shared" si="40"/>
        <v>3</v>
      </c>
      <c r="P208" s="3">
        <f t="shared" si="41"/>
        <v>1</v>
      </c>
      <c r="Q208">
        <f t="shared" si="42"/>
        <v>31</v>
      </c>
      <c r="R208" t="str">
        <f>VLOOKUP(Q208,SimulationNames!$C$2:$D$62,2,FALSE)</f>
        <v>Lincoln200738H20Bare</v>
      </c>
      <c r="S208" s="4">
        <f t="shared" si="43"/>
        <v>39420</v>
      </c>
      <c r="T208" t="str">
        <f t="shared" si="44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>
        <f t="shared" si="35"/>
        <v>4</v>
      </c>
      <c r="Y208">
        <f t="shared" si="36"/>
        <v>8.0500000000000007</v>
      </c>
      <c r="Z208">
        <f t="shared" si="37"/>
        <v>0.14000000000000001</v>
      </c>
      <c r="AA208" t="str">
        <f t="shared" si="38"/>
        <v/>
      </c>
      <c r="AB208" t="str">
        <f t="shared" si="39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O209" s="3">
        <f t="shared" si="40"/>
        <v>3</v>
      </c>
      <c r="P209" s="3">
        <f t="shared" si="41"/>
        <v>1</v>
      </c>
      <c r="Q209">
        <f t="shared" si="42"/>
        <v>31</v>
      </c>
      <c r="R209" t="str">
        <f>VLOOKUP(Q209,SimulationNames!$C$2:$D$62,2,FALSE)</f>
        <v>Lincoln200738H20Bare</v>
      </c>
      <c r="S209" s="4">
        <f t="shared" si="43"/>
        <v>39432</v>
      </c>
      <c r="T209" t="str">
        <f t="shared" si="44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>
        <f t="shared" si="35"/>
        <v>5.9</v>
      </c>
      <c r="Y209">
        <f t="shared" si="36"/>
        <v>11</v>
      </c>
      <c r="Z209">
        <f t="shared" si="37"/>
        <v>0.44</v>
      </c>
      <c r="AA209" t="str">
        <f t="shared" si="38"/>
        <v/>
      </c>
      <c r="AB209" t="str">
        <f t="shared" si="39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O210" s="3">
        <f t="shared" si="40"/>
        <v>3</v>
      </c>
      <c r="P210" s="3">
        <f t="shared" si="41"/>
        <v>1</v>
      </c>
      <c r="Q210">
        <f t="shared" si="42"/>
        <v>31</v>
      </c>
      <c r="R210" t="str">
        <f>VLOOKUP(Q210,SimulationNames!$C$2:$D$62,2,FALSE)</f>
        <v>Lincoln200738H20Bare</v>
      </c>
      <c r="S210" s="4">
        <f t="shared" si="43"/>
        <v>39438</v>
      </c>
      <c r="T210" t="str">
        <f t="shared" si="44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>
        <f t="shared" si="35"/>
        <v>6.65</v>
      </c>
      <c r="Y210">
        <f t="shared" si="36"/>
        <v>12.25</v>
      </c>
      <c r="Z210" t="str">
        <f t="shared" si="37"/>
        <v/>
      </c>
      <c r="AA210" t="str">
        <f t="shared" si="38"/>
        <v/>
      </c>
      <c r="AB210" t="str">
        <f t="shared" si="39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O211" s="3">
        <f t="shared" si="40"/>
        <v>3</v>
      </c>
      <c r="P211" s="3">
        <f t="shared" si="41"/>
        <v>1</v>
      </c>
      <c r="Q211">
        <f t="shared" si="42"/>
        <v>31</v>
      </c>
      <c r="R211" t="str">
        <f>VLOOKUP(Q211,SimulationNames!$C$2:$D$62,2,FALSE)</f>
        <v>Lincoln200738H20Bare</v>
      </c>
      <c r="S211" s="4">
        <f t="shared" si="43"/>
        <v>39439</v>
      </c>
      <c r="T211" t="str">
        <f t="shared" si="44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  <c r="Z211">
        <f t="shared" si="37"/>
        <v>0.66</v>
      </c>
      <c r="AA211" t="str">
        <f t="shared" si="38"/>
        <v/>
      </c>
      <c r="AB211" t="str">
        <f t="shared" si="39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O212" s="3">
        <f t="shared" si="40"/>
        <v>3</v>
      </c>
      <c r="P212" s="3">
        <f t="shared" si="41"/>
        <v>1</v>
      </c>
      <c r="Q212">
        <f t="shared" si="42"/>
        <v>31</v>
      </c>
      <c r="R212" t="str">
        <f>VLOOKUP(Q212,SimulationNames!$C$2:$D$62,2,FALSE)</f>
        <v>Lincoln200738H20Bare</v>
      </c>
      <c r="S212" s="4">
        <f t="shared" si="43"/>
        <v>39455</v>
      </c>
      <c r="T212" t="str">
        <f t="shared" si="44"/>
        <v/>
      </c>
      <c r="U212" t="str">
        <f t="shared" si="32"/>
        <v/>
      </c>
      <c r="V212" t="str">
        <f t="shared" si="33"/>
        <v/>
      </c>
      <c r="W212" t="str">
        <f t="shared" si="34"/>
        <v/>
      </c>
      <c r="X212">
        <f t="shared" si="35"/>
        <v>9.5500000000000007</v>
      </c>
      <c r="Y212">
        <f t="shared" si="36"/>
        <v>15.5</v>
      </c>
      <c r="Z212">
        <f t="shared" si="37"/>
        <v>0.9</v>
      </c>
      <c r="AA212" t="str">
        <f t="shared" si="38"/>
        <v/>
      </c>
      <c r="AB212" t="str">
        <f t="shared" si="39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O213" s="3">
        <f t="shared" si="40"/>
        <v>3</v>
      </c>
      <c r="P213" s="3">
        <f t="shared" si="41"/>
        <v>1</v>
      </c>
      <c r="Q213">
        <f t="shared" si="42"/>
        <v>31</v>
      </c>
      <c r="R213" t="str">
        <f>VLOOKUP(Q213,SimulationNames!$C$2:$D$62,2,FALSE)</f>
        <v>Lincoln200738H20Bare</v>
      </c>
      <c r="S213" s="4">
        <f t="shared" si="43"/>
        <v>39456</v>
      </c>
      <c r="T213">
        <f t="shared" si="44"/>
        <v>599.79999999999995</v>
      </c>
      <c r="U213" t="str">
        <f t="shared" ref="U213:U276" si="45">IF(E213="","",E213/U$2)</f>
        <v/>
      </c>
      <c r="V213" t="str">
        <f t="shared" ref="V213:V276" si="46">IF(F213="","",F213/V$2)</f>
        <v/>
      </c>
      <c r="W213">
        <f t="shared" ref="W213:W276" si="47">IF(G213="","",G213/W$2)</f>
        <v>251.7</v>
      </c>
      <c r="X213" t="str">
        <f t="shared" ref="X213:X276" si="48">IF(H213="","",H213/X$2)</f>
        <v/>
      </c>
      <c r="Y213" t="str">
        <f t="shared" ref="Y213:Y276" si="49">IF(I213="","",I213/Y$2)</f>
        <v/>
      </c>
      <c r="Z213" t="str">
        <f t="shared" ref="Z213:Z276" si="50">IF(J213="","",J213/Z$2)</f>
        <v/>
      </c>
      <c r="AA213" t="str">
        <f t="shared" ref="AA213:AA276" si="51">IF(K213="","",K213/AA$2)</f>
        <v/>
      </c>
      <c r="AB213">
        <f t="shared" ref="AB213:AB276" si="52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O214" s="3">
        <f t="shared" si="40"/>
        <v>3</v>
      </c>
      <c r="P214" s="3">
        <f t="shared" si="41"/>
        <v>1</v>
      </c>
      <c r="Q214">
        <f t="shared" si="42"/>
        <v>31</v>
      </c>
      <c r="R214" t="str">
        <f>VLOOKUP(Q214,SimulationNames!$C$2:$D$62,2,FALSE)</f>
        <v>Lincoln200738H20Bare</v>
      </c>
      <c r="S214" s="4">
        <f t="shared" si="43"/>
        <v>39464</v>
      </c>
      <c r="T214" t="str">
        <f t="shared" si="44"/>
        <v/>
      </c>
      <c r="U214" t="str">
        <f t="shared" si="45"/>
        <v/>
      </c>
      <c r="V214" t="str">
        <f t="shared" si="46"/>
        <v/>
      </c>
      <c r="W214" t="str">
        <f t="shared" si="47"/>
        <v/>
      </c>
      <c r="X214" t="str">
        <f t="shared" si="48"/>
        <v/>
      </c>
      <c r="Y214" t="str">
        <f t="shared" si="49"/>
        <v/>
      </c>
      <c r="Z214">
        <f t="shared" si="50"/>
        <v>0.93</v>
      </c>
      <c r="AA214" t="str">
        <f t="shared" si="51"/>
        <v/>
      </c>
      <c r="AB214" t="str">
        <f t="shared" si="52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O215" s="3">
        <f t="shared" si="40"/>
        <v>3</v>
      </c>
      <c r="P215" s="3">
        <f t="shared" si="41"/>
        <v>1</v>
      </c>
      <c r="Q215">
        <f t="shared" si="42"/>
        <v>31</v>
      </c>
      <c r="R215" t="str">
        <f>VLOOKUP(Q215,SimulationNames!$C$2:$D$62,2,FALSE)</f>
        <v>Lincoln200738H20Bare</v>
      </c>
      <c r="S215" s="4">
        <f t="shared" si="43"/>
        <v>39465</v>
      </c>
      <c r="T215" t="str">
        <f t="shared" si="44"/>
        <v/>
      </c>
      <c r="U215" t="str">
        <f t="shared" si="45"/>
        <v/>
      </c>
      <c r="V215" t="str">
        <f t="shared" si="46"/>
        <v/>
      </c>
      <c r="W215" t="str">
        <f t="shared" si="47"/>
        <v/>
      </c>
      <c r="X215" t="str">
        <f t="shared" si="48"/>
        <v/>
      </c>
      <c r="Y215" t="str">
        <f t="shared" si="49"/>
        <v/>
      </c>
      <c r="Z215" t="str">
        <f t="shared" si="50"/>
        <v/>
      </c>
      <c r="AA215">
        <f t="shared" si="51"/>
        <v>6</v>
      </c>
      <c r="AB215" t="str">
        <f t="shared" si="52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O216" s="3">
        <f t="shared" si="40"/>
        <v>3</v>
      </c>
      <c r="P216" s="3">
        <f t="shared" si="41"/>
        <v>1</v>
      </c>
      <c r="Q216">
        <f t="shared" si="42"/>
        <v>31</v>
      </c>
      <c r="R216" t="str">
        <f>VLOOKUP(Q216,SimulationNames!$C$2:$D$62,2,FALSE)</f>
        <v>Lincoln200738H20Bare</v>
      </c>
      <c r="S216" s="4">
        <f t="shared" si="43"/>
        <v>39468</v>
      </c>
      <c r="T216" t="str">
        <f t="shared" si="44"/>
        <v/>
      </c>
      <c r="U216" t="str">
        <f t="shared" si="45"/>
        <v/>
      </c>
      <c r="V216" t="str">
        <f t="shared" si="46"/>
        <v/>
      </c>
      <c r="W216" t="str">
        <f t="shared" si="47"/>
        <v/>
      </c>
      <c r="X216">
        <f t="shared" si="48"/>
        <v>13.55</v>
      </c>
      <c r="Y216">
        <f t="shared" si="49"/>
        <v>16.3</v>
      </c>
      <c r="Z216" t="str">
        <f t="shared" si="50"/>
        <v/>
      </c>
      <c r="AA216">
        <f t="shared" si="51"/>
        <v>6.03</v>
      </c>
      <c r="AB216" t="str">
        <f t="shared" si="52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O217" s="3">
        <f t="shared" si="40"/>
        <v>3</v>
      </c>
      <c r="P217" s="3">
        <f t="shared" si="41"/>
        <v>1</v>
      </c>
      <c r="Q217">
        <f t="shared" si="42"/>
        <v>31</v>
      </c>
      <c r="R217" t="str">
        <f>VLOOKUP(Q217,SimulationNames!$C$2:$D$62,2,FALSE)</f>
        <v>Lincoln200738H20Bare</v>
      </c>
      <c r="S217" s="4">
        <f t="shared" si="43"/>
        <v>39470</v>
      </c>
      <c r="T217" t="str">
        <f t="shared" si="44"/>
        <v/>
      </c>
      <c r="U217" t="str">
        <f t="shared" si="45"/>
        <v/>
      </c>
      <c r="V217" t="str">
        <f t="shared" si="46"/>
        <v/>
      </c>
      <c r="W217" t="str">
        <f t="shared" si="47"/>
        <v/>
      </c>
      <c r="X217" t="str">
        <f t="shared" si="48"/>
        <v/>
      </c>
      <c r="Y217" t="str">
        <f t="shared" si="49"/>
        <v/>
      </c>
      <c r="Z217" t="str">
        <f t="shared" si="50"/>
        <v/>
      </c>
      <c r="AA217">
        <f t="shared" si="51"/>
        <v>6.23</v>
      </c>
      <c r="AB217" t="str">
        <f t="shared" si="52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O218" s="3">
        <f t="shared" si="40"/>
        <v>3</v>
      </c>
      <c r="P218" s="3">
        <f t="shared" si="41"/>
        <v>1</v>
      </c>
      <c r="Q218">
        <f t="shared" si="42"/>
        <v>31</v>
      </c>
      <c r="R218" t="str">
        <f>VLOOKUP(Q218,SimulationNames!$C$2:$D$62,2,FALSE)</f>
        <v>Lincoln200738H20Bare</v>
      </c>
      <c r="S218" s="4">
        <f t="shared" si="43"/>
        <v>39472</v>
      </c>
      <c r="T218" t="str">
        <f t="shared" si="44"/>
        <v/>
      </c>
      <c r="U218" t="str">
        <f t="shared" si="45"/>
        <v/>
      </c>
      <c r="V218" t="str">
        <f t="shared" si="46"/>
        <v/>
      </c>
      <c r="W218" t="str">
        <f t="shared" si="47"/>
        <v/>
      </c>
      <c r="X218" t="str">
        <f t="shared" si="48"/>
        <v/>
      </c>
      <c r="Y218" t="str">
        <f t="shared" si="49"/>
        <v/>
      </c>
      <c r="Z218" t="str">
        <f t="shared" si="50"/>
        <v/>
      </c>
      <c r="AA218">
        <f t="shared" si="51"/>
        <v>6.49</v>
      </c>
      <c r="AB218" t="str">
        <f t="shared" si="52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O219" s="3">
        <f t="shared" si="40"/>
        <v>3</v>
      </c>
      <c r="P219" s="3">
        <f t="shared" si="41"/>
        <v>1</v>
      </c>
      <c r="Q219">
        <f t="shared" si="42"/>
        <v>31</v>
      </c>
      <c r="R219" t="str">
        <f>VLOOKUP(Q219,SimulationNames!$C$2:$D$62,2,FALSE)</f>
        <v>Lincoln200738H20Bare</v>
      </c>
      <c r="S219" s="4">
        <f t="shared" si="43"/>
        <v>39475</v>
      </c>
      <c r="T219" t="str">
        <f t="shared" si="44"/>
        <v/>
      </c>
      <c r="U219" t="str">
        <f t="shared" si="45"/>
        <v/>
      </c>
      <c r="V219" t="str">
        <f t="shared" si="46"/>
        <v/>
      </c>
      <c r="W219" t="str">
        <f t="shared" si="47"/>
        <v/>
      </c>
      <c r="X219" t="str">
        <f t="shared" si="48"/>
        <v/>
      </c>
      <c r="Y219" t="str">
        <f t="shared" si="49"/>
        <v/>
      </c>
      <c r="Z219" t="str">
        <f t="shared" si="50"/>
        <v/>
      </c>
      <c r="AA219">
        <f t="shared" si="51"/>
        <v>6.78</v>
      </c>
      <c r="AB219" t="str">
        <f t="shared" si="52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O220" s="3">
        <f t="shared" si="40"/>
        <v>3</v>
      </c>
      <c r="P220" s="3">
        <f t="shared" si="41"/>
        <v>1</v>
      </c>
      <c r="Q220">
        <f t="shared" si="42"/>
        <v>31</v>
      </c>
      <c r="R220" t="str">
        <f>VLOOKUP(Q220,SimulationNames!$C$2:$D$62,2,FALSE)</f>
        <v>Lincoln200738H20Bare</v>
      </c>
      <c r="S220" s="4">
        <f t="shared" si="43"/>
        <v>39478</v>
      </c>
      <c r="T220">
        <f t="shared" si="44"/>
        <v>1338.8</v>
      </c>
      <c r="U220" t="str">
        <f t="shared" si="45"/>
        <v/>
      </c>
      <c r="V220" t="str">
        <f t="shared" si="46"/>
        <v/>
      </c>
      <c r="W220">
        <f t="shared" si="47"/>
        <v>394.3</v>
      </c>
      <c r="X220" t="str">
        <f t="shared" si="48"/>
        <v/>
      </c>
      <c r="Y220" t="str">
        <f t="shared" si="49"/>
        <v/>
      </c>
      <c r="Z220" t="str">
        <f t="shared" si="50"/>
        <v/>
      </c>
      <c r="AA220" t="str">
        <f t="shared" si="51"/>
        <v/>
      </c>
      <c r="AB220">
        <f t="shared" si="52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O221" s="3">
        <f t="shared" si="40"/>
        <v>3</v>
      </c>
      <c r="P221" s="3">
        <f t="shared" si="41"/>
        <v>1</v>
      </c>
      <c r="Q221">
        <f t="shared" si="42"/>
        <v>31</v>
      </c>
      <c r="R221" t="str">
        <f>VLOOKUP(Q221,SimulationNames!$C$2:$D$62,2,FALSE)</f>
        <v>Lincoln200738H20Bare</v>
      </c>
      <c r="S221" s="4">
        <f t="shared" si="43"/>
        <v>39495</v>
      </c>
      <c r="T221" t="str">
        <f t="shared" si="44"/>
        <v/>
      </c>
      <c r="U221" t="str">
        <f t="shared" si="45"/>
        <v/>
      </c>
      <c r="V221" t="str">
        <f t="shared" si="46"/>
        <v/>
      </c>
      <c r="W221" t="str">
        <f t="shared" si="47"/>
        <v/>
      </c>
      <c r="X221" t="str">
        <f t="shared" si="48"/>
        <v/>
      </c>
      <c r="Y221" t="str">
        <f t="shared" si="49"/>
        <v/>
      </c>
      <c r="Z221">
        <f t="shared" si="50"/>
        <v>0.98</v>
      </c>
      <c r="AA221" t="str">
        <f t="shared" si="51"/>
        <v/>
      </c>
      <c r="AB221" t="str">
        <f t="shared" si="52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O222" s="3">
        <f t="shared" si="40"/>
        <v>3</v>
      </c>
      <c r="P222" s="3">
        <f t="shared" si="41"/>
        <v>2</v>
      </c>
      <c r="Q222">
        <f t="shared" si="42"/>
        <v>32</v>
      </c>
      <c r="R222" t="str">
        <f>VLOOKUP(Q222,SimulationNames!$C$2:$D$62,2,FALSE)</f>
        <v>Lincoln200738H20Plastic</v>
      </c>
      <c r="S222" s="4">
        <f t="shared" si="43"/>
        <v>39398</v>
      </c>
      <c r="T222" t="str">
        <f t="shared" si="44"/>
        <v/>
      </c>
      <c r="U222" t="str">
        <f t="shared" si="45"/>
        <v/>
      </c>
      <c r="V222" t="str">
        <f t="shared" si="46"/>
        <v/>
      </c>
      <c r="W222" t="str">
        <f t="shared" si="47"/>
        <v/>
      </c>
      <c r="X222" t="str">
        <f t="shared" si="48"/>
        <v/>
      </c>
      <c r="Y222">
        <f t="shared" si="49"/>
        <v>5.38</v>
      </c>
      <c r="Z222" t="str">
        <f t="shared" si="50"/>
        <v/>
      </c>
      <c r="AA222" t="str">
        <f t="shared" si="51"/>
        <v/>
      </c>
      <c r="AB222" t="str">
        <f t="shared" si="52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O223" s="3">
        <f t="shared" si="40"/>
        <v>3</v>
      </c>
      <c r="P223" s="3">
        <f t="shared" si="41"/>
        <v>2</v>
      </c>
      <c r="Q223">
        <f t="shared" si="42"/>
        <v>32</v>
      </c>
      <c r="R223" t="str">
        <f>VLOOKUP(Q223,SimulationNames!$C$2:$D$62,2,FALSE)</f>
        <v>Lincoln200738H20Plastic</v>
      </c>
      <c r="S223" s="4">
        <f t="shared" si="43"/>
        <v>39406</v>
      </c>
      <c r="T223" t="str">
        <f t="shared" si="44"/>
        <v/>
      </c>
      <c r="U223" t="str">
        <f t="shared" si="45"/>
        <v/>
      </c>
      <c r="V223" t="str">
        <f t="shared" si="46"/>
        <v/>
      </c>
      <c r="W223" t="str">
        <f t="shared" si="47"/>
        <v/>
      </c>
      <c r="X223">
        <f t="shared" si="48"/>
        <v>3.92</v>
      </c>
      <c r="Y223">
        <f t="shared" si="49"/>
        <v>7.83</v>
      </c>
      <c r="Z223" t="str">
        <f t="shared" si="50"/>
        <v/>
      </c>
      <c r="AA223" t="str">
        <f t="shared" si="51"/>
        <v/>
      </c>
      <c r="AB223" t="str">
        <f t="shared" si="52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O224" s="3">
        <f t="shared" si="40"/>
        <v>3</v>
      </c>
      <c r="P224" s="3">
        <f t="shared" si="41"/>
        <v>2</v>
      </c>
      <c r="Q224">
        <f t="shared" si="42"/>
        <v>32</v>
      </c>
      <c r="R224" t="str">
        <f>VLOOKUP(Q224,SimulationNames!$C$2:$D$62,2,FALSE)</f>
        <v>Lincoln200738H20Plastic</v>
      </c>
      <c r="S224" s="4">
        <f t="shared" si="43"/>
        <v>39414</v>
      </c>
      <c r="T224" t="str">
        <f t="shared" si="44"/>
        <v/>
      </c>
      <c r="U224" t="str">
        <f t="shared" si="45"/>
        <v/>
      </c>
      <c r="V224" t="str">
        <f t="shared" si="46"/>
        <v/>
      </c>
      <c r="W224" t="str">
        <f t="shared" si="47"/>
        <v/>
      </c>
      <c r="X224">
        <f t="shared" si="48"/>
        <v>5.7</v>
      </c>
      <c r="Y224">
        <f t="shared" si="49"/>
        <v>10.65</v>
      </c>
      <c r="Z224">
        <f t="shared" si="50"/>
        <v>0.22</v>
      </c>
      <c r="AA224" t="str">
        <f t="shared" si="51"/>
        <v/>
      </c>
      <c r="AB224" t="str">
        <f t="shared" si="52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O225" s="3">
        <f t="shared" si="40"/>
        <v>3</v>
      </c>
      <c r="P225" s="3">
        <f t="shared" si="41"/>
        <v>2</v>
      </c>
      <c r="Q225">
        <f t="shared" si="42"/>
        <v>32</v>
      </c>
      <c r="R225" t="str">
        <f>VLOOKUP(Q225,SimulationNames!$C$2:$D$62,2,FALSE)</f>
        <v>Lincoln200738H20Plastic</v>
      </c>
      <c r="S225" s="4">
        <f t="shared" si="43"/>
        <v>39420</v>
      </c>
      <c r="T225" t="str">
        <f t="shared" si="44"/>
        <v/>
      </c>
      <c r="U225" t="str">
        <f t="shared" si="45"/>
        <v/>
      </c>
      <c r="V225" t="str">
        <f t="shared" si="46"/>
        <v/>
      </c>
      <c r="W225" t="str">
        <f t="shared" si="47"/>
        <v/>
      </c>
      <c r="X225">
        <f t="shared" si="48"/>
        <v>6.75</v>
      </c>
      <c r="Y225">
        <f t="shared" si="49"/>
        <v>11.8</v>
      </c>
      <c r="Z225">
        <f t="shared" si="50"/>
        <v>0.39</v>
      </c>
      <c r="AA225" t="str">
        <f t="shared" si="51"/>
        <v/>
      </c>
      <c r="AB225" t="str">
        <f t="shared" si="52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O226" s="3">
        <f t="shared" si="40"/>
        <v>3</v>
      </c>
      <c r="P226" s="3">
        <f t="shared" si="41"/>
        <v>2</v>
      </c>
      <c r="Q226">
        <f t="shared" si="42"/>
        <v>32</v>
      </c>
      <c r="R226" t="str">
        <f>VLOOKUP(Q226,SimulationNames!$C$2:$D$62,2,FALSE)</f>
        <v>Lincoln200738H20Plastic</v>
      </c>
      <c r="S226" s="4">
        <f t="shared" si="43"/>
        <v>39432</v>
      </c>
      <c r="T226" t="str">
        <f t="shared" si="44"/>
        <v/>
      </c>
      <c r="U226" t="str">
        <f t="shared" si="45"/>
        <v/>
      </c>
      <c r="V226" t="str">
        <f t="shared" si="46"/>
        <v/>
      </c>
      <c r="W226" t="str">
        <f t="shared" si="47"/>
        <v/>
      </c>
      <c r="X226">
        <f t="shared" si="48"/>
        <v>8.5500000000000007</v>
      </c>
      <c r="Y226">
        <f t="shared" si="49"/>
        <v>14.4</v>
      </c>
      <c r="Z226">
        <f t="shared" si="50"/>
        <v>0.79</v>
      </c>
      <c r="AA226" t="str">
        <f t="shared" si="51"/>
        <v/>
      </c>
      <c r="AB226" t="str">
        <f t="shared" si="52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O227" s="3">
        <f t="shared" si="40"/>
        <v>3</v>
      </c>
      <c r="P227" s="3">
        <f t="shared" si="41"/>
        <v>2</v>
      </c>
      <c r="Q227">
        <f t="shared" si="42"/>
        <v>32</v>
      </c>
      <c r="R227" t="str">
        <f>VLOOKUP(Q227,SimulationNames!$C$2:$D$62,2,FALSE)</f>
        <v>Lincoln200738H20Plastic</v>
      </c>
      <c r="S227" s="4">
        <f t="shared" si="43"/>
        <v>39438</v>
      </c>
      <c r="T227" t="str">
        <f t="shared" si="44"/>
        <v/>
      </c>
      <c r="U227" t="str">
        <f t="shared" si="45"/>
        <v/>
      </c>
      <c r="V227" t="str">
        <f t="shared" si="46"/>
        <v/>
      </c>
      <c r="W227" t="str">
        <f t="shared" si="47"/>
        <v/>
      </c>
      <c r="X227">
        <f t="shared" si="48"/>
        <v>9.5</v>
      </c>
      <c r="Y227">
        <f t="shared" si="49"/>
        <v>15.65</v>
      </c>
      <c r="Z227" t="str">
        <f t="shared" si="50"/>
        <v/>
      </c>
      <c r="AA227" t="str">
        <f t="shared" si="51"/>
        <v/>
      </c>
      <c r="AB227" t="str">
        <f t="shared" si="52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O228" s="3">
        <f t="shared" si="40"/>
        <v>3</v>
      </c>
      <c r="P228" s="3">
        <f t="shared" si="41"/>
        <v>2</v>
      </c>
      <c r="Q228">
        <f t="shared" si="42"/>
        <v>32</v>
      </c>
      <c r="R228" t="str">
        <f>VLOOKUP(Q228,SimulationNames!$C$2:$D$62,2,FALSE)</f>
        <v>Lincoln200738H20Plastic</v>
      </c>
      <c r="S228" s="4">
        <f t="shared" si="43"/>
        <v>39439</v>
      </c>
      <c r="T228" t="str">
        <f t="shared" si="44"/>
        <v/>
      </c>
      <c r="U228" t="str">
        <f t="shared" si="45"/>
        <v/>
      </c>
      <c r="V228" t="str">
        <f t="shared" si="46"/>
        <v/>
      </c>
      <c r="W228" t="str">
        <f t="shared" si="47"/>
        <v/>
      </c>
      <c r="X228" t="str">
        <f t="shared" si="48"/>
        <v/>
      </c>
      <c r="Y228" t="str">
        <f t="shared" si="49"/>
        <v/>
      </c>
      <c r="Z228">
        <f t="shared" si="50"/>
        <v>0.84</v>
      </c>
      <c r="AA228" t="str">
        <f t="shared" si="51"/>
        <v/>
      </c>
      <c r="AB228" t="str">
        <f t="shared" si="52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O229" s="3">
        <f t="shared" si="40"/>
        <v>3</v>
      </c>
      <c r="P229" s="3">
        <f t="shared" si="41"/>
        <v>2</v>
      </c>
      <c r="Q229">
        <f t="shared" si="42"/>
        <v>32</v>
      </c>
      <c r="R229" t="str">
        <f>VLOOKUP(Q229,SimulationNames!$C$2:$D$62,2,FALSE)</f>
        <v>Lincoln200738H20Plastic</v>
      </c>
      <c r="S229" s="4">
        <f t="shared" si="43"/>
        <v>39455</v>
      </c>
      <c r="T229" t="str">
        <f t="shared" si="44"/>
        <v/>
      </c>
      <c r="U229" t="str">
        <f t="shared" si="45"/>
        <v/>
      </c>
      <c r="V229" t="str">
        <f t="shared" si="46"/>
        <v/>
      </c>
      <c r="W229" t="str">
        <f t="shared" si="47"/>
        <v/>
      </c>
      <c r="X229">
        <f t="shared" si="48"/>
        <v>14.14</v>
      </c>
      <c r="Y229">
        <f t="shared" si="49"/>
        <v>17.489999999999998</v>
      </c>
      <c r="Z229">
        <f t="shared" si="50"/>
        <v>0.91</v>
      </c>
      <c r="AA229" t="str">
        <f t="shared" si="51"/>
        <v/>
      </c>
      <c r="AB229" t="str">
        <f t="shared" si="52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O230" s="3">
        <f t="shared" si="40"/>
        <v>3</v>
      </c>
      <c r="P230" s="3">
        <f t="shared" si="41"/>
        <v>2</v>
      </c>
      <c r="Q230">
        <f t="shared" si="42"/>
        <v>32</v>
      </c>
      <c r="R230" t="str">
        <f>VLOOKUP(Q230,SimulationNames!$C$2:$D$62,2,FALSE)</f>
        <v>Lincoln200738H20Plastic</v>
      </c>
      <c r="S230" s="4">
        <f t="shared" si="43"/>
        <v>39456</v>
      </c>
      <c r="T230">
        <f t="shared" si="44"/>
        <v>830.6</v>
      </c>
      <c r="U230" t="str">
        <f t="shared" si="45"/>
        <v/>
      </c>
      <c r="V230" t="str">
        <f t="shared" si="46"/>
        <v/>
      </c>
      <c r="W230">
        <f t="shared" si="47"/>
        <v>291.89999999999998</v>
      </c>
      <c r="X230" t="str">
        <f t="shared" si="48"/>
        <v/>
      </c>
      <c r="Y230" t="str">
        <f t="shared" si="49"/>
        <v/>
      </c>
      <c r="Z230" t="str">
        <f t="shared" si="50"/>
        <v/>
      </c>
      <c r="AA230" t="str">
        <f t="shared" si="51"/>
        <v/>
      </c>
      <c r="AB230">
        <f t="shared" si="52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O231" s="3">
        <f t="shared" si="40"/>
        <v>3</v>
      </c>
      <c r="P231" s="3">
        <f t="shared" si="41"/>
        <v>2</v>
      </c>
      <c r="Q231">
        <f t="shared" si="42"/>
        <v>32</v>
      </c>
      <c r="R231" t="str">
        <f>VLOOKUP(Q231,SimulationNames!$C$2:$D$62,2,FALSE)</f>
        <v>Lincoln200738H20Plastic</v>
      </c>
      <c r="S231" s="4">
        <f t="shared" si="43"/>
        <v>39458</v>
      </c>
      <c r="T231" t="str">
        <f t="shared" si="44"/>
        <v/>
      </c>
      <c r="U231" t="str">
        <f t="shared" si="45"/>
        <v/>
      </c>
      <c r="V231" t="str">
        <f t="shared" si="46"/>
        <v/>
      </c>
      <c r="W231" t="str">
        <f t="shared" si="47"/>
        <v/>
      </c>
      <c r="X231" t="str">
        <f t="shared" si="48"/>
        <v/>
      </c>
      <c r="Y231" t="str">
        <f t="shared" si="49"/>
        <v/>
      </c>
      <c r="Z231" t="str">
        <f t="shared" si="50"/>
        <v/>
      </c>
      <c r="AA231">
        <f t="shared" si="51"/>
        <v>6.31</v>
      </c>
      <c r="AB231" t="str">
        <f t="shared" si="52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O232" s="3">
        <f t="shared" si="40"/>
        <v>3</v>
      </c>
      <c r="P232" s="3">
        <f t="shared" si="41"/>
        <v>2</v>
      </c>
      <c r="Q232">
        <f t="shared" si="42"/>
        <v>32</v>
      </c>
      <c r="R232" t="str">
        <f>VLOOKUP(Q232,SimulationNames!$C$2:$D$62,2,FALSE)</f>
        <v>Lincoln200738H20Plastic</v>
      </c>
      <c r="S232" s="4">
        <f t="shared" si="43"/>
        <v>39461</v>
      </c>
      <c r="T232" t="str">
        <f t="shared" si="44"/>
        <v/>
      </c>
      <c r="U232" t="str">
        <f t="shared" si="45"/>
        <v/>
      </c>
      <c r="V232" t="str">
        <f t="shared" si="46"/>
        <v/>
      </c>
      <c r="W232" t="str">
        <f t="shared" si="47"/>
        <v/>
      </c>
      <c r="X232" t="str">
        <f t="shared" si="48"/>
        <v/>
      </c>
      <c r="Y232" t="str">
        <f t="shared" si="49"/>
        <v/>
      </c>
      <c r="Z232" t="str">
        <f t="shared" si="50"/>
        <v/>
      </c>
      <c r="AA232">
        <f t="shared" si="51"/>
        <v>6.68</v>
      </c>
      <c r="AB232" t="str">
        <f t="shared" si="52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O233" s="3">
        <f t="shared" si="40"/>
        <v>3</v>
      </c>
      <c r="P233" s="3">
        <f t="shared" si="41"/>
        <v>2</v>
      </c>
      <c r="Q233">
        <f t="shared" si="42"/>
        <v>32</v>
      </c>
      <c r="R233" t="str">
        <f>VLOOKUP(Q233,SimulationNames!$C$2:$D$62,2,FALSE)</f>
        <v>Lincoln200738H20Plastic</v>
      </c>
      <c r="S233" s="4">
        <f t="shared" si="43"/>
        <v>39463</v>
      </c>
      <c r="T233" t="str">
        <f t="shared" si="44"/>
        <v/>
      </c>
      <c r="U233" t="str">
        <f t="shared" si="45"/>
        <v/>
      </c>
      <c r="V233" t="str">
        <f t="shared" si="46"/>
        <v/>
      </c>
      <c r="W233" t="str">
        <f t="shared" si="47"/>
        <v/>
      </c>
      <c r="X233" t="str">
        <f t="shared" si="48"/>
        <v/>
      </c>
      <c r="Y233" t="str">
        <f t="shared" si="49"/>
        <v/>
      </c>
      <c r="Z233" t="str">
        <f t="shared" si="50"/>
        <v/>
      </c>
      <c r="AA233">
        <f t="shared" si="51"/>
        <v>6.89</v>
      </c>
      <c r="AB233" t="str">
        <f t="shared" si="52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O234" s="3">
        <f t="shared" si="40"/>
        <v>3</v>
      </c>
      <c r="P234" s="3">
        <f t="shared" si="41"/>
        <v>2</v>
      </c>
      <c r="Q234">
        <f t="shared" si="42"/>
        <v>32</v>
      </c>
      <c r="R234" t="str">
        <f>VLOOKUP(Q234,SimulationNames!$C$2:$D$62,2,FALSE)</f>
        <v>Lincoln200738H20Plastic</v>
      </c>
      <c r="S234" s="4">
        <f t="shared" si="43"/>
        <v>39464</v>
      </c>
      <c r="T234" t="str">
        <f t="shared" si="44"/>
        <v/>
      </c>
      <c r="U234" t="str">
        <f t="shared" si="45"/>
        <v/>
      </c>
      <c r="V234" t="str">
        <f t="shared" si="46"/>
        <v/>
      </c>
      <c r="W234" t="str">
        <f t="shared" si="47"/>
        <v/>
      </c>
      <c r="X234" t="str">
        <f t="shared" si="48"/>
        <v/>
      </c>
      <c r="Y234" t="str">
        <f t="shared" si="49"/>
        <v/>
      </c>
      <c r="Z234">
        <f t="shared" si="50"/>
        <v>0.94</v>
      </c>
      <c r="AA234" t="str">
        <f t="shared" si="51"/>
        <v/>
      </c>
      <c r="AB234" t="str">
        <f t="shared" si="52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O235" s="3">
        <f t="shared" si="40"/>
        <v>3</v>
      </c>
      <c r="P235" s="3">
        <f t="shared" si="41"/>
        <v>2</v>
      </c>
      <c r="Q235">
        <f t="shared" si="42"/>
        <v>32</v>
      </c>
      <c r="R235" t="str">
        <f>VLOOKUP(Q235,SimulationNames!$C$2:$D$62,2,FALSE)</f>
        <v>Lincoln200738H20Plastic</v>
      </c>
      <c r="S235" s="4">
        <f t="shared" si="43"/>
        <v>39465</v>
      </c>
      <c r="T235" t="str">
        <f t="shared" si="44"/>
        <v/>
      </c>
      <c r="U235" t="str">
        <f t="shared" si="45"/>
        <v/>
      </c>
      <c r="V235" t="str">
        <f t="shared" si="46"/>
        <v/>
      </c>
      <c r="W235" t="str">
        <f t="shared" si="47"/>
        <v/>
      </c>
      <c r="X235" t="str">
        <f t="shared" si="48"/>
        <v/>
      </c>
      <c r="Y235" t="str">
        <f t="shared" si="49"/>
        <v/>
      </c>
      <c r="Z235" t="str">
        <f t="shared" si="50"/>
        <v/>
      </c>
      <c r="AA235">
        <f t="shared" si="51"/>
        <v>6.98</v>
      </c>
      <c r="AB235" t="str">
        <f t="shared" si="52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O236" s="3">
        <f t="shared" si="40"/>
        <v>3</v>
      </c>
      <c r="P236" s="3">
        <f t="shared" si="41"/>
        <v>2</v>
      </c>
      <c r="Q236">
        <f t="shared" si="42"/>
        <v>32</v>
      </c>
      <c r="R236" t="str">
        <f>VLOOKUP(Q236,SimulationNames!$C$2:$D$62,2,FALSE)</f>
        <v>Lincoln200738H20Plastic</v>
      </c>
      <c r="S236" s="4">
        <f t="shared" si="43"/>
        <v>39468</v>
      </c>
      <c r="T236" t="str">
        <f t="shared" si="44"/>
        <v/>
      </c>
      <c r="U236" t="str">
        <f t="shared" si="45"/>
        <v/>
      </c>
      <c r="V236" t="str">
        <f t="shared" si="46"/>
        <v/>
      </c>
      <c r="W236" t="str">
        <f t="shared" si="47"/>
        <v/>
      </c>
      <c r="X236" t="str">
        <f t="shared" si="48"/>
        <v/>
      </c>
      <c r="Y236" t="str">
        <f t="shared" si="49"/>
        <v/>
      </c>
      <c r="Z236" t="str">
        <f t="shared" si="50"/>
        <v/>
      </c>
      <c r="AA236">
        <f t="shared" si="51"/>
        <v>7</v>
      </c>
      <c r="AB236" t="str">
        <f t="shared" si="52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O237" s="3">
        <f t="shared" si="40"/>
        <v>3</v>
      </c>
      <c r="P237" s="3">
        <f t="shared" si="41"/>
        <v>2</v>
      </c>
      <c r="Q237">
        <f t="shared" si="42"/>
        <v>32</v>
      </c>
      <c r="R237" t="str">
        <f>VLOOKUP(Q237,SimulationNames!$C$2:$D$62,2,FALSE)</f>
        <v>Lincoln200738H20Plastic</v>
      </c>
      <c r="S237" s="4">
        <f t="shared" si="43"/>
        <v>39478</v>
      </c>
      <c r="T237">
        <f t="shared" si="44"/>
        <v>1429</v>
      </c>
      <c r="U237" t="str">
        <f t="shared" si="45"/>
        <v/>
      </c>
      <c r="V237" t="str">
        <f t="shared" si="46"/>
        <v/>
      </c>
      <c r="W237">
        <f t="shared" si="47"/>
        <v>320.10000000000002</v>
      </c>
      <c r="X237" t="str">
        <f t="shared" si="48"/>
        <v/>
      </c>
      <c r="Y237" t="str">
        <f t="shared" si="49"/>
        <v/>
      </c>
      <c r="Z237" t="str">
        <f t="shared" si="50"/>
        <v/>
      </c>
      <c r="AA237" t="str">
        <f t="shared" si="51"/>
        <v/>
      </c>
      <c r="AB237">
        <f t="shared" si="52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O238" s="3">
        <f t="shared" si="40"/>
        <v>3</v>
      </c>
      <c r="P238" s="3">
        <f t="shared" si="41"/>
        <v>2</v>
      </c>
      <c r="Q238">
        <f t="shared" si="42"/>
        <v>32</v>
      </c>
      <c r="R238" t="str">
        <f>VLOOKUP(Q238,SimulationNames!$C$2:$D$62,2,FALSE)</f>
        <v>Lincoln200738H20Plastic</v>
      </c>
      <c r="S238" s="4">
        <f t="shared" si="43"/>
        <v>39495</v>
      </c>
      <c r="T238" t="str">
        <f t="shared" si="44"/>
        <v/>
      </c>
      <c r="U238" t="str">
        <f t="shared" si="45"/>
        <v/>
      </c>
      <c r="V238" t="str">
        <f t="shared" si="46"/>
        <v/>
      </c>
      <c r="W238" t="str">
        <f t="shared" si="47"/>
        <v/>
      </c>
      <c r="X238" t="str">
        <f t="shared" si="48"/>
        <v/>
      </c>
      <c r="Y238" t="str">
        <f t="shared" si="49"/>
        <v/>
      </c>
      <c r="Z238">
        <f t="shared" si="50"/>
        <v>0.96</v>
      </c>
      <c r="AA238" t="str">
        <f t="shared" si="51"/>
        <v/>
      </c>
      <c r="AB238" t="str">
        <f t="shared" si="52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O239" s="3">
        <f t="shared" si="40"/>
        <v>3</v>
      </c>
      <c r="P239" s="3">
        <f t="shared" si="41"/>
        <v>2</v>
      </c>
      <c r="Q239">
        <f t="shared" si="42"/>
        <v>32</v>
      </c>
      <c r="R239" t="str">
        <f>VLOOKUP(Q239,SimulationNames!$C$2:$D$62,2,FALSE)</f>
        <v>Lincoln200738H20Plastic</v>
      </c>
      <c r="S239" s="4">
        <f t="shared" si="43"/>
        <v>39525</v>
      </c>
      <c r="T239">
        <f t="shared" si="44"/>
        <v>3332.3</v>
      </c>
      <c r="U239">
        <f t="shared" si="45"/>
        <v>1482.9</v>
      </c>
      <c r="V239" t="str">
        <f t="shared" si="46"/>
        <v/>
      </c>
      <c r="W239">
        <f t="shared" si="47"/>
        <v>434.7</v>
      </c>
      <c r="X239" t="str">
        <f t="shared" si="48"/>
        <v/>
      </c>
      <c r="Y239" t="str">
        <f t="shared" si="49"/>
        <v/>
      </c>
      <c r="Z239" t="str">
        <f t="shared" si="50"/>
        <v/>
      </c>
      <c r="AA239" t="str">
        <f t="shared" si="51"/>
        <v/>
      </c>
      <c r="AB239">
        <f t="shared" si="52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O240" s="3">
        <f t="shared" si="40"/>
        <v>3</v>
      </c>
      <c r="P240" s="3">
        <f t="shared" si="41"/>
        <v>2</v>
      </c>
      <c r="Q240">
        <f t="shared" si="42"/>
        <v>32</v>
      </c>
      <c r="R240" t="str">
        <f>VLOOKUP(Q240,SimulationNames!$C$2:$D$62,2,FALSE)</f>
        <v>Lincoln200738H20Plastic</v>
      </c>
      <c r="S240" s="4">
        <f t="shared" si="43"/>
        <v>39532</v>
      </c>
      <c r="T240">
        <f t="shared" si="44"/>
        <v>3291.5</v>
      </c>
      <c r="U240">
        <f t="shared" si="45"/>
        <v>1636.1</v>
      </c>
      <c r="V240" t="str">
        <f t="shared" si="46"/>
        <v/>
      </c>
      <c r="W240">
        <f t="shared" si="47"/>
        <v>428.9</v>
      </c>
      <c r="X240" t="str">
        <f t="shared" si="48"/>
        <v/>
      </c>
      <c r="Y240" t="str">
        <f t="shared" si="49"/>
        <v/>
      </c>
      <c r="Z240" t="str">
        <f t="shared" si="50"/>
        <v/>
      </c>
      <c r="AA240" t="str">
        <f t="shared" si="51"/>
        <v/>
      </c>
      <c r="AB240">
        <f t="shared" si="52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O241" s="3">
        <f t="shared" si="40"/>
        <v>3</v>
      </c>
      <c r="P241" s="3">
        <f t="shared" si="41"/>
        <v>3</v>
      </c>
      <c r="Q241">
        <f t="shared" si="42"/>
        <v>33</v>
      </c>
      <c r="R241" t="str">
        <f>VLOOKUP(Q241,SimulationNames!$C$2:$D$62,2,FALSE)</f>
        <v>Lincoln200739G12Bare</v>
      </c>
      <c r="S241" s="4">
        <f t="shared" si="43"/>
        <v>39398</v>
      </c>
      <c r="T241" t="str">
        <f t="shared" si="44"/>
        <v/>
      </c>
      <c r="U241" t="str">
        <f t="shared" si="45"/>
        <v/>
      </c>
      <c r="V241" t="str">
        <f t="shared" si="46"/>
        <v/>
      </c>
      <c r="W241" t="str">
        <f t="shared" si="47"/>
        <v/>
      </c>
      <c r="X241">
        <f t="shared" si="48"/>
        <v>1</v>
      </c>
      <c r="Y241">
        <f t="shared" si="49"/>
        <v>3.7</v>
      </c>
      <c r="Z241" t="str">
        <f t="shared" si="50"/>
        <v/>
      </c>
      <c r="AA241" t="str">
        <f t="shared" si="51"/>
        <v/>
      </c>
      <c r="AB241" t="str">
        <f t="shared" si="52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O242" s="3">
        <f t="shared" si="40"/>
        <v>3</v>
      </c>
      <c r="P242" s="3">
        <f t="shared" si="41"/>
        <v>3</v>
      </c>
      <c r="Q242">
        <f t="shared" si="42"/>
        <v>33</v>
      </c>
      <c r="R242" t="str">
        <f>VLOOKUP(Q242,SimulationNames!$C$2:$D$62,2,FALSE)</f>
        <v>Lincoln200739G12Bare</v>
      </c>
      <c r="S242" s="4">
        <f t="shared" si="43"/>
        <v>39406</v>
      </c>
      <c r="T242" t="str">
        <f t="shared" si="44"/>
        <v/>
      </c>
      <c r="U242" t="str">
        <f t="shared" si="45"/>
        <v/>
      </c>
      <c r="V242" t="str">
        <f t="shared" si="46"/>
        <v/>
      </c>
      <c r="W242" t="str">
        <f t="shared" si="47"/>
        <v/>
      </c>
      <c r="X242">
        <f t="shared" si="48"/>
        <v>2</v>
      </c>
      <c r="Y242">
        <f t="shared" si="49"/>
        <v>4.8499999999999996</v>
      </c>
      <c r="Z242" t="str">
        <f t="shared" si="50"/>
        <v/>
      </c>
      <c r="AA242" t="str">
        <f t="shared" si="51"/>
        <v/>
      </c>
      <c r="AB242" t="str">
        <f t="shared" si="52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O243" s="3">
        <f t="shared" si="40"/>
        <v>3</v>
      </c>
      <c r="P243" s="3">
        <f t="shared" si="41"/>
        <v>3</v>
      </c>
      <c r="Q243">
        <f t="shared" si="42"/>
        <v>33</v>
      </c>
      <c r="R243" t="str">
        <f>VLOOKUP(Q243,SimulationNames!$C$2:$D$62,2,FALSE)</f>
        <v>Lincoln200739G12Bare</v>
      </c>
      <c r="S243" s="4">
        <f t="shared" si="43"/>
        <v>39414</v>
      </c>
      <c r="T243" t="str">
        <f t="shared" si="44"/>
        <v/>
      </c>
      <c r="U243" t="str">
        <f t="shared" si="45"/>
        <v/>
      </c>
      <c r="V243" t="str">
        <f t="shared" si="46"/>
        <v/>
      </c>
      <c r="W243" t="str">
        <f t="shared" si="47"/>
        <v/>
      </c>
      <c r="X243">
        <f t="shared" si="48"/>
        <v>3.6</v>
      </c>
      <c r="Y243">
        <f t="shared" si="49"/>
        <v>6.9</v>
      </c>
      <c r="Z243">
        <f t="shared" si="50"/>
        <v>0.05</v>
      </c>
      <c r="AA243" t="str">
        <f t="shared" si="51"/>
        <v/>
      </c>
      <c r="AB243" t="str">
        <f t="shared" si="52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O244" s="3">
        <f t="shared" si="40"/>
        <v>3</v>
      </c>
      <c r="P244" s="3">
        <f t="shared" si="41"/>
        <v>3</v>
      </c>
      <c r="Q244">
        <f t="shared" si="42"/>
        <v>33</v>
      </c>
      <c r="R244" t="str">
        <f>VLOOKUP(Q244,SimulationNames!$C$2:$D$62,2,FALSE)</f>
        <v>Lincoln200739G12Bare</v>
      </c>
      <c r="S244" s="4">
        <f t="shared" si="43"/>
        <v>39420</v>
      </c>
      <c r="T244" t="str">
        <f t="shared" si="44"/>
        <v/>
      </c>
      <c r="U244" t="str">
        <f t="shared" si="45"/>
        <v/>
      </c>
      <c r="V244" t="str">
        <f t="shared" si="46"/>
        <v/>
      </c>
      <c r="W244" t="str">
        <f t="shared" si="47"/>
        <v/>
      </c>
      <c r="X244">
        <f t="shared" si="48"/>
        <v>4.3</v>
      </c>
      <c r="Y244">
        <f t="shared" si="49"/>
        <v>8.1</v>
      </c>
      <c r="Z244">
        <f t="shared" si="50"/>
        <v>0.14000000000000001</v>
      </c>
      <c r="AA244" t="str">
        <f t="shared" si="51"/>
        <v/>
      </c>
      <c r="AB244" t="str">
        <f t="shared" si="52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O245" s="3">
        <f t="shared" si="40"/>
        <v>3</v>
      </c>
      <c r="P245" s="3">
        <f t="shared" si="41"/>
        <v>3</v>
      </c>
      <c r="Q245">
        <f t="shared" si="42"/>
        <v>33</v>
      </c>
      <c r="R245" t="str">
        <f>VLOOKUP(Q245,SimulationNames!$C$2:$D$62,2,FALSE)</f>
        <v>Lincoln200739G12Bare</v>
      </c>
      <c r="S245" s="4">
        <f t="shared" si="43"/>
        <v>39432</v>
      </c>
      <c r="T245" t="str">
        <f t="shared" si="44"/>
        <v/>
      </c>
      <c r="U245" t="str">
        <f t="shared" si="45"/>
        <v/>
      </c>
      <c r="V245" t="str">
        <f t="shared" si="46"/>
        <v/>
      </c>
      <c r="W245" t="str">
        <f t="shared" si="47"/>
        <v/>
      </c>
      <c r="X245">
        <f t="shared" si="48"/>
        <v>6.1</v>
      </c>
      <c r="Y245">
        <f t="shared" si="49"/>
        <v>10.6</v>
      </c>
      <c r="Z245">
        <f t="shared" si="50"/>
        <v>0.47</v>
      </c>
      <c r="AA245" t="str">
        <f t="shared" si="51"/>
        <v/>
      </c>
      <c r="AB245" t="str">
        <f t="shared" si="52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O246" s="3">
        <f t="shared" si="40"/>
        <v>3</v>
      </c>
      <c r="P246" s="3">
        <f t="shared" si="41"/>
        <v>3</v>
      </c>
      <c r="Q246">
        <f t="shared" si="42"/>
        <v>33</v>
      </c>
      <c r="R246" t="str">
        <f>VLOOKUP(Q246,SimulationNames!$C$2:$D$62,2,FALSE)</f>
        <v>Lincoln200739G12Bare</v>
      </c>
      <c r="S246" s="4">
        <f t="shared" si="43"/>
        <v>39438</v>
      </c>
      <c r="T246" t="str">
        <f t="shared" si="44"/>
        <v/>
      </c>
      <c r="U246" t="str">
        <f t="shared" si="45"/>
        <v/>
      </c>
      <c r="V246" t="str">
        <f t="shared" si="46"/>
        <v/>
      </c>
      <c r="W246" t="str">
        <f t="shared" si="47"/>
        <v/>
      </c>
      <c r="X246">
        <f t="shared" si="48"/>
        <v>6.7</v>
      </c>
      <c r="Y246">
        <f t="shared" si="49"/>
        <v>12</v>
      </c>
      <c r="Z246" t="str">
        <f t="shared" si="50"/>
        <v/>
      </c>
      <c r="AA246" t="str">
        <f t="shared" si="51"/>
        <v/>
      </c>
      <c r="AB246" t="str">
        <f t="shared" si="52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O247" s="3">
        <f t="shared" si="40"/>
        <v>3</v>
      </c>
      <c r="P247" s="3">
        <f t="shared" si="41"/>
        <v>3</v>
      </c>
      <c r="Q247">
        <f t="shared" si="42"/>
        <v>33</v>
      </c>
      <c r="R247" t="str">
        <f>VLOOKUP(Q247,SimulationNames!$C$2:$D$62,2,FALSE)</f>
        <v>Lincoln200739G12Bare</v>
      </c>
      <c r="S247" s="4">
        <f t="shared" si="43"/>
        <v>39439</v>
      </c>
      <c r="T247" t="str">
        <f t="shared" si="44"/>
        <v/>
      </c>
      <c r="U247" t="str">
        <f t="shared" si="45"/>
        <v/>
      </c>
      <c r="V247" t="str">
        <f t="shared" si="46"/>
        <v/>
      </c>
      <c r="W247" t="str">
        <f t="shared" si="47"/>
        <v/>
      </c>
      <c r="X247" t="str">
        <f t="shared" si="48"/>
        <v/>
      </c>
      <c r="Y247" t="str">
        <f t="shared" si="49"/>
        <v/>
      </c>
      <c r="Z247">
        <f t="shared" si="50"/>
        <v>0.66</v>
      </c>
      <c r="AA247" t="str">
        <f t="shared" si="51"/>
        <v/>
      </c>
      <c r="AB247" t="str">
        <f t="shared" si="52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O248" s="3">
        <f t="shared" si="40"/>
        <v>3</v>
      </c>
      <c r="P248" s="3">
        <f t="shared" si="41"/>
        <v>3</v>
      </c>
      <c r="Q248">
        <f t="shared" si="42"/>
        <v>33</v>
      </c>
      <c r="R248" t="str">
        <f>VLOOKUP(Q248,SimulationNames!$C$2:$D$62,2,FALSE)</f>
        <v>Lincoln200739G12Bare</v>
      </c>
      <c r="S248" s="4">
        <f t="shared" si="43"/>
        <v>39455</v>
      </c>
      <c r="T248" t="str">
        <f t="shared" si="44"/>
        <v/>
      </c>
      <c r="U248" t="str">
        <f t="shared" si="45"/>
        <v/>
      </c>
      <c r="V248" t="str">
        <f t="shared" si="46"/>
        <v/>
      </c>
      <c r="W248" t="str">
        <f t="shared" si="47"/>
        <v/>
      </c>
      <c r="X248">
        <f t="shared" si="48"/>
        <v>10.1</v>
      </c>
      <c r="Y248">
        <f t="shared" si="49"/>
        <v>15.35</v>
      </c>
      <c r="Z248">
        <f t="shared" si="50"/>
        <v>0.9</v>
      </c>
      <c r="AA248" t="str">
        <f t="shared" si="51"/>
        <v/>
      </c>
      <c r="AB248" t="str">
        <f t="shared" si="52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O249" s="3">
        <f t="shared" si="40"/>
        <v>3</v>
      </c>
      <c r="P249" s="3">
        <f t="shared" si="41"/>
        <v>3</v>
      </c>
      <c r="Q249">
        <f t="shared" si="42"/>
        <v>33</v>
      </c>
      <c r="R249" t="str">
        <f>VLOOKUP(Q249,SimulationNames!$C$2:$D$62,2,FALSE)</f>
        <v>Lincoln200739G12Bare</v>
      </c>
      <c r="S249" s="4">
        <f t="shared" si="43"/>
        <v>39456</v>
      </c>
      <c r="T249">
        <f t="shared" si="44"/>
        <v>673.9</v>
      </c>
      <c r="U249" t="str">
        <f t="shared" si="45"/>
        <v/>
      </c>
      <c r="V249" t="str">
        <f t="shared" si="46"/>
        <v/>
      </c>
      <c r="W249">
        <f t="shared" si="47"/>
        <v>271.60000000000002</v>
      </c>
      <c r="X249" t="str">
        <f t="shared" si="48"/>
        <v/>
      </c>
      <c r="Y249" t="str">
        <f t="shared" si="49"/>
        <v/>
      </c>
      <c r="Z249" t="str">
        <f t="shared" si="50"/>
        <v/>
      </c>
      <c r="AA249" t="str">
        <f t="shared" si="51"/>
        <v/>
      </c>
      <c r="AB249">
        <f t="shared" si="52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O250" s="3">
        <f t="shared" si="40"/>
        <v>3</v>
      </c>
      <c r="P250" s="3">
        <f t="shared" si="41"/>
        <v>3</v>
      </c>
      <c r="Q250">
        <f t="shared" si="42"/>
        <v>33</v>
      </c>
      <c r="R250" t="str">
        <f>VLOOKUP(Q250,SimulationNames!$C$2:$D$62,2,FALSE)</f>
        <v>Lincoln200739G12Bare</v>
      </c>
      <c r="S250" s="4">
        <f t="shared" si="43"/>
        <v>39464</v>
      </c>
      <c r="T250" t="str">
        <f t="shared" si="44"/>
        <v/>
      </c>
      <c r="U250" t="str">
        <f t="shared" si="45"/>
        <v/>
      </c>
      <c r="V250" t="str">
        <f t="shared" si="46"/>
        <v/>
      </c>
      <c r="W250" t="str">
        <f t="shared" si="47"/>
        <v/>
      </c>
      <c r="X250" t="str">
        <f t="shared" si="48"/>
        <v/>
      </c>
      <c r="Y250" t="str">
        <f t="shared" si="49"/>
        <v/>
      </c>
      <c r="Z250">
        <f t="shared" si="50"/>
        <v>0.95</v>
      </c>
      <c r="AA250" t="str">
        <f t="shared" si="51"/>
        <v/>
      </c>
      <c r="AB250" t="str">
        <f t="shared" si="52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O251" s="3">
        <f t="shared" si="40"/>
        <v>3</v>
      </c>
      <c r="P251" s="3">
        <f t="shared" si="41"/>
        <v>3</v>
      </c>
      <c r="Q251">
        <f t="shared" si="42"/>
        <v>33</v>
      </c>
      <c r="R251" t="str">
        <f>VLOOKUP(Q251,SimulationNames!$C$2:$D$62,2,FALSE)</f>
        <v>Lincoln200739G12Bare</v>
      </c>
      <c r="S251" s="4">
        <f t="shared" si="43"/>
        <v>39465</v>
      </c>
      <c r="T251" t="str">
        <f t="shared" si="44"/>
        <v/>
      </c>
      <c r="U251" t="str">
        <f t="shared" si="45"/>
        <v/>
      </c>
      <c r="V251" t="str">
        <f t="shared" si="46"/>
        <v/>
      </c>
      <c r="W251" t="str">
        <f t="shared" si="47"/>
        <v/>
      </c>
      <c r="X251" t="str">
        <f t="shared" si="48"/>
        <v/>
      </c>
      <c r="Y251" t="str">
        <f t="shared" si="49"/>
        <v/>
      </c>
      <c r="Z251" t="str">
        <f t="shared" si="50"/>
        <v/>
      </c>
      <c r="AA251">
        <f t="shared" si="51"/>
        <v>6</v>
      </c>
      <c r="AB251" t="str">
        <f t="shared" si="52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O252" s="3">
        <f t="shared" si="40"/>
        <v>3</v>
      </c>
      <c r="P252" s="3">
        <f t="shared" si="41"/>
        <v>3</v>
      </c>
      <c r="Q252">
        <f t="shared" si="42"/>
        <v>33</v>
      </c>
      <c r="R252" t="str">
        <f>VLOOKUP(Q252,SimulationNames!$C$2:$D$62,2,FALSE)</f>
        <v>Lincoln200739G12Bare</v>
      </c>
      <c r="S252" s="4">
        <f t="shared" si="43"/>
        <v>39468</v>
      </c>
      <c r="T252" t="str">
        <f t="shared" si="44"/>
        <v/>
      </c>
      <c r="U252" t="str">
        <f t="shared" si="45"/>
        <v/>
      </c>
      <c r="V252" t="str">
        <f t="shared" si="46"/>
        <v/>
      </c>
      <c r="W252" t="str">
        <f t="shared" si="47"/>
        <v/>
      </c>
      <c r="X252">
        <f t="shared" si="48"/>
        <v>16.05</v>
      </c>
      <c r="Y252">
        <f t="shared" si="49"/>
        <v>15.85</v>
      </c>
      <c r="Z252" t="str">
        <f t="shared" si="50"/>
        <v/>
      </c>
      <c r="AA252">
        <f t="shared" si="51"/>
        <v>6.46</v>
      </c>
      <c r="AB252" t="str">
        <f t="shared" si="52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O253" s="3">
        <f t="shared" si="40"/>
        <v>3</v>
      </c>
      <c r="P253" s="3">
        <f t="shared" si="41"/>
        <v>3</v>
      </c>
      <c r="Q253">
        <f t="shared" si="42"/>
        <v>33</v>
      </c>
      <c r="R253" t="str">
        <f>VLOOKUP(Q253,SimulationNames!$C$2:$D$62,2,FALSE)</f>
        <v>Lincoln200739G12Bare</v>
      </c>
      <c r="S253" s="4">
        <f t="shared" si="43"/>
        <v>39470</v>
      </c>
      <c r="T253" t="str">
        <f t="shared" si="44"/>
        <v/>
      </c>
      <c r="U253" t="str">
        <f t="shared" si="45"/>
        <v/>
      </c>
      <c r="V253" t="str">
        <f t="shared" si="46"/>
        <v/>
      </c>
      <c r="W253" t="str">
        <f t="shared" si="47"/>
        <v/>
      </c>
      <c r="X253" t="str">
        <f t="shared" si="48"/>
        <v/>
      </c>
      <c r="Y253" t="str">
        <f t="shared" si="49"/>
        <v/>
      </c>
      <c r="Z253" t="str">
        <f t="shared" si="50"/>
        <v/>
      </c>
      <c r="AA253">
        <f t="shared" si="51"/>
        <v>6.85</v>
      </c>
      <c r="AB253" t="str">
        <f t="shared" si="52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O254" s="3">
        <f t="shared" si="40"/>
        <v>3</v>
      </c>
      <c r="P254" s="3">
        <f t="shared" si="41"/>
        <v>3</v>
      </c>
      <c r="Q254">
        <f t="shared" si="42"/>
        <v>33</v>
      </c>
      <c r="R254" t="str">
        <f>VLOOKUP(Q254,SimulationNames!$C$2:$D$62,2,FALSE)</f>
        <v>Lincoln200739G12Bare</v>
      </c>
      <c r="S254" s="4">
        <f t="shared" si="43"/>
        <v>39472</v>
      </c>
      <c r="T254" t="str">
        <f t="shared" si="44"/>
        <v/>
      </c>
      <c r="U254" t="str">
        <f t="shared" si="45"/>
        <v/>
      </c>
      <c r="V254" t="str">
        <f t="shared" si="46"/>
        <v/>
      </c>
      <c r="W254" t="str">
        <f t="shared" si="47"/>
        <v/>
      </c>
      <c r="X254" t="str">
        <f t="shared" si="48"/>
        <v/>
      </c>
      <c r="Y254" t="str">
        <f t="shared" si="49"/>
        <v/>
      </c>
      <c r="Z254" t="str">
        <f t="shared" si="50"/>
        <v/>
      </c>
      <c r="AA254">
        <f t="shared" si="51"/>
        <v>6.95</v>
      </c>
      <c r="AB254" t="str">
        <f t="shared" si="52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O255" s="3">
        <f t="shared" si="40"/>
        <v>3</v>
      </c>
      <c r="P255" s="3">
        <f t="shared" si="41"/>
        <v>3</v>
      </c>
      <c r="Q255">
        <f t="shared" si="42"/>
        <v>33</v>
      </c>
      <c r="R255" t="str">
        <f>VLOOKUP(Q255,SimulationNames!$C$2:$D$62,2,FALSE)</f>
        <v>Lincoln200739G12Bare</v>
      </c>
      <c r="S255" s="4">
        <f t="shared" si="43"/>
        <v>39475</v>
      </c>
      <c r="T255" t="str">
        <f t="shared" si="44"/>
        <v/>
      </c>
      <c r="U255" t="str">
        <f t="shared" si="45"/>
        <v/>
      </c>
      <c r="V255" t="str">
        <f t="shared" si="46"/>
        <v/>
      </c>
      <c r="W255" t="str">
        <f t="shared" si="47"/>
        <v/>
      </c>
      <c r="X255" t="str">
        <f t="shared" si="48"/>
        <v/>
      </c>
      <c r="Y255" t="str">
        <f t="shared" si="49"/>
        <v/>
      </c>
      <c r="Z255" t="str">
        <f t="shared" si="50"/>
        <v/>
      </c>
      <c r="AA255">
        <f t="shared" si="51"/>
        <v>6.95</v>
      </c>
      <c r="AB255" t="str">
        <f t="shared" si="52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O256" s="3">
        <f t="shared" si="40"/>
        <v>3</v>
      </c>
      <c r="P256" s="3">
        <f t="shared" si="41"/>
        <v>3</v>
      </c>
      <c r="Q256">
        <f t="shared" si="42"/>
        <v>33</v>
      </c>
      <c r="R256" t="str">
        <f>VLOOKUP(Q256,SimulationNames!$C$2:$D$62,2,FALSE)</f>
        <v>Lincoln200739G12Bare</v>
      </c>
      <c r="S256" s="4">
        <f t="shared" si="43"/>
        <v>39478</v>
      </c>
      <c r="T256">
        <f t="shared" si="44"/>
        <v>1129.3</v>
      </c>
      <c r="U256" t="str">
        <f t="shared" si="45"/>
        <v/>
      </c>
      <c r="V256" t="str">
        <f t="shared" si="46"/>
        <v/>
      </c>
      <c r="W256">
        <f t="shared" si="47"/>
        <v>304.3</v>
      </c>
      <c r="X256" t="str">
        <f t="shared" si="48"/>
        <v/>
      </c>
      <c r="Y256" t="str">
        <f t="shared" si="49"/>
        <v/>
      </c>
      <c r="Z256" t="str">
        <f t="shared" si="50"/>
        <v/>
      </c>
      <c r="AA256" t="str">
        <f t="shared" si="51"/>
        <v/>
      </c>
      <c r="AB256">
        <f t="shared" si="52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O257" s="3">
        <f t="shared" si="40"/>
        <v>3</v>
      </c>
      <c r="P257" s="3">
        <f t="shared" si="41"/>
        <v>3</v>
      </c>
      <c r="Q257">
        <f t="shared" si="42"/>
        <v>33</v>
      </c>
      <c r="R257" t="str">
        <f>VLOOKUP(Q257,SimulationNames!$C$2:$D$62,2,FALSE)</f>
        <v>Lincoln200739G12Bare</v>
      </c>
      <c r="S257" s="4">
        <f t="shared" si="43"/>
        <v>39495</v>
      </c>
      <c r="T257" t="str">
        <f t="shared" si="44"/>
        <v/>
      </c>
      <c r="U257" t="str">
        <f t="shared" si="45"/>
        <v/>
      </c>
      <c r="V257" t="str">
        <f t="shared" si="46"/>
        <v/>
      </c>
      <c r="W257" t="str">
        <f t="shared" si="47"/>
        <v/>
      </c>
      <c r="X257" t="str">
        <f t="shared" si="48"/>
        <v/>
      </c>
      <c r="Y257" t="str">
        <f t="shared" si="49"/>
        <v/>
      </c>
      <c r="Z257">
        <f t="shared" si="50"/>
        <v>0.96</v>
      </c>
      <c r="AA257" t="str">
        <f t="shared" si="51"/>
        <v/>
      </c>
      <c r="AB257" t="str">
        <f t="shared" si="52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O258" s="3">
        <f t="shared" si="40"/>
        <v>3</v>
      </c>
      <c r="P258" s="3">
        <f t="shared" si="41"/>
        <v>3</v>
      </c>
      <c r="Q258">
        <f t="shared" si="42"/>
        <v>33</v>
      </c>
      <c r="R258" t="str">
        <f>VLOOKUP(Q258,SimulationNames!$C$2:$D$62,2,FALSE)</f>
        <v>Lincoln200739G12Bare</v>
      </c>
      <c r="S258" s="4">
        <f t="shared" si="43"/>
        <v>39538</v>
      </c>
      <c r="T258">
        <f t="shared" si="44"/>
        <v>2754.7</v>
      </c>
      <c r="U258">
        <f t="shared" si="45"/>
        <v>1359.1</v>
      </c>
      <c r="V258" t="str">
        <f t="shared" si="46"/>
        <v/>
      </c>
      <c r="W258">
        <f t="shared" si="47"/>
        <v>384.1</v>
      </c>
      <c r="X258" t="str">
        <f t="shared" si="48"/>
        <v/>
      </c>
      <c r="Y258" t="str">
        <f t="shared" si="49"/>
        <v/>
      </c>
      <c r="Z258" t="str">
        <f t="shared" si="50"/>
        <v/>
      </c>
      <c r="AA258" t="str">
        <f t="shared" si="51"/>
        <v/>
      </c>
      <c r="AB258">
        <f t="shared" si="52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O259" s="3">
        <f t="shared" si="40"/>
        <v>3</v>
      </c>
      <c r="P259" s="3">
        <f t="shared" si="41"/>
        <v>4</v>
      </c>
      <c r="Q259">
        <f t="shared" si="42"/>
        <v>34</v>
      </c>
      <c r="R259" t="str">
        <f>VLOOKUP(Q259,SimulationNames!$C$2:$D$62,2,FALSE)</f>
        <v>Lincoln200739G12Plastic</v>
      </c>
      <c r="S259" s="4">
        <f t="shared" si="43"/>
        <v>39398</v>
      </c>
      <c r="T259" t="str">
        <f t="shared" si="44"/>
        <v/>
      </c>
      <c r="U259" t="str">
        <f t="shared" si="45"/>
        <v/>
      </c>
      <c r="V259" t="str">
        <f t="shared" si="46"/>
        <v/>
      </c>
      <c r="W259" t="str">
        <f t="shared" si="47"/>
        <v/>
      </c>
      <c r="X259" t="str">
        <f t="shared" si="48"/>
        <v/>
      </c>
      <c r="Y259">
        <f t="shared" si="49"/>
        <v>5.88</v>
      </c>
      <c r="Z259" t="str">
        <f t="shared" si="50"/>
        <v/>
      </c>
      <c r="AA259" t="str">
        <f t="shared" si="51"/>
        <v/>
      </c>
      <c r="AB259" t="str">
        <f t="shared" si="52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O260" s="3">
        <f t="shared" si="40"/>
        <v>3</v>
      </c>
      <c r="P260" s="3">
        <f t="shared" si="41"/>
        <v>4</v>
      </c>
      <c r="Q260">
        <f t="shared" si="42"/>
        <v>34</v>
      </c>
      <c r="R260" t="str">
        <f>VLOOKUP(Q260,SimulationNames!$C$2:$D$62,2,FALSE)</f>
        <v>Lincoln200739G12Plastic</v>
      </c>
      <c r="S260" s="4">
        <f t="shared" si="43"/>
        <v>39406</v>
      </c>
      <c r="T260" t="str">
        <f t="shared" si="44"/>
        <v/>
      </c>
      <c r="U260" t="str">
        <f t="shared" si="45"/>
        <v/>
      </c>
      <c r="V260" t="str">
        <f t="shared" si="46"/>
        <v/>
      </c>
      <c r="W260" t="str">
        <f t="shared" si="47"/>
        <v/>
      </c>
      <c r="X260">
        <f t="shared" si="48"/>
        <v>4.25</v>
      </c>
      <c r="Y260">
        <f t="shared" si="49"/>
        <v>8.02</v>
      </c>
      <c r="Z260" t="str">
        <f t="shared" si="50"/>
        <v/>
      </c>
      <c r="AA260" t="str">
        <f t="shared" si="51"/>
        <v/>
      </c>
      <c r="AB260" t="str">
        <f t="shared" si="52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O261" s="3">
        <f t="shared" si="40"/>
        <v>3</v>
      </c>
      <c r="P261" s="3">
        <f t="shared" si="41"/>
        <v>4</v>
      </c>
      <c r="Q261">
        <f t="shared" si="42"/>
        <v>34</v>
      </c>
      <c r="R261" t="str">
        <f>VLOOKUP(Q261,SimulationNames!$C$2:$D$62,2,FALSE)</f>
        <v>Lincoln200739G12Plastic</v>
      </c>
      <c r="S261" s="4">
        <f t="shared" si="43"/>
        <v>39414</v>
      </c>
      <c r="T261" t="str">
        <f t="shared" si="44"/>
        <v/>
      </c>
      <c r="U261" t="str">
        <f t="shared" si="45"/>
        <v/>
      </c>
      <c r="V261" t="str">
        <f t="shared" si="46"/>
        <v/>
      </c>
      <c r="W261" t="str">
        <f t="shared" si="47"/>
        <v/>
      </c>
      <c r="X261">
        <f t="shared" si="48"/>
        <v>5.75</v>
      </c>
      <c r="Y261">
        <f t="shared" si="49"/>
        <v>9.66</v>
      </c>
      <c r="Z261">
        <f t="shared" si="50"/>
        <v>0.23</v>
      </c>
      <c r="AA261" t="str">
        <f t="shared" si="51"/>
        <v/>
      </c>
      <c r="AB261" t="str">
        <f t="shared" si="52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O262" s="3">
        <f t="shared" ref="O262:O325" si="53">IF(A262="",O261,A262)</f>
        <v>3</v>
      </c>
      <c r="P262" s="3">
        <f t="shared" ref="P262:P325" si="54">IF(B262="",P261,B262)</f>
        <v>4</v>
      </c>
      <c r="Q262">
        <f t="shared" ref="Q262:Q325" si="55">O262*10+P262</f>
        <v>34</v>
      </c>
      <c r="R262" t="str">
        <f>VLOOKUP(Q262,SimulationNames!$C$2:$D$62,2,FALSE)</f>
        <v>Lincoln200739G12Plastic</v>
      </c>
      <c r="S262" s="4">
        <f t="shared" ref="S262:S325" si="56">C262</f>
        <v>39420</v>
      </c>
      <c r="T262" t="str">
        <f t="shared" ref="T262:T325" si="57">IF(D262="","",D262/T$2)</f>
        <v/>
      </c>
      <c r="U262" t="str">
        <f t="shared" si="45"/>
        <v/>
      </c>
      <c r="V262" t="str">
        <f t="shared" si="46"/>
        <v/>
      </c>
      <c r="W262" t="str">
        <f t="shared" si="47"/>
        <v/>
      </c>
      <c r="X262">
        <f t="shared" si="48"/>
        <v>6.85</v>
      </c>
      <c r="Y262">
        <f t="shared" si="49"/>
        <v>11.51</v>
      </c>
      <c r="Z262">
        <f t="shared" si="50"/>
        <v>0.33</v>
      </c>
      <c r="AA262" t="str">
        <f t="shared" si="51"/>
        <v/>
      </c>
      <c r="AB262" t="str">
        <f t="shared" si="52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O263" s="3">
        <f t="shared" si="53"/>
        <v>3</v>
      </c>
      <c r="P263" s="3">
        <f t="shared" si="54"/>
        <v>4</v>
      </c>
      <c r="Q263">
        <f t="shared" si="55"/>
        <v>34</v>
      </c>
      <c r="R263" t="str">
        <f>VLOOKUP(Q263,SimulationNames!$C$2:$D$62,2,FALSE)</f>
        <v>Lincoln200739G12Plastic</v>
      </c>
      <c r="S263" s="4">
        <f t="shared" si="56"/>
        <v>39432</v>
      </c>
      <c r="T263" t="str">
        <f t="shared" si="57"/>
        <v/>
      </c>
      <c r="U263" t="str">
        <f t="shared" si="45"/>
        <v/>
      </c>
      <c r="V263" t="str">
        <f t="shared" si="46"/>
        <v/>
      </c>
      <c r="W263" t="str">
        <f t="shared" si="47"/>
        <v/>
      </c>
      <c r="X263">
        <f t="shared" si="48"/>
        <v>8.0500000000000007</v>
      </c>
      <c r="Y263">
        <f t="shared" si="49"/>
        <v>13.75</v>
      </c>
      <c r="Z263">
        <f t="shared" si="50"/>
        <v>0.7</v>
      </c>
      <c r="AA263" t="str">
        <f t="shared" si="51"/>
        <v/>
      </c>
      <c r="AB263" t="str">
        <f t="shared" si="52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O264" s="3">
        <f t="shared" si="53"/>
        <v>3</v>
      </c>
      <c r="P264" s="3">
        <f t="shared" si="54"/>
        <v>4</v>
      </c>
      <c r="Q264">
        <f t="shared" si="55"/>
        <v>34</v>
      </c>
      <c r="R264" t="str">
        <f>VLOOKUP(Q264,SimulationNames!$C$2:$D$62,2,FALSE)</f>
        <v>Lincoln200739G12Plastic</v>
      </c>
      <c r="S264" s="4">
        <f t="shared" si="56"/>
        <v>39438</v>
      </c>
      <c r="T264" t="str">
        <f t="shared" si="57"/>
        <v/>
      </c>
      <c r="U264" t="str">
        <f t="shared" si="45"/>
        <v/>
      </c>
      <c r="V264" t="str">
        <f t="shared" si="46"/>
        <v/>
      </c>
      <c r="W264" t="str">
        <f t="shared" si="47"/>
        <v/>
      </c>
      <c r="X264">
        <f t="shared" si="48"/>
        <v>9.25</v>
      </c>
      <c r="Y264">
        <f t="shared" si="49"/>
        <v>15.3</v>
      </c>
      <c r="Z264" t="str">
        <f t="shared" si="50"/>
        <v/>
      </c>
      <c r="AA264" t="str">
        <f t="shared" si="51"/>
        <v/>
      </c>
      <c r="AB264" t="str">
        <f t="shared" si="52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O265" s="3">
        <f t="shared" si="53"/>
        <v>3</v>
      </c>
      <c r="P265" s="3">
        <f t="shared" si="54"/>
        <v>4</v>
      </c>
      <c r="Q265">
        <f t="shared" si="55"/>
        <v>34</v>
      </c>
      <c r="R265" t="str">
        <f>VLOOKUP(Q265,SimulationNames!$C$2:$D$62,2,FALSE)</f>
        <v>Lincoln200739G12Plastic</v>
      </c>
      <c r="S265" s="4">
        <f t="shared" si="56"/>
        <v>39439</v>
      </c>
      <c r="T265" t="str">
        <f t="shared" si="57"/>
        <v/>
      </c>
      <c r="U265" t="str">
        <f t="shared" si="45"/>
        <v/>
      </c>
      <c r="V265" t="str">
        <f t="shared" si="46"/>
        <v/>
      </c>
      <c r="W265" t="str">
        <f t="shared" si="47"/>
        <v/>
      </c>
      <c r="X265" t="str">
        <f t="shared" si="48"/>
        <v/>
      </c>
      <c r="Y265" t="str">
        <f t="shared" si="49"/>
        <v/>
      </c>
      <c r="Z265">
        <f t="shared" si="50"/>
        <v>0.81</v>
      </c>
      <c r="AA265" t="str">
        <f t="shared" si="51"/>
        <v/>
      </c>
      <c r="AB265" t="str">
        <f t="shared" si="52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O266" s="3">
        <f t="shared" si="53"/>
        <v>3</v>
      </c>
      <c r="P266" s="3">
        <f t="shared" si="54"/>
        <v>4</v>
      </c>
      <c r="Q266">
        <f t="shared" si="55"/>
        <v>34</v>
      </c>
      <c r="R266" t="str">
        <f>VLOOKUP(Q266,SimulationNames!$C$2:$D$62,2,FALSE)</f>
        <v>Lincoln200739G12Plastic</v>
      </c>
      <c r="S266" s="4">
        <f t="shared" si="56"/>
        <v>39455</v>
      </c>
      <c r="T266" t="str">
        <f t="shared" si="57"/>
        <v/>
      </c>
      <c r="U266" t="str">
        <f t="shared" si="45"/>
        <v/>
      </c>
      <c r="V266" t="str">
        <f t="shared" si="46"/>
        <v/>
      </c>
      <c r="W266" t="str">
        <f t="shared" si="47"/>
        <v/>
      </c>
      <c r="X266">
        <f t="shared" si="48"/>
        <v>15.15</v>
      </c>
      <c r="Y266">
        <f t="shared" si="49"/>
        <v>16.7</v>
      </c>
      <c r="Z266">
        <f t="shared" si="50"/>
        <v>0.92</v>
      </c>
      <c r="AA266" t="str">
        <f t="shared" si="51"/>
        <v/>
      </c>
      <c r="AB266" t="str">
        <f t="shared" si="52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O267" s="3">
        <f t="shared" si="53"/>
        <v>3</v>
      </c>
      <c r="P267" s="3">
        <f t="shared" si="54"/>
        <v>4</v>
      </c>
      <c r="Q267">
        <f t="shared" si="55"/>
        <v>34</v>
      </c>
      <c r="R267" t="str">
        <f>VLOOKUP(Q267,SimulationNames!$C$2:$D$62,2,FALSE)</f>
        <v>Lincoln200739G12Plastic</v>
      </c>
      <c r="S267" s="4">
        <f t="shared" si="56"/>
        <v>39456</v>
      </c>
      <c r="T267">
        <f t="shared" si="57"/>
        <v>902</v>
      </c>
      <c r="U267" t="str">
        <f t="shared" si="45"/>
        <v/>
      </c>
      <c r="V267" t="str">
        <f t="shared" si="46"/>
        <v/>
      </c>
      <c r="W267">
        <f t="shared" si="47"/>
        <v>272.3</v>
      </c>
      <c r="X267" t="str">
        <f t="shared" si="48"/>
        <v/>
      </c>
      <c r="Y267" t="str">
        <f t="shared" si="49"/>
        <v/>
      </c>
      <c r="Z267" t="str">
        <f t="shared" si="50"/>
        <v/>
      </c>
      <c r="AA267" t="str">
        <f t="shared" si="51"/>
        <v/>
      </c>
      <c r="AB267">
        <f t="shared" si="52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O268" s="3">
        <f t="shared" si="53"/>
        <v>3</v>
      </c>
      <c r="P268" s="3">
        <f t="shared" si="54"/>
        <v>4</v>
      </c>
      <c r="Q268">
        <f t="shared" si="55"/>
        <v>34</v>
      </c>
      <c r="R268" t="str">
        <f>VLOOKUP(Q268,SimulationNames!$C$2:$D$62,2,FALSE)</f>
        <v>Lincoln200739G12Plastic</v>
      </c>
      <c r="S268" s="4">
        <f t="shared" si="56"/>
        <v>39458</v>
      </c>
      <c r="T268" t="str">
        <f t="shared" si="57"/>
        <v/>
      </c>
      <c r="U268" t="str">
        <f t="shared" si="45"/>
        <v/>
      </c>
      <c r="V268" t="str">
        <f t="shared" si="46"/>
        <v/>
      </c>
      <c r="W268" t="str">
        <f t="shared" si="47"/>
        <v/>
      </c>
      <c r="X268" t="str">
        <f t="shared" si="48"/>
        <v/>
      </c>
      <c r="Y268" t="str">
        <f t="shared" si="49"/>
        <v/>
      </c>
      <c r="Z268" t="str">
        <f t="shared" si="50"/>
        <v/>
      </c>
      <c r="AA268">
        <f t="shared" si="51"/>
        <v>6.49</v>
      </c>
      <c r="AB268" t="str">
        <f t="shared" si="52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O269" s="3">
        <f t="shared" si="53"/>
        <v>3</v>
      </c>
      <c r="P269" s="3">
        <f t="shared" si="54"/>
        <v>4</v>
      </c>
      <c r="Q269">
        <f t="shared" si="55"/>
        <v>34</v>
      </c>
      <c r="R269" t="str">
        <f>VLOOKUP(Q269,SimulationNames!$C$2:$D$62,2,FALSE)</f>
        <v>Lincoln200739G12Plastic</v>
      </c>
      <c r="S269" s="4">
        <f t="shared" si="56"/>
        <v>39461</v>
      </c>
      <c r="T269" t="str">
        <f t="shared" si="57"/>
        <v/>
      </c>
      <c r="U269" t="str">
        <f t="shared" si="45"/>
        <v/>
      </c>
      <c r="V269" t="str">
        <f t="shared" si="46"/>
        <v/>
      </c>
      <c r="W269" t="str">
        <f t="shared" si="47"/>
        <v/>
      </c>
      <c r="X269" t="str">
        <f t="shared" si="48"/>
        <v/>
      </c>
      <c r="Y269" t="str">
        <f t="shared" si="49"/>
        <v/>
      </c>
      <c r="Z269" t="str">
        <f t="shared" si="50"/>
        <v/>
      </c>
      <c r="AA269">
        <f t="shared" si="51"/>
        <v>6.73</v>
      </c>
      <c r="AB269" t="str">
        <f t="shared" si="52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O270" s="3">
        <f t="shared" si="53"/>
        <v>3</v>
      </c>
      <c r="P270" s="3">
        <f t="shared" si="54"/>
        <v>4</v>
      </c>
      <c r="Q270">
        <f t="shared" si="55"/>
        <v>34</v>
      </c>
      <c r="R270" t="str">
        <f>VLOOKUP(Q270,SimulationNames!$C$2:$D$62,2,FALSE)</f>
        <v>Lincoln200739G12Plastic</v>
      </c>
      <c r="S270" s="4">
        <f t="shared" si="56"/>
        <v>39463</v>
      </c>
      <c r="T270" t="str">
        <f t="shared" si="57"/>
        <v/>
      </c>
      <c r="U270" t="str">
        <f t="shared" si="45"/>
        <v/>
      </c>
      <c r="V270" t="str">
        <f t="shared" si="46"/>
        <v/>
      </c>
      <c r="W270" t="str">
        <f t="shared" si="47"/>
        <v/>
      </c>
      <c r="X270" t="str">
        <f t="shared" si="48"/>
        <v/>
      </c>
      <c r="Y270" t="str">
        <f t="shared" si="49"/>
        <v/>
      </c>
      <c r="Z270" t="str">
        <f t="shared" si="50"/>
        <v/>
      </c>
      <c r="AA270">
        <f t="shared" si="51"/>
        <v>6.89</v>
      </c>
      <c r="AB270" t="str">
        <f t="shared" si="52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O271" s="3">
        <f t="shared" si="53"/>
        <v>3</v>
      </c>
      <c r="P271" s="3">
        <f t="shared" si="54"/>
        <v>4</v>
      </c>
      <c r="Q271">
        <f t="shared" si="55"/>
        <v>34</v>
      </c>
      <c r="R271" t="str">
        <f>VLOOKUP(Q271,SimulationNames!$C$2:$D$62,2,FALSE)</f>
        <v>Lincoln200739G12Plastic</v>
      </c>
      <c r="S271" s="4">
        <f t="shared" si="56"/>
        <v>39464</v>
      </c>
      <c r="T271" t="str">
        <f t="shared" si="57"/>
        <v/>
      </c>
      <c r="U271" t="str">
        <f t="shared" si="45"/>
        <v/>
      </c>
      <c r="V271" t="str">
        <f t="shared" si="46"/>
        <v/>
      </c>
      <c r="W271" t="str">
        <f t="shared" si="47"/>
        <v/>
      </c>
      <c r="X271" t="str">
        <f t="shared" si="48"/>
        <v/>
      </c>
      <c r="Y271" t="str">
        <f t="shared" si="49"/>
        <v/>
      </c>
      <c r="Z271">
        <f t="shared" si="50"/>
        <v>0.96</v>
      </c>
      <c r="AA271" t="str">
        <f t="shared" si="51"/>
        <v/>
      </c>
      <c r="AB271" t="str">
        <f t="shared" si="52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O272" s="3">
        <f t="shared" si="53"/>
        <v>3</v>
      </c>
      <c r="P272" s="3">
        <f t="shared" si="54"/>
        <v>4</v>
      </c>
      <c r="Q272">
        <f t="shared" si="55"/>
        <v>34</v>
      </c>
      <c r="R272" t="str">
        <f>VLOOKUP(Q272,SimulationNames!$C$2:$D$62,2,FALSE)</f>
        <v>Lincoln200739G12Plastic</v>
      </c>
      <c r="S272" s="4">
        <f t="shared" si="56"/>
        <v>39465</v>
      </c>
      <c r="T272" t="str">
        <f t="shared" si="57"/>
        <v/>
      </c>
      <c r="U272" t="str">
        <f t="shared" si="45"/>
        <v/>
      </c>
      <c r="V272" t="str">
        <f t="shared" si="46"/>
        <v/>
      </c>
      <c r="W272" t="str">
        <f t="shared" si="47"/>
        <v/>
      </c>
      <c r="X272" t="str">
        <f t="shared" si="48"/>
        <v/>
      </c>
      <c r="Y272" t="str">
        <f t="shared" si="49"/>
        <v/>
      </c>
      <c r="Z272" t="str">
        <f t="shared" si="50"/>
        <v/>
      </c>
      <c r="AA272">
        <f t="shared" si="51"/>
        <v>6.95</v>
      </c>
      <c r="AB272" t="str">
        <f t="shared" si="52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O273" s="3">
        <f t="shared" si="53"/>
        <v>3</v>
      </c>
      <c r="P273" s="3">
        <f t="shared" si="54"/>
        <v>4</v>
      </c>
      <c r="Q273">
        <f t="shared" si="55"/>
        <v>34</v>
      </c>
      <c r="R273" t="str">
        <f>VLOOKUP(Q273,SimulationNames!$C$2:$D$62,2,FALSE)</f>
        <v>Lincoln200739G12Plastic</v>
      </c>
      <c r="S273" s="4">
        <f t="shared" si="56"/>
        <v>39468</v>
      </c>
      <c r="T273" t="str">
        <f t="shared" si="57"/>
        <v/>
      </c>
      <c r="U273" t="str">
        <f t="shared" si="45"/>
        <v/>
      </c>
      <c r="V273" t="str">
        <f t="shared" si="46"/>
        <v/>
      </c>
      <c r="W273" t="str">
        <f t="shared" si="47"/>
        <v/>
      </c>
      <c r="X273" t="str">
        <f t="shared" si="48"/>
        <v/>
      </c>
      <c r="Y273" t="str">
        <f t="shared" si="49"/>
        <v/>
      </c>
      <c r="Z273" t="str">
        <f t="shared" si="50"/>
        <v/>
      </c>
      <c r="AA273">
        <f t="shared" si="51"/>
        <v>6.95</v>
      </c>
      <c r="AB273" t="str">
        <f t="shared" si="52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O274" s="3">
        <f t="shared" si="53"/>
        <v>3</v>
      </c>
      <c r="P274" s="3">
        <f t="shared" si="54"/>
        <v>4</v>
      </c>
      <c r="Q274">
        <f t="shared" si="55"/>
        <v>34</v>
      </c>
      <c r="R274" t="str">
        <f>VLOOKUP(Q274,SimulationNames!$C$2:$D$62,2,FALSE)</f>
        <v>Lincoln200739G12Plastic</v>
      </c>
      <c r="S274" s="4">
        <f t="shared" si="56"/>
        <v>39478</v>
      </c>
      <c r="T274">
        <f t="shared" si="57"/>
        <v>1533.2</v>
      </c>
      <c r="U274" t="str">
        <f t="shared" si="45"/>
        <v/>
      </c>
      <c r="V274" t="str">
        <f t="shared" si="46"/>
        <v/>
      </c>
      <c r="W274">
        <f t="shared" si="47"/>
        <v>291.60000000000002</v>
      </c>
      <c r="X274" t="str">
        <f t="shared" si="48"/>
        <v/>
      </c>
      <c r="Y274" t="str">
        <f t="shared" si="49"/>
        <v/>
      </c>
      <c r="Z274" t="str">
        <f t="shared" si="50"/>
        <v/>
      </c>
      <c r="AA274" t="str">
        <f t="shared" si="51"/>
        <v/>
      </c>
      <c r="AB274">
        <f t="shared" si="52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O275" s="3">
        <f t="shared" si="53"/>
        <v>3</v>
      </c>
      <c r="P275" s="3">
        <f t="shared" si="54"/>
        <v>4</v>
      </c>
      <c r="Q275">
        <f t="shared" si="55"/>
        <v>34</v>
      </c>
      <c r="R275" t="str">
        <f>VLOOKUP(Q275,SimulationNames!$C$2:$D$62,2,FALSE)</f>
        <v>Lincoln200739G12Plastic</v>
      </c>
      <c r="S275" s="4">
        <f t="shared" si="56"/>
        <v>39495</v>
      </c>
      <c r="T275" t="str">
        <f t="shared" si="57"/>
        <v/>
      </c>
      <c r="U275" t="str">
        <f t="shared" si="45"/>
        <v/>
      </c>
      <c r="V275" t="str">
        <f t="shared" si="46"/>
        <v/>
      </c>
      <c r="W275" t="str">
        <f t="shared" si="47"/>
        <v/>
      </c>
      <c r="X275" t="str">
        <f t="shared" si="48"/>
        <v/>
      </c>
      <c r="Y275" t="str">
        <f t="shared" si="49"/>
        <v/>
      </c>
      <c r="Z275">
        <f t="shared" si="50"/>
        <v>0.94</v>
      </c>
      <c r="AA275" t="str">
        <f t="shared" si="51"/>
        <v/>
      </c>
      <c r="AB275" t="str">
        <f t="shared" si="52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O276" s="3">
        <f t="shared" si="53"/>
        <v>3</v>
      </c>
      <c r="P276" s="3">
        <f t="shared" si="54"/>
        <v>4</v>
      </c>
      <c r="Q276">
        <f t="shared" si="55"/>
        <v>34</v>
      </c>
      <c r="R276" t="str">
        <f>VLOOKUP(Q276,SimulationNames!$C$2:$D$62,2,FALSE)</f>
        <v>Lincoln200739G12Plastic</v>
      </c>
      <c r="S276" s="4">
        <f t="shared" si="56"/>
        <v>39525</v>
      </c>
      <c r="T276">
        <f t="shared" si="57"/>
        <v>2989</v>
      </c>
      <c r="U276">
        <f t="shared" si="45"/>
        <v>1526</v>
      </c>
      <c r="V276" t="str">
        <f t="shared" si="46"/>
        <v/>
      </c>
      <c r="W276">
        <f t="shared" si="47"/>
        <v>346.8</v>
      </c>
      <c r="X276" t="str">
        <f t="shared" si="48"/>
        <v/>
      </c>
      <c r="Y276" t="str">
        <f t="shared" si="49"/>
        <v/>
      </c>
      <c r="Z276" t="str">
        <f t="shared" si="50"/>
        <v/>
      </c>
      <c r="AA276" t="str">
        <f t="shared" si="51"/>
        <v/>
      </c>
      <c r="AB276">
        <f t="shared" si="52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O277" s="3">
        <f t="shared" si="53"/>
        <v>6</v>
      </c>
      <c r="P277" s="3">
        <f t="shared" si="54"/>
        <v>1</v>
      </c>
      <c r="Q277">
        <f t="shared" si="55"/>
        <v>61</v>
      </c>
      <c r="R277" t="str">
        <f>VLOOKUP(Q277,SimulationNames!$C$2:$D$62,2,FALSE)</f>
        <v>Lincoln2008SHYB39V43</v>
      </c>
      <c r="S277" s="4">
        <f t="shared" si="56"/>
        <v>39763</v>
      </c>
      <c r="T277" t="str">
        <f t="shared" si="57"/>
        <v/>
      </c>
      <c r="U277" t="str">
        <f t="shared" ref="U277:U340" si="58">IF(E277="","",E277/U$2)</f>
        <v/>
      </c>
      <c r="V277" t="str">
        <f t="shared" ref="V277:V340" si="59">IF(F277="","",F277/V$2)</f>
        <v/>
      </c>
      <c r="W277" t="str">
        <f t="shared" ref="W277:W340" si="60">IF(G277="","",G277/W$2)</f>
        <v/>
      </c>
      <c r="X277" t="str">
        <f t="shared" ref="X277:X340" si="61">IF(H277="","",H277/X$2)</f>
        <v/>
      </c>
      <c r="Y277" t="str">
        <f t="shared" ref="Y277:Y340" si="62">IF(I277="","",I277/Y$2)</f>
        <v/>
      </c>
      <c r="Z277" t="str">
        <f t="shared" ref="Z277:Z340" si="63">IF(J277="","",J277/Z$2)</f>
        <v/>
      </c>
      <c r="AA277">
        <f t="shared" ref="AA277:AA340" si="64">IF(K277="","",K277/AA$2)</f>
        <v>2.04</v>
      </c>
      <c r="AB277" t="str">
        <f t="shared" ref="AB277:AB340" si="65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O278" s="3">
        <f t="shared" si="53"/>
        <v>6</v>
      </c>
      <c r="P278" s="3">
        <f t="shared" si="54"/>
        <v>1</v>
      </c>
      <c r="Q278">
        <f t="shared" si="55"/>
        <v>61</v>
      </c>
      <c r="R278" t="str">
        <f>VLOOKUP(Q278,SimulationNames!$C$2:$D$62,2,FALSE)</f>
        <v>Lincoln2008SHYB39V43</v>
      </c>
      <c r="S278" s="4">
        <f t="shared" si="56"/>
        <v>39765</v>
      </c>
      <c r="T278" t="str">
        <f t="shared" si="57"/>
        <v/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>
        <f t="shared" si="64"/>
        <v>2.81</v>
      </c>
      <c r="AB278" t="str">
        <f t="shared" si="65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O279" s="3">
        <f t="shared" si="53"/>
        <v>6</v>
      </c>
      <c r="P279" s="3">
        <f t="shared" si="54"/>
        <v>1</v>
      </c>
      <c r="Q279">
        <f t="shared" si="55"/>
        <v>61</v>
      </c>
      <c r="R279" t="str">
        <f>VLOOKUP(Q279,SimulationNames!$C$2:$D$62,2,FALSE)</f>
        <v>Lincoln2008SHYB39V43</v>
      </c>
      <c r="S279" s="4">
        <f t="shared" si="56"/>
        <v>39767</v>
      </c>
      <c r="T279" t="str">
        <f t="shared" si="57"/>
        <v/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>
        <f t="shared" si="64"/>
        <v>2.96</v>
      </c>
      <c r="AB279" t="str">
        <f t="shared" si="65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O280" s="3">
        <f t="shared" si="53"/>
        <v>6</v>
      </c>
      <c r="P280" s="3">
        <f t="shared" si="54"/>
        <v>1</v>
      </c>
      <c r="Q280">
        <f t="shared" si="55"/>
        <v>61</v>
      </c>
      <c r="R280" t="str">
        <f>VLOOKUP(Q280,SimulationNames!$C$2:$D$62,2,FALSE)</f>
        <v>Lincoln2008SHYB39V43</v>
      </c>
      <c r="S280" s="4">
        <f t="shared" si="56"/>
        <v>39769</v>
      </c>
      <c r="T280" t="str">
        <f t="shared" si="57"/>
        <v/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>
        <f t="shared" si="64"/>
        <v>2.96</v>
      </c>
      <c r="AB280" t="str">
        <f t="shared" si="65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O281" s="3">
        <f t="shared" si="53"/>
        <v>6</v>
      </c>
      <c r="P281" s="3">
        <f t="shared" si="54"/>
        <v>1</v>
      </c>
      <c r="Q281">
        <f t="shared" si="55"/>
        <v>61</v>
      </c>
      <c r="R281" t="str">
        <f>VLOOKUP(Q281,SimulationNames!$C$2:$D$62,2,FALSE)</f>
        <v>Lincoln2008SHYB39V43</v>
      </c>
      <c r="S281" s="4">
        <f t="shared" si="56"/>
        <v>39771</v>
      </c>
      <c r="T281" t="str">
        <f t="shared" si="57"/>
        <v/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>
        <f t="shared" si="64"/>
        <v>2.96</v>
      </c>
      <c r="AB281" t="str">
        <f t="shared" si="65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O282" s="3">
        <f t="shared" si="53"/>
        <v>6</v>
      </c>
      <c r="P282" s="3">
        <f t="shared" si="54"/>
        <v>1</v>
      </c>
      <c r="Q282">
        <f t="shared" si="55"/>
        <v>61</v>
      </c>
      <c r="R282" t="str">
        <f>VLOOKUP(Q282,SimulationNames!$C$2:$D$62,2,FALSE)</f>
        <v>Lincoln2008SHYB39V43</v>
      </c>
      <c r="S282" s="4">
        <f t="shared" si="56"/>
        <v>39779</v>
      </c>
      <c r="T282" t="str">
        <f t="shared" si="57"/>
        <v/>
      </c>
      <c r="U282" t="str">
        <f t="shared" si="58"/>
        <v/>
      </c>
      <c r="V282" t="str">
        <f t="shared" si="59"/>
        <v/>
      </c>
      <c r="W282" t="str">
        <f t="shared" si="60"/>
        <v/>
      </c>
      <c r="X282">
        <f t="shared" si="61"/>
        <v>2.6</v>
      </c>
      <c r="Y282">
        <f t="shared" si="62"/>
        <v>5.13</v>
      </c>
      <c r="Z282" t="str">
        <f t="shared" si="63"/>
        <v/>
      </c>
      <c r="AA282" t="str">
        <f t="shared" si="64"/>
        <v/>
      </c>
      <c r="AB282" t="str">
        <f t="shared" si="65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O283" s="3">
        <f t="shared" si="53"/>
        <v>6</v>
      </c>
      <c r="P283" s="3">
        <f t="shared" si="54"/>
        <v>1</v>
      </c>
      <c r="Q283">
        <f t="shared" si="55"/>
        <v>61</v>
      </c>
      <c r="R283" t="str">
        <f>VLOOKUP(Q283,SimulationNames!$C$2:$D$62,2,FALSE)</f>
        <v>Lincoln2008SHYB39V43</v>
      </c>
      <c r="S283" s="4">
        <f t="shared" si="56"/>
        <v>39787</v>
      </c>
      <c r="T283" t="str">
        <f t="shared" si="57"/>
        <v/>
      </c>
      <c r="U283" t="str">
        <f t="shared" si="58"/>
        <v/>
      </c>
      <c r="V283" t="str">
        <f t="shared" si="59"/>
        <v/>
      </c>
      <c r="W283" t="str">
        <f t="shared" si="60"/>
        <v/>
      </c>
      <c r="X283">
        <f t="shared" si="61"/>
        <v>3.67</v>
      </c>
      <c r="Y283">
        <f t="shared" si="62"/>
        <v>6.33</v>
      </c>
      <c r="Z283" t="str">
        <f t="shared" si="63"/>
        <v/>
      </c>
      <c r="AA283" t="str">
        <f t="shared" si="64"/>
        <v/>
      </c>
      <c r="AB283" t="str">
        <f t="shared" si="65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O284" s="3">
        <f t="shared" si="53"/>
        <v>6</v>
      </c>
      <c r="P284" s="3">
        <f t="shared" si="54"/>
        <v>1</v>
      </c>
      <c r="Q284">
        <f t="shared" si="55"/>
        <v>61</v>
      </c>
      <c r="R284" t="str">
        <f>VLOOKUP(Q284,SimulationNames!$C$2:$D$62,2,FALSE)</f>
        <v>Lincoln2008SHYB39V43</v>
      </c>
      <c r="S284" s="4">
        <f t="shared" si="56"/>
        <v>39799</v>
      </c>
      <c r="T284" t="str">
        <f t="shared" si="57"/>
        <v/>
      </c>
      <c r="U284" t="str">
        <f t="shared" si="58"/>
        <v/>
      </c>
      <c r="V284" t="str">
        <f t="shared" si="59"/>
        <v/>
      </c>
      <c r="W284" t="str">
        <f t="shared" si="60"/>
        <v/>
      </c>
      <c r="X284">
        <f t="shared" si="61"/>
        <v>5.13</v>
      </c>
      <c r="Y284">
        <f t="shared" si="62"/>
        <v>8.8000000000000007</v>
      </c>
      <c r="Z284" t="str">
        <f t="shared" si="63"/>
        <v/>
      </c>
      <c r="AA284" t="str">
        <f t="shared" si="64"/>
        <v/>
      </c>
      <c r="AB284" t="str">
        <f t="shared" si="65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O285" s="3">
        <f t="shared" si="53"/>
        <v>6</v>
      </c>
      <c r="P285" s="3">
        <f t="shared" si="54"/>
        <v>1</v>
      </c>
      <c r="Q285">
        <f t="shared" si="55"/>
        <v>61</v>
      </c>
      <c r="R285" t="str">
        <f>VLOOKUP(Q285,SimulationNames!$C$2:$D$62,2,FALSE)</f>
        <v>Lincoln2008SHYB39V43</v>
      </c>
      <c r="S285" s="4">
        <f t="shared" si="56"/>
        <v>39805</v>
      </c>
      <c r="T285" t="str">
        <f t="shared" si="57"/>
        <v/>
      </c>
      <c r="U285" t="str">
        <f t="shared" si="58"/>
        <v/>
      </c>
      <c r="V285" t="str">
        <f t="shared" si="59"/>
        <v/>
      </c>
      <c r="W285" t="str">
        <f t="shared" si="60"/>
        <v/>
      </c>
      <c r="X285">
        <f t="shared" si="61"/>
        <v>5.87</v>
      </c>
      <c r="Y285">
        <f t="shared" si="62"/>
        <v>9.67</v>
      </c>
      <c r="Z285" t="str">
        <f t="shared" si="63"/>
        <v/>
      </c>
      <c r="AA285" t="str">
        <f t="shared" si="64"/>
        <v/>
      </c>
      <c r="AB285" t="str">
        <f t="shared" si="65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O286" s="3">
        <f t="shared" si="53"/>
        <v>6</v>
      </c>
      <c r="P286" s="3">
        <f t="shared" si="54"/>
        <v>1</v>
      </c>
      <c r="Q286">
        <f t="shared" si="55"/>
        <v>61</v>
      </c>
      <c r="R286" t="str">
        <f>VLOOKUP(Q286,SimulationNames!$C$2:$D$62,2,FALSE)</f>
        <v>Lincoln2008SHYB39V43</v>
      </c>
      <c r="S286" s="4">
        <f t="shared" si="56"/>
        <v>39812</v>
      </c>
      <c r="T286" t="str">
        <f t="shared" si="57"/>
        <v/>
      </c>
      <c r="U286" t="str">
        <f t="shared" si="58"/>
        <v/>
      </c>
      <c r="V286" t="str">
        <f t="shared" si="59"/>
        <v/>
      </c>
      <c r="W286" t="str">
        <f t="shared" si="60"/>
        <v/>
      </c>
      <c r="X286">
        <f t="shared" si="61"/>
        <v>6.4</v>
      </c>
      <c r="Y286">
        <f t="shared" si="62"/>
        <v>11.2</v>
      </c>
      <c r="Z286">
        <f t="shared" si="63"/>
        <v>0.4</v>
      </c>
      <c r="AA286" t="str">
        <f t="shared" si="64"/>
        <v/>
      </c>
      <c r="AB286" t="str">
        <f t="shared" si="65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O287" s="3">
        <f t="shared" si="53"/>
        <v>6</v>
      </c>
      <c r="P287" s="3">
        <f t="shared" si="54"/>
        <v>1</v>
      </c>
      <c r="Q287">
        <f t="shared" si="55"/>
        <v>61</v>
      </c>
      <c r="R287" t="str">
        <f>VLOOKUP(Q287,SimulationNames!$C$2:$D$62,2,FALSE)</f>
        <v>Lincoln2008SHYB39V43</v>
      </c>
      <c r="S287" s="4">
        <f t="shared" si="56"/>
        <v>39820</v>
      </c>
      <c r="T287">
        <f t="shared" si="57"/>
        <v>209.3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>
        <f t="shared" si="63"/>
        <v>0.66</v>
      </c>
      <c r="AA287" t="str">
        <f t="shared" si="64"/>
        <v/>
      </c>
      <c r="AB287" t="str">
        <f t="shared" si="65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O288" s="3">
        <f t="shared" si="53"/>
        <v>6</v>
      </c>
      <c r="P288" s="3">
        <f t="shared" si="54"/>
        <v>1</v>
      </c>
      <c r="Q288">
        <f t="shared" si="55"/>
        <v>61</v>
      </c>
      <c r="R288" t="str">
        <f>VLOOKUP(Q288,SimulationNames!$C$2:$D$62,2,FALSE)</f>
        <v>Lincoln2008SHYB39V43</v>
      </c>
      <c r="S288" s="4">
        <f t="shared" si="56"/>
        <v>39821</v>
      </c>
      <c r="T288" t="str">
        <f t="shared" si="57"/>
        <v/>
      </c>
      <c r="U288" t="str">
        <f t="shared" si="58"/>
        <v/>
      </c>
      <c r="V288" t="str">
        <f t="shared" si="59"/>
        <v/>
      </c>
      <c r="W288" t="str">
        <f t="shared" si="60"/>
        <v/>
      </c>
      <c r="X288">
        <f t="shared" si="61"/>
        <v>8.73</v>
      </c>
      <c r="Y288">
        <f t="shared" si="62"/>
        <v>12.93</v>
      </c>
      <c r="Z288" t="str">
        <f t="shared" si="63"/>
        <v/>
      </c>
      <c r="AA288" t="str">
        <f t="shared" si="64"/>
        <v/>
      </c>
      <c r="AB288" t="str">
        <f t="shared" si="65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O289" s="3">
        <f t="shared" si="53"/>
        <v>6</v>
      </c>
      <c r="P289" s="3">
        <f t="shared" si="54"/>
        <v>1</v>
      </c>
      <c r="Q289">
        <f t="shared" si="55"/>
        <v>61</v>
      </c>
      <c r="R289" t="str">
        <f>VLOOKUP(Q289,SimulationNames!$C$2:$D$62,2,FALSE)</f>
        <v>Lincoln2008SHYB39V43</v>
      </c>
      <c r="S289" s="4">
        <f t="shared" si="56"/>
        <v>39827</v>
      </c>
      <c r="T289" t="str">
        <f t="shared" si="57"/>
        <v/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>
        <f t="shared" si="63"/>
        <v>0.76</v>
      </c>
      <c r="AA289" t="str">
        <f t="shared" si="64"/>
        <v/>
      </c>
      <c r="AB289" t="str">
        <f t="shared" si="65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O290" s="3">
        <f t="shared" si="53"/>
        <v>6</v>
      </c>
      <c r="P290" s="3">
        <f t="shared" si="54"/>
        <v>1</v>
      </c>
      <c r="Q290">
        <f t="shared" si="55"/>
        <v>61</v>
      </c>
      <c r="R290" t="str">
        <f>VLOOKUP(Q290,SimulationNames!$C$2:$D$62,2,FALSE)</f>
        <v>Lincoln2008SHYB39V43</v>
      </c>
      <c r="S290" s="4">
        <f t="shared" si="56"/>
        <v>39832</v>
      </c>
      <c r="T290" t="str">
        <f t="shared" si="57"/>
        <v/>
      </c>
      <c r="U290" t="str">
        <f t="shared" si="58"/>
        <v/>
      </c>
      <c r="V290" t="str">
        <f t="shared" si="59"/>
        <v/>
      </c>
      <c r="W290" t="str">
        <f t="shared" si="60"/>
        <v/>
      </c>
      <c r="X290">
        <f t="shared" si="61"/>
        <v>12.13</v>
      </c>
      <c r="Y290">
        <f t="shared" si="62"/>
        <v>13.73</v>
      </c>
      <c r="Z290" t="str">
        <f t="shared" si="63"/>
        <v/>
      </c>
      <c r="AA290" t="str">
        <f t="shared" si="64"/>
        <v/>
      </c>
      <c r="AB290" t="str">
        <f t="shared" si="65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O291" s="3">
        <f t="shared" si="53"/>
        <v>6</v>
      </c>
      <c r="P291" s="3">
        <f t="shared" si="54"/>
        <v>1</v>
      </c>
      <c r="Q291">
        <f t="shared" si="55"/>
        <v>61</v>
      </c>
      <c r="R291" t="str">
        <f>VLOOKUP(Q291,SimulationNames!$C$2:$D$62,2,FALSE)</f>
        <v>Lincoln2008SHYB39V43</v>
      </c>
      <c r="S291" s="4">
        <f t="shared" si="56"/>
        <v>39834</v>
      </c>
      <c r="T291" t="str">
        <f t="shared" si="57"/>
        <v/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>
        <f t="shared" si="64"/>
        <v>6.13</v>
      </c>
      <c r="AB291" t="str">
        <f t="shared" si="65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O292" s="3">
        <f t="shared" si="53"/>
        <v>6</v>
      </c>
      <c r="P292" s="3">
        <f t="shared" si="54"/>
        <v>1</v>
      </c>
      <c r="Q292">
        <f t="shared" si="55"/>
        <v>61</v>
      </c>
      <c r="R292" t="str">
        <f>VLOOKUP(Q292,SimulationNames!$C$2:$D$62,2,FALSE)</f>
        <v>Lincoln2008SHYB39V43</v>
      </c>
      <c r="S292" s="4">
        <f t="shared" si="56"/>
        <v>39836</v>
      </c>
      <c r="T292" t="str">
        <f t="shared" si="57"/>
        <v/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>
        <f t="shared" si="64"/>
        <v>6.43</v>
      </c>
      <c r="AB292" t="str">
        <f t="shared" si="65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O293" s="3">
        <f t="shared" si="53"/>
        <v>6</v>
      </c>
      <c r="P293" s="3">
        <f t="shared" si="54"/>
        <v>1</v>
      </c>
      <c r="Q293">
        <f t="shared" si="55"/>
        <v>61</v>
      </c>
      <c r="R293" t="str">
        <f>VLOOKUP(Q293,SimulationNames!$C$2:$D$62,2,FALSE)</f>
        <v>Lincoln2008SHYB39V43</v>
      </c>
      <c r="S293" s="4">
        <f t="shared" si="56"/>
        <v>39838</v>
      </c>
      <c r="T293" t="str">
        <f t="shared" si="57"/>
        <v/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>
        <f t="shared" si="64"/>
        <v>6.67</v>
      </c>
      <c r="AB293" t="str">
        <f t="shared" si="65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O294" s="3">
        <f t="shared" si="53"/>
        <v>6</v>
      </c>
      <c r="P294" s="3">
        <f t="shared" si="54"/>
        <v>1</v>
      </c>
      <c r="Q294">
        <f t="shared" si="55"/>
        <v>61</v>
      </c>
      <c r="R294" t="str">
        <f>VLOOKUP(Q294,SimulationNames!$C$2:$D$62,2,FALSE)</f>
        <v>Lincoln2008SHYB39V43</v>
      </c>
      <c r="S294" s="4">
        <f t="shared" si="56"/>
        <v>39839</v>
      </c>
      <c r="T294" t="str">
        <f t="shared" si="57"/>
        <v/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>
        <f t="shared" si="64"/>
        <v>6.78</v>
      </c>
      <c r="AB294" t="str">
        <f t="shared" si="65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O295" s="3">
        <f t="shared" si="53"/>
        <v>6</v>
      </c>
      <c r="P295" s="3">
        <f t="shared" si="54"/>
        <v>1</v>
      </c>
      <c r="Q295">
        <f t="shared" si="55"/>
        <v>61</v>
      </c>
      <c r="R295" t="str">
        <f>VLOOKUP(Q295,SimulationNames!$C$2:$D$62,2,FALSE)</f>
        <v>Lincoln2008SHYB39V43</v>
      </c>
      <c r="S295" s="4">
        <f t="shared" si="56"/>
        <v>39840</v>
      </c>
      <c r="T295" t="str">
        <f t="shared" si="57"/>
        <v/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>
        <f t="shared" si="64"/>
        <v>6.85</v>
      </c>
      <c r="AB295" t="str">
        <f t="shared" si="65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O296" s="3">
        <f t="shared" si="53"/>
        <v>6</v>
      </c>
      <c r="P296" s="3">
        <f t="shared" si="54"/>
        <v>1</v>
      </c>
      <c r="Q296">
        <f t="shared" si="55"/>
        <v>61</v>
      </c>
      <c r="R296" t="str">
        <f>VLOOKUP(Q296,SimulationNames!$C$2:$D$62,2,FALSE)</f>
        <v>Lincoln2008SHYB39V43</v>
      </c>
      <c r="S296" s="4">
        <f t="shared" si="56"/>
        <v>39841</v>
      </c>
      <c r="T296" t="str">
        <f t="shared" si="57"/>
        <v/>
      </c>
      <c r="U296" t="str">
        <f t="shared" si="58"/>
        <v/>
      </c>
      <c r="V296">
        <f t="shared" si="59"/>
        <v>3.59</v>
      </c>
      <c r="W296" t="str">
        <f t="shared" si="60"/>
        <v/>
      </c>
      <c r="X296">
        <f t="shared" si="61"/>
        <v>13.8</v>
      </c>
      <c r="Y296">
        <f t="shared" si="62"/>
        <v>13.87</v>
      </c>
      <c r="Z296" t="str">
        <f t="shared" si="63"/>
        <v/>
      </c>
      <c r="AA296" t="str">
        <f t="shared" si="64"/>
        <v/>
      </c>
      <c r="AB296" t="str">
        <f t="shared" si="65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O297" s="3">
        <f t="shared" si="53"/>
        <v>6</v>
      </c>
      <c r="P297" s="3">
        <f t="shared" si="54"/>
        <v>1</v>
      </c>
      <c r="Q297">
        <f t="shared" si="55"/>
        <v>61</v>
      </c>
      <c r="R297" t="str">
        <f>VLOOKUP(Q297,SimulationNames!$C$2:$D$62,2,FALSE)</f>
        <v>Lincoln2008SHYB39V43</v>
      </c>
      <c r="S297" s="4">
        <f t="shared" si="56"/>
        <v>39843</v>
      </c>
      <c r="T297">
        <f t="shared" si="57"/>
        <v>778.5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>
        <f t="shared" si="64"/>
        <v>6.88</v>
      </c>
      <c r="AB297" t="str">
        <f t="shared" si="65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O298" s="3">
        <f t="shared" si="53"/>
        <v>6</v>
      </c>
      <c r="P298" s="3">
        <f t="shared" si="54"/>
        <v>1</v>
      </c>
      <c r="Q298">
        <f t="shared" si="55"/>
        <v>61</v>
      </c>
      <c r="R298" t="str">
        <f>VLOOKUP(Q298,SimulationNames!$C$2:$D$62,2,FALSE)</f>
        <v>Lincoln2008SHYB39V43</v>
      </c>
      <c r="S298" s="4">
        <f t="shared" si="56"/>
        <v>39851</v>
      </c>
      <c r="T298" t="str">
        <f t="shared" si="57"/>
        <v/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>
        <f t="shared" si="63"/>
        <v>0.87</v>
      </c>
      <c r="AA298" t="str">
        <f t="shared" si="64"/>
        <v/>
      </c>
      <c r="AB298" t="str">
        <f t="shared" si="65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O299" s="3">
        <f t="shared" si="53"/>
        <v>6</v>
      </c>
      <c r="P299" s="3">
        <f t="shared" si="54"/>
        <v>1</v>
      </c>
      <c r="Q299">
        <f t="shared" si="55"/>
        <v>61</v>
      </c>
      <c r="R299" t="str">
        <f>VLOOKUP(Q299,SimulationNames!$C$2:$D$62,2,FALSE)</f>
        <v>Lincoln2008SHYB39V43</v>
      </c>
      <c r="S299" s="4">
        <f t="shared" si="56"/>
        <v>39882</v>
      </c>
      <c r="T299" t="str">
        <f t="shared" si="57"/>
        <v/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>
        <f t="shared" si="63"/>
        <v>0.89</v>
      </c>
      <c r="AA299" t="str">
        <f t="shared" si="64"/>
        <v/>
      </c>
      <c r="AB299" t="str">
        <f t="shared" si="65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O300" s="3">
        <f t="shared" si="53"/>
        <v>6</v>
      </c>
      <c r="P300" s="3">
        <f t="shared" si="54"/>
        <v>1</v>
      </c>
      <c r="Q300">
        <f t="shared" si="55"/>
        <v>61</v>
      </c>
      <c r="R300" t="str">
        <f>VLOOKUP(Q300,SimulationNames!$C$2:$D$62,2,FALSE)</f>
        <v>Lincoln2008SHYB39V43</v>
      </c>
      <c r="S300" s="4">
        <f t="shared" si="56"/>
        <v>39906</v>
      </c>
      <c r="T300">
        <f t="shared" si="57"/>
        <v>2157.4</v>
      </c>
      <c r="U300">
        <f t="shared" si="58"/>
        <v>1188.4000000000001</v>
      </c>
      <c r="V300" t="str">
        <f t="shared" si="59"/>
        <v/>
      </c>
      <c r="W300">
        <f t="shared" si="60"/>
        <v>214.2</v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>
        <f t="shared" si="65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O301" s="3">
        <f t="shared" si="53"/>
        <v>6</v>
      </c>
      <c r="P301" s="3">
        <f t="shared" si="54"/>
        <v>2</v>
      </c>
      <c r="Q301">
        <f t="shared" si="55"/>
        <v>62</v>
      </c>
      <c r="R301" t="str">
        <f>VLOOKUP(Q301,SimulationNames!$C$2:$D$62,2,FALSE)</f>
        <v>Lincoln2008SHYB39G12</v>
      </c>
      <c r="S301" s="4">
        <f t="shared" si="56"/>
        <v>39763</v>
      </c>
      <c r="T301" t="str">
        <f t="shared" si="57"/>
        <v/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>
        <f t="shared" si="64"/>
        <v>2.15</v>
      </c>
      <c r="AB301" t="str">
        <f t="shared" si="65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O302" s="3">
        <f t="shared" si="53"/>
        <v>6</v>
      </c>
      <c r="P302" s="3">
        <f t="shared" si="54"/>
        <v>2</v>
      </c>
      <c r="Q302">
        <f t="shared" si="55"/>
        <v>62</v>
      </c>
      <c r="R302" t="str">
        <f>VLOOKUP(Q302,SimulationNames!$C$2:$D$62,2,FALSE)</f>
        <v>Lincoln2008SHYB39G12</v>
      </c>
      <c r="S302" s="4">
        <f t="shared" si="56"/>
        <v>39765</v>
      </c>
      <c r="T302" t="str">
        <f t="shared" si="57"/>
        <v/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>
        <f t="shared" si="64"/>
        <v>2.85</v>
      </c>
      <c r="AB302" t="str">
        <f t="shared" si="65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O303" s="3">
        <f t="shared" si="53"/>
        <v>6</v>
      </c>
      <c r="P303" s="3">
        <f t="shared" si="54"/>
        <v>2</v>
      </c>
      <c r="Q303">
        <f t="shared" si="55"/>
        <v>62</v>
      </c>
      <c r="R303" t="str">
        <f>VLOOKUP(Q303,SimulationNames!$C$2:$D$62,2,FALSE)</f>
        <v>Lincoln2008SHYB39G12</v>
      </c>
      <c r="S303" s="4">
        <f t="shared" si="56"/>
        <v>39767</v>
      </c>
      <c r="T303" t="str">
        <f t="shared" si="57"/>
        <v/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>
        <f t="shared" si="64"/>
        <v>2.93</v>
      </c>
      <c r="AB303" t="str">
        <f t="shared" si="65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O304" s="3">
        <f t="shared" si="53"/>
        <v>6</v>
      </c>
      <c r="P304" s="3">
        <f t="shared" si="54"/>
        <v>2</v>
      </c>
      <c r="Q304">
        <f t="shared" si="55"/>
        <v>62</v>
      </c>
      <c r="R304" t="str">
        <f>VLOOKUP(Q304,SimulationNames!$C$2:$D$62,2,FALSE)</f>
        <v>Lincoln2008SHYB39G12</v>
      </c>
      <c r="S304" s="4">
        <f t="shared" si="56"/>
        <v>39769</v>
      </c>
      <c r="T304" t="str">
        <f t="shared" si="57"/>
        <v/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>
        <f t="shared" si="64"/>
        <v>2.93</v>
      </c>
      <c r="AB304" t="str">
        <f t="shared" si="65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O305" s="3">
        <f t="shared" si="53"/>
        <v>6</v>
      </c>
      <c r="P305" s="3">
        <f t="shared" si="54"/>
        <v>2</v>
      </c>
      <c r="Q305">
        <f t="shared" si="55"/>
        <v>62</v>
      </c>
      <c r="R305" t="str">
        <f>VLOOKUP(Q305,SimulationNames!$C$2:$D$62,2,FALSE)</f>
        <v>Lincoln2008SHYB39G12</v>
      </c>
      <c r="S305" s="4">
        <f t="shared" si="56"/>
        <v>39771</v>
      </c>
      <c r="T305" t="str">
        <f t="shared" si="57"/>
        <v/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>
        <f t="shared" si="64"/>
        <v>2.93</v>
      </c>
      <c r="AB305" t="str">
        <f t="shared" si="65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O306" s="3">
        <f t="shared" si="53"/>
        <v>6</v>
      </c>
      <c r="P306" s="3">
        <f t="shared" si="54"/>
        <v>2</v>
      </c>
      <c r="Q306">
        <f t="shared" si="55"/>
        <v>62</v>
      </c>
      <c r="R306" t="str">
        <f>VLOOKUP(Q306,SimulationNames!$C$2:$D$62,2,FALSE)</f>
        <v>Lincoln2008SHYB39G12</v>
      </c>
      <c r="S306" s="4">
        <f t="shared" si="56"/>
        <v>39779</v>
      </c>
      <c r="T306" t="str">
        <f t="shared" si="57"/>
        <v/>
      </c>
      <c r="U306" t="str">
        <f t="shared" si="58"/>
        <v/>
      </c>
      <c r="V306" t="str">
        <f t="shared" si="59"/>
        <v/>
      </c>
      <c r="W306" t="str">
        <f t="shared" si="60"/>
        <v/>
      </c>
      <c r="X306">
        <f t="shared" si="61"/>
        <v>2.93</v>
      </c>
      <c r="Y306">
        <f t="shared" si="62"/>
        <v>5.6</v>
      </c>
      <c r="Z306" t="str">
        <f t="shared" si="63"/>
        <v/>
      </c>
      <c r="AA306" t="str">
        <f t="shared" si="64"/>
        <v/>
      </c>
      <c r="AB306" t="str">
        <f t="shared" si="65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O307" s="3">
        <f t="shared" si="53"/>
        <v>6</v>
      </c>
      <c r="P307" s="3">
        <f t="shared" si="54"/>
        <v>2</v>
      </c>
      <c r="Q307">
        <f t="shared" si="55"/>
        <v>62</v>
      </c>
      <c r="R307" t="str">
        <f>VLOOKUP(Q307,SimulationNames!$C$2:$D$62,2,FALSE)</f>
        <v>Lincoln2008SHYB39G12</v>
      </c>
      <c r="S307" s="4">
        <f t="shared" si="56"/>
        <v>39787</v>
      </c>
      <c r="T307" t="str">
        <f t="shared" si="57"/>
        <v/>
      </c>
      <c r="U307" t="str">
        <f t="shared" si="58"/>
        <v/>
      </c>
      <c r="V307" t="str">
        <f t="shared" si="59"/>
        <v/>
      </c>
      <c r="W307" t="str">
        <f t="shared" si="60"/>
        <v/>
      </c>
      <c r="X307">
        <f t="shared" si="61"/>
        <v>4</v>
      </c>
      <c r="Y307">
        <f t="shared" si="62"/>
        <v>7</v>
      </c>
      <c r="Z307" t="str">
        <f t="shared" si="63"/>
        <v/>
      </c>
      <c r="AA307" t="str">
        <f t="shared" si="64"/>
        <v/>
      </c>
      <c r="AB307" t="str">
        <f t="shared" si="65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O308" s="3">
        <f t="shared" si="53"/>
        <v>6</v>
      </c>
      <c r="P308" s="3">
        <f t="shared" si="54"/>
        <v>2</v>
      </c>
      <c r="Q308">
        <f t="shared" si="55"/>
        <v>62</v>
      </c>
      <c r="R308" t="str">
        <f>VLOOKUP(Q308,SimulationNames!$C$2:$D$62,2,FALSE)</f>
        <v>Lincoln2008SHYB39G12</v>
      </c>
      <c r="S308" s="4">
        <f t="shared" si="56"/>
        <v>39799</v>
      </c>
      <c r="T308" t="str">
        <f t="shared" si="57"/>
        <v/>
      </c>
      <c r="U308" t="str">
        <f t="shared" si="58"/>
        <v/>
      </c>
      <c r="V308" t="str">
        <f t="shared" si="59"/>
        <v/>
      </c>
      <c r="W308" t="str">
        <f t="shared" si="60"/>
        <v/>
      </c>
      <c r="X308">
        <f t="shared" si="61"/>
        <v>5.87</v>
      </c>
      <c r="Y308">
        <f t="shared" si="62"/>
        <v>9.93</v>
      </c>
      <c r="Z308" t="str">
        <f t="shared" si="63"/>
        <v/>
      </c>
      <c r="AA308" t="str">
        <f t="shared" si="64"/>
        <v/>
      </c>
      <c r="AB308" t="str">
        <f t="shared" si="65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O309" s="3">
        <f t="shared" si="53"/>
        <v>6</v>
      </c>
      <c r="P309" s="3">
        <f t="shared" si="54"/>
        <v>2</v>
      </c>
      <c r="Q309">
        <f t="shared" si="55"/>
        <v>62</v>
      </c>
      <c r="R309" t="str">
        <f>VLOOKUP(Q309,SimulationNames!$C$2:$D$62,2,FALSE)</f>
        <v>Lincoln2008SHYB39G12</v>
      </c>
      <c r="S309" s="4">
        <f t="shared" si="56"/>
        <v>39805</v>
      </c>
      <c r="T309" t="str">
        <f t="shared" si="57"/>
        <v/>
      </c>
      <c r="U309" t="str">
        <f t="shared" si="58"/>
        <v/>
      </c>
      <c r="V309" t="str">
        <f t="shared" si="59"/>
        <v/>
      </c>
      <c r="W309" t="str">
        <f t="shared" si="60"/>
        <v/>
      </c>
      <c r="X309">
        <f t="shared" si="61"/>
        <v>6.53</v>
      </c>
      <c r="Y309">
        <f t="shared" si="62"/>
        <v>10.67</v>
      </c>
      <c r="Z309" t="str">
        <f t="shared" si="63"/>
        <v/>
      </c>
      <c r="AA309" t="str">
        <f t="shared" si="64"/>
        <v/>
      </c>
      <c r="AB309" t="str">
        <f t="shared" si="65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O310" s="3">
        <f t="shared" si="53"/>
        <v>6</v>
      </c>
      <c r="P310" s="3">
        <f t="shared" si="54"/>
        <v>2</v>
      </c>
      <c r="Q310">
        <f t="shared" si="55"/>
        <v>62</v>
      </c>
      <c r="R310" t="str">
        <f>VLOOKUP(Q310,SimulationNames!$C$2:$D$62,2,FALSE)</f>
        <v>Lincoln2008SHYB39G12</v>
      </c>
      <c r="S310" s="4">
        <f t="shared" si="56"/>
        <v>39812</v>
      </c>
      <c r="T310" t="str">
        <f t="shared" si="57"/>
        <v/>
      </c>
      <c r="U310" t="str">
        <f t="shared" si="58"/>
        <v/>
      </c>
      <c r="V310" t="str">
        <f t="shared" si="59"/>
        <v/>
      </c>
      <c r="W310" t="str">
        <f t="shared" si="60"/>
        <v/>
      </c>
      <c r="X310">
        <f t="shared" si="61"/>
        <v>6.87</v>
      </c>
      <c r="Y310">
        <f t="shared" si="62"/>
        <v>12</v>
      </c>
      <c r="Z310">
        <f t="shared" si="63"/>
        <v>0.36</v>
      </c>
      <c r="AA310" t="str">
        <f t="shared" si="64"/>
        <v/>
      </c>
      <c r="AB310" t="str">
        <f t="shared" si="65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O311" s="3">
        <f t="shared" si="53"/>
        <v>6</v>
      </c>
      <c r="P311" s="3">
        <f t="shared" si="54"/>
        <v>2</v>
      </c>
      <c r="Q311">
        <f t="shared" si="55"/>
        <v>62</v>
      </c>
      <c r="R311" t="str">
        <f>VLOOKUP(Q311,SimulationNames!$C$2:$D$62,2,FALSE)</f>
        <v>Lincoln2008SHYB39G12</v>
      </c>
      <c r="S311" s="4">
        <f t="shared" si="56"/>
        <v>39820</v>
      </c>
      <c r="T311">
        <f t="shared" si="57"/>
        <v>236.5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>
        <f t="shared" si="63"/>
        <v>0.66</v>
      </c>
      <c r="AA311" t="str">
        <f t="shared" si="64"/>
        <v/>
      </c>
      <c r="AB311" t="str">
        <f t="shared" si="65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O312" s="3">
        <f t="shared" si="53"/>
        <v>6</v>
      </c>
      <c r="P312" s="3">
        <f t="shared" si="54"/>
        <v>2</v>
      </c>
      <c r="Q312">
        <f t="shared" si="55"/>
        <v>62</v>
      </c>
      <c r="R312" t="str">
        <f>VLOOKUP(Q312,SimulationNames!$C$2:$D$62,2,FALSE)</f>
        <v>Lincoln2008SHYB39G12</v>
      </c>
      <c r="S312" s="4">
        <f t="shared" si="56"/>
        <v>39821</v>
      </c>
      <c r="T312" t="str">
        <f t="shared" si="57"/>
        <v/>
      </c>
      <c r="U312" t="str">
        <f t="shared" si="58"/>
        <v/>
      </c>
      <c r="V312" t="str">
        <f t="shared" si="59"/>
        <v/>
      </c>
      <c r="W312" t="str">
        <f t="shared" si="60"/>
        <v/>
      </c>
      <c r="X312">
        <f t="shared" si="61"/>
        <v>9.27</v>
      </c>
      <c r="Y312">
        <f t="shared" si="62"/>
        <v>14.6</v>
      </c>
      <c r="Z312" t="str">
        <f t="shared" si="63"/>
        <v/>
      </c>
      <c r="AA312" t="str">
        <f t="shared" si="64"/>
        <v/>
      </c>
      <c r="AB312" t="str">
        <f t="shared" si="65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O313" s="3">
        <f t="shared" si="53"/>
        <v>6</v>
      </c>
      <c r="P313" s="3">
        <f t="shared" si="54"/>
        <v>2</v>
      </c>
      <c r="Q313">
        <f t="shared" si="55"/>
        <v>62</v>
      </c>
      <c r="R313" t="str">
        <f>VLOOKUP(Q313,SimulationNames!$C$2:$D$62,2,FALSE)</f>
        <v>Lincoln2008SHYB39G12</v>
      </c>
      <c r="S313" s="4">
        <f t="shared" si="56"/>
        <v>39827</v>
      </c>
      <c r="T313" t="str">
        <f t="shared" si="57"/>
        <v/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>
        <f t="shared" si="63"/>
        <v>0.81</v>
      </c>
      <c r="AA313" t="str">
        <f t="shared" si="64"/>
        <v/>
      </c>
      <c r="AB313" t="str">
        <f t="shared" si="65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O314" s="3">
        <f t="shared" si="53"/>
        <v>6</v>
      </c>
      <c r="P314" s="3">
        <f t="shared" si="54"/>
        <v>2</v>
      </c>
      <c r="Q314">
        <f t="shared" si="55"/>
        <v>62</v>
      </c>
      <c r="R314" t="str">
        <f>VLOOKUP(Q314,SimulationNames!$C$2:$D$62,2,FALSE)</f>
        <v>Lincoln2008SHYB39G12</v>
      </c>
      <c r="S314" s="4">
        <f t="shared" si="56"/>
        <v>39832</v>
      </c>
      <c r="T314" t="str">
        <f t="shared" si="57"/>
        <v/>
      </c>
      <c r="U314" t="str">
        <f t="shared" si="58"/>
        <v/>
      </c>
      <c r="V314" t="str">
        <f t="shared" si="59"/>
        <v/>
      </c>
      <c r="W314" t="str">
        <f t="shared" si="60"/>
        <v/>
      </c>
      <c r="X314">
        <f t="shared" si="61"/>
        <v>12.6</v>
      </c>
      <c r="Y314">
        <f t="shared" si="62"/>
        <v>15.87</v>
      </c>
      <c r="Z314" t="str">
        <f t="shared" si="63"/>
        <v/>
      </c>
      <c r="AA314" t="str">
        <f t="shared" si="64"/>
        <v/>
      </c>
      <c r="AB314" t="str">
        <f t="shared" si="65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O315" s="3">
        <f t="shared" si="53"/>
        <v>6</v>
      </c>
      <c r="P315" s="3">
        <f t="shared" si="54"/>
        <v>2</v>
      </c>
      <c r="Q315">
        <f t="shared" si="55"/>
        <v>62</v>
      </c>
      <c r="R315" t="str">
        <f>VLOOKUP(Q315,SimulationNames!$C$2:$D$62,2,FALSE)</f>
        <v>Lincoln2008SHYB39G12</v>
      </c>
      <c r="S315" s="4">
        <f t="shared" si="56"/>
        <v>39834</v>
      </c>
      <c r="T315" t="str">
        <f t="shared" si="57"/>
        <v/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>
        <f t="shared" si="64"/>
        <v>6.02</v>
      </c>
      <c r="AB315" t="str">
        <f t="shared" si="65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O316" s="3">
        <f t="shared" si="53"/>
        <v>6</v>
      </c>
      <c r="P316" s="3">
        <f t="shared" si="54"/>
        <v>2</v>
      </c>
      <c r="Q316">
        <f t="shared" si="55"/>
        <v>62</v>
      </c>
      <c r="R316" t="str">
        <f>VLOOKUP(Q316,SimulationNames!$C$2:$D$62,2,FALSE)</f>
        <v>Lincoln2008SHYB39G12</v>
      </c>
      <c r="S316" s="4">
        <f t="shared" si="56"/>
        <v>39836</v>
      </c>
      <c r="T316" t="str">
        <f t="shared" si="57"/>
        <v/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>
        <f t="shared" si="64"/>
        <v>6.08</v>
      </c>
      <c r="AB316" t="str">
        <f t="shared" si="65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O317" s="3">
        <f t="shared" si="53"/>
        <v>6</v>
      </c>
      <c r="P317" s="3">
        <f t="shared" si="54"/>
        <v>2</v>
      </c>
      <c r="Q317">
        <f t="shared" si="55"/>
        <v>62</v>
      </c>
      <c r="R317" t="str">
        <f>VLOOKUP(Q317,SimulationNames!$C$2:$D$62,2,FALSE)</f>
        <v>Lincoln2008SHYB39G12</v>
      </c>
      <c r="S317" s="4">
        <f t="shared" si="56"/>
        <v>39838</v>
      </c>
      <c r="T317" t="str">
        <f t="shared" si="57"/>
        <v/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>
        <f t="shared" si="64"/>
        <v>6.23</v>
      </c>
      <c r="AB317" t="str">
        <f t="shared" si="65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O318" s="3">
        <f t="shared" si="53"/>
        <v>6</v>
      </c>
      <c r="P318" s="3">
        <f t="shared" si="54"/>
        <v>2</v>
      </c>
      <c r="Q318">
        <f t="shared" si="55"/>
        <v>62</v>
      </c>
      <c r="R318" t="str">
        <f>VLOOKUP(Q318,SimulationNames!$C$2:$D$62,2,FALSE)</f>
        <v>Lincoln2008SHYB39G12</v>
      </c>
      <c r="S318" s="4">
        <f t="shared" si="56"/>
        <v>39839</v>
      </c>
      <c r="T318" t="str">
        <f t="shared" si="57"/>
        <v/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>
        <f t="shared" si="64"/>
        <v>6.33</v>
      </c>
      <c r="AB318" t="str">
        <f t="shared" si="65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O319" s="3">
        <f t="shared" si="53"/>
        <v>6</v>
      </c>
      <c r="P319" s="3">
        <f t="shared" si="54"/>
        <v>2</v>
      </c>
      <c r="Q319">
        <f t="shared" si="55"/>
        <v>62</v>
      </c>
      <c r="R319" t="str">
        <f>VLOOKUP(Q319,SimulationNames!$C$2:$D$62,2,FALSE)</f>
        <v>Lincoln2008SHYB39G12</v>
      </c>
      <c r="S319" s="4">
        <f t="shared" si="56"/>
        <v>39840</v>
      </c>
      <c r="T319" t="str">
        <f t="shared" si="57"/>
        <v/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>
        <f t="shared" si="64"/>
        <v>6.57</v>
      </c>
      <c r="AB319" t="str">
        <f t="shared" si="65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O320" s="3">
        <f t="shared" si="53"/>
        <v>6</v>
      </c>
      <c r="P320" s="3">
        <f t="shared" si="54"/>
        <v>2</v>
      </c>
      <c r="Q320">
        <f t="shared" si="55"/>
        <v>62</v>
      </c>
      <c r="R320" t="str">
        <f>VLOOKUP(Q320,SimulationNames!$C$2:$D$62,2,FALSE)</f>
        <v>Lincoln2008SHYB39G12</v>
      </c>
      <c r="S320" s="4">
        <f t="shared" si="56"/>
        <v>39841</v>
      </c>
      <c r="T320" t="str">
        <f t="shared" si="57"/>
        <v/>
      </c>
      <c r="U320" t="str">
        <f t="shared" si="58"/>
        <v/>
      </c>
      <c r="V320">
        <f t="shared" si="59"/>
        <v>5.21</v>
      </c>
      <c r="W320" t="str">
        <f t="shared" si="60"/>
        <v/>
      </c>
      <c r="X320">
        <f t="shared" si="61"/>
        <v>16.53</v>
      </c>
      <c r="Y320">
        <f t="shared" si="62"/>
        <v>16.93</v>
      </c>
      <c r="Z320" t="str">
        <f t="shared" si="63"/>
        <v/>
      </c>
      <c r="AA320" t="str">
        <f t="shared" si="64"/>
        <v/>
      </c>
      <c r="AB320" t="str">
        <f t="shared" si="65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O321" s="3">
        <f t="shared" si="53"/>
        <v>6</v>
      </c>
      <c r="P321" s="3">
        <f t="shared" si="54"/>
        <v>2</v>
      </c>
      <c r="Q321">
        <f t="shared" si="55"/>
        <v>62</v>
      </c>
      <c r="R321" t="str">
        <f>VLOOKUP(Q321,SimulationNames!$C$2:$D$62,2,FALSE)</f>
        <v>Lincoln2008SHYB39G12</v>
      </c>
      <c r="S321" s="4">
        <f t="shared" si="56"/>
        <v>39843</v>
      </c>
      <c r="T321">
        <f t="shared" si="57"/>
        <v>967.3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>
        <f t="shared" si="64"/>
        <v>6.88</v>
      </c>
      <c r="AB321" t="str">
        <f t="shared" si="65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O322" s="3">
        <f t="shared" si="53"/>
        <v>6</v>
      </c>
      <c r="P322" s="3">
        <f t="shared" si="54"/>
        <v>2</v>
      </c>
      <c r="Q322">
        <f t="shared" si="55"/>
        <v>62</v>
      </c>
      <c r="R322" t="str">
        <f>VLOOKUP(Q322,SimulationNames!$C$2:$D$62,2,FALSE)</f>
        <v>Lincoln2008SHYB39G12</v>
      </c>
      <c r="S322" s="4">
        <f t="shared" si="56"/>
        <v>39851</v>
      </c>
      <c r="T322" t="str">
        <f t="shared" si="57"/>
        <v/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>
        <f t="shared" si="63"/>
        <v>0.93</v>
      </c>
      <c r="AA322" t="str">
        <f t="shared" si="64"/>
        <v/>
      </c>
      <c r="AB322" t="str">
        <f t="shared" si="65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O323" s="3">
        <f t="shared" si="53"/>
        <v>6</v>
      </c>
      <c r="P323" s="3">
        <f t="shared" si="54"/>
        <v>2</v>
      </c>
      <c r="Q323">
        <f t="shared" si="55"/>
        <v>62</v>
      </c>
      <c r="R323" t="str">
        <f>VLOOKUP(Q323,SimulationNames!$C$2:$D$62,2,FALSE)</f>
        <v>Lincoln2008SHYB39G12</v>
      </c>
      <c r="S323" s="4">
        <f t="shared" si="56"/>
        <v>39882</v>
      </c>
      <c r="T323" t="str">
        <f t="shared" si="57"/>
        <v/>
      </c>
      <c r="U323" t="str">
        <f t="shared" si="58"/>
        <v/>
      </c>
      <c r="V323" t="str">
        <f t="shared" si="59"/>
        <v/>
      </c>
      <c r="W323" t="str">
        <f t="shared" si="60"/>
        <v/>
      </c>
      <c r="X323" t="str">
        <f t="shared" si="61"/>
        <v/>
      </c>
      <c r="Y323" t="str">
        <f t="shared" si="62"/>
        <v/>
      </c>
      <c r="Z323">
        <f t="shared" si="63"/>
        <v>0.95</v>
      </c>
      <c r="AA323" t="str">
        <f t="shared" si="64"/>
        <v/>
      </c>
      <c r="AB323" t="str">
        <f t="shared" si="65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O324" s="3">
        <f t="shared" si="53"/>
        <v>6</v>
      </c>
      <c r="P324" s="3">
        <f t="shared" si="54"/>
        <v>2</v>
      </c>
      <c r="Q324">
        <f t="shared" si="55"/>
        <v>62</v>
      </c>
      <c r="R324" t="str">
        <f>VLOOKUP(Q324,SimulationNames!$C$2:$D$62,2,FALSE)</f>
        <v>Lincoln2008SHYB39G12</v>
      </c>
      <c r="S324" s="4">
        <f t="shared" si="56"/>
        <v>39906</v>
      </c>
      <c r="T324">
        <f t="shared" si="57"/>
        <v>2225</v>
      </c>
      <c r="U324">
        <f t="shared" si="58"/>
        <v>1091.3</v>
      </c>
      <c r="V324" t="str">
        <f t="shared" si="59"/>
        <v/>
      </c>
      <c r="W324">
        <f t="shared" si="60"/>
        <v>259</v>
      </c>
      <c r="X324" t="str">
        <f t="shared" si="61"/>
        <v/>
      </c>
      <c r="Y324" t="str">
        <f t="shared" si="62"/>
        <v/>
      </c>
      <c r="Z324" t="str">
        <f t="shared" si="63"/>
        <v/>
      </c>
      <c r="AA324" t="str">
        <f t="shared" si="64"/>
        <v/>
      </c>
      <c r="AB324">
        <f t="shared" si="65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O325" s="3">
        <f t="shared" si="53"/>
        <v>6</v>
      </c>
      <c r="P325" s="3">
        <f t="shared" si="54"/>
        <v>3</v>
      </c>
      <c r="Q325">
        <f t="shared" si="55"/>
        <v>63</v>
      </c>
      <c r="R325" t="str">
        <f>VLOOKUP(Q325,SimulationNames!$C$2:$D$62,2,FALSE)</f>
        <v>Lincoln2008SHYB39D34</v>
      </c>
      <c r="S325" s="4">
        <f t="shared" si="56"/>
        <v>39763</v>
      </c>
      <c r="T325" t="str">
        <f t="shared" si="57"/>
        <v/>
      </c>
      <c r="U325" t="str">
        <f t="shared" si="58"/>
        <v/>
      </c>
      <c r="V325" t="str">
        <f t="shared" si="59"/>
        <v/>
      </c>
      <c r="W325" t="str">
        <f t="shared" si="60"/>
        <v/>
      </c>
      <c r="X325" t="str">
        <f t="shared" si="61"/>
        <v/>
      </c>
      <c r="Y325" t="str">
        <f t="shared" si="62"/>
        <v/>
      </c>
      <c r="Z325" t="str">
        <f t="shared" si="63"/>
        <v/>
      </c>
      <c r="AA325">
        <f t="shared" si="64"/>
        <v>2.44</v>
      </c>
      <c r="AB325" t="str">
        <f t="shared" si="65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O326" s="3">
        <f t="shared" ref="O326:O389" si="66">IF(A326="",O325,A326)</f>
        <v>6</v>
      </c>
      <c r="P326" s="3">
        <f t="shared" ref="P326:P389" si="67">IF(B326="",P325,B326)</f>
        <v>3</v>
      </c>
      <c r="Q326">
        <f t="shared" ref="Q326:Q389" si="68">O326*10+P326</f>
        <v>63</v>
      </c>
      <c r="R326" t="str">
        <f>VLOOKUP(Q326,SimulationNames!$C$2:$D$62,2,FALSE)</f>
        <v>Lincoln2008SHYB39D34</v>
      </c>
      <c r="S326" s="4">
        <f t="shared" ref="S326:S389" si="69">C326</f>
        <v>39765</v>
      </c>
      <c r="T326" t="str">
        <f t="shared" ref="T326:T389" si="70">IF(D326="","",D326/T$2)</f>
        <v/>
      </c>
      <c r="U326" t="str">
        <f t="shared" si="58"/>
        <v/>
      </c>
      <c r="V326" t="str">
        <f t="shared" si="59"/>
        <v/>
      </c>
      <c r="W326" t="str">
        <f t="shared" si="60"/>
        <v/>
      </c>
      <c r="X326" t="str">
        <f t="shared" si="61"/>
        <v/>
      </c>
      <c r="Y326" t="str">
        <f t="shared" si="62"/>
        <v/>
      </c>
      <c r="Z326" t="str">
        <f t="shared" si="63"/>
        <v/>
      </c>
      <c r="AA326">
        <f t="shared" si="64"/>
        <v>2.89</v>
      </c>
      <c r="AB326" t="str">
        <f t="shared" si="65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O327" s="3">
        <f t="shared" si="66"/>
        <v>6</v>
      </c>
      <c r="P327" s="3">
        <f t="shared" si="67"/>
        <v>3</v>
      </c>
      <c r="Q327">
        <f t="shared" si="68"/>
        <v>63</v>
      </c>
      <c r="R327" t="str">
        <f>VLOOKUP(Q327,SimulationNames!$C$2:$D$62,2,FALSE)</f>
        <v>Lincoln2008SHYB39D34</v>
      </c>
      <c r="S327" s="4">
        <f t="shared" si="69"/>
        <v>39767</v>
      </c>
      <c r="T327" t="str">
        <f t="shared" si="70"/>
        <v/>
      </c>
      <c r="U327" t="str">
        <f t="shared" si="58"/>
        <v/>
      </c>
      <c r="V327" t="str">
        <f t="shared" si="59"/>
        <v/>
      </c>
      <c r="W327" t="str">
        <f t="shared" si="60"/>
        <v/>
      </c>
      <c r="X327" t="str">
        <f t="shared" si="61"/>
        <v/>
      </c>
      <c r="Y327" t="str">
        <f t="shared" si="62"/>
        <v/>
      </c>
      <c r="Z327" t="str">
        <f t="shared" si="63"/>
        <v/>
      </c>
      <c r="AA327">
        <f t="shared" si="64"/>
        <v>2.93</v>
      </c>
      <c r="AB327" t="str">
        <f t="shared" si="65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O328" s="3">
        <f t="shared" si="66"/>
        <v>6</v>
      </c>
      <c r="P328" s="3">
        <f t="shared" si="67"/>
        <v>3</v>
      </c>
      <c r="Q328">
        <f t="shared" si="68"/>
        <v>63</v>
      </c>
      <c r="R328" t="str">
        <f>VLOOKUP(Q328,SimulationNames!$C$2:$D$62,2,FALSE)</f>
        <v>Lincoln2008SHYB39D34</v>
      </c>
      <c r="S328" s="4">
        <f t="shared" si="69"/>
        <v>39769</v>
      </c>
      <c r="T328" t="str">
        <f t="shared" si="70"/>
        <v/>
      </c>
      <c r="U328" t="str">
        <f t="shared" si="58"/>
        <v/>
      </c>
      <c r="V328" t="str">
        <f t="shared" si="59"/>
        <v/>
      </c>
      <c r="W328" t="str">
        <f t="shared" si="60"/>
        <v/>
      </c>
      <c r="X328" t="str">
        <f t="shared" si="61"/>
        <v/>
      </c>
      <c r="Y328" t="str">
        <f t="shared" si="62"/>
        <v/>
      </c>
      <c r="Z328" t="str">
        <f t="shared" si="63"/>
        <v/>
      </c>
      <c r="AA328">
        <f t="shared" si="64"/>
        <v>2.93</v>
      </c>
      <c r="AB328" t="str">
        <f t="shared" si="65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O329" s="3">
        <f t="shared" si="66"/>
        <v>6</v>
      </c>
      <c r="P329" s="3">
        <f t="shared" si="67"/>
        <v>3</v>
      </c>
      <c r="Q329">
        <f t="shared" si="68"/>
        <v>63</v>
      </c>
      <c r="R329" t="str">
        <f>VLOOKUP(Q329,SimulationNames!$C$2:$D$62,2,FALSE)</f>
        <v>Lincoln2008SHYB39D34</v>
      </c>
      <c r="S329" s="4">
        <f t="shared" si="69"/>
        <v>39771</v>
      </c>
      <c r="T329" t="str">
        <f t="shared" si="70"/>
        <v/>
      </c>
      <c r="U329" t="str">
        <f t="shared" si="58"/>
        <v/>
      </c>
      <c r="V329" t="str">
        <f t="shared" si="59"/>
        <v/>
      </c>
      <c r="W329" t="str">
        <f t="shared" si="60"/>
        <v/>
      </c>
      <c r="X329" t="str">
        <f t="shared" si="61"/>
        <v/>
      </c>
      <c r="Y329" t="str">
        <f t="shared" si="62"/>
        <v/>
      </c>
      <c r="Z329" t="str">
        <f t="shared" si="63"/>
        <v/>
      </c>
      <c r="AA329">
        <f t="shared" si="64"/>
        <v>2.93</v>
      </c>
      <c r="AB329" t="str">
        <f t="shared" si="65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O330" s="3">
        <f t="shared" si="66"/>
        <v>6</v>
      </c>
      <c r="P330" s="3">
        <f t="shared" si="67"/>
        <v>3</v>
      </c>
      <c r="Q330">
        <f t="shared" si="68"/>
        <v>63</v>
      </c>
      <c r="R330" t="str">
        <f>VLOOKUP(Q330,SimulationNames!$C$2:$D$62,2,FALSE)</f>
        <v>Lincoln2008SHYB39D34</v>
      </c>
      <c r="S330" s="4">
        <f t="shared" si="69"/>
        <v>39779</v>
      </c>
      <c r="T330" t="str">
        <f t="shared" si="70"/>
        <v/>
      </c>
      <c r="U330" t="str">
        <f t="shared" si="58"/>
        <v/>
      </c>
      <c r="V330" t="str">
        <f t="shared" si="59"/>
        <v/>
      </c>
      <c r="W330" t="str">
        <f t="shared" si="60"/>
        <v/>
      </c>
      <c r="X330">
        <f t="shared" si="61"/>
        <v>3</v>
      </c>
      <c r="Y330">
        <f t="shared" si="62"/>
        <v>5.2</v>
      </c>
      <c r="Z330" t="str">
        <f t="shared" si="63"/>
        <v/>
      </c>
      <c r="AA330" t="str">
        <f t="shared" si="64"/>
        <v/>
      </c>
      <c r="AB330" t="str">
        <f t="shared" si="65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O331" s="3">
        <f t="shared" si="66"/>
        <v>6</v>
      </c>
      <c r="P331" s="3">
        <f t="shared" si="67"/>
        <v>3</v>
      </c>
      <c r="Q331">
        <f t="shared" si="68"/>
        <v>63</v>
      </c>
      <c r="R331" t="str">
        <f>VLOOKUP(Q331,SimulationNames!$C$2:$D$62,2,FALSE)</f>
        <v>Lincoln2008SHYB39D34</v>
      </c>
      <c r="S331" s="4">
        <f t="shared" si="69"/>
        <v>39787</v>
      </c>
      <c r="T331" t="str">
        <f t="shared" si="70"/>
        <v/>
      </c>
      <c r="U331" t="str">
        <f t="shared" si="58"/>
        <v/>
      </c>
      <c r="V331" t="str">
        <f t="shared" si="59"/>
        <v/>
      </c>
      <c r="W331" t="str">
        <f t="shared" si="60"/>
        <v/>
      </c>
      <c r="X331">
        <f t="shared" si="61"/>
        <v>3.93</v>
      </c>
      <c r="Y331">
        <f t="shared" si="62"/>
        <v>6.6</v>
      </c>
      <c r="Z331" t="str">
        <f t="shared" si="63"/>
        <v/>
      </c>
      <c r="AA331" t="str">
        <f t="shared" si="64"/>
        <v/>
      </c>
      <c r="AB331" t="str">
        <f t="shared" si="65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O332" s="3">
        <f t="shared" si="66"/>
        <v>6</v>
      </c>
      <c r="P332" s="3">
        <f t="shared" si="67"/>
        <v>3</v>
      </c>
      <c r="Q332">
        <f t="shared" si="68"/>
        <v>63</v>
      </c>
      <c r="R332" t="str">
        <f>VLOOKUP(Q332,SimulationNames!$C$2:$D$62,2,FALSE)</f>
        <v>Lincoln2008SHYB39D34</v>
      </c>
      <c r="S332" s="4">
        <f t="shared" si="69"/>
        <v>39799</v>
      </c>
      <c r="T332" t="str">
        <f t="shared" si="70"/>
        <v/>
      </c>
      <c r="U332" t="str">
        <f t="shared" si="58"/>
        <v/>
      </c>
      <c r="V332" t="str">
        <f t="shared" si="59"/>
        <v/>
      </c>
      <c r="W332" t="str">
        <f t="shared" si="60"/>
        <v/>
      </c>
      <c r="X332">
        <f t="shared" si="61"/>
        <v>5.2</v>
      </c>
      <c r="Y332">
        <f t="shared" si="62"/>
        <v>9</v>
      </c>
      <c r="Z332" t="str">
        <f t="shared" si="63"/>
        <v/>
      </c>
      <c r="AA332" t="str">
        <f t="shared" si="64"/>
        <v/>
      </c>
      <c r="AB332" t="str">
        <f t="shared" si="65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O333" s="3">
        <f t="shared" si="66"/>
        <v>6</v>
      </c>
      <c r="P333" s="3">
        <f t="shared" si="67"/>
        <v>3</v>
      </c>
      <c r="Q333">
        <f t="shared" si="68"/>
        <v>63</v>
      </c>
      <c r="R333" t="str">
        <f>VLOOKUP(Q333,SimulationNames!$C$2:$D$62,2,FALSE)</f>
        <v>Lincoln2008SHYB39D34</v>
      </c>
      <c r="S333" s="4">
        <f t="shared" si="69"/>
        <v>39805</v>
      </c>
      <c r="T333" t="str">
        <f t="shared" si="70"/>
        <v/>
      </c>
      <c r="U333" t="str">
        <f t="shared" si="58"/>
        <v/>
      </c>
      <c r="V333" t="str">
        <f t="shared" si="59"/>
        <v/>
      </c>
      <c r="W333" t="str">
        <f t="shared" si="60"/>
        <v/>
      </c>
      <c r="X333">
        <f t="shared" si="61"/>
        <v>6.07</v>
      </c>
      <c r="Y333">
        <f t="shared" si="62"/>
        <v>9.8699999999999992</v>
      </c>
      <c r="Z333" t="str">
        <f t="shared" si="63"/>
        <v/>
      </c>
      <c r="AA333" t="str">
        <f t="shared" si="64"/>
        <v/>
      </c>
      <c r="AB333" t="str">
        <f t="shared" si="65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O334" s="3">
        <f t="shared" si="66"/>
        <v>6</v>
      </c>
      <c r="P334" s="3">
        <f t="shared" si="67"/>
        <v>3</v>
      </c>
      <c r="Q334">
        <f t="shared" si="68"/>
        <v>63</v>
      </c>
      <c r="R334" t="str">
        <f>VLOOKUP(Q334,SimulationNames!$C$2:$D$62,2,FALSE)</f>
        <v>Lincoln2008SHYB39D34</v>
      </c>
      <c r="S334" s="4">
        <f t="shared" si="69"/>
        <v>39812</v>
      </c>
      <c r="T334" t="str">
        <f t="shared" si="70"/>
        <v/>
      </c>
      <c r="U334" t="str">
        <f t="shared" si="58"/>
        <v/>
      </c>
      <c r="V334" t="str">
        <f t="shared" si="59"/>
        <v/>
      </c>
      <c r="W334" t="str">
        <f t="shared" si="60"/>
        <v/>
      </c>
      <c r="X334">
        <f t="shared" si="61"/>
        <v>6.53</v>
      </c>
      <c r="Y334">
        <f t="shared" si="62"/>
        <v>11.33</v>
      </c>
      <c r="Z334">
        <f t="shared" si="63"/>
        <v>0.35</v>
      </c>
      <c r="AA334" t="str">
        <f t="shared" si="64"/>
        <v/>
      </c>
      <c r="AB334" t="str">
        <f t="shared" si="65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O335" s="3">
        <f t="shared" si="66"/>
        <v>6</v>
      </c>
      <c r="P335" s="3">
        <f t="shared" si="67"/>
        <v>3</v>
      </c>
      <c r="Q335">
        <f t="shared" si="68"/>
        <v>63</v>
      </c>
      <c r="R335" t="str">
        <f>VLOOKUP(Q335,SimulationNames!$C$2:$D$62,2,FALSE)</f>
        <v>Lincoln2008SHYB39D34</v>
      </c>
      <c r="S335" s="4">
        <f t="shared" si="69"/>
        <v>39820</v>
      </c>
      <c r="T335">
        <f t="shared" si="70"/>
        <v>249</v>
      </c>
      <c r="U335" t="str">
        <f t="shared" si="58"/>
        <v/>
      </c>
      <c r="V335" t="str">
        <f t="shared" si="59"/>
        <v/>
      </c>
      <c r="W335" t="str">
        <f t="shared" si="60"/>
        <v/>
      </c>
      <c r="X335" t="str">
        <f t="shared" si="61"/>
        <v/>
      </c>
      <c r="Y335" t="str">
        <f t="shared" si="62"/>
        <v/>
      </c>
      <c r="Z335">
        <f t="shared" si="63"/>
        <v>0.65</v>
      </c>
      <c r="AA335" t="str">
        <f t="shared" si="64"/>
        <v/>
      </c>
      <c r="AB335" t="str">
        <f t="shared" si="65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O336" s="3">
        <f t="shared" si="66"/>
        <v>6</v>
      </c>
      <c r="P336" s="3">
        <f t="shared" si="67"/>
        <v>3</v>
      </c>
      <c r="Q336">
        <f t="shared" si="68"/>
        <v>63</v>
      </c>
      <c r="R336" t="str">
        <f>VLOOKUP(Q336,SimulationNames!$C$2:$D$62,2,FALSE)</f>
        <v>Lincoln2008SHYB39D34</v>
      </c>
      <c r="S336" s="4">
        <f t="shared" si="69"/>
        <v>39821</v>
      </c>
      <c r="T336" t="str">
        <f t="shared" si="70"/>
        <v/>
      </c>
      <c r="U336" t="str">
        <f t="shared" si="58"/>
        <v/>
      </c>
      <c r="V336" t="str">
        <f t="shared" si="59"/>
        <v/>
      </c>
      <c r="W336" t="str">
        <f t="shared" si="60"/>
        <v/>
      </c>
      <c r="X336">
        <f t="shared" si="61"/>
        <v>8.6</v>
      </c>
      <c r="Y336">
        <f t="shared" si="62"/>
        <v>13.4</v>
      </c>
      <c r="Z336" t="str">
        <f t="shared" si="63"/>
        <v/>
      </c>
      <c r="AA336" t="str">
        <f t="shared" si="64"/>
        <v/>
      </c>
      <c r="AB336" t="str">
        <f t="shared" si="65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O337" s="3">
        <f t="shared" si="66"/>
        <v>6</v>
      </c>
      <c r="P337" s="3">
        <f t="shared" si="67"/>
        <v>3</v>
      </c>
      <c r="Q337">
        <f t="shared" si="68"/>
        <v>63</v>
      </c>
      <c r="R337" t="str">
        <f>VLOOKUP(Q337,SimulationNames!$C$2:$D$62,2,FALSE)</f>
        <v>Lincoln2008SHYB39D34</v>
      </c>
      <c r="S337" s="4">
        <f t="shared" si="69"/>
        <v>39827</v>
      </c>
      <c r="T337" t="str">
        <f t="shared" si="70"/>
        <v/>
      </c>
      <c r="U337" t="str">
        <f t="shared" si="58"/>
        <v/>
      </c>
      <c r="V337" t="str">
        <f t="shared" si="59"/>
        <v/>
      </c>
      <c r="W337" t="str">
        <f t="shared" si="60"/>
        <v/>
      </c>
      <c r="X337" t="str">
        <f t="shared" si="61"/>
        <v/>
      </c>
      <c r="Y337" t="str">
        <f t="shared" si="62"/>
        <v/>
      </c>
      <c r="Z337">
        <f t="shared" si="63"/>
        <v>0.8</v>
      </c>
      <c r="AA337" t="str">
        <f t="shared" si="64"/>
        <v/>
      </c>
      <c r="AB337" t="str">
        <f t="shared" si="65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O338" s="3">
        <f t="shared" si="66"/>
        <v>6</v>
      </c>
      <c r="P338" s="3">
        <f t="shared" si="67"/>
        <v>3</v>
      </c>
      <c r="Q338">
        <f t="shared" si="68"/>
        <v>63</v>
      </c>
      <c r="R338" t="str">
        <f>VLOOKUP(Q338,SimulationNames!$C$2:$D$62,2,FALSE)</f>
        <v>Lincoln2008SHYB39D34</v>
      </c>
      <c r="S338" s="4">
        <f t="shared" si="69"/>
        <v>39832</v>
      </c>
      <c r="T338" t="str">
        <f t="shared" si="70"/>
        <v/>
      </c>
      <c r="U338" t="str">
        <f t="shared" si="58"/>
        <v/>
      </c>
      <c r="V338" t="str">
        <f t="shared" si="59"/>
        <v/>
      </c>
      <c r="W338" t="str">
        <f t="shared" si="60"/>
        <v/>
      </c>
      <c r="X338">
        <f t="shared" si="61"/>
        <v>12.27</v>
      </c>
      <c r="Y338">
        <f t="shared" si="62"/>
        <v>14.47</v>
      </c>
      <c r="Z338" t="str">
        <f t="shared" si="63"/>
        <v/>
      </c>
      <c r="AA338" t="str">
        <f t="shared" si="64"/>
        <v/>
      </c>
      <c r="AB338" t="str">
        <f t="shared" si="65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O339" s="3">
        <f t="shared" si="66"/>
        <v>6</v>
      </c>
      <c r="P339" s="3">
        <f t="shared" si="67"/>
        <v>3</v>
      </c>
      <c r="Q339">
        <f t="shared" si="68"/>
        <v>63</v>
      </c>
      <c r="R339" t="str">
        <f>VLOOKUP(Q339,SimulationNames!$C$2:$D$62,2,FALSE)</f>
        <v>Lincoln2008SHYB39D34</v>
      </c>
      <c r="S339" s="4">
        <f t="shared" si="69"/>
        <v>39834</v>
      </c>
      <c r="T339" t="str">
        <f t="shared" si="70"/>
        <v/>
      </c>
      <c r="U339" t="str">
        <f t="shared" si="58"/>
        <v/>
      </c>
      <c r="V339" t="str">
        <f t="shared" si="59"/>
        <v/>
      </c>
      <c r="W339" t="str">
        <f t="shared" si="60"/>
        <v/>
      </c>
      <c r="X339" t="str">
        <f t="shared" si="61"/>
        <v/>
      </c>
      <c r="Y339" t="str">
        <f t="shared" si="62"/>
        <v/>
      </c>
      <c r="Z339" t="str">
        <f t="shared" si="63"/>
        <v/>
      </c>
      <c r="AA339">
        <f t="shared" si="64"/>
        <v>6.07</v>
      </c>
      <c r="AB339" t="str">
        <f t="shared" si="65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O340" s="3">
        <f t="shared" si="66"/>
        <v>6</v>
      </c>
      <c r="P340" s="3">
        <f t="shared" si="67"/>
        <v>3</v>
      </c>
      <c r="Q340">
        <f t="shared" si="68"/>
        <v>63</v>
      </c>
      <c r="R340" t="str">
        <f>VLOOKUP(Q340,SimulationNames!$C$2:$D$62,2,FALSE)</f>
        <v>Lincoln2008SHYB39D34</v>
      </c>
      <c r="S340" s="4">
        <f t="shared" si="69"/>
        <v>39836</v>
      </c>
      <c r="T340" t="str">
        <f t="shared" si="70"/>
        <v/>
      </c>
      <c r="U340" t="str">
        <f t="shared" si="58"/>
        <v/>
      </c>
      <c r="V340" t="str">
        <f t="shared" si="59"/>
        <v/>
      </c>
      <c r="W340" t="str">
        <f t="shared" si="60"/>
        <v/>
      </c>
      <c r="X340" t="str">
        <f t="shared" si="61"/>
        <v/>
      </c>
      <c r="Y340" t="str">
        <f t="shared" si="62"/>
        <v/>
      </c>
      <c r="Z340" t="str">
        <f t="shared" si="63"/>
        <v/>
      </c>
      <c r="AA340">
        <f t="shared" si="64"/>
        <v>6.22</v>
      </c>
      <c r="AB340" t="str">
        <f t="shared" si="65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O341" s="3">
        <f t="shared" si="66"/>
        <v>6</v>
      </c>
      <c r="P341" s="3">
        <f t="shared" si="67"/>
        <v>3</v>
      </c>
      <c r="Q341">
        <f t="shared" si="68"/>
        <v>63</v>
      </c>
      <c r="R341" t="str">
        <f>VLOOKUP(Q341,SimulationNames!$C$2:$D$62,2,FALSE)</f>
        <v>Lincoln2008SHYB39D34</v>
      </c>
      <c r="S341" s="4">
        <f t="shared" si="69"/>
        <v>39838</v>
      </c>
      <c r="T341" t="str">
        <f t="shared" si="70"/>
        <v/>
      </c>
      <c r="U341" t="str">
        <f t="shared" ref="U341:U404" si="71">IF(E341="","",E341/U$2)</f>
        <v/>
      </c>
      <c r="V341" t="str">
        <f t="shared" ref="V341:V404" si="72">IF(F341="","",F341/V$2)</f>
        <v/>
      </c>
      <c r="W341" t="str">
        <f t="shared" ref="W341:W404" si="73">IF(G341="","",G341/W$2)</f>
        <v/>
      </c>
      <c r="X341" t="str">
        <f t="shared" ref="X341:X404" si="74">IF(H341="","",H341/X$2)</f>
        <v/>
      </c>
      <c r="Y341" t="str">
        <f t="shared" ref="Y341:Y404" si="75">IF(I341="","",I341/Y$2)</f>
        <v/>
      </c>
      <c r="Z341" t="str">
        <f t="shared" ref="Z341:Z404" si="76">IF(J341="","",J341/Z$2)</f>
        <v/>
      </c>
      <c r="AA341">
        <f t="shared" ref="AA341:AA404" si="77">IF(K341="","",K341/AA$2)</f>
        <v>6.58</v>
      </c>
      <c r="AB341" t="str">
        <f t="shared" ref="AB341:AB404" si="78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O342" s="3">
        <f t="shared" si="66"/>
        <v>6</v>
      </c>
      <c r="P342" s="3">
        <f t="shared" si="67"/>
        <v>3</v>
      </c>
      <c r="Q342">
        <f t="shared" si="68"/>
        <v>63</v>
      </c>
      <c r="R342" t="str">
        <f>VLOOKUP(Q342,SimulationNames!$C$2:$D$62,2,FALSE)</f>
        <v>Lincoln2008SHYB39D34</v>
      </c>
      <c r="S342" s="4">
        <f t="shared" si="69"/>
        <v>39839</v>
      </c>
      <c r="T342" t="str">
        <f t="shared" si="70"/>
        <v/>
      </c>
      <c r="U342" t="str">
        <f t="shared" si="71"/>
        <v/>
      </c>
      <c r="V342" t="str">
        <f t="shared" si="72"/>
        <v/>
      </c>
      <c r="W342" t="str">
        <f t="shared" si="73"/>
        <v/>
      </c>
      <c r="X342" t="str">
        <f t="shared" si="74"/>
        <v/>
      </c>
      <c r="Y342" t="str">
        <f t="shared" si="75"/>
        <v/>
      </c>
      <c r="Z342" t="str">
        <f t="shared" si="76"/>
        <v/>
      </c>
      <c r="AA342">
        <f t="shared" si="77"/>
        <v>6.73</v>
      </c>
      <c r="AB342" t="str">
        <f t="shared" si="78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O343" s="3">
        <f t="shared" si="66"/>
        <v>6</v>
      </c>
      <c r="P343" s="3">
        <f t="shared" si="67"/>
        <v>3</v>
      </c>
      <c r="Q343">
        <f t="shared" si="68"/>
        <v>63</v>
      </c>
      <c r="R343" t="str">
        <f>VLOOKUP(Q343,SimulationNames!$C$2:$D$62,2,FALSE)</f>
        <v>Lincoln2008SHYB39D34</v>
      </c>
      <c r="S343" s="4">
        <f t="shared" si="69"/>
        <v>39840</v>
      </c>
      <c r="T343" t="str">
        <f t="shared" si="70"/>
        <v/>
      </c>
      <c r="U343" t="str">
        <f t="shared" si="71"/>
        <v/>
      </c>
      <c r="V343" t="str">
        <f t="shared" si="72"/>
        <v/>
      </c>
      <c r="W343" t="str">
        <f t="shared" si="73"/>
        <v/>
      </c>
      <c r="X343" t="str">
        <f t="shared" si="74"/>
        <v/>
      </c>
      <c r="Y343" t="str">
        <f t="shared" si="75"/>
        <v/>
      </c>
      <c r="Z343" t="str">
        <f t="shared" si="76"/>
        <v/>
      </c>
      <c r="AA343">
        <f t="shared" si="77"/>
        <v>6.83</v>
      </c>
      <c r="AB343" t="str">
        <f t="shared" si="78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O344" s="3">
        <f t="shared" si="66"/>
        <v>6</v>
      </c>
      <c r="P344" s="3">
        <f t="shared" si="67"/>
        <v>3</v>
      </c>
      <c r="Q344">
        <f t="shared" si="68"/>
        <v>63</v>
      </c>
      <c r="R344" t="str">
        <f>VLOOKUP(Q344,SimulationNames!$C$2:$D$62,2,FALSE)</f>
        <v>Lincoln2008SHYB39D34</v>
      </c>
      <c r="S344" s="4">
        <f t="shared" si="69"/>
        <v>39841</v>
      </c>
      <c r="T344" t="str">
        <f t="shared" si="70"/>
        <v/>
      </c>
      <c r="U344" t="str">
        <f t="shared" si="71"/>
        <v/>
      </c>
      <c r="V344">
        <f t="shared" si="72"/>
        <v>4.32</v>
      </c>
      <c r="W344" t="str">
        <f t="shared" si="73"/>
        <v/>
      </c>
      <c r="X344">
        <f t="shared" si="74"/>
        <v>14.8</v>
      </c>
      <c r="Y344">
        <f t="shared" si="75"/>
        <v>14.8</v>
      </c>
      <c r="Z344" t="str">
        <f t="shared" si="76"/>
        <v/>
      </c>
      <c r="AA344" t="str">
        <f t="shared" si="77"/>
        <v/>
      </c>
      <c r="AB344" t="str">
        <f t="shared" si="78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O345" s="3">
        <f t="shared" si="66"/>
        <v>6</v>
      </c>
      <c r="P345" s="3">
        <f t="shared" si="67"/>
        <v>3</v>
      </c>
      <c r="Q345">
        <f t="shared" si="68"/>
        <v>63</v>
      </c>
      <c r="R345" t="str">
        <f>VLOOKUP(Q345,SimulationNames!$C$2:$D$62,2,FALSE)</f>
        <v>Lincoln2008SHYB39D34</v>
      </c>
      <c r="S345" s="4">
        <f t="shared" si="69"/>
        <v>39843</v>
      </c>
      <c r="T345">
        <f t="shared" si="70"/>
        <v>809.3</v>
      </c>
      <c r="U345" t="str">
        <f t="shared" si="71"/>
        <v/>
      </c>
      <c r="V345" t="str">
        <f t="shared" si="72"/>
        <v/>
      </c>
      <c r="W345" t="str">
        <f t="shared" si="73"/>
        <v/>
      </c>
      <c r="X345" t="str">
        <f t="shared" si="74"/>
        <v/>
      </c>
      <c r="Y345" t="str">
        <f t="shared" si="75"/>
        <v/>
      </c>
      <c r="Z345" t="str">
        <f t="shared" si="76"/>
        <v/>
      </c>
      <c r="AA345">
        <f t="shared" si="77"/>
        <v>6.95</v>
      </c>
      <c r="AB345" t="str">
        <f t="shared" si="78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O346" s="3">
        <f t="shared" si="66"/>
        <v>6</v>
      </c>
      <c r="P346" s="3">
        <f t="shared" si="67"/>
        <v>3</v>
      </c>
      <c r="Q346">
        <f t="shared" si="68"/>
        <v>63</v>
      </c>
      <c r="R346" t="str">
        <f>VLOOKUP(Q346,SimulationNames!$C$2:$D$62,2,FALSE)</f>
        <v>Lincoln2008SHYB39D34</v>
      </c>
      <c r="S346" s="4">
        <f t="shared" si="69"/>
        <v>39851</v>
      </c>
      <c r="T346" t="str">
        <f t="shared" si="70"/>
        <v/>
      </c>
      <c r="U346" t="str">
        <f t="shared" si="71"/>
        <v/>
      </c>
      <c r="V346" t="str">
        <f t="shared" si="72"/>
        <v/>
      </c>
      <c r="W346" t="str">
        <f t="shared" si="73"/>
        <v/>
      </c>
      <c r="X346" t="str">
        <f t="shared" si="74"/>
        <v/>
      </c>
      <c r="Y346" t="str">
        <f t="shared" si="75"/>
        <v/>
      </c>
      <c r="Z346">
        <f t="shared" si="76"/>
        <v>0.9</v>
      </c>
      <c r="AA346" t="str">
        <f t="shared" si="77"/>
        <v/>
      </c>
      <c r="AB346" t="str">
        <f t="shared" si="78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O347" s="3">
        <f t="shared" si="66"/>
        <v>6</v>
      </c>
      <c r="P347" s="3">
        <f t="shared" si="67"/>
        <v>3</v>
      </c>
      <c r="Q347">
        <f t="shared" si="68"/>
        <v>63</v>
      </c>
      <c r="R347" t="str">
        <f>VLOOKUP(Q347,SimulationNames!$C$2:$D$62,2,FALSE)</f>
        <v>Lincoln2008SHYB39D34</v>
      </c>
      <c r="S347" s="4">
        <f t="shared" si="69"/>
        <v>39882</v>
      </c>
      <c r="T347" t="str">
        <f t="shared" si="70"/>
        <v/>
      </c>
      <c r="U347" t="str">
        <f t="shared" si="71"/>
        <v/>
      </c>
      <c r="V347" t="str">
        <f t="shared" si="72"/>
        <v/>
      </c>
      <c r="W347" t="str">
        <f t="shared" si="73"/>
        <v/>
      </c>
      <c r="X347" t="str">
        <f t="shared" si="74"/>
        <v/>
      </c>
      <c r="Y347" t="str">
        <f t="shared" si="75"/>
        <v/>
      </c>
      <c r="Z347">
        <f t="shared" si="76"/>
        <v>0.89</v>
      </c>
      <c r="AA347" t="str">
        <f t="shared" si="77"/>
        <v/>
      </c>
      <c r="AB347" t="str">
        <f t="shared" si="78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O348" s="3">
        <f t="shared" si="66"/>
        <v>6</v>
      </c>
      <c r="P348" s="3">
        <f t="shared" si="67"/>
        <v>3</v>
      </c>
      <c r="Q348">
        <f t="shared" si="68"/>
        <v>63</v>
      </c>
      <c r="R348" t="str">
        <f>VLOOKUP(Q348,SimulationNames!$C$2:$D$62,2,FALSE)</f>
        <v>Lincoln2008SHYB39D34</v>
      </c>
      <c r="S348" s="4">
        <f t="shared" si="69"/>
        <v>39906</v>
      </c>
      <c r="T348">
        <f t="shared" si="70"/>
        <v>2222.6999999999998</v>
      </c>
      <c r="U348">
        <f t="shared" si="71"/>
        <v>1120.5999999999999</v>
      </c>
      <c r="V348" t="str">
        <f t="shared" si="72"/>
        <v/>
      </c>
      <c r="W348">
        <f t="shared" si="73"/>
        <v>241.9</v>
      </c>
      <c r="X348" t="str">
        <f t="shared" si="74"/>
        <v/>
      </c>
      <c r="Y348" t="str">
        <f t="shared" si="75"/>
        <v/>
      </c>
      <c r="Z348" t="str">
        <f t="shared" si="76"/>
        <v/>
      </c>
      <c r="AA348" t="str">
        <f t="shared" si="77"/>
        <v/>
      </c>
      <c r="AB348">
        <f t="shared" si="78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O349" s="3">
        <f t="shared" si="66"/>
        <v>10</v>
      </c>
      <c r="P349" s="3">
        <f t="shared" si="67"/>
        <v>1</v>
      </c>
      <c r="Q349">
        <f t="shared" si="68"/>
        <v>101</v>
      </c>
      <c r="R349" t="str">
        <f>VLOOKUP(Q349,SimulationNames!$C$2:$D$62,2,FALSE)</f>
        <v>HawksBay200936H36EarlySow</v>
      </c>
      <c r="S349" s="4">
        <f t="shared" si="69"/>
        <v>40127</v>
      </c>
      <c r="T349" t="str">
        <f t="shared" si="70"/>
        <v/>
      </c>
      <c r="U349" t="str">
        <f t="shared" si="71"/>
        <v/>
      </c>
      <c r="V349" t="str">
        <f t="shared" si="72"/>
        <v/>
      </c>
      <c r="W349" t="str">
        <f t="shared" si="73"/>
        <v/>
      </c>
      <c r="X349" t="str">
        <f t="shared" si="74"/>
        <v/>
      </c>
      <c r="Y349" t="str">
        <f t="shared" si="75"/>
        <v/>
      </c>
      <c r="Z349" t="str">
        <f t="shared" si="76"/>
        <v/>
      </c>
      <c r="AA349">
        <f t="shared" si="77"/>
        <v>2.87</v>
      </c>
      <c r="AB349" t="str">
        <f t="shared" si="78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O350" s="3">
        <f t="shared" si="66"/>
        <v>10</v>
      </c>
      <c r="P350" s="3">
        <f t="shared" si="67"/>
        <v>1</v>
      </c>
      <c r="Q350">
        <f t="shared" si="68"/>
        <v>101</v>
      </c>
      <c r="R350" t="str">
        <f>VLOOKUP(Q350,SimulationNames!$C$2:$D$62,2,FALSE)</f>
        <v>HawksBay200936H36EarlySow</v>
      </c>
      <c r="S350" s="4">
        <f t="shared" si="69"/>
        <v>40128</v>
      </c>
      <c r="T350" t="str">
        <f t="shared" si="70"/>
        <v/>
      </c>
      <c r="U350" t="str">
        <f t="shared" si="71"/>
        <v/>
      </c>
      <c r="V350" t="str">
        <f t="shared" si="72"/>
        <v/>
      </c>
      <c r="W350" t="str">
        <f t="shared" si="73"/>
        <v/>
      </c>
      <c r="X350" t="str">
        <f t="shared" si="74"/>
        <v/>
      </c>
      <c r="Y350" t="str">
        <f t="shared" si="75"/>
        <v/>
      </c>
      <c r="Z350" t="str">
        <f t="shared" si="76"/>
        <v/>
      </c>
      <c r="AA350">
        <f t="shared" si="77"/>
        <v>2.97</v>
      </c>
      <c r="AB350" t="str">
        <f t="shared" si="78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O351" s="3">
        <f t="shared" si="66"/>
        <v>10</v>
      </c>
      <c r="P351" s="3">
        <f t="shared" si="67"/>
        <v>1</v>
      </c>
      <c r="Q351">
        <f t="shared" si="68"/>
        <v>101</v>
      </c>
      <c r="R351" t="str">
        <f>VLOOKUP(Q351,SimulationNames!$C$2:$D$62,2,FALSE)</f>
        <v>HawksBay200936H36EarlySow</v>
      </c>
      <c r="S351" s="4">
        <f t="shared" si="69"/>
        <v>40129</v>
      </c>
      <c r="T351" t="str">
        <f t="shared" si="70"/>
        <v/>
      </c>
      <c r="U351" t="str">
        <f t="shared" si="71"/>
        <v/>
      </c>
      <c r="V351" t="str">
        <f t="shared" si="72"/>
        <v/>
      </c>
      <c r="W351" t="str">
        <f t="shared" si="73"/>
        <v/>
      </c>
      <c r="X351" t="str">
        <f t="shared" si="74"/>
        <v/>
      </c>
      <c r="Y351" t="str">
        <f t="shared" si="75"/>
        <v/>
      </c>
      <c r="Z351" t="str">
        <f t="shared" si="76"/>
        <v/>
      </c>
      <c r="AA351">
        <f t="shared" si="77"/>
        <v>2.99</v>
      </c>
      <c r="AB351" t="str">
        <f t="shared" si="78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O352" s="3">
        <f t="shared" si="66"/>
        <v>10</v>
      </c>
      <c r="P352" s="3">
        <f t="shared" si="67"/>
        <v>1</v>
      </c>
      <c r="Q352">
        <f t="shared" si="68"/>
        <v>101</v>
      </c>
      <c r="R352" t="str">
        <f>VLOOKUP(Q352,SimulationNames!$C$2:$D$62,2,FALSE)</f>
        <v>HawksBay200936H36EarlySow</v>
      </c>
      <c r="S352" s="4">
        <f t="shared" si="69"/>
        <v>40196</v>
      </c>
      <c r="T352" t="str">
        <f t="shared" si="70"/>
        <v/>
      </c>
      <c r="U352" t="str">
        <f t="shared" si="71"/>
        <v/>
      </c>
      <c r="V352" t="str">
        <f t="shared" si="72"/>
        <v/>
      </c>
      <c r="W352" t="str">
        <f t="shared" si="73"/>
        <v/>
      </c>
      <c r="X352">
        <f t="shared" si="74"/>
        <v>18.600000000000001</v>
      </c>
      <c r="Y352" t="str">
        <f t="shared" si="75"/>
        <v/>
      </c>
      <c r="Z352" t="str">
        <f t="shared" si="76"/>
        <v/>
      </c>
      <c r="AA352" t="str">
        <f t="shared" si="77"/>
        <v/>
      </c>
      <c r="AB352" t="str">
        <f t="shared" si="78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O353" s="3">
        <f t="shared" si="66"/>
        <v>10</v>
      </c>
      <c r="P353" s="3">
        <f t="shared" si="67"/>
        <v>1</v>
      </c>
      <c r="Q353">
        <f t="shared" si="68"/>
        <v>101</v>
      </c>
      <c r="R353" t="str">
        <f>VLOOKUP(Q353,SimulationNames!$C$2:$D$62,2,FALSE)</f>
        <v>HawksBay200936H36EarlySow</v>
      </c>
      <c r="S353" s="4">
        <f t="shared" si="69"/>
        <v>40198</v>
      </c>
      <c r="T353" t="str">
        <f t="shared" si="70"/>
        <v/>
      </c>
      <c r="U353" t="str">
        <f t="shared" si="71"/>
        <v/>
      </c>
      <c r="V353">
        <f t="shared" si="72"/>
        <v>7.07</v>
      </c>
      <c r="W353" t="str">
        <f t="shared" si="73"/>
        <v/>
      </c>
      <c r="X353" t="str">
        <f t="shared" si="74"/>
        <v/>
      </c>
      <c r="Y353" t="str">
        <f t="shared" si="75"/>
        <v/>
      </c>
      <c r="Z353" t="str">
        <f t="shared" si="76"/>
        <v/>
      </c>
      <c r="AA353">
        <f t="shared" si="77"/>
        <v>6.08</v>
      </c>
      <c r="AB353" t="str">
        <f t="shared" si="78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O354" s="3">
        <f t="shared" si="66"/>
        <v>10</v>
      </c>
      <c r="P354" s="3">
        <f t="shared" si="67"/>
        <v>1</v>
      </c>
      <c r="Q354">
        <f t="shared" si="68"/>
        <v>101</v>
      </c>
      <c r="R354" t="str">
        <f>VLOOKUP(Q354,SimulationNames!$C$2:$D$62,2,FALSE)</f>
        <v>HawksBay200936H36EarlySow</v>
      </c>
      <c r="S354" s="4">
        <f t="shared" si="69"/>
        <v>40200</v>
      </c>
      <c r="T354" t="str">
        <f t="shared" si="70"/>
        <v/>
      </c>
      <c r="U354" t="str">
        <f t="shared" si="71"/>
        <v/>
      </c>
      <c r="V354" t="str">
        <f t="shared" si="72"/>
        <v/>
      </c>
      <c r="W354" t="str">
        <f t="shared" si="73"/>
        <v/>
      </c>
      <c r="X354">
        <f t="shared" si="74"/>
        <v>18.8</v>
      </c>
      <c r="Y354" t="str">
        <f t="shared" si="75"/>
        <v/>
      </c>
      <c r="Z354" t="str">
        <f t="shared" si="76"/>
        <v/>
      </c>
      <c r="AA354">
        <f t="shared" si="77"/>
        <v>6.38</v>
      </c>
      <c r="AB354" t="str">
        <f t="shared" si="78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O355" s="3">
        <f t="shared" si="66"/>
        <v>10</v>
      </c>
      <c r="P355" s="3">
        <f t="shared" si="67"/>
        <v>1</v>
      </c>
      <c r="Q355">
        <f t="shared" si="68"/>
        <v>101</v>
      </c>
      <c r="R355" t="str">
        <f>VLOOKUP(Q355,SimulationNames!$C$2:$D$62,2,FALSE)</f>
        <v>HawksBay200936H36EarlySow</v>
      </c>
      <c r="S355" s="4">
        <f t="shared" si="69"/>
        <v>40203</v>
      </c>
      <c r="T355" t="str">
        <f t="shared" si="70"/>
        <v/>
      </c>
      <c r="U355" t="str">
        <f t="shared" si="71"/>
        <v/>
      </c>
      <c r="V355" t="str">
        <f t="shared" si="72"/>
        <v/>
      </c>
      <c r="W355" t="str">
        <f t="shared" si="73"/>
        <v/>
      </c>
      <c r="X355" t="str">
        <f t="shared" si="74"/>
        <v/>
      </c>
      <c r="Y355" t="str">
        <f t="shared" si="75"/>
        <v/>
      </c>
      <c r="Z355" t="str">
        <f t="shared" si="76"/>
        <v/>
      </c>
      <c r="AA355">
        <f t="shared" si="77"/>
        <v>7</v>
      </c>
      <c r="AB355" t="str">
        <f t="shared" si="78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O356" s="3">
        <f t="shared" si="66"/>
        <v>10</v>
      </c>
      <c r="P356" s="3">
        <f t="shared" si="67"/>
        <v>1</v>
      </c>
      <c r="Q356">
        <f t="shared" si="68"/>
        <v>101</v>
      </c>
      <c r="R356" t="str">
        <f>VLOOKUP(Q356,SimulationNames!$C$2:$D$62,2,FALSE)</f>
        <v>HawksBay200936H36EarlySow</v>
      </c>
      <c r="S356" s="4">
        <f t="shared" si="69"/>
        <v>40288</v>
      </c>
      <c r="T356" t="str">
        <f t="shared" si="70"/>
        <v/>
      </c>
      <c r="U356">
        <f t="shared" si="71"/>
        <v>707.2</v>
      </c>
      <c r="V356" t="str">
        <f t="shared" si="72"/>
        <v/>
      </c>
      <c r="W356" t="str">
        <f t="shared" si="73"/>
        <v/>
      </c>
      <c r="X356" t="str">
        <f t="shared" si="74"/>
        <v/>
      </c>
      <c r="Y356" t="str">
        <f t="shared" si="75"/>
        <v/>
      </c>
      <c r="Z356" t="str">
        <f t="shared" si="76"/>
        <v/>
      </c>
      <c r="AA356" t="str">
        <f t="shared" si="77"/>
        <v/>
      </c>
      <c r="AB356" t="str">
        <f t="shared" si="78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O357" s="3">
        <f t="shared" si="66"/>
        <v>10</v>
      </c>
      <c r="P357" s="3">
        <f t="shared" si="67"/>
        <v>1</v>
      </c>
      <c r="Q357">
        <f t="shared" si="68"/>
        <v>101</v>
      </c>
      <c r="R357" t="str">
        <f>VLOOKUP(Q357,SimulationNames!$C$2:$D$62,2,FALSE)</f>
        <v>HawksBay200936H36EarlySow</v>
      </c>
      <c r="S357" s="4">
        <f t="shared" si="69"/>
        <v>40289</v>
      </c>
      <c r="T357" t="str">
        <f t="shared" si="70"/>
        <v/>
      </c>
      <c r="U357">
        <f t="shared" si="71"/>
        <v>913.9</v>
      </c>
      <c r="V357" t="str">
        <f t="shared" si="72"/>
        <v/>
      </c>
      <c r="W357" t="str">
        <f t="shared" si="73"/>
        <v/>
      </c>
      <c r="X357" t="str">
        <f t="shared" si="74"/>
        <v/>
      </c>
      <c r="Y357" t="str">
        <f t="shared" si="75"/>
        <v/>
      </c>
      <c r="Z357" t="str">
        <f t="shared" si="76"/>
        <v/>
      </c>
      <c r="AA357" t="str">
        <f t="shared" si="77"/>
        <v/>
      </c>
      <c r="AB357" t="str">
        <f t="shared" si="78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O358" s="3">
        <f t="shared" si="66"/>
        <v>10</v>
      </c>
      <c r="P358" s="3">
        <f t="shared" si="67"/>
        <v>2</v>
      </c>
      <c r="Q358">
        <f t="shared" si="68"/>
        <v>102</v>
      </c>
      <c r="R358" t="str">
        <f>VLOOKUP(Q358,SimulationNames!$C$2:$D$62,2,FALSE)</f>
        <v>HawksBay200936H36LateSow</v>
      </c>
      <c r="S358" s="4">
        <f t="shared" si="69"/>
        <v>40147</v>
      </c>
      <c r="T358" t="str">
        <f t="shared" si="70"/>
        <v/>
      </c>
      <c r="U358" t="str">
        <f t="shared" si="71"/>
        <v/>
      </c>
      <c r="V358" t="str">
        <f t="shared" si="72"/>
        <v/>
      </c>
      <c r="W358" t="str">
        <f t="shared" si="73"/>
        <v/>
      </c>
      <c r="X358" t="str">
        <f t="shared" si="74"/>
        <v/>
      </c>
      <c r="Y358" t="str">
        <f t="shared" si="75"/>
        <v/>
      </c>
      <c r="Z358" t="str">
        <f t="shared" si="76"/>
        <v/>
      </c>
      <c r="AA358">
        <f t="shared" si="77"/>
        <v>2.5099999999999998</v>
      </c>
      <c r="AB358" t="str">
        <f t="shared" si="78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O359" s="3">
        <f t="shared" si="66"/>
        <v>10</v>
      </c>
      <c r="P359" s="3">
        <f t="shared" si="67"/>
        <v>2</v>
      </c>
      <c r="Q359">
        <f t="shared" si="68"/>
        <v>102</v>
      </c>
      <c r="R359" t="str">
        <f>VLOOKUP(Q359,SimulationNames!$C$2:$D$62,2,FALSE)</f>
        <v>HawksBay200936H36LateSow</v>
      </c>
      <c r="S359" s="4">
        <f t="shared" si="69"/>
        <v>40148</v>
      </c>
      <c r="T359" t="str">
        <f t="shared" si="70"/>
        <v/>
      </c>
      <c r="U359" t="str">
        <f t="shared" si="71"/>
        <v/>
      </c>
      <c r="V359" t="str">
        <f t="shared" si="72"/>
        <v/>
      </c>
      <c r="W359" t="str">
        <f t="shared" si="73"/>
        <v/>
      </c>
      <c r="X359" t="str">
        <f t="shared" si="74"/>
        <v/>
      </c>
      <c r="Y359" t="str">
        <f t="shared" si="75"/>
        <v/>
      </c>
      <c r="Z359" t="str">
        <f t="shared" si="76"/>
        <v/>
      </c>
      <c r="AA359">
        <f t="shared" si="77"/>
        <v>2.61</v>
      </c>
      <c r="AB359" t="str">
        <f t="shared" si="78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O360" s="3">
        <f t="shared" si="66"/>
        <v>10</v>
      </c>
      <c r="P360" s="3">
        <f t="shared" si="67"/>
        <v>2</v>
      </c>
      <c r="Q360">
        <f t="shared" si="68"/>
        <v>102</v>
      </c>
      <c r="R360" t="str">
        <f>VLOOKUP(Q360,SimulationNames!$C$2:$D$62,2,FALSE)</f>
        <v>HawksBay200936H36LateSow</v>
      </c>
      <c r="S360" s="4">
        <f t="shared" si="69"/>
        <v>40149</v>
      </c>
      <c r="T360" t="str">
        <f t="shared" si="70"/>
        <v/>
      </c>
      <c r="U360" t="str">
        <f t="shared" si="71"/>
        <v/>
      </c>
      <c r="V360" t="str">
        <f t="shared" si="72"/>
        <v/>
      </c>
      <c r="W360" t="str">
        <f t="shared" si="73"/>
        <v/>
      </c>
      <c r="X360" t="str">
        <f t="shared" si="74"/>
        <v/>
      </c>
      <c r="Y360" t="str">
        <f t="shared" si="75"/>
        <v/>
      </c>
      <c r="Z360" t="str">
        <f t="shared" si="76"/>
        <v/>
      </c>
      <c r="AA360">
        <f t="shared" si="77"/>
        <v>2.67</v>
      </c>
      <c r="AB360" t="str">
        <f t="shared" si="78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37</v>
      </c>
      <c r="I361" s="3"/>
      <c r="J361" s="3"/>
      <c r="K361" s="3"/>
      <c r="L361" s="3"/>
      <c r="M361" s="3"/>
      <c r="O361" s="3">
        <f t="shared" si="66"/>
        <v>10</v>
      </c>
      <c r="P361" s="3">
        <f t="shared" si="67"/>
        <v>2</v>
      </c>
      <c r="Q361">
        <f t="shared" si="68"/>
        <v>102</v>
      </c>
      <c r="R361" t="str">
        <f>VLOOKUP(Q361,SimulationNames!$C$2:$D$62,2,FALSE)</f>
        <v>HawksBay200936H36LateSow</v>
      </c>
      <c r="S361" s="4">
        <f t="shared" si="69"/>
        <v>40210</v>
      </c>
      <c r="T361" t="str">
        <f t="shared" si="70"/>
        <v/>
      </c>
      <c r="U361" t="str">
        <f t="shared" si="71"/>
        <v/>
      </c>
      <c r="V361">
        <f t="shared" si="72"/>
        <v>6.67</v>
      </c>
      <c r="W361" t="str">
        <f t="shared" si="73"/>
        <v/>
      </c>
      <c r="X361">
        <f t="shared" si="74"/>
        <v>37</v>
      </c>
      <c r="Y361" t="str">
        <f t="shared" si="75"/>
        <v/>
      </c>
      <c r="Z361" t="str">
        <f t="shared" si="76"/>
        <v/>
      </c>
      <c r="AA361" t="str">
        <f t="shared" si="77"/>
        <v/>
      </c>
      <c r="AB361" t="str">
        <f t="shared" si="78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O362" s="3">
        <f t="shared" si="66"/>
        <v>10</v>
      </c>
      <c r="P362" s="3">
        <f t="shared" si="67"/>
        <v>2</v>
      </c>
      <c r="Q362">
        <f t="shared" si="68"/>
        <v>102</v>
      </c>
      <c r="R362" t="str">
        <f>VLOOKUP(Q362,SimulationNames!$C$2:$D$62,2,FALSE)</f>
        <v>HawksBay200936H36LateSow</v>
      </c>
      <c r="S362" s="4">
        <f t="shared" si="69"/>
        <v>40212</v>
      </c>
      <c r="T362" t="str">
        <f t="shared" si="70"/>
        <v/>
      </c>
      <c r="U362" t="str">
        <f t="shared" si="71"/>
        <v/>
      </c>
      <c r="V362" t="str">
        <f t="shared" si="72"/>
        <v/>
      </c>
      <c r="W362" t="str">
        <f t="shared" si="73"/>
        <v/>
      </c>
      <c r="X362" t="str">
        <f t="shared" si="74"/>
        <v/>
      </c>
      <c r="Y362" t="str">
        <f t="shared" si="75"/>
        <v/>
      </c>
      <c r="Z362" t="str">
        <f t="shared" si="76"/>
        <v/>
      </c>
      <c r="AA362">
        <f t="shared" si="77"/>
        <v>6.18</v>
      </c>
      <c r="AB362" t="str">
        <f t="shared" si="78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O363" s="3">
        <f t="shared" si="66"/>
        <v>10</v>
      </c>
      <c r="P363" s="3">
        <f t="shared" si="67"/>
        <v>2</v>
      </c>
      <c r="Q363">
        <f t="shared" si="68"/>
        <v>102</v>
      </c>
      <c r="R363" t="str">
        <f>VLOOKUP(Q363,SimulationNames!$C$2:$D$62,2,FALSE)</f>
        <v>HawksBay200936H36LateSow</v>
      </c>
      <c r="S363" s="4">
        <f t="shared" si="69"/>
        <v>40214</v>
      </c>
      <c r="T363" t="str">
        <f t="shared" si="70"/>
        <v/>
      </c>
      <c r="U363" t="str">
        <f t="shared" si="71"/>
        <v/>
      </c>
      <c r="V363" t="str">
        <f t="shared" si="72"/>
        <v/>
      </c>
      <c r="W363" t="str">
        <f t="shared" si="73"/>
        <v/>
      </c>
      <c r="X363" t="str">
        <f t="shared" si="74"/>
        <v/>
      </c>
      <c r="Y363" t="str">
        <f t="shared" si="75"/>
        <v/>
      </c>
      <c r="Z363" t="str">
        <f t="shared" si="76"/>
        <v/>
      </c>
      <c r="AA363">
        <f t="shared" si="77"/>
        <v>6.62</v>
      </c>
      <c r="AB363" t="str">
        <f t="shared" si="78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O364" s="3">
        <f t="shared" si="66"/>
        <v>10</v>
      </c>
      <c r="P364" s="3">
        <f t="shared" si="67"/>
        <v>2</v>
      </c>
      <c r="Q364">
        <f t="shared" si="68"/>
        <v>102</v>
      </c>
      <c r="R364" t="str">
        <f>VLOOKUP(Q364,SimulationNames!$C$2:$D$62,2,FALSE)</f>
        <v>HawksBay200936H36LateSow</v>
      </c>
      <c r="S364" s="4">
        <f t="shared" si="69"/>
        <v>40217</v>
      </c>
      <c r="T364" t="str">
        <f t="shared" si="70"/>
        <v/>
      </c>
      <c r="U364" t="str">
        <f t="shared" si="71"/>
        <v/>
      </c>
      <c r="V364" t="str">
        <f t="shared" si="72"/>
        <v/>
      </c>
      <c r="W364" t="str">
        <f t="shared" si="73"/>
        <v/>
      </c>
      <c r="X364" t="str">
        <f t="shared" si="74"/>
        <v/>
      </c>
      <c r="Y364" t="str">
        <f t="shared" si="75"/>
        <v/>
      </c>
      <c r="Z364" t="str">
        <f t="shared" si="76"/>
        <v/>
      </c>
      <c r="AA364">
        <f t="shared" si="77"/>
        <v>6.76</v>
      </c>
      <c r="AB364" t="str">
        <f t="shared" si="78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O365" s="3">
        <f t="shared" si="66"/>
        <v>10</v>
      </c>
      <c r="P365" s="3">
        <f t="shared" si="67"/>
        <v>2</v>
      </c>
      <c r="Q365">
        <f t="shared" si="68"/>
        <v>102</v>
      </c>
      <c r="R365" t="str">
        <f>VLOOKUP(Q365,SimulationNames!$C$2:$D$62,2,FALSE)</f>
        <v>HawksBay200936H36LateSow</v>
      </c>
      <c r="S365" s="4">
        <f t="shared" si="69"/>
        <v>40219</v>
      </c>
      <c r="T365" t="str">
        <f t="shared" si="70"/>
        <v/>
      </c>
      <c r="U365" t="str">
        <f t="shared" si="71"/>
        <v/>
      </c>
      <c r="V365" t="str">
        <f t="shared" si="72"/>
        <v/>
      </c>
      <c r="W365" t="str">
        <f t="shared" si="73"/>
        <v/>
      </c>
      <c r="X365" t="str">
        <f t="shared" si="74"/>
        <v/>
      </c>
      <c r="Y365" t="str">
        <f t="shared" si="75"/>
        <v/>
      </c>
      <c r="Z365" t="str">
        <f t="shared" si="76"/>
        <v/>
      </c>
      <c r="AA365">
        <f t="shared" si="77"/>
        <v>6.9</v>
      </c>
      <c r="AB365" t="str">
        <f t="shared" si="78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O366" s="3">
        <f t="shared" si="66"/>
        <v>10</v>
      </c>
      <c r="P366" s="3">
        <f t="shared" si="67"/>
        <v>2</v>
      </c>
      <c r="Q366">
        <f t="shared" si="68"/>
        <v>102</v>
      </c>
      <c r="R366" t="str">
        <f>VLOOKUP(Q366,SimulationNames!$C$2:$D$62,2,FALSE)</f>
        <v>HawksBay200936H36LateSow</v>
      </c>
      <c r="S366" s="4">
        <f t="shared" si="69"/>
        <v>40221</v>
      </c>
      <c r="T366" t="str">
        <f t="shared" si="70"/>
        <v/>
      </c>
      <c r="U366" t="str">
        <f t="shared" si="71"/>
        <v/>
      </c>
      <c r="V366" t="str">
        <f t="shared" si="72"/>
        <v/>
      </c>
      <c r="W366" t="str">
        <f t="shared" si="73"/>
        <v/>
      </c>
      <c r="X366" t="str">
        <f t="shared" si="74"/>
        <v/>
      </c>
      <c r="Y366" t="str">
        <f t="shared" si="75"/>
        <v/>
      </c>
      <c r="Z366" t="str">
        <f t="shared" si="76"/>
        <v/>
      </c>
      <c r="AA366">
        <f t="shared" si="77"/>
        <v>6.96</v>
      </c>
      <c r="AB366" t="str">
        <f t="shared" si="78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O367" s="3">
        <f t="shared" si="66"/>
        <v>10</v>
      </c>
      <c r="P367" s="3">
        <f t="shared" si="67"/>
        <v>2</v>
      </c>
      <c r="Q367">
        <f t="shared" si="68"/>
        <v>102</v>
      </c>
      <c r="R367" t="str">
        <f>VLOOKUP(Q367,SimulationNames!$C$2:$D$62,2,FALSE)</f>
        <v>HawksBay200936H36LateSow</v>
      </c>
      <c r="S367" s="4">
        <f t="shared" si="69"/>
        <v>40309</v>
      </c>
      <c r="T367" t="str">
        <f t="shared" si="70"/>
        <v/>
      </c>
      <c r="U367">
        <f t="shared" si="71"/>
        <v>698.9</v>
      </c>
      <c r="V367" t="str">
        <f t="shared" si="72"/>
        <v/>
      </c>
      <c r="W367" t="str">
        <f t="shared" si="73"/>
        <v/>
      </c>
      <c r="X367" t="str">
        <f t="shared" si="74"/>
        <v/>
      </c>
      <c r="Y367" t="str">
        <f t="shared" si="75"/>
        <v/>
      </c>
      <c r="Z367" t="str">
        <f t="shared" si="76"/>
        <v/>
      </c>
      <c r="AA367" t="str">
        <f t="shared" si="77"/>
        <v/>
      </c>
      <c r="AB367" t="str">
        <f t="shared" si="78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O368" s="3">
        <f t="shared" si="66"/>
        <v>10</v>
      </c>
      <c r="P368" s="3">
        <f t="shared" si="67"/>
        <v>3</v>
      </c>
      <c r="Q368">
        <f t="shared" si="68"/>
        <v>103</v>
      </c>
      <c r="R368" t="str">
        <f>VLOOKUP(Q368,SimulationNames!$C$2:$D$62,2,FALSE)</f>
        <v>HawksBay200938P05EarlySow</v>
      </c>
      <c r="S368" s="4">
        <f t="shared" si="69"/>
        <v>40127</v>
      </c>
      <c r="T368" t="str">
        <f t="shared" si="70"/>
        <v/>
      </c>
      <c r="U368" t="str">
        <f t="shared" si="71"/>
        <v/>
      </c>
      <c r="V368" t="str">
        <f t="shared" si="72"/>
        <v/>
      </c>
      <c r="W368" t="str">
        <f t="shared" si="73"/>
        <v/>
      </c>
      <c r="X368" t="str">
        <f t="shared" si="74"/>
        <v/>
      </c>
      <c r="Y368" t="str">
        <f t="shared" si="75"/>
        <v/>
      </c>
      <c r="Z368" t="str">
        <f t="shared" si="76"/>
        <v/>
      </c>
      <c r="AA368">
        <f t="shared" si="77"/>
        <v>2.93</v>
      </c>
      <c r="AB368" t="str">
        <f t="shared" si="78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O369" s="3">
        <f t="shared" si="66"/>
        <v>10</v>
      </c>
      <c r="P369" s="3">
        <f t="shared" si="67"/>
        <v>3</v>
      </c>
      <c r="Q369">
        <f t="shared" si="68"/>
        <v>103</v>
      </c>
      <c r="R369" t="str">
        <f>VLOOKUP(Q369,SimulationNames!$C$2:$D$62,2,FALSE)</f>
        <v>HawksBay200938P05EarlySow</v>
      </c>
      <c r="S369" s="4">
        <f t="shared" si="69"/>
        <v>40128</v>
      </c>
      <c r="T369" t="str">
        <f t="shared" si="70"/>
        <v/>
      </c>
      <c r="U369" t="str">
        <f t="shared" si="71"/>
        <v/>
      </c>
      <c r="V369" t="str">
        <f t="shared" si="72"/>
        <v/>
      </c>
      <c r="W369" t="str">
        <f t="shared" si="73"/>
        <v/>
      </c>
      <c r="X369" t="str">
        <f t="shared" si="74"/>
        <v/>
      </c>
      <c r="Y369" t="str">
        <f t="shared" si="75"/>
        <v/>
      </c>
      <c r="Z369" t="str">
        <f t="shared" si="76"/>
        <v/>
      </c>
      <c r="AA369">
        <f t="shared" si="77"/>
        <v>2.97</v>
      </c>
      <c r="AB369" t="str">
        <f t="shared" si="78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O370" s="3">
        <f t="shared" si="66"/>
        <v>10</v>
      </c>
      <c r="P370" s="3">
        <f t="shared" si="67"/>
        <v>3</v>
      </c>
      <c r="Q370">
        <f t="shared" si="68"/>
        <v>103</v>
      </c>
      <c r="R370" t="str">
        <f>VLOOKUP(Q370,SimulationNames!$C$2:$D$62,2,FALSE)</f>
        <v>HawksBay200938P05EarlySow</v>
      </c>
      <c r="S370" s="4">
        <f t="shared" si="69"/>
        <v>40129</v>
      </c>
      <c r="T370" t="str">
        <f t="shared" si="70"/>
        <v/>
      </c>
      <c r="U370" t="str">
        <f t="shared" si="71"/>
        <v/>
      </c>
      <c r="V370" t="str">
        <f t="shared" si="72"/>
        <v/>
      </c>
      <c r="W370" t="str">
        <f t="shared" si="73"/>
        <v/>
      </c>
      <c r="X370" t="str">
        <f t="shared" si="74"/>
        <v/>
      </c>
      <c r="Y370" t="str">
        <f t="shared" si="75"/>
        <v/>
      </c>
      <c r="Z370" t="str">
        <f t="shared" si="76"/>
        <v/>
      </c>
      <c r="AA370">
        <f t="shared" si="77"/>
        <v>2.97</v>
      </c>
      <c r="AB370" t="str">
        <f t="shared" si="78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O371" s="3">
        <f t="shared" si="66"/>
        <v>10</v>
      </c>
      <c r="P371" s="3">
        <f t="shared" si="67"/>
        <v>3</v>
      </c>
      <c r="Q371">
        <f t="shared" si="68"/>
        <v>103</v>
      </c>
      <c r="R371" t="str">
        <f>VLOOKUP(Q371,SimulationNames!$C$2:$D$62,2,FALSE)</f>
        <v>HawksBay200938P05EarlySow</v>
      </c>
      <c r="S371" s="4">
        <f t="shared" si="69"/>
        <v>40193</v>
      </c>
      <c r="T371" t="str">
        <f t="shared" si="70"/>
        <v/>
      </c>
      <c r="U371" t="str">
        <f t="shared" si="71"/>
        <v/>
      </c>
      <c r="V371" t="str">
        <f t="shared" si="72"/>
        <v/>
      </c>
      <c r="W371" t="str">
        <f t="shared" si="73"/>
        <v/>
      </c>
      <c r="X371">
        <f t="shared" si="74"/>
        <v>19</v>
      </c>
      <c r="Y371" t="str">
        <f t="shared" si="75"/>
        <v/>
      </c>
      <c r="Z371" t="str">
        <f t="shared" si="76"/>
        <v/>
      </c>
      <c r="AA371">
        <f t="shared" si="77"/>
        <v>6.04</v>
      </c>
      <c r="AB371" t="str">
        <f t="shared" si="78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O372" s="3">
        <f t="shared" si="66"/>
        <v>10</v>
      </c>
      <c r="P372" s="3">
        <f t="shared" si="67"/>
        <v>3</v>
      </c>
      <c r="Q372">
        <f t="shared" si="68"/>
        <v>103</v>
      </c>
      <c r="R372" t="str">
        <f>VLOOKUP(Q372,SimulationNames!$C$2:$D$62,2,FALSE)</f>
        <v>HawksBay200938P05EarlySow</v>
      </c>
      <c r="S372" s="4">
        <f t="shared" si="69"/>
        <v>40195</v>
      </c>
      <c r="T372" t="str">
        <f t="shared" si="70"/>
        <v/>
      </c>
      <c r="U372" t="str">
        <f t="shared" si="71"/>
        <v/>
      </c>
      <c r="V372">
        <f t="shared" si="72"/>
        <v>6.59</v>
      </c>
      <c r="W372" t="str">
        <f t="shared" si="73"/>
        <v/>
      </c>
      <c r="X372" t="str">
        <f t="shared" si="74"/>
        <v/>
      </c>
      <c r="Y372" t="str">
        <f t="shared" si="75"/>
        <v/>
      </c>
      <c r="Z372" t="str">
        <f t="shared" si="76"/>
        <v/>
      </c>
      <c r="AA372" t="str">
        <f t="shared" si="77"/>
        <v/>
      </c>
      <c r="AB372" t="str">
        <f t="shared" si="78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O373" s="3">
        <f t="shared" si="66"/>
        <v>10</v>
      </c>
      <c r="P373" s="3">
        <f t="shared" si="67"/>
        <v>3</v>
      </c>
      <c r="Q373">
        <f t="shared" si="68"/>
        <v>103</v>
      </c>
      <c r="R373" t="str">
        <f>VLOOKUP(Q373,SimulationNames!$C$2:$D$62,2,FALSE)</f>
        <v>HawksBay200938P05EarlySow</v>
      </c>
      <c r="S373" s="4">
        <f t="shared" si="69"/>
        <v>40196</v>
      </c>
      <c r="T373" t="str">
        <f t="shared" si="70"/>
        <v/>
      </c>
      <c r="U373" t="str">
        <f t="shared" si="71"/>
        <v/>
      </c>
      <c r="V373" t="str">
        <f t="shared" si="72"/>
        <v/>
      </c>
      <c r="W373" t="str">
        <f t="shared" si="73"/>
        <v/>
      </c>
      <c r="X373">
        <f t="shared" si="74"/>
        <v>18.8</v>
      </c>
      <c r="Y373" t="str">
        <f t="shared" si="75"/>
        <v/>
      </c>
      <c r="Z373" t="str">
        <f t="shared" si="76"/>
        <v/>
      </c>
      <c r="AA373">
        <f t="shared" si="77"/>
        <v>6.24</v>
      </c>
      <c r="AB373" t="str">
        <f t="shared" si="78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O374" s="3">
        <f t="shared" si="66"/>
        <v>10</v>
      </c>
      <c r="P374" s="3">
        <f t="shared" si="67"/>
        <v>3</v>
      </c>
      <c r="Q374">
        <f t="shared" si="68"/>
        <v>103</v>
      </c>
      <c r="R374" t="str">
        <f>VLOOKUP(Q374,SimulationNames!$C$2:$D$62,2,FALSE)</f>
        <v>HawksBay200938P05EarlySow</v>
      </c>
      <c r="S374" s="4">
        <f t="shared" si="69"/>
        <v>40198</v>
      </c>
      <c r="T374" t="str">
        <f t="shared" si="70"/>
        <v/>
      </c>
      <c r="U374" t="str">
        <f t="shared" si="71"/>
        <v/>
      </c>
      <c r="V374" t="str">
        <f t="shared" si="72"/>
        <v/>
      </c>
      <c r="W374" t="str">
        <f t="shared" si="73"/>
        <v/>
      </c>
      <c r="X374" t="str">
        <f t="shared" si="74"/>
        <v/>
      </c>
      <c r="Y374" t="str">
        <f t="shared" si="75"/>
        <v/>
      </c>
      <c r="Z374" t="str">
        <f t="shared" si="76"/>
        <v/>
      </c>
      <c r="AA374">
        <f t="shared" si="77"/>
        <v>6.64</v>
      </c>
      <c r="AB374" t="str">
        <f t="shared" si="78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O375" s="3">
        <f t="shared" si="66"/>
        <v>10</v>
      </c>
      <c r="P375" s="3">
        <f t="shared" si="67"/>
        <v>3</v>
      </c>
      <c r="Q375">
        <f t="shared" si="68"/>
        <v>103</v>
      </c>
      <c r="R375" t="str">
        <f>VLOOKUP(Q375,SimulationNames!$C$2:$D$62,2,FALSE)</f>
        <v>HawksBay200938P05EarlySow</v>
      </c>
      <c r="S375" s="4">
        <f t="shared" si="69"/>
        <v>40200</v>
      </c>
      <c r="T375" t="str">
        <f t="shared" si="70"/>
        <v/>
      </c>
      <c r="U375" t="str">
        <f t="shared" si="71"/>
        <v/>
      </c>
      <c r="V375" t="str">
        <f t="shared" si="72"/>
        <v/>
      </c>
      <c r="W375" t="str">
        <f t="shared" si="73"/>
        <v/>
      </c>
      <c r="X375" t="str">
        <f t="shared" si="74"/>
        <v/>
      </c>
      <c r="Y375" t="str">
        <f t="shared" si="75"/>
        <v/>
      </c>
      <c r="Z375" t="str">
        <f t="shared" si="76"/>
        <v/>
      </c>
      <c r="AA375">
        <f t="shared" si="77"/>
        <v>6.98</v>
      </c>
      <c r="AB375" t="str">
        <f t="shared" si="78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O376" s="3">
        <f t="shared" si="66"/>
        <v>10</v>
      </c>
      <c r="P376" s="3">
        <f t="shared" si="67"/>
        <v>3</v>
      </c>
      <c r="Q376">
        <f t="shared" si="68"/>
        <v>103</v>
      </c>
      <c r="R376" t="str">
        <f>VLOOKUP(Q376,SimulationNames!$C$2:$D$62,2,FALSE)</f>
        <v>HawksBay200938P05EarlySow</v>
      </c>
      <c r="S376" s="4">
        <f t="shared" si="69"/>
        <v>40203</v>
      </c>
      <c r="T376" t="str">
        <f t="shared" si="70"/>
        <v/>
      </c>
      <c r="U376" t="str">
        <f t="shared" si="71"/>
        <v/>
      </c>
      <c r="V376" t="str">
        <f t="shared" si="72"/>
        <v/>
      </c>
      <c r="W376" t="str">
        <f t="shared" si="73"/>
        <v/>
      </c>
      <c r="X376" t="str">
        <f t="shared" si="74"/>
        <v/>
      </c>
      <c r="Y376" t="str">
        <f t="shared" si="75"/>
        <v/>
      </c>
      <c r="Z376" t="str">
        <f t="shared" si="76"/>
        <v/>
      </c>
      <c r="AA376">
        <f t="shared" si="77"/>
        <v>7</v>
      </c>
      <c r="AB376" t="str">
        <f t="shared" si="78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O377" s="3">
        <f t="shared" si="66"/>
        <v>10</v>
      </c>
      <c r="P377" s="3">
        <f t="shared" si="67"/>
        <v>3</v>
      </c>
      <c r="Q377">
        <f t="shared" si="68"/>
        <v>103</v>
      </c>
      <c r="R377" t="str">
        <f>VLOOKUP(Q377,SimulationNames!$C$2:$D$62,2,FALSE)</f>
        <v>HawksBay200938P05EarlySow</v>
      </c>
      <c r="S377" s="4">
        <f t="shared" si="69"/>
        <v>40288</v>
      </c>
      <c r="T377" t="str">
        <f t="shared" si="70"/>
        <v/>
      </c>
      <c r="U377">
        <f t="shared" si="71"/>
        <v>1200.0999999999999</v>
      </c>
      <c r="V377" t="str">
        <f t="shared" si="72"/>
        <v/>
      </c>
      <c r="W377" t="str">
        <f t="shared" si="73"/>
        <v/>
      </c>
      <c r="X377" t="str">
        <f t="shared" si="74"/>
        <v/>
      </c>
      <c r="Y377" t="str">
        <f t="shared" si="75"/>
        <v/>
      </c>
      <c r="Z377" t="str">
        <f t="shared" si="76"/>
        <v/>
      </c>
      <c r="AA377" t="str">
        <f t="shared" si="77"/>
        <v/>
      </c>
      <c r="AB377" t="str">
        <f t="shared" si="78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O378" s="3">
        <f t="shared" si="66"/>
        <v>10</v>
      </c>
      <c r="P378" s="3">
        <f t="shared" si="67"/>
        <v>3</v>
      </c>
      <c r="Q378">
        <f t="shared" si="68"/>
        <v>103</v>
      </c>
      <c r="R378" t="str">
        <f>VLOOKUP(Q378,SimulationNames!$C$2:$D$62,2,FALSE)</f>
        <v>HawksBay200938P05EarlySow</v>
      </c>
      <c r="S378" s="4">
        <f t="shared" si="69"/>
        <v>40298</v>
      </c>
      <c r="T378" t="str">
        <f t="shared" si="70"/>
        <v/>
      </c>
      <c r="U378">
        <f t="shared" si="71"/>
        <v>750.8</v>
      </c>
      <c r="V378" t="str">
        <f t="shared" si="72"/>
        <v/>
      </c>
      <c r="W378" t="str">
        <f t="shared" si="73"/>
        <v/>
      </c>
      <c r="X378" t="str">
        <f t="shared" si="74"/>
        <v/>
      </c>
      <c r="Y378" t="str">
        <f t="shared" si="75"/>
        <v/>
      </c>
      <c r="Z378" t="str">
        <f t="shared" si="76"/>
        <v/>
      </c>
      <c r="AA378" t="str">
        <f t="shared" si="77"/>
        <v/>
      </c>
      <c r="AB378" t="str">
        <f t="shared" si="78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O379" s="3">
        <f t="shared" si="66"/>
        <v>10</v>
      </c>
      <c r="P379" s="3">
        <f t="shared" si="67"/>
        <v>4</v>
      </c>
      <c r="Q379">
        <f t="shared" si="68"/>
        <v>104</v>
      </c>
      <c r="R379" t="str">
        <f>VLOOKUP(Q379,SimulationNames!$C$2:$D$62,2,FALSE)</f>
        <v>HawksBay200938P05LateSow</v>
      </c>
      <c r="S379" s="4">
        <f t="shared" si="69"/>
        <v>40147</v>
      </c>
      <c r="T379" t="str">
        <f t="shared" si="70"/>
        <v/>
      </c>
      <c r="U379" t="str">
        <f t="shared" si="71"/>
        <v/>
      </c>
      <c r="V379" t="str">
        <f t="shared" si="72"/>
        <v/>
      </c>
      <c r="W379" t="str">
        <f t="shared" si="73"/>
        <v/>
      </c>
      <c r="X379" t="str">
        <f t="shared" si="74"/>
        <v/>
      </c>
      <c r="Y379" t="str">
        <f t="shared" si="75"/>
        <v/>
      </c>
      <c r="Z379" t="str">
        <f t="shared" si="76"/>
        <v/>
      </c>
      <c r="AA379">
        <f t="shared" si="77"/>
        <v>2.66</v>
      </c>
      <c r="AB379" t="str">
        <f t="shared" si="78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O380" s="3">
        <f t="shared" si="66"/>
        <v>10</v>
      </c>
      <c r="P380" s="3">
        <f t="shared" si="67"/>
        <v>4</v>
      </c>
      <c r="Q380">
        <f t="shared" si="68"/>
        <v>104</v>
      </c>
      <c r="R380" t="str">
        <f>VLOOKUP(Q380,SimulationNames!$C$2:$D$62,2,FALSE)</f>
        <v>HawksBay200938P05LateSow</v>
      </c>
      <c r="S380" s="4">
        <f t="shared" si="69"/>
        <v>40148</v>
      </c>
      <c r="T380" t="str">
        <f t="shared" si="70"/>
        <v/>
      </c>
      <c r="U380" t="str">
        <f t="shared" si="71"/>
        <v/>
      </c>
      <c r="V380" t="str">
        <f t="shared" si="72"/>
        <v/>
      </c>
      <c r="W380" t="str">
        <f t="shared" si="73"/>
        <v/>
      </c>
      <c r="X380" t="str">
        <f t="shared" si="74"/>
        <v/>
      </c>
      <c r="Y380" t="str">
        <f t="shared" si="75"/>
        <v/>
      </c>
      <c r="Z380" t="str">
        <f t="shared" si="76"/>
        <v/>
      </c>
      <c r="AA380">
        <f t="shared" si="77"/>
        <v>2.74</v>
      </c>
      <c r="AB380" t="str">
        <f t="shared" si="78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O381" s="3">
        <f t="shared" si="66"/>
        <v>10</v>
      </c>
      <c r="P381" s="3">
        <f t="shared" si="67"/>
        <v>4</v>
      </c>
      <c r="Q381">
        <f t="shared" si="68"/>
        <v>104</v>
      </c>
      <c r="R381" t="str">
        <f>VLOOKUP(Q381,SimulationNames!$C$2:$D$62,2,FALSE)</f>
        <v>HawksBay200938P05LateSow</v>
      </c>
      <c r="S381" s="4">
        <f t="shared" si="69"/>
        <v>40149</v>
      </c>
      <c r="T381" t="str">
        <f t="shared" si="70"/>
        <v/>
      </c>
      <c r="U381" t="str">
        <f t="shared" si="71"/>
        <v/>
      </c>
      <c r="V381" t="str">
        <f t="shared" si="72"/>
        <v/>
      </c>
      <c r="W381" t="str">
        <f t="shared" si="73"/>
        <v/>
      </c>
      <c r="X381" t="str">
        <f t="shared" si="74"/>
        <v/>
      </c>
      <c r="Y381" t="str">
        <f t="shared" si="75"/>
        <v/>
      </c>
      <c r="Z381" t="str">
        <f t="shared" si="76"/>
        <v/>
      </c>
      <c r="AA381">
        <f t="shared" si="77"/>
        <v>2.76</v>
      </c>
      <c r="AB381" t="str">
        <f t="shared" si="78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38.4</v>
      </c>
      <c r="I382" s="3"/>
      <c r="J382" s="3"/>
      <c r="K382" s="3"/>
      <c r="L382" s="3"/>
      <c r="M382" s="3"/>
      <c r="O382" s="3">
        <f t="shared" si="66"/>
        <v>10</v>
      </c>
      <c r="P382" s="3">
        <f t="shared" si="67"/>
        <v>4</v>
      </c>
      <c r="Q382">
        <f t="shared" si="68"/>
        <v>104</v>
      </c>
      <c r="R382" t="str">
        <f>VLOOKUP(Q382,SimulationNames!$C$2:$D$62,2,FALSE)</f>
        <v>HawksBay200938P05LateSow</v>
      </c>
      <c r="S382" s="4">
        <f t="shared" si="69"/>
        <v>40207</v>
      </c>
      <c r="T382" t="str">
        <f t="shared" si="70"/>
        <v/>
      </c>
      <c r="U382" t="str">
        <f t="shared" si="71"/>
        <v/>
      </c>
      <c r="V382">
        <f t="shared" si="72"/>
        <v>6.32</v>
      </c>
      <c r="W382" t="str">
        <f t="shared" si="73"/>
        <v/>
      </c>
      <c r="X382">
        <f t="shared" si="74"/>
        <v>38.4</v>
      </c>
      <c r="Y382" t="str">
        <f t="shared" si="75"/>
        <v/>
      </c>
      <c r="Z382" t="str">
        <f t="shared" si="76"/>
        <v/>
      </c>
      <c r="AA382" t="str">
        <f t="shared" si="77"/>
        <v/>
      </c>
      <c r="AB382" t="str">
        <f t="shared" si="78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O383" s="3">
        <f t="shared" si="66"/>
        <v>10</v>
      </c>
      <c r="P383" s="3">
        <f t="shared" si="67"/>
        <v>4</v>
      </c>
      <c r="Q383">
        <f t="shared" si="68"/>
        <v>104</v>
      </c>
      <c r="R383" t="str">
        <f>VLOOKUP(Q383,SimulationNames!$C$2:$D$62,2,FALSE)</f>
        <v>HawksBay200938P05LateSow</v>
      </c>
      <c r="S383" s="4">
        <f t="shared" si="69"/>
        <v>40210</v>
      </c>
      <c r="T383" t="str">
        <f t="shared" si="70"/>
        <v/>
      </c>
      <c r="U383" t="str">
        <f t="shared" si="71"/>
        <v/>
      </c>
      <c r="V383" t="str">
        <f t="shared" si="72"/>
        <v/>
      </c>
      <c r="W383" t="str">
        <f t="shared" si="73"/>
        <v/>
      </c>
      <c r="X383" t="str">
        <f t="shared" si="74"/>
        <v/>
      </c>
      <c r="Y383" t="str">
        <f t="shared" si="75"/>
        <v/>
      </c>
      <c r="Z383" t="str">
        <f t="shared" si="76"/>
        <v/>
      </c>
      <c r="AA383">
        <f t="shared" si="77"/>
        <v>6.34</v>
      </c>
      <c r="AB383" t="str">
        <f t="shared" si="78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O384" s="3">
        <f t="shared" si="66"/>
        <v>10</v>
      </c>
      <c r="P384" s="3">
        <f t="shared" si="67"/>
        <v>4</v>
      </c>
      <c r="Q384">
        <f t="shared" si="68"/>
        <v>104</v>
      </c>
      <c r="R384" t="str">
        <f>VLOOKUP(Q384,SimulationNames!$C$2:$D$62,2,FALSE)</f>
        <v>HawksBay200938P05LateSow</v>
      </c>
      <c r="S384" s="4">
        <f t="shared" si="69"/>
        <v>40212</v>
      </c>
      <c r="T384" t="str">
        <f t="shared" si="70"/>
        <v/>
      </c>
      <c r="U384" t="str">
        <f t="shared" si="71"/>
        <v/>
      </c>
      <c r="V384" t="str">
        <f t="shared" si="72"/>
        <v/>
      </c>
      <c r="W384" t="str">
        <f t="shared" si="73"/>
        <v/>
      </c>
      <c r="X384" t="str">
        <f t="shared" si="74"/>
        <v/>
      </c>
      <c r="Y384" t="str">
        <f t="shared" si="75"/>
        <v/>
      </c>
      <c r="Z384" t="str">
        <f t="shared" si="76"/>
        <v/>
      </c>
      <c r="AA384">
        <f t="shared" si="77"/>
        <v>6.72</v>
      </c>
      <c r="AB384" t="str">
        <f t="shared" si="78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O385" s="3">
        <f t="shared" si="66"/>
        <v>10</v>
      </c>
      <c r="P385" s="3">
        <f t="shared" si="67"/>
        <v>4</v>
      </c>
      <c r="Q385">
        <f t="shared" si="68"/>
        <v>104</v>
      </c>
      <c r="R385" t="str">
        <f>VLOOKUP(Q385,SimulationNames!$C$2:$D$62,2,FALSE)</f>
        <v>HawksBay200938P05LateSow</v>
      </c>
      <c r="S385" s="4">
        <f t="shared" si="69"/>
        <v>40214</v>
      </c>
      <c r="T385" t="str">
        <f t="shared" si="70"/>
        <v/>
      </c>
      <c r="U385" t="str">
        <f t="shared" si="71"/>
        <v/>
      </c>
      <c r="V385" t="str">
        <f t="shared" si="72"/>
        <v/>
      </c>
      <c r="W385" t="str">
        <f t="shared" si="73"/>
        <v/>
      </c>
      <c r="X385" t="str">
        <f t="shared" si="74"/>
        <v/>
      </c>
      <c r="Y385" t="str">
        <f t="shared" si="75"/>
        <v/>
      </c>
      <c r="Z385" t="str">
        <f t="shared" si="76"/>
        <v/>
      </c>
      <c r="AA385">
        <f t="shared" si="77"/>
        <v>6.88</v>
      </c>
      <c r="AB385" t="str">
        <f t="shared" si="78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O386" s="3">
        <f t="shared" si="66"/>
        <v>10</v>
      </c>
      <c r="P386" s="3">
        <f t="shared" si="67"/>
        <v>4</v>
      </c>
      <c r="Q386">
        <f t="shared" si="68"/>
        <v>104</v>
      </c>
      <c r="R386" t="str">
        <f>VLOOKUP(Q386,SimulationNames!$C$2:$D$62,2,FALSE)</f>
        <v>HawksBay200938P05LateSow</v>
      </c>
      <c r="S386" s="4">
        <f t="shared" si="69"/>
        <v>40217</v>
      </c>
      <c r="T386" t="str">
        <f t="shared" si="70"/>
        <v/>
      </c>
      <c r="U386" t="str">
        <f t="shared" si="71"/>
        <v/>
      </c>
      <c r="V386" t="str">
        <f t="shared" si="72"/>
        <v/>
      </c>
      <c r="W386" t="str">
        <f t="shared" si="73"/>
        <v/>
      </c>
      <c r="X386" t="str">
        <f t="shared" si="74"/>
        <v/>
      </c>
      <c r="Y386" t="str">
        <f t="shared" si="75"/>
        <v/>
      </c>
      <c r="Z386" t="str">
        <f t="shared" si="76"/>
        <v/>
      </c>
      <c r="AA386">
        <f t="shared" si="77"/>
        <v>6.92</v>
      </c>
      <c r="AB386" t="str">
        <f t="shared" si="78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O387" s="3">
        <f t="shared" si="66"/>
        <v>10</v>
      </c>
      <c r="P387" s="3">
        <f t="shared" si="67"/>
        <v>4</v>
      </c>
      <c r="Q387">
        <f t="shared" si="68"/>
        <v>104</v>
      </c>
      <c r="R387" t="str">
        <f>VLOOKUP(Q387,SimulationNames!$C$2:$D$62,2,FALSE)</f>
        <v>HawksBay200938P05LateSow</v>
      </c>
      <c r="S387" s="4">
        <f t="shared" si="69"/>
        <v>40219</v>
      </c>
      <c r="T387" t="str">
        <f t="shared" si="70"/>
        <v/>
      </c>
      <c r="U387" t="str">
        <f t="shared" si="71"/>
        <v/>
      </c>
      <c r="V387" t="str">
        <f t="shared" si="72"/>
        <v/>
      </c>
      <c r="W387" t="str">
        <f t="shared" si="73"/>
        <v/>
      </c>
      <c r="X387" t="str">
        <f t="shared" si="74"/>
        <v/>
      </c>
      <c r="Y387" t="str">
        <f t="shared" si="75"/>
        <v/>
      </c>
      <c r="Z387" t="str">
        <f t="shared" si="76"/>
        <v/>
      </c>
      <c r="AA387">
        <f t="shared" si="77"/>
        <v>6.92</v>
      </c>
      <c r="AB387" t="str">
        <f t="shared" si="78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O388" s="3">
        <f t="shared" si="66"/>
        <v>10</v>
      </c>
      <c r="P388" s="3">
        <f t="shared" si="67"/>
        <v>4</v>
      </c>
      <c r="Q388">
        <f t="shared" si="68"/>
        <v>104</v>
      </c>
      <c r="R388" t="str">
        <f>VLOOKUP(Q388,SimulationNames!$C$2:$D$62,2,FALSE)</f>
        <v>HawksBay200938P05LateSow</v>
      </c>
      <c r="S388" s="4">
        <f t="shared" si="69"/>
        <v>40221</v>
      </c>
      <c r="T388" t="str">
        <f t="shared" si="70"/>
        <v/>
      </c>
      <c r="U388" t="str">
        <f t="shared" si="71"/>
        <v/>
      </c>
      <c r="V388" t="str">
        <f t="shared" si="72"/>
        <v/>
      </c>
      <c r="W388" t="str">
        <f t="shared" si="73"/>
        <v/>
      </c>
      <c r="X388" t="str">
        <f t="shared" si="74"/>
        <v/>
      </c>
      <c r="Y388" t="str">
        <f t="shared" si="75"/>
        <v/>
      </c>
      <c r="Z388" t="str">
        <f t="shared" si="76"/>
        <v/>
      </c>
      <c r="AA388">
        <f t="shared" si="77"/>
        <v>7</v>
      </c>
      <c r="AB388" t="str">
        <f t="shared" si="78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O389" s="3">
        <f t="shared" si="66"/>
        <v>10</v>
      </c>
      <c r="P389" s="3">
        <f t="shared" si="67"/>
        <v>4</v>
      </c>
      <c r="Q389">
        <f t="shared" si="68"/>
        <v>104</v>
      </c>
      <c r="R389" t="str">
        <f>VLOOKUP(Q389,SimulationNames!$C$2:$D$62,2,FALSE)</f>
        <v>HawksBay200938P05LateSow</v>
      </c>
      <c r="S389" s="4">
        <f t="shared" si="69"/>
        <v>40309</v>
      </c>
      <c r="T389" t="str">
        <f t="shared" si="70"/>
        <v/>
      </c>
      <c r="U389">
        <f t="shared" si="71"/>
        <v>636.70000000000005</v>
      </c>
      <c r="V389" t="str">
        <f t="shared" si="72"/>
        <v/>
      </c>
      <c r="W389" t="str">
        <f t="shared" si="73"/>
        <v/>
      </c>
      <c r="X389" t="str">
        <f t="shared" si="74"/>
        <v/>
      </c>
      <c r="Y389" t="str">
        <f t="shared" si="75"/>
        <v/>
      </c>
      <c r="Z389" t="str">
        <f t="shared" si="76"/>
        <v/>
      </c>
      <c r="AA389" t="str">
        <f t="shared" si="77"/>
        <v/>
      </c>
      <c r="AB389" t="str">
        <f t="shared" si="78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O390" s="3">
        <f t="shared" ref="O390:O453" si="79">IF(A390="",O389,A390)</f>
        <v>10</v>
      </c>
      <c r="P390" s="3">
        <f t="shared" ref="P390:P453" si="80">IF(B390="",P389,B390)</f>
        <v>5</v>
      </c>
      <c r="Q390">
        <f t="shared" ref="Q390:Q453" si="81">O390*10+P390</f>
        <v>105</v>
      </c>
      <c r="R390" t="str">
        <f>VLOOKUP(Q390,SimulationNames!$C$2:$D$62,2,FALSE)</f>
        <v>HawksBay200939G12EarlySow</v>
      </c>
      <c r="S390" s="4">
        <f t="shared" ref="S390:S453" si="82">C390</f>
        <v>40127</v>
      </c>
      <c r="T390" t="str">
        <f t="shared" ref="T390:T453" si="83">IF(D390="","",D390/T$2)</f>
        <v/>
      </c>
      <c r="U390" t="str">
        <f t="shared" si="71"/>
        <v/>
      </c>
      <c r="V390" t="str">
        <f t="shared" si="72"/>
        <v/>
      </c>
      <c r="W390" t="str">
        <f t="shared" si="73"/>
        <v/>
      </c>
      <c r="X390" t="str">
        <f t="shared" si="74"/>
        <v/>
      </c>
      <c r="Y390" t="str">
        <f t="shared" si="75"/>
        <v/>
      </c>
      <c r="Z390" t="str">
        <f t="shared" si="76"/>
        <v/>
      </c>
      <c r="AA390">
        <f t="shared" si="77"/>
        <v>2.87</v>
      </c>
      <c r="AB390" t="str">
        <f t="shared" si="78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O391" s="3">
        <f t="shared" si="79"/>
        <v>10</v>
      </c>
      <c r="P391" s="3">
        <f t="shared" si="80"/>
        <v>5</v>
      </c>
      <c r="Q391">
        <f t="shared" si="81"/>
        <v>105</v>
      </c>
      <c r="R391" t="str">
        <f>VLOOKUP(Q391,SimulationNames!$C$2:$D$62,2,FALSE)</f>
        <v>HawksBay200939G12EarlySow</v>
      </c>
      <c r="S391" s="4">
        <f t="shared" si="82"/>
        <v>40128</v>
      </c>
      <c r="T391" t="str">
        <f t="shared" si="83"/>
        <v/>
      </c>
      <c r="U391" t="str">
        <f t="shared" si="71"/>
        <v/>
      </c>
      <c r="V391" t="str">
        <f t="shared" si="72"/>
        <v/>
      </c>
      <c r="W391" t="str">
        <f t="shared" si="73"/>
        <v/>
      </c>
      <c r="X391" t="str">
        <f t="shared" si="74"/>
        <v/>
      </c>
      <c r="Y391" t="str">
        <f t="shared" si="75"/>
        <v/>
      </c>
      <c r="Z391" t="str">
        <f t="shared" si="76"/>
        <v/>
      </c>
      <c r="AA391">
        <f t="shared" si="77"/>
        <v>3</v>
      </c>
      <c r="AB391" t="str">
        <f t="shared" si="78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O392" s="3">
        <f t="shared" si="79"/>
        <v>10</v>
      </c>
      <c r="P392" s="3">
        <f t="shared" si="80"/>
        <v>5</v>
      </c>
      <c r="Q392">
        <f t="shared" si="81"/>
        <v>105</v>
      </c>
      <c r="R392" t="str">
        <f>VLOOKUP(Q392,SimulationNames!$C$2:$D$62,2,FALSE)</f>
        <v>HawksBay200939G12EarlySow</v>
      </c>
      <c r="S392" s="4">
        <f t="shared" si="82"/>
        <v>40129</v>
      </c>
      <c r="T392" t="str">
        <f t="shared" si="83"/>
        <v/>
      </c>
      <c r="U392" t="str">
        <f t="shared" si="71"/>
        <v/>
      </c>
      <c r="V392" t="str">
        <f t="shared" si="72"/>
        <v/>
      </c>
      <c r="W392" t="str">
        <f t="shared" si="73"/>
        <v/>
      </c>
      <c r="X392" t="str">
        <f t="shared" si="74"/>
        <v/>
      </c>
      <c r="Y392" t="str">
        <f t="shared" si="75"/>
        <v/>
      </c>
      <c r="Z392" t="str">
        <f t="shared" si="76"/>
        <v/>
      </c>
      <c r="AA392">
        <f t="shared" si="77"/>
        <v>3</v>
      </c>
      <c r="AB392" t="str">
        <f t="shared" si="78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O393" s="3">
        <f t="shared" si="79"/>
        <v>10</v>
      </c>
      <c r="P393" s="3">
        <f t="shared" si="80"/>
        <v>5</v>
      </c>
      <c r="Q393">
        <f t="shared" si="81"/>
        <v>105</v>
      </c>
      <c r="R393" t="str">
        <f>VLOOKUP(Q393,SimulationNames!$C$2:$D$62,2,FALSE)</f>
        <v>HawksBay200939G12EarlySow</v>
      </c>
      <c r="S393" s="4">
        <f t="shared" si="82"/>
        <v>40192</v>
      </c>
      <c r="T393" t="str">
        <f t="shared" si="83"/>
        <v/>
      </c>
      <c r="U393" t="str">
        <f t="shared" si="71"/>
        <v/>
      </c>
      <c r="V393">
        <f t="shared" si="72"/>
        <v>6.52</v>
      </c>
      <c r="W393" t="str">
        <f t="shared" si="73"/>
        <v/>
      </c>
      <c r="X393">
        <f t="shared" si="74"/>
        <v>16.7</v>
      </c>
      <c r="Y393" t="str">
        <f t="shared" si="75"/>
        <v/>
      </c>
      <c r="Z393" t="str">
        <f t="shared" si="76"/>
        <v/>
      </c>
      <c r="AA393">
        <f t="shared" si="77"/>
        <v>6.18</v>
      </c>
      <c r="AB393" t="str">
        <f t="shared" si="78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O394" s="3">
        <f t="shared" si="79"/>
        <v>10</v>
      </c>
      <c r="P394" s="3">
        <f t="shared" si="80"/>
        <v>5</v>
      </c>
      <c r="Q394">
        <f t="shared" si="81"/>
        <v>105</v>
      </c>
      <c r="R394" t="str">
        <f>VLOOKUP(Q394,SimulationNames!$C$2:$D$62,2,FALSE)</f>
        <v>HawksBay200939G12EarlySow</v>
      </c>
      <c r="S394" s="4">
        <f t="shared" si="82"/>
        <v>40193</v>
      </c>
      <c r="T394" t="str">
        <f t="shared" si="83"/>
        <v/>
      </c>
      <c r="U394" t="str">
        <f t="shared" si="71"/>
        <v/>
      </c>
      <c r="V394" t="str">
        <f t="shared" si="72"/>
        <v/>
      </c>
      <c r="W394" t="str">
        <f t="shared" si="73"/>
        <v/>
      </c>
      <c r="X394" t="str">
        <f t="shared" si="74"/>
        <v/>
      </c>
      <c r="Y394" t="str">
        <f t="shared" si="75"/>
        <v/>
      </c>
      <c r="Z394" t="str">
        <f t="shared" si="76"/>
        <v/>
      </c>
      <c r="AA394">
        <f t="shared" si="77"/>
        <v>6.46</v>
      </c>
      <c r="AB394" t="str">
        <f t="shared" si="78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O395" s="3">
        <f t="shared" si="79"/>
        <v>10</v>
      </c>
      <c r="P395" s="3">
        <f t="shared" si="80"/>
        <v>5</v>
      </c>
      <c r="Q395">
        <f t="shared" si="81"/>
        <v>105</v>
      </c>
      <c r="R395" t="str">
        <f>VLOOKUP(Q395,SimulationNames!$C$2:$D$62,2,FALSE)</f>
        <v>HawksBay200939G12EarlySow</v>
      </c>
      <c r="S395" s="4">
        <f t="shared" si="82"/>
        <v>40196</v>
      </c>
      <c r="T395" t="str">
        <f t="shared" si="83"/>
        <v/>
      </c>
      <c r="U395" t="str">
        <f t="shared" si="71"/>
        <v/>
      </c>
      <c r="V395" t="str">
        <f t="shared" si="72"/>
        <v/>
      </c>
      <c r="W395" t="str">
        <f t="shared" si="73"/>
        <v/>
      </c>
      <c r="X395" t="str">
        <f t="shared" si="74"/>
        <v/>
      </c>
      <c r="Y395" t="str">
        <f t="shared" si="75"/>
        <v/>
      </c>
      <c r="Z395" t="str">
        <f t="shared" si="76"/>
        <v/>
      </c>
      <c r="AA395">
        <f t="shared" si="77"/>
        <v>7</v>
      </c>
      <c r="AB395" t="str">
        <f t="shared" si="78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O396" s="3">
        <f t="shared" si="79"/>
        <v>10</v>
      </c>
      <c r="P396" s="3">
        <f t="shared" si="80"/>
        <v>5</v>
      </c>
      <c r="Q396">
        <f t="shared" si="81"/>
        <v>105</v>
      </c>
      <c r="R396" t="str">
        <f>VLOOKUP(Q396,SimulationNames!$C$2:$D$62,2,FALSE)</f>
        <v>HawksBay200939G12EarlySow</v>
      </c>
      <c r="S396" s="4">
        <f t="shared" si="82"/>
        <v>40288</v>
      </c>
      <c r="T396" t="str">
        <f t="shared" si="83"/>
        <v/>
      </c>
      <c r="U396">
        <f t="shared" si="71"/>
        <v>698.2</v>
      </c>
      <c r="V396" t="str">
        <f t="shared" si="72"/>
        <v/>
      </c>
      <c r="W396" t="str">
        <f t="shared" si="73"/>
        <v/>
      </c>
      <c r="X396" t="str">
        <f t="shared" si="74"/>
        <v/>
      </c>
      <c r="Y396" t="str">
        <f t="shared" si="75"/>
        <v/>
      </c>
      <c r="Z396" t="str">
        <f t="shared" si="76"/>
        <v/>
      </c>
      <c r="AA396" t="str">
        <f t="shared" si="77"/>
        <v/>
      </c>
      <c r="AB396" t="str">
        <f t="shared" si="78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O397" s="3">
        <f t="shared" si="79"/>
        <v>10</v>
      </c>
      <c r="P397" s="3">
        <f t="shared" si="80"/>
        <v>5</v>
      </c>
      <c r="Q397">
        <f t="shared" si="81"/>
        <v>105</v>
      </c>
      <c r="R397" t="str">
        <f>VLOOKUP(Q397,SimulationNames!$C$2:$D$62,2,FALSE)</f>
        <v>HawksBay200939G12EarlySow</v>
      </c>
      <c r="S397" s="4">
        <f t="shared" si="82"/>
        <v>40289</v>
      </c>
      <c r="T397" t="str">
        <f t="shared" si="83"/>
        <v/>
      </c>
      <c r="U397">
        <f t="shared" si="71"/>
        <v>730.1</v>
      </c>
      <c r="V397" t="str">
        <f t="shared" si="72"/>
        <v/>
      </c>
      <c r="W397" t="str">
        <f t="shared" si="73"/>
        <v/>
      </c>
      <c r="X397" t="str">
        <f t="shared" si="74"/>
        <v/>
      </c>
      <c r="Y397" t="str">
        <f t="shared" si="75"/>
        <v/>
      </c>
      <c r="Z397" t="str">
        <f t="shared" si="76"/>
        <v/>
      </c>
      <c r="AA397" t="str">
        <f t="shared" si="77"/>
        <v/>
      </c>
      <c r="AB397" t="str">
        <f t="shared" si="78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O398" s="3">
        <f t="shared" si="79"/>
        <v>10</v>
      </c>
      <c r="P398" s="3">
        <f t="shared" si="80"/>
        <v>6</v>
      </c>
      <c r="Q398">
        <f t="shared" si="81"/>
        <v>106</v>
      </c>
      <c r="R398" t="str">
        <f>VLOOKUP(Q398,SimulationNames!$C$2:$D$62,2,FALSE)</f>
        <v>HawksBay200939G12LateSow</v>
      </c>
      <c r="S398" s="4">
        <f t="shared" si="82"/>
        <v>40147</v>
      </c>
      <c r="T398" t="str">
        <f t="shared" si="83"/>
        <v/>
      </c>
      <c r="U398" t="str">
        <f t="shared" si="71"/>
        <v/>
      </c>
      <c r="V398" t="str">
        <f t="shared" si="72"/>
        <v/>
      </c>
      <c r="W398" t="str">
        <f t="shared" si="73"/>
        <v/>
      </c>
      <c r="X398" t="str">
        <f t="shared" si="74"/>
        <v/>
      </c>
      <c r="Y398" t="str">
        <f t="shared" si="75"/>
        <v/>
      </c>
      <c r="Z398" t="str">
        <f t="shared" si="76"/>
        <v/>
      </c>
      <c r="AA398">
        <f t="shared" si="77"/>
        <v>2.73</v>
      </c>
      <c r="AB398" t="str">
        <f t="shared" si="78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O399" s="3">
        <f t="shared" si="79"/>
        <v>10</v>
      </c>
      <c r="P399" s="3">
        <f t="shared" si="80"/>
        <v>6</v>
      </c>
      <c r="Q399">
        <f t="shared" si="81"/>
        <v>106</v>
      </c>
      <c r="R399" t="str">
        <f>VLOOKUP(Q399,SimulationNames!$C$2:$D$62,2,FALSE)</f>
        <v>HawksBay200939G12LateSow</v>
      </c>
      <c r="S399" s="4">
        <f t="shared" si="82"/>
        <v>40148</v>
      </c>
      <c r="T399" t="str">
        <f t="shared" si="83"/>
        <v/>
      </c>
      <c r="U399" t="str">
        <f t="shared" si="71"/>
        <v/>
      </c>
      <c r="V399" t="str">
        <f t="shared" si="72"/>
        <v/>
      </c>
      <c r="W399" t="str">
        <f t="shared" si="73"/>
        <v/>
      </c>
      <c r="X399" t="str">
        <f t="shared" si="74"/>
        <v/>
      </c>
      <c r="Y399" t="str">
        <f t="shared" si="75"/>
        <v/>
      </c>
      <c r="Z399" t="str">
        <f t="shared" si="76"/>
        <v/>
      </c>
      <c r="AA399">
        <f t="shared" si="77"/>
        <v>2.84</v>
      </c>
      <c r="AB399" t="str">
        <f t="shared" si="78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O400" s="3">
        <f t="shared" si="79"/>
        <v>10</v>
      </c>
      <c r="P400" s="3">
        <f t="shared" si="80"/>
        <v>6</v>
      </c>
      <c r="Q400">
        <f t="shared" si="81"/>
        <v>106</v>
      </c>
      <c r="R400" t="str">
        <f>VLOOKUP(Q400,SimulationNames!$C$2:$D$62,2,FALSE)</f>
        <v>HawksBay200939G12LateSow</v>
      </c>
      <c r="S400" s="4">
        <f t="shared" si="82"/>
        <v>40149</v>
      </c>
      <c r="T400" t="str">
        <f t="shared" si="83"/>
        <v/>
      </c>
      <c r="U400" t="str">
        <f t="shared" si="71"/>
        <v/>
      </c>
      <c r="V400" t="str">
        <f t="shared" si="72"/>
        <v/>
      </c>
      <c r="W400" t="str">
        <f t="shared" si="73"/>
        <v/>
      </c>
      <c r="X400" t="str">
        <f t="shared" si="74"/>
        <v/>
      </c>
      <c r="Y400" t="str">
        <f t="shared" si="75"/>
        <v/>
      </c>
      <c r="Z400" t="str">
        <f t="shared" si="76"/>
        <v/>
      </c>
      <c r="AA400">
        <f t="shared" si="77"/>
        <v>2.87</v>
      </c>
      <c r="AB400" t="str">
        <f t="shared" si="78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O401" s="3">
        <f t="shared" si="79"/>
        <v>10</v>
      </c>
      <c r="P401" s="3">
        <f t="shared" si="80"/>
        <v>6</v>
      </c>
      <c r="Q401">
        <f t="shared" si="81"/>
        <v>106</v>
      </c>
      <c r="R401" t="str">
        <f>VLOOKUP(Q401,SimulationNames!$C$2:$D$62,2,FALSE)</f>
        <v>HawksBay200939G12LateSow</v>
      </c>
      <c r="S401" s="4">
        <f t="shared" si="82"/>
        <v>40205</v>
      </c>
      <c r="T401" t="str">
        <f t="shared" si="83"/>
        <v/>
      </c>
      <c r="U401" t="str">
        <f t="shared" si="71"/>
        <v/>
      </c>
      <c r="V401" t="str">
        <f t="shared" si="72"/>
        <v/>
      </c>
      <c r="W401" t="str">
        <f t="shared" si="73"/>
        <v/>
      </c>
      <c r="X401">
        <f t="shared" si="74"/>
        <v>17</v>
      </c>
      <c r="Y401" t="str">
        <f t="shared" si="75"/>
        <v/>
      </c>
      <c r="Z401" t="str">
        <f t="shared" si="76"/>
        <v/>
      </c>
      <c r="AA401" t="str">
        <f t="shared" si="77"/>
        <v/>
      </c>
      <c r="AB401" t="str">
        <f t="shared" si="78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O402" s="3">
        <f t="shared" si="79"/>
        <v>10</v>
      </c>
      <c r="P402" s="3">
        <f t="shared" si="80"/>
        <v>6</v>
      </c>
      <c r="Q402">
        <f t="shared" si="81"/>
        <v>106</v>
      </c>
      <c r="R402" t="str">
        <f>VLOOKUP(Q402,SimulationNames!$C$2:$D$62,2,FALSE)</f>
        <v>HawksBay200939G12LateSow</v>
      </c>
      <c r="S402" s="4">
        <f t="shared" si="82"/>
        <v>40206</v>
      </c>
      <c r="T402" t="str">
        <f t="shared" si="83"/>
        <v/>
      </c>
      <c r="U402" t="str">
        <f t="shared" si="71"/>
        <v/>
      </c>
      <c r="V402">
        <f t="shared" si="72"/>
        <v>6</v>
      </c>
      <c r="W402" t="str">
        <f t="shared" si="73"/>
        <v/>
      </c>
      <c r="X402" t="str">
        <f t="shared" si="74"/>
        <v/>
      </c>
      <c r="Y402" t="str">
        <f t="shared" si="75"/>
        <v/>
      </c>
      <c r="Z402" t="str">
        <f t="shared" si="76"/>
        <v/>
      </c>
      <c r="AA402" t="str">
        <f t="shared" si="77"/>
        <v/>
      </c>
      <c r="AB402" t="str">
        <f t="shared" si="78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O403" s="3">
        <f t="shared" si="79"/>
        <v>10</v>
      </c>
      <c r="P403" s="3">
        <f t="shared" si="80"/>
        <v>6</v>
      </c>
      <c r="Q403">
        <f t="shared" si="81"/>
        <v>106</v>
      </c>
      <c r="R403" t="str">
        <f>VLOOKUP(Q403,SimulationNames!$C$2:$D$62,2,FALSE)</f>
        <v>HawksBay200939G12LateSow</v>
      </c>
      <c r="S403" s="4">
        <f t="shared" si="82"/>
        <v>40207</v>
      </c>
      <c r="T403" t="str">
        <f t="shared" si="83"/>
        <v/>
      </c>
      <c r="U403" t="str">
        <f t="shared" si="71"/>
        <v/>
      </c>
      <c r="V403" t="str">
        <f t="shared" si="72"/>
        <v/>
      </c>
      <c r="W403" t="str">
        <f t="shared" si="73"/>
        <v/>
      </c>
      <c r="X403">
        <f t="shared" si="74"/>
        <v>16.2</v>
      </c>
      <c r="Y403" t="str">
        <f t="shared" si="75"/>
        <v/>
      </c>
      <c r="Z403" t="str">
        <f t="shared" si="76"/>
        <v/>
      </c>
      <c r="AA403">
        <f t="shared" si="77"/>
        <v>6.32</v>
      </c>
      <c r="AB403" t="str">
        <f t="shared" si="78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O404" s="3">
        <f t="shared" si="79"/>
        <v>10</v>
      </c>
      <c r="P404" s="3">
        <f t="shared" si="80"/>
        <v>6</v>
      </c>
      <c r="Q404">
        <f t="shared" si="81"/>
        <v>106</v>
      </c>
      <c r="R404" t="str">
        <f>VLOOKUP(Q404,SimulationNames!$C$2:$D$62,2,FALSE)</f>
        <v>HawksBay200939G12LateSow</v>
      </c>
      <c r="S404" s="4">
        <f t="shared" si="82"/>
        <v>40210</v>
      </c>
      <c r="T404" t="str">
        <f t="shared" si="83"/>
        <v/>
      </c>
      <c r="U404" t="str">
        <f t="shared" si="71"/>
        <v/>
      </c>
      <c r="V404" t="str">
        <f t="shared" si="72"/>
        <v/>
      </c>
      <c r="W404" t="str">
        <f t="shared" si="73"/>
        <v/>
      </c>
      <c r="X404" t="str">
        <f t="shared" si="74"/>
        <v/>
      </c>
      <c r="Y404" t="str">
        <f t="shared" si="75"/>
        <v/>
      </c>
      <c r="Z404" t="str">
        <f t="shared" si="76"/>
        <v/>
      </c>
      <c r="AA404">
        <f t="shared" si="77"/>
        <v>6.72</v>
      </c>
      <c r="AB404" t="str">
        <f t="shared" si="78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O405" s="3">
        <f t="shared" si="79"/>
        <v>10</v>
      </c>
      <c r="P405" s="3">
        <f t="shared" si="80"/>
        <v>6</v>
      </c>
      <c r="Q405">
        <f t="shared" si="81"/>
        <v>106</v>
      </c>
      <c r="R405" t="str">
        <f>VLOOKUP(Q405,SimulationNames!$C$2:$D$62,2,FALSE)</f>
        <v>HawksBay200939G12LateSow</v>
      </c>
      <c r="S405" s="4">
        <f t="shared" si="82"/>
        <v>40212</v>
      </c>
      <c r="T405" t="str">
        <f t="shared" si="83"/>
        <v/>
      </c>
      <c r="U405" t="str">
        <f t="shared" ref="U405:U468" si="84">IF(E405="","",E405/U$2)</f>
        <v/>
      </c>
      <c r="V405" t="str">
        <f t="shared" ref="V405:V468" si="85">IF(F405="","",F405/V$2)</f>
        <v/>
      </c>
      <c r="W405" t="str">
        <f t="shared" ref="W405:W468" si="86">IF(G405="","",G405/W$2)</f>
        <v/>
      </c>
      <c r="X405" t="str">
        <f t="shared" ref="X405:X468" si="87">IF(H405="","",H405/X$2)</f>
        <v/>
      </c>
      <c r="Y405" t="str">
        <f t="shared" ref="Y405:Y468" si="88">IF(I405="","",I405/Y$2)</f>
        <v/>
      </c>
      <c r="Z405" t="str">
        <f t="shared" ref="Z405:Z468" si="89">IF(J405="","",J405/Z$2)</f>
        <v/>
      </c>
      <c r="AA405">
        <f t="shared" ref="AA405:AA468" si="90">IF(K405="","",K405/AA$2)</f>
        <v>6.8</v>
      </c>
      <c r="AB405" t="str">
        <f t="shared" ref="AB405:AB468" si="91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O406" s="3">
        <f t="shared" si="79"/>
        <v>10</v>
      </c>
      <c r="P406" s="3">
        <f t="shared" si="80"/>
        <v>6</v>
      </c>
      <c r="Q406">
        <f t="shared" si="81"/>
        <v>106</v>
      </c>
      <c r="R406" t="str">
        <f>VLOOKUP(Q406,SimulationNames!$C$2:$D$62,2,FALSE)</f>
        <v>HawksBay200939G12LateSow</v>
      </c>
      <c r="S406" s="4">
        <f t="shared" si="82"/>
        <v>40214</v>
      </c>
      <c r="T406" t="str">
        <f t="shared" si="83"/>
        <v/>
      </c>
      <c r="U406" t="str">
        <f t="shared" si="84"/>
        <v/>
      </c>
      <c r="V406" t="str">
        <f t="shared" si="85"/>
        <v/>
      </c>
      <c r="W406" t="str">
        <f t="shared" si="86"/>
        <v/>
      </c>
      <c r="X406" t="str">
        <f t="shared" si="87"/>
        <v/>
      </c>
      <c r="Y406" t="str">
        <f t="shared" si="88"/>
        <v/>
      </c>
      <c r="Z406" t="str">
        <f t="shared" si="89"/>
        <v/>
      </c>
      <c r="AA406">
        <f t="shared" si="90"/>
        <v>6.88</v>
      </c>
      <c r="AB406" t="str">
        <f t="shared" si="91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O407" s="3">
        <f t="shared" si="79"/>
        <v>10</v>
      </c>
      <c r="P407" s="3">
        <f t="shared" si="80"/>
        <v>6</v>
      </c>
      <c r="Q407">
        <f t="shared" si="81"/>
        <v>106</v>
      </c>
      <c r="R407" t="str">
        <f>VLOOKUP(Q407,SimulationNames!$C$2:$D$62,2,FALSE)</f>
        <v>HawksBay200939G12LateSow</v>
      </c>
      <c r="S407" s="4">
        <f t="shared" si="82"/>
        <v>40217</v>
      </c>
      <c r="T407" t="str">
        <f t="shared" si="83"/>
        <v/>
      </c>
      <c r="U407" t="str">
        <f t="shared" si="84"/>
        <v/>
      </c>
      <c r="V407" t="str">
        <f t="shared" si="85"/>
        <v/>
      </c>
      <c r="W407" t="str">
        <f t="shared" si="86"/>
        <v/>
      </c>
      <c r="X407" t="str">
        <f t="shared" si="87"/>
        <v/>
      </c>
      <c r="Y407" t="str">
        <f t="shared" si="88"/>
        <v/>
      </c>
      <c r="Z407" t="str">
        <f t="shared" si="89"/>
        <v/>
      </c>
      <c r="AA407">
        <f t="shared" si="90"/>
        <v>6.96</v>
      </c>
      <c r="AB407" t="str">
        <f t="shared" si="91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O408" s="3">
        <f t="shared" si="79"/>
        <v>10</v>
      </c>
      <c r="P408" s="3">
        <f t="shared" si="80"/>
        <v>6</v>
      </c>
      <c r="Q408">
        <f t="shared" si="81"/>
        <v>106</v>
      </c>
      <c r="R408" t="str">
        <f>VLOOKUP(Q408,SimulationNames!$C$2:$D$62,2,FALSE)</f>
        <v>HawksBay200939G12LateSow</v>
      </c>
      <c r="S408" s="4">
        <f t="shared" si="82"/>
        <v>40219</v>
      </c>
      <c r="T408" t="str">
        <f t="shared" si="83"/>
        <v/>
      </c>
      <c r="U408" t="str">
        <f t="shared" si="84"/>
        <v/>
      </c>
      <c r="V408" t="str">
        <f t="shared" si="85"/>
        <v/>
      </c>
      <c r="W408" t="str">
        <f t="shared" si="86"/>
        <v/>
      </c>
      <c r="X408" t="str">
        <f t="shared" si="87"/>
        <v/>
      </c>
      <c r="Y408" t="str">
        <f t="shared" si="88"/>
        <v/>
      </c>
      <c r="Z408" t="str">
        <f t="shared" si="89"/>
        <v/>
      </c>
      <c r="AA408">
        <f t="shared" si="90"/>
        <v>7</v>
      </c>
      <c r="AB408" t="str">
        <f t="shared" si="91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O409" s="3">
        <f t="shared" si="79"/>
        <v>10</v>
      </c>
      <c r="P409" s="3">
        <f t="shared" si="80"/>
        <v>6</v>
      </c>
      <c r="Q409">
        <f t="shared" si="81"/>
        <v>106</v>
      </c>
      <c r="R409" t="str">
        <f>VLOOKUP(Q409,SimulationNames!$C$2:$D$62,2,FALSE)</f>
        <v>HawksBay200939G12LateSow</v>
      </c>
      <c r="S409" s="4">
        <f t="shared" si="82"/>
        <v>40309</v>
      </c>
      <c r="T409" t="str">
        <f t="shared" si="83"/>
        <v/>
      </c>
      <c r="U409">
        <f t="shared" si="84"/>
        <v>696.7</v>
      </c>
      <c r="V409" t="str">
        <f t="shared" si="85"/>
        <v/>
      </c>
      <c r="W409" t="str">
        <f t="shared" si="86"/>
        <v/>
      </c>
      <c r="X409" t="str">
        <f t="shared" si="87"/>
        <v/>
      </c>
      <c r="Y409" t="str">
        <f t="shared" si="88"/>
        <v/>
      </c>
      <c r="Z409" t="str">
        <f t="shared" si="89"/>
        <v/>
      </c>
      <c r="AA409" t="str">
        <f t="shared" si="90"/>
        <v/>
      </c>
      <c r="AB409" t="str">
        <f t="shared" si="91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O410" s="3">
        <f t="shared" si="79"/>
        <v>10</v>
      </c>
      <c r="P410" s="3">
        <f t="shared" si="80"/>
        <v>7</v>
      </c>
      <c r="Q410">
        <f t="shared" si="81"/>
        <v>107</v>
      </c>
      <c r="R410" t="str">
        <f>VLOOKUP(Q410,SimulationNames!$C$2:$D$62,2,FALSE)</f>
        <v>HawksBay2009DK624EarlySow</v>
      </c>
      <c r="S410" s="4">
        <f t="shared" si="82"/>
        <v>40127</v>
      </c>
      <c r="T410" t="str">
        <f t="shared" si="83"/>
        <v/>
      </c>
      <c r="U410" t="str">
        <f t="shared" si="84"/>
        <v/>
      </c>
      <c r="V410" t="str">
        <f t="shared" si="85"/>
        <v/>
      </c>
      <c r="W410" t="str">
        <f t="shared" si="86"/>
        <v/>
      </c>
      <c r="X410" t="str">
        <f t="shared" si="87"/>
        <v/>
      </c>
      <c r="Y410" t="str">
        <f t="shared" si="88"/>
        <v/>
      </c>
      <c r="Z410" t="str">
        <f t="shared" si="89"/>
        <v/>
      </c>
      <c r="AA410">
        <f t="shared" si="90"/>
        <v>2.79</v>
      </c>
      <c r="AB410" t="str">
        <f t="shared" si="91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O411" s="3">
        <f t="shared" si="79"/>
        <v>10</v>
      </c>
      <c r="P411" s="3">
        <f t="shared" si="80"/>
        <v>7</v>
      </c>
      <c r="Q411">
        <f t="shared" si="81"/>
        <v>107</v>
      </c>
      <c r="R411" t="str">
        <f>VLOOKUP(Q411,SimulationNames!$C$2:$D$62,2,FALSE)</f>
        <v>HawksBay2009DK624EarlySow</v>
      </c>
      <c r="S411" s="4">
        <f t="shared" si="82"/>
        <v>40128</v>
      </c>
      <c r="T411" t="str">
        <f t="shared" si="83"/>
        <v/>
      </c>
      <c r="U411" t="str">
        <f t="shared" si="84"/>
        <v/>
      </c>
      <c r="V411" t="str">
        <f t="shared" si="85"/>
        <v/>
      </c>
      <c r="W411" t="str">
        <f t="shared" si="86"/>
        <v/>
      </c>
      <c r="X411" t="str">
        <f t="shared" si="87"/>
        <v/>
      </c>
      <c r="Y411" t="str">
        <f t="shared" si="88"/>
        <v/>
      </c>
      <c r="Z411" t="str">
        <f t="shared" si="89"/>
        <v/>
      </c>
      <c r="AA411">
        <f t="shared" si="90"/>
        <v>2.98</v>
      </c>
      <c r="AB411" t="str">
        <f t="shared" si="91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O412" s="3">
        <f t="shared" si="79"/>
        <v>10</v>
      </c>
      <c r="P412" s="3">
        <f t="shared" si="80"/>
        <v>7</v>
      </c>
      <c r="Q412">
        <f t="shared" si="81"/>
        <v>107</v>
      </c>
      <c r="R412" t="str">
        <f>VLOOKUP(Q412,SimulationNames!$C$2:$D$62,2,FALSE)</f>
        <v>HawksBay2009DK624EarlySow</v>
      </c>
      <c r="S412" s="4">
        <f t="shared" si="82"/>
        <v>40129</v>
      </c>
      <c r="T412" t="str">
        <f t="shared" si="83"/>
        <v/>
      </c>
      <c r="U412" t="str">
        <f t="shared" si="84"/>
        <v/>
      </c>
      <c r="V412" t="str">
        <f t="shared" si="85"/>
        <v/>
      </c>
      <c r="W412" t="str">
        <f t="shared" si="86"/>
        <v/>
      </c>
      <c r="X412" t="str">
        <f t="shared" si="87"/>
        <v/>
      </c>
      <c r="Y412" t="str">
        <f t="shared" si="88"/>
        <v/>
      </c>
      <c r="Z412" t="str">
        <f t="shared" si="89"/>
        <v/>
      </c>
      <c r="AA412">
        <f t="shared" si="90"/>
        <v>3</v>
      </c>
      <c r="AB412" t="str">
        <f t="shared" si="91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43</v>
      </c>
      <c r="I413" s="3"/>
      <c r="J413" s="3"/>
      <c r="K413" s="3"/>
      <c r="L413" s="3"/>
      <c r="M413" s="3"/>
      <c r="O413" s="3">
        <f t="shared" si="79"/>
        <v>10</v>
      </c>
      <c r="P413" s="3">
        <f t="shared" si="80"/>
        <v>7</v>
      </c>
      <c r="Q413">
        <f t="shared" si="81"/>
        <v>107</v>
      </c>
      <c r="R413" t="str">
        <f>VLOOKUP(Q413,SimulationNames!$C$2:$D$62,2,FALSE)</f>
        <v>HawksBay2009DK624EarlySow</v>
      </c>
      <c r="S413" s="4">
        <f t="shared" si="82"/>
        <v>40210</v>
      </c>
      <c r="T413" t="str">
        <f t="shared" si="83"/>
        <v/>
      </c>
      <c r="U413" t="str">
        <f t="shared" si="84"/>
        <v/>
      </c>
      <c r="V413">
        <f t="shared" si="85"/>
        <v>9.01</v>
      </c>
      <c r="W413" t="str">
        <f t="shared" si="86"/>
        <v/>
      </c>
      <c r="X413">
        <f t="shared" si="87"/>
        <v>43</v>
      </c>
      <c r="Y413" t="str">
        <f t="shared" si="88"/>
        <v/>
      </c>
      <c r="Z413" t="str">
        <f t="shared" si="89"/>
        <v/>
      </c>
      <c r="AA413" t="str">
        <f t="shared" si="90"/>
        <v/>
      </c>
      <c r="AB413" t="str">
        <f t="shared" si="91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O414" s="3">
        <f t="shared" si="79"/>
        <v>10</v>
      </c>
      <c r="P414" s="3">
        <f t="shared" si="80"/>
        <v>7</v>
      </c>
      <c r="Q414">
        <f t="shared" si="81"/>
        <v>107</v>
      </c>
      <c r="R414" t="str">
        <f>VLOOKUP(Q414,SimulationNames!$C$2:$D$62,2,FALSE)</f>
        <v>HawksBay2009DK624EarlySow</v>
      </c>
      <c r="S414" s="4">
        <f t="shared" si="82"/>
        <v>40212</v>
      </c>
      <c r="T414" t="str">
        <f t="shared" si="83"/>
        <v/>
      </c>
      <c r="U414" t="str">
        <f t="shared" si="84"/>
        <v/>
      </c>
      <c r="V414" t="str">
        <f t="shared" si="85"/>
        <v/>
      </c>
      <c r="W414" t="str">
        <f t="shared" si="86"/>
        <v/>
      </c>
      <c r="X414" t="str">
        <f t="shared" si="87"/>
        <v/>
      </c>
      <c r="Y414" t="str">
        <f t="shared" si="88"/>
        <v/>
      </c>
      <c r="Z414" t="str">
        <f t="shared" si="89"/>
        <v/>
      </c>
      <c r="AA414">
        <f t="shared" si="90"/>
        <v>6.5</v>
      </c>
      <c r="AB414" t="str">
        <f t="shared" si="91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O415" s="3">
        <f t="shared" si="79"/>
        <v>10</v>
      </c>
      <c r="P415" s="3">
        <f t="shared" si="80"/>
        <v>7</v>
      </c>
      <c r="Q415">
        <f t="shared" si="81"/>
        <v>107</v>
      </c>
      <c r="R415" t="str">
        <f>VLOOKUP(Q415,SimulationNames!$C$2:$D$62,2,FALSE)</f>
        <v>HawksBay2009DK624EarlySow</v>
      </c>
      <c r="S415" s="4">
        <f t="shared" si="82"/>
        <v>40214</v>
      </c>
      <c r="T415" t="str">
        <f t="shared" si="83"/>
        <v/>
      </c>
      <c r="U415" t="str">
        <f t="shared" si="84"/>
        <v/>
      </c>
      <c r="V415" t="str">
        <f t="shared" si="85"/>
        <v/>
      </c>
      <c r="W415" t="str">
        <f t="shared" si="86"/>
        <v/>
      </c>
      <c r="X415" t="str">
        <f t="shared" si="87"/>
        <v/>
      </c>
      <c r="Y415" t="str">
        <f t="shared" si="88"/>
        <v/>
      </c>
      <c r="Z415" t="str">
        <f t="shared" si="89"/>
        <v/>
      </c>
      <c r="AA415">
        <f t="shared" si="90"/>
        <v>6.74</v>
      </c>
      <c r="AB415" t="str">
        <f t="shared" si="91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O416" s="3">
        <f t="shared" si="79"/>
        <v>10</v>
      </c>
      <c r="P416" s="3">
        <f t="shared" si="80"/>
        <v>7</v>
      </c>
      <c r="Q416">
        <f t="shared" si="81"/>
        <v>107</v>
      </c>
      <c r="R416" t="str">
        <f>VLOOKUP(Q416,SimulationNames!$C$2:$D$62,2,FALSE)</f>
        <v>HawksBay2009DK624EarlySow</v>
      </c>
      <c r="S416" s="4">
        <f t="shared" si="82"/>
        <v>40217</v>
      </c>
      <c r="T416" t="str">
        <f t="shared" si="83"/>
        <v/>
      </c>
      <c r="U416" t="str">
        <f t="shared" si="84"/>
        <v/>
      </c>
      <c r="V416" t="str">
        <f t="shared" si="85"/>
        <v/>
      </c>
      <c r="W416" t="str">
        <f t="shared" si="86"/>
        <v/>
      </c>
      <c r="X416" t="str">
        <f t="shared" si="87"/>
        <v/>
      </c>
      <c r="Y416" t="str">
        <f t="shared" si="88"/>
        <v/>
      </c>
      <c r="Z416" t="str">
        <f t="shared" si="89"/>
        <v/>
      </c>
      <c r="AA416">
        <f t="shared" si="90"/>
        <v>6.98</v>
      </c>
      <c r="AB416" t="str">
        <f t="shared" si="91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O417" s="3">
        <f t="shared" si="79"/>
        <v>10</v>
      </c>
      <c r="P417" s="3">
        <f t="shared" si="80"/>
        <v>7</v>
      </c>
      <c r="Q417">
        <f t="shared" si="81"/>
        <v>107</v>
      </c>
      <c r="R417" t="str">
        <f>VLOOKUP(Q417,SimulationNames!$C$2:$D$62,2,FALSE)</f>
        <v>HawksBay2009DK624EarlySow</v>
      </c>
      <c r="S417" s="4">
        <f t="shared" si="82"/>
        <v>40298</v>
      </c>
      <c r="T417" t="str">
        <f t="shared" si="83"/>
        <v/>
      </c>
      <c r="U417">
        <f t="shared" si="84"/>
        <v>855.5</v>
      </c>
      <c r="V417" t="str">
        <f t="shared" si="85"/>
        <v/>
      </c>
      <c r="W417" t="str">
        <f t="shared" si="86"/>
        <v/>
      </c>
      <c r="X417" t="str">
        <f t="shared" si="87"/>
        <v/>
      </c>
      <c r="Y417" t="str">
        <f t="shared" si="88"/>
        <v/>
      </c>
      <c r="Z417" t="str">
        <f t="shared" si="89"/>
        <v/>
      </c>
      <c r="AA417" t="str">
        <f t="shared" si="90"/>
        <v/>
      </c>
      <c r="AB417" t="str">
        <f t="shared" si="91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O418" s="3">
        <f t="shared" si="79"/>
        <v>10</v>
      </c>
      <c r="P418" s="3">
        <f t="shared" si="80"/>
        <v>8</v>
      </c>
      <c r="Q418">
        <f t="shared" si="81"/>
        <v>108</v>
      </c>
      <c r="R418" t="str">
        <f>VLOOKUP(Q418,SimulationNames!$C$2:$D$62,2,FALSE)</f>
        <v>HawksBay2009DK624LateSow</v>
      </c>
      <c r="S418" s="4">
        <f t="shared" si="82"/>
        <v>40147</v>
      </c>
      <c r="T418" t="str">
        <f t="shared" si="83"/>
        <v/>
      </c>
      <c r="U418" t="str">
        <f t="shared" si="84"/>
        <v/>
      </c>
      <c r="V418" t="str">
        <f t="shared" si="85"/>
        <v/>
      </c>
      <c r="W418" t="str">
        <f t="shared" si="86"/>
        <v/>
      </c>
      <c r="X418" t="str">
        <f t="shared" si="87"/>
        <v/>
      </c>
      <c r="Y418" t="str">
        <f t="shared" si="88"/>
        <v/>
      </c>
      <c r="Z418" t="str">
        <f t="shared" si="89"/>
        <v/>
      </c>
      <c r="AA418">
        <f t="shared" si="90"/>
        <v>2.83</v>
      </c>
      <c r="AB418" t="str">
        <f t="shared" si="91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O419" s="3">
        <f t="shared" si="79"/>
        <v>10</v>
      </c>
      <c r="P419" s="3">
        <f t="shared" si="80"/>
        <v>8</v>
      </c>
      <c r="Q419">
        <f t="shared" si="81"/>
        <v>108</v>
      </c>
      <c r="R419" t="str">
        <f>VLOOKUP(Q419,SimulationNames!$C$2:$D$62,2,FALSE)</f>
        <v>HawksBay2009DK624LateSow</v>
      </c>
      <c r="S419" s="4">
        <f t="shared" si="82"/>
        <v>40148</v>
      </c>
      <c r="T419" t="str">
        <f t="shared" si="83"/>
        <v/>
      </c>
      <c r="U419" t="str">
        <f t="shared" si="84"/>
        <v/>
      </c>
      <c r="V419" t="str">
        <f t="shared" si="85"/>
        <v/>
      </c>
      <c r="W419" t="str">
        <f t="shared" si="86"/>
        <v/>
      </c>
      <c r="X419" t="str">
        <f t="shared" si="87"/>
        <v/>
      </c>
      <c r="Y419" t="str">
        <f t="shared" si="88"/>
        <v/>
      </c>
      <c r="Z419" t="str">
        <f t="shared" si="89"/>
        <v/>
      </c>
      <c r="AA419">
        <f t="shared" si="90"/>
        <v>2.9</v>
      </c>
      <c r="AB419" t="str">
        <f t="shared" si="91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O420" s="3">
        <f t="shared" si="79"/>
        <v>10</v>
      </c>
      <c r="P420" s="3">
        <f t="shared" si="80"/>
        <v>8</v>
      </c>
      <c r="Q420">
        <f t="shared" si="81"/>
        <v>108</v>
      </c>
      <c r="R420" t="str">
        <f>VLOOKUP(Q420,SimulationNames!$C$2:$D$62,2,FALSE)</f>
        <v>HawksBay2009DK624LateSow</v>
      </c>
      <c r="S420" s="4">
        <f t="shared" si="82"/>
        <v>40149</v>
      </c>
      <c r="T420" t="str">
        <f t="shared" si="83"/>
        <v/>
      </c>
      <c r="U420" t="str">
        <f t="shared" si="84"/>
        <v/>
      </c>
      <c r="V420" t="str">
        <f t="shared" si="85"/>
        <v/>
      </c>
      <c r="W420" t="str">
        <f t="shared" si="86"/>
        <v/>
      </c>
      <c r="X420" t="str">
        <f t="shared" si="87"/>
        <v/>
      </c>
      <c r="Y420" t="str">
        <f t="shared" si="88"/>
        <v/>
      </c>
      <c r="Z420" t="str">
        <f t="shared" si="89"/>
        <v/>
      </c>
      <c r="AA420">
        <f t="shared" si="90"/>
        <v>2.92</v>
      </c>
      <c r="AB420" t="str">
        <f t="shared" si="91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O421" s="3">
        <f t="shared" si="79"/>
        <v>10</v>
      </c>
      <c r="P421" s="3">
        <f t="shared" si="80"/>
        <v>8</v>
      </c>
      <c r="Q421">
        <f t="shared" si="81"/>
        <v>108</v>
      </c>
      <c r="R421" t="str">
        <f>VLOOKUP(Q421,SimulationNames!$C$2:$D$62,2,FALSE)</f>
        <v>HawksBay2009DK624LateSow</v>
      </c>
      <c r="S421" s="4">
        <f t="shared" si="82"/>
        <v>40220</v>
      </c>
      <c r="T421" t="str">
        <f t="shared" si="83"/>
        <v/>
      </c>
      <c r="U421" t="str">
        <f t="shared" si="84"/>
        <v/>
      </c>
      <c r="V421">
        <f t="shared" si="85"/>
        <v>10.99</v>
      </c>
      <c r="W421" t="str">
        <f t="shared" si="86"/>
        <v/>
      </c>
      <c r="X421">
        <f t="shared" si="87"/>
        <v>21.9</v>
      </c>
      <c r="Y421" t="str">
        <f t="shared" si="88"/>
        <v/>
      </c>
      <c r="Z421" t="str">
        <f t="shared" si="89"/>
        <v/>
      </c>
      <c r="AA421" t="str">
        <f t="shared" si="90"/>
        <v/>
      </c>
      <c r="AB421" t="str">
        <f t="shared" si="91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O422" s="3">
        <f t="shared" si="79"/>
        <v>10</v>
      </c>
      <c r="P422" s="3">
        <f t="shared" si="80"/>
        <v>8</v>
      </c>
      <c r="Q422">
        <f t="shared" si="81"/>
        <v>108</v>
      </c>
      <c r="R422" t="str">
        <f>VLOOKUP(Q422,SimulationNames!$C$2:$D$62,2,FALSE)</f>
        <v>HawksBay2009DK624LateSow</v>
      </c>
      <c r="S422" s="4">
        <f t="shared" si="82"/>
        <v>40221</v>
      </c>
      <c r="T422" t="str">
        <f t="shared" si="83"/>
        <v/>
      </c>
      <c r="U422" t="str">
        <f t="shared" si="84"/>
        <v/>
      </c>
      <c r="V422" t="str">
        <f t="shared" si="85"/>
        <v/>
      </c>
      <c r="W422" t="str">
        <f t="shared" si="86"/>
        <v/>
      </c>
      <c r="X422" t="str">
        <f t="shared" si="87"/>
        <v/>
      </c>
      <c r="Y422" t="str">
        <f t="shared" si="88"/>
        <v/>
      </c>
      <c r="Z422" t="str">
        <f t="shared" si="89"/>
        <v/>
      </c>
      <c r="AA422">
        <f t="shared" si="90"/>
        <v>6.08</v>
      </c>
      <c r="AB422" t="str">
        <f t="shared" si="91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O423" s="3">
        <f t="shared" si="79"/>
        <v>10</v>
      </c>
      <c r="P423" s="3">
        <f t="shared" si="80"/>
        <v>8</v>
      </c>
      <c r="Q423">
        <f t="shared" si="81"/>
        <v>108</v>
      </c>
      <c r="R423" t="str">
        <f>VLOOKUP(Q423,SimulationNames!$C$2:$D$62,2,FALSE)</f>
        <v>HawksBay2009DK624LateSow</v>
      </c>
      <c r="S423" s="4">
        <f t="shared" si="82"/>
        <v>40224</v>
      </c>
      <c r="T423" t="str">
        <f t="shared" si="83"/>
        <v/>
      </c>
      <c r="U423" t="str">
        <f t="shared" si="84"/>
        <v/>
      </c>
      <c r="V423" t="str">
        <f t="shared" si="85"/>
        <v/>
      </c>
      <c r="W423" t="str">
        <f t="shared" si="86"/>
        <v/>
      </c>
      <c r="X423" t="str">
        <f t="shared" si="87"/>
        <v/>
      </c>
      <c r="Y423" t="str">
        <f t="shared" si="88"/>
        <v/>
      </c>
      <c r="Z423" t="str">
        <f t="shared" si="89"/>
        <v/>
      </c>
      <c r="AA423">
        <f t="shared" si="90"/>
        <v>6.76</v>
      </c>
      <c r="AB423" t="str">
        <f t="shared" si="91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O424" s="3">
        <f t="shared" si="79"/>
        <v>10</v>
      </c>
      <c r="P424" s="3">
        <f t="shared" si="80"/>
        <v>8</v>
      </c>
      <c r="Q424">
        <f t="shared" si="81"/>
        <v>108</v>
      </c>
      <c r="R424" t="str">
        <f>VLOOKUP(Q424,SimulationNames!$C$2:$D$62,2,FALSE)</f>
        <v>HawksBay2009DK624LateSow</v>
      </c>
      <c r="S424" s="4">
        <f t="shared" si="82"/>
        <v>40226</v>
      </c>
      <c r="T424" t="str">
        <f t="shared" si="83"/>
        <v/>
      </c>
      <c r="U424" t="str">
        <f t="shared" si="84"/>
        <v/>
      </c>
      <c r="V424" t="str">
        <f t="shared" si="85"/>
        <v/>
      </c>
      <c r="W424" t="str">
        <f t="shared" si="86"/>
        <v/>
      </c>
      <c r="X424" t="str">
        <f t="shared" si="87"/>
        <v/>
      </c>
      <c r="Y424" t="str">
        <f t="shared" si="88"/>
        <v/>
      </c>
      <c r="Z424" t="str">
        <f t="shared" si="89"/>
        <v/>
      </c>
      <c r="AA424">
        <f t="shared" si="90"/>
        <v>6.8</v>
      </c>
      <c r="AB424" t="str">
        <f t="shared" si="91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O425" s="3">
        <f t="shared" si="79"/>
        <v>10</v>
      </c>
      <c r="P425" s="3">
        <f t="shared" si="80"/>
        <v>8</v>
      </c>
      <c r="Q425">
        <f t="shared" si="81"/>
        <v>108</v>
      </c>
      <c r="R425" t="str">
        <f>VLOOKUP(Q425,SimulationNames!$C$2:$D$62,2,FALSE)</f>
        <v>HawksBay2009DK624LateSow</v>
      </c>
      <c r="S425" s="4">
        <f t="shared" si="82"/>
        <v>40331</v>
      </c>
      <c r="T425" t="str">
        <f t="shared" si="83"/>
        <v/>
      </c>
      <c r="U425">
        <f t="shared" si="84"/>
        <v>628.9</v>
      </c>
      <c r="V425" t="str">
        <f t="shared" si="85"/>
        <v/>
      </c>
      <c r="W425" t="str">
        <f t="shared" si="86"/>
        <v/>
      </c>
      <c r="X425" t="str">
        <f t="shared" si="87"/>
        <v/>
      </c>
      <c r="Y425" t="str">
        <f t="shared" si="88"/>
        <v/>
      </c>
      <c r="Z425" t="str">
        <f t="shared" si="89"/>
        <v/>
      </c>
      <c r="AA425" t="str">
        <f t="shared" si="90"/>
        <v/>
      </c>
      <c r="AB425" t="str">
        <f t="shared" si="91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O426" s="3">
        <f t="shared" si="79"/>
        <v>10</v>
      </c>
      <c r="P426" s="3">
        <f t="shared" si="80"/>
        <v>9</v>
      </c>
      <c r="Q426">
        <f t="shared" si="81"/>
        <v>109</v>
      </c>
      <c r="R426" t="str">
        <f>VLOOKUP(Q426,SimulationNames!$C$2:$D$62,2,FALSE)</f>
        <v>HawksBay2009N51N4EarlySow</v>
      </c>
      <c r="S426" s="4">
        <f t="shared" si="82"/>
        <v>40127</v>
      </c>
      <c r="T426" t="str">
        <f t="shared" si="83"/>
        <v/>
      </c>
      <c r="U426" t="str">
        <f t="shared" si="84"/>
        <v/>
      </c>
      <c r="V426" t="str">
        <f t="shared" si="85"/>
        <v/>
      </c>
      <c r="W426" t="str">
        <f t="shared" si="86"/>
        <v/>
      </c>
      <c r="X426" t="str">
        <f t="shared" si="87"/>
        <v/>
      </c>
      <c r="Y426" t="str">
        <f t="shared" si="88"/>
        <v/>
      </c>
      <c r="Z426" t="str">
        <f t="shared" si="89"/>
        <v/>
      </c>
      <c r="AA426">
        <f t="shared" si="90"/>
        <v>2.9</v>
      </c>
      <c r="AB426" t="str">
        <f t="shared" si="91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O427" s="3">
        <f t="shared" si="79"/>
        <v>10</v>
      </c>
      <c r="P427" s="3">
        <f t="shared" si="80"/>
        <v>9</v>
      </c>
      <c r="Q427">
        <f t="shared" si="81"/>
        <v>109</v>
      </c>
      <c r="R427" t="str">
        <f>VLOOKUP(Q427,SimulationNames!$C$2:$D$62,2,FALSE)</f>
        <v>HawksBay2009N51N4EarlySow</v>
      </c>
      <c r="S427" s="4">
        <f t="shared" si="82"/>
        <v>40128</v>
      </c>
      <c r="T427" t="str">
        <f t="shared" si="83"/>
        <v/>
      </c>
      <c r="U427" t="str">
        <f t="shared" si="84"/>
        <v/>
      </c>
      <c r="V427" t="str">
        <f t="shared" si="85"/>
        <v/>
      </c>
      <c r="W427" t="str">
        <f t="shared" si="86"/>
        <v/>
      </c>
      <c r="X427" t="str">
        <f t="shared" si="87"/>
        <v/>
      </c>
      <c r="Y427" t="str">
        <f t="shared" si="88"/>
        <v/>
      </c>
      <c r="Z427" t="str">
        <f t="shared" si="89"/>
        <v/>
      </c>
      <c r="AA427">
        <f t="shared" si="90"/>
        <v>2.97</v>
      </c>
      <c r="AB427" t="str">
        <f t="shared" si="91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O428" s="3">
        <f t="shared" si="79"/>
        <v>10</v>
      </c>
      <c r="P428" s="3">
        <f t="shared" si="80"/>
        <v>9</v>
      </c>
      <c r="Q428">
        <f t="shared" si="81"/>
        <v>109</v>
      </c>
      <c r="R428" t="str">
        <f>VLOOKUP(Q428,SimulationNames!$C$2:$D$62,2,FALSE)</f>
        <v>HawksBay2009N51N4EarlySow</v>
      </c>
      <c r="S428" s="4">
        <f t="shared" si="82"/>
        <v>40129</v>
      </c>
      <c r="T428" t="str">
        <f t="shared" si="83"/>
        <v/>
      </c>
      <c r="U428" t="str">
        <f t="shared" si="84"/>
        <v/>
      </c>
      <c r="V428" t="str">
        <f t="shared" si="85"/>
        <v/>
      </c>
      <c r="W428" t="str">
        <f t="shared" si="86"/>
        <v/>
      </c>
      <c r="X428" t="str">
        <f t="shared" si="87"/>
        <v/>
      </c>
      <c r="Y428" t="str">
        <f t="shared" si="88"/>
        <v/>
      </c>
      <c r="Z428" t="str">
        <f t="shared" si="89"/>
        <v/>
      </c>
      <c r="AA428">
        <f t="shared" si="90"/>
        <v>2.97</v>
      </c>
      <c r="AB428" t="str">
        <f t="shared" si="91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O429" s="3">
        <f t="shared" si="79"/>
        <v>10</v>
      </c>
      <c r="P429" s="3">
        <f t="shared" si="80"/>
        <v>9</v>
      </c>
      <c r="Q429">
        <f t="shared" si="81"/>
        <v>109</v>
      </c>
      <c r="R429" t="str">
        <f>VLOOKUP(Q429,SimulationNames!$C$2:$D$62,2,FALSE)</f>
        <v>HawksBay2009N51N4EarlySow</v>
      </c>
      <c r="S429" s="4">
        <f t="shared" si="82"/>
        <v>40199</v>
      </c>
      <c r="T429" t="str">
        <f t="shared" si="83"/>
        <v/>
      </c>
      <c r="U429" t="str">
        <f t="shared" si="84"/>
        <v/>
      </c>
      <c r="V429" t="str">
        <f t="shared" si="85"/>
        <v/>
      </c>
      <c r="W429" t="str">
        <f t="shared" si="86"/>
        <v/>
      </c>
      <c r="X429">
        <f t="shared" si="87"/>
        <v>18.600000000000001</v>
      </c>
      <c r="Y429" t="str">
        <f t="shared" si="88"/>
        <v/>
      </c>
      <c r="Z429" t="str">
        <f t="shared" si="89"/>
        <v/>
      </c>
      <c r="AA429" t="str">
        <f t="shared" si="90"/>
        <v/>
      </c>
      <c r="AB429" t="str">
        <f t="shared" si="91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O430" s="3">
        <f t="shared" si="79"/>
        <v>10</v>
      </c>
      <c r="P430" s="3">
        <f t="shared" si="80"/>
        <v>9</v>
      </c>
      <c r="Q430">
        <f t="shared" si="81"/>
        <v>109</v>
      </c>
      <c r="R430" t="str">
        <f>VLOOKUP(Q430,SimulationNames!$C$2:$D$62,2,FALSE)</f>
        <v>HawksBay2009N51N4EarlySow</v>
      </c>
      <c r="S430" s="4">
        <f t="shared" si="82"/>
        <v>40200</v>
      </c>
      <c r="T430" t="str">
        <f t="shared" si="83"/>
        <v/>
      </c>
      <c r="U430" t="str">
        <f t="shared" si="84"/>
        <v/>
      </c>
      <c r="V430">
        <f t="shared" si="85"/>
        <v>7.15</v>
      </c>
      <c r="W430" t="str">
        <f t="shared" si="86"/>
        <v/>
      </c>
      <c r="X430">
        <f t="shared" si="87"/>
        <v>18.399999999999999</v>
      </c>
      <c r="Y430" t="str">
        <f t="shared" si="88"/>
        <v/>
      </c>
      <c r="Z430" t="str">
        <f t="shared" si="89"/>
        <v/>
      </c>
      <c r="AA430">
        <f t="shared" si="90"/>
        <v>6.08</v>
      </c>
      <c r="AB430" t="str">
        <f t="shared" si="91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O431" s="3">
        <f t="shared" si="79"/>
        <v>10</v>
      </c>
      <c r="P431" s="3">
        <f t="shared" si="80"/>
        <v>9</v>
      </c>
      <c r="Q431">
        <f t="shared" si="81"/>
        <v>109</v>
      </c>
      <c r="R431" t="str">
        <f>VLOOKUP(Q431,SimulationNames!$C$2:$D$62,2,FALSE)</f>
        <v>HawksBay2009N51N4EarlySow</v>
      </c>
      <c r="S431" s="4">
        <f t="shared" si="82"/>
        <v>40203</v>
      </c>
      <c r="T431" t="str">
        <f t="shared" si="83"/>
        <v/>
      </c>
      <c r="U431" t="str">
        <f t="shared" si="84"/>
        <v/>
      </c>
      <c r="V431" t="str">
        <f t="shared" si="85"/>
        <v/>
      </c>
      <c r="W431" t="str">
        <f t="shared" si="86"/>
        <v/>
      </c>
      <c r="X431" t="str">
        <f t="shared" si="87"/>
        <v/>
      </c>
      <c r="Y431" t="str">
        <f t="shared" si="88"/>
        <v/>
      </c>
      <c r="Z431" t="str">
        <f t="shared" si="89"/>
        <v/>
      </c>
      <c r="AA431">
        <f t="shared" si="90"/>
        <v>6.88</v>
      </c>
      <c r="AB431" t="str">
        <f t="shared" si="91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O432" s="3">
        <f t="shared" si="79"/>
        <v>10</v>
      </c>
      <c r="P432" s="3">
        <f t="shared" si="80"/>
        <v>9</v>
      </c>
      <c r="Q432">
        <f t="shared" si="81"/>
        <v>109</v>
      </c>
      <c r="R432" t="str">
        <f>VLOOKUP(Q432,SimulationNames!$C$2:$D$62,2,FALSE)</f>
        <v>HawksBay2009N51N4EarlySow</v>
      </c>
      <c r="S432" s="4">
        <f t="shared" si="82"/>
        <v>40205</v>
      </c>
      <c r="T432" t="str">
        <f t="shared" si="83"/>
        <v/>
      </c>
      <c r="U432" t="str">
        <f t="shared" si="84"/>
        <v/>
      </c>
      <c r="V432" t="str">
        <f t="shared" si="85"/>
        <v/>
      </c>
      <c r="W432" t="str">
        <f t="shared" si="86"/>
        <v/>
      </c>
      <c r="X432" t="str">
        <f t="shared" si="87"/>
        <v/>
      </c>
      <c r="Y432" t="str">
        <f t="shared" si="88"/>
        <v/>
      </c>
      <c r="Z432" t="str">
        <f t="shared" si="89"/>
        <v/>
      </c>
      <c r="AA432">
        <f t="shared" si="90"/>
        <v>6.98</v>
      </c>
      <c r="AB432" t="str">
        <f t="shared" si="91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O433" s="3">
        <f t="shared" si="79"/>
        <v>10</v>
      </c>
      <c r="P433" s="3">
        <f t="shared" si="80"/>
        <v>9</v>
      </c>
      <c r="Q433">
        <f t="shared" si="81"/>
        <v>109</v>
      </c>
      <c r="R433" t="str">
        <f>VLOOKUP(Q433,SimulationNames!$C$2:$D$62,2,FALSE)</f>
        <v>HawksBay2009N51N4EarlySow</v>
      </c>
      <c r="S433" s="4">
        <f t="shared" si="82"/>
        <v>40207</v>
      </c>
      <c r="T433" t="str">
        <f t="shared" si="83"/>
        <v/>
      </c>
      <c r="U433" t="str">
        <f t="shared" si="84"/>
        <v/>
      </c>
      <c r="V433" t="str">
        <f t="shared" si="85"/>
        <v/>
      </c>
      <c r="W433" t="str">
        <f t="shared" si="86"/>
        <v/>
      </c>
      <c r="X433" t="str">
        <f t="shared" si="87"/>
        <v/>
      </c>
      <c r="Y433" t="str">
        <f t="shared" si="88"/>
        <v/>
      </c>
      <c r="Z433" t="str">
        <f t="shared" si="89"/>
        <v/>
      </c>
      <c r="AA433">
        <f t="shared" si="90"/>
        <v>7</v>
      </c>
      <c r="AB433" t="str">
        <f t="shared" si="91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O434" s="3">
        <f t="shared" si="79"/>
        <v>10</v>
      </c>
      <c r="P434" s="3">
        <f t="shared" si="80"/>
        <v>9</v>
      </c>
      <c r="Q434">
        <f t="shared" si="81"/>
        <v>109</v>
      </c>
      <c r="R434" t="str">
        <f>VLOOKUP(Q434,SimulationNames!$C$2:$D$62,2,FALSE)</f>
        <v>HawksBay2009N51N4EarlySow</v>
      </c>
      <c r="S434" s="4">
        <f t="shared" si="82"/>
        <v>40210</v>
      </c>
      <c r="T434" t="str">
        <f t="shared" si="83"/>
        <v/>
      </c>
      <c r="U434" t="str">
        <f t="shared" si="84"/>
        <v/>
      </c>
      <c r="V434" t="str">
        <f t="shared" si="85"/>
        <v/>
      </c>
      <c r="W434" t="str">
        <f t="shared" si="86"/>
        <v/>
      </c>
      <c r="X434" t="str">
        <f t="shared" si="87"/>
        <v/>
      </c>
      <c r="Y434" t="str">
        <f t="shared" si="88"/>
        <v/>
      </c>
      <c r="Z434" t="str">
        <f t="shared" si="89"/>
        <v/>
      </c>
      <c r="AA434">
        <f t="shared" si="90"/>
        <v>7</v>
      </c>
      <c r="AB434" t="str">
        <f t="shared" si="91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O435" s="3">
        <f t="shared" si="79"/>
        <v>10</v>
      </c>
      <c r="P435" s="3">
        <f t="shared" si="80"/>
        <v>9</v>
      </c>
      <c r="Q435">
        <f t="shared" si="81"/>
        <v>109</v>
      </c>
      <c r="R435" t="str">
        <f>VLOOKUP(Q435,SimulationNames!$C$2:$D$62,2,FALSE)</f>
        <v>HawksBay2009N51N4EarlySow</v>
      </c>
      <c r="S435" s="4">
        <f t="shared" si="82"/>
        <v>40288</v>
      </c>
      <c r="T435" t="str">
        <f t="shared" si="83"/>
        <v/>
      </c>
      <c r="U435">
        <f t="shared" si="84"/>
        <v>983.9</v>
      </c>
      <c r="V435" t="str">
        <f t="shared" si="85"/>
        <v/>
      </c>
      <c r="W435" t="str">
        <f t="shared" si="86"/>
        <v/>
      </c>
      <c r="X435" t="str">
        <f t="shared" si="87"/>
        <v/>
      </c>
      <c r="Y435" t="str">
        <f t="shared" si="88"/>
        <v/>
      </c>
      <c r="Z435" t="str">
        <f t="shared" si="89"/>
        <v/>
      </c>
      <c r="AA435" t="str">
        <f t="shared" si="90"/>
        <v/>
      </c>
      <c r="AB435" t="str">
        <f t="shared" si="91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O436" s="3">
        <f t="shared" si="79"/>
        <v>10</v>
      </c>
      <c r="P436" s="3">
        <f t="shared" si="80"/>
        <v>10</v>
      </c>
      <c r="Q436">
        <f t="shared" si="81"/>
        <v>110</v>
      </c>
      <c r="R436" t="str">
        <f>VLOOKUP(Q436,SimulationNames!$C$2:$D$62,2,FALSE)</f>
        <v>HawksBay2009N51N4LateSow</v>
      </c>
      <c r="S436" s="4">
        <f t="shared" si="82"/>
        <v>40147</v>
      </c>
      <c r="T436" t="str">
        <f t="shared" si="83"/>
        <v/>
      </c>
      <c r="U436" t="str">
        <f t="shared" si="84"/>
        <v/>
      </c>
      <c r="V436" t="str">
        <f t="shared" si="85"/>
        <v/>
      </c>
      <c r="W436" t="str">
        <f t="shared" si="86"/>
        <v/>
      </c>
      <c r="X436" t="str">
        <f t="shared" si="87"/>
        <v/>
      </c>
      <c r="Y436" t="str">
        <f t="shared" si="88"/>
        <v/>
      </c>
      <c r="Z436" t="str">
        <f t="shared" si="89"/>
        <v/>
      </c>
      <c r="AA436">
        <f t="shared" si="90"/>
        <v>2.68</v>
      </c>
      <c r="AB436" t="str">
        <f t="shared" si="91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O437" s="3">
        <f t="shared" si="79"/>
        <v>10</v>
      </c>
      <c r="P437" s="3">
        <f t="shared" si="80"/>
        <v>10</v>
      </c>
      <c r="Q437">
        <f t="shared" si="81"/>
        <v>110</v>
      </c>
      <c r="R437" t="str">
        <f>VLOOKUP(Q437,SimulationNames!$C$2:$D$62,2,FALSE)</f>
        <v>HawksBay2009N51N4LateSow</v>
      </c>
      <c r="S437" s="4">
        <f t="shared" si="82"/>
        <v>40148</v>
      </c>
      <c r="T437" t="str">
        <f t="shared" si="83"/>
        <v/>
      </c>
      <c r="U437" t="str">
        <f t="shared" si="84"/>
        <v/>
      </c>
      <c r="V437" t="str">
        <f t="shared" si="85"/>
        <v/>
      </c>
      <c r="W437" t="str">
        <f t="shared" si="86"/>
        <v/>
      </c>
      <c r="X437" t="str">
        <f t="shared" si="87"/>
        <v/>
      </c>
      <c r="Y437" t="str">
        <f t="shared" si="88"/>
        <v/>
      </c>
      <c r="Z437" t="str">
        <f t="shared" si="89"/>
        <v/>
      </c>
      <c r="AA437">
        <f t="shared" si="90"/>
        <v>2.75</v>
      </c>
      <c r="AB437" t="str">
        <f t="shared" si="91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O438" s="3">
        <f t="shared" si="79"/>
        <v>10</v>
      </c>
      <c r="P438" s="3">
        <f t="shared" si="80"/>
        <v>10</v>
      </c>
      <c r="Q438">
        <f t="shared" si="81"/>
        <v>110</v>
      </c>
      <c r="R438" t="str">
        <f>VLOOKUP(Q438,SimulationNames!$C$2:$D$62,2,FALSE)</f>
        <v>HawksBay2009N51N4LateSow</v>
      </c>
      <c r="S438" s="4">
        <f t="shared" si="82"/>
        <v>40149</v>
      </c>
      <c r="T438" t="str">
        <f t="shared" si="83"/>
        <v/>
      </c>
      <c r="U438" t="str">
        <f t="shared" si="84"/>
        <v/>
      </c>
      <c r="V438" t="str">
        <f t="shared" si="85"/>
        <v/>
      </c>
      <c r="W438" t="str">
        <f t="shared" si="86"/>
        <v/>
      </c>
      <c r="X438" t="str">
        <f t="shared" si="87"/>
        <v/>
      </c>
      <c r="Y438" t="str">
        <f t="shared" si="88"/>
        <v/>
      </c>
      <c r="Z438" t="str">
        <f t="shared" si="89"/>
        <v/>
      </c>
      <c r="AA438">
        <f t="shared" si="90"/>
        <v>2.83</v>
      </c>
      <c r="AB438" t="str">
        <f t="shared" si="91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O439" s="3">
        <f t="shared" si="79"/>
        <v>10</v>
      </c>
      <c r="P439" s="3">
        <f t="shared" si="80"/>
        <v>10</v>
      </c>
      <c r="Q439">
        <f t="shared" si="81"/>
        <v>110</v>
      </c>
      <c r="R439" t="str">
        <f>VLOOKUP(Q439,SimulationNames!$C$2:$D$62,2,FALSE)</f>
        <v>HawksBay2009N51N4LateSow</v>
      </c>
      <c r="S439" s="4">
        <f t="shared" si="82"/>
        <v>40212</v>
      </c>
      <c r="T439" t="str">
        <f t="shared" si="83"/>
        <v/>
      </c>
      <c r="U439" t="str">
        <f t="shared" si="84"/>
        <v/>
      </c>
      <c r="V439" t="str">
        <f t="shared" si="85"/>
        <v/>
      </c>
      <c r="W439" t="str">
        <f t="shared" si="86"/>
        <v/>
      </c>
      <c r="X439">
        <f t="shared" si="87"/>
        <v>19.399999999999999</v>
      </c>
      <c r="Y439" t="str">
        <f t="shared" si="88"/>
        <v/>
      </c>
      <c r="Z439" t="str">
        <f t="shared" si="89"/>
        <v/>
      </c>
      <c r="AA439" t="str">
        <f t="shared" si="90"/>
        <v/>
      </c>
      <c r="AB439" t="str">
        <f t="shared" si="91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O440" s="3">
        <f t="shared" si="79"/>
        <v>10</v>
      </c>
      <c r="P440" s="3">
        <f t="shared" si="80"/>
        <v>10</v>
      </c>
      <c r="Q440">
        <f t="shared" si="81"/>
        <v>110</v>
      </c>
      <c r="R440" t="str">
        <f>VLOOKUP(Q440,SimulationNames!$C$2:$D$62,2,FALSE)</f>
        <v>HawksBay2009N51N4LateSow</v>
      </c>
      <c r="S440" s="4">
        <f t="shared" si="82"/>
        <v>40213</v>
      </c>
      <c r="T440" t="str">
        <f t="shared" si="83"/>
        <v/>
      </c>
      <c r="U440" t="str">
        <f t="shared" si="84"/>
        <v/>
      </c>
      <c r="V440">
        <f t="shared" si="85"/>
        <v>7.34</v>
      </c>
      <c r="W440" t="str">
        <f t="shared" si="86"/>
        <v/>
      </c>
      <c r="X440" t="str">
        <f t="shared" si="87"/>
        <v/>
      </c>
      <c r="Y440" t="str">
        <f t="shared" si="88"/>
        <v/>
      </c>
      <c r="Z440" t="str">
        <f t="shared" si="89"/>
        <v/>
      </c>
      <c r="AA440" t="str">
        <f t="shared" si="90"/>
        <v/>
      </c>
      <c r="AB440" t="str">
        <f t="shared" si="91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O441" s="3">
        <f t="shared" si="79"/>
        <v>10</v>
      </c>
      <c r="P441" s="3">
        <f t="shared" si="80"/>
        <v>10</v>
      </c>
      <c r="Q441">
        <f t="shared" si="81"/>
        <v>110</v>
      </c>
      <c r="R441" t="str">
        <f>VLOOKUP(Q441,SimulationNames!$C$2:$D$62,2,FALSE)</f>
        <v>HawksBay2009N51N4LateSow</v>
      </c>
      <c r="S441" s="4">
        <f t="shared" si="82"/>
        <v>40214</v>
      </c>
      <c r="T441" t="str">
        <f t="shared" si="83"/>
        <v/>
      </c>
      <c r="U441" t="str">
        <f t="shared" si="84"/>
        <v/>
      </c>
      <c r="V441" t="str">
        <f t="shared" si="85"/>
        <v/>
      </c>
      <c r="W441" t="str">
        <f t="shared" si="86"/>
        <v/>
      </c>
      <c r="X441">
        <f t="shared" si="87"/>
        <v>18.8</v>
      </c>
      <c r="Y441" t="str">
        <f t="shared" si="88"/>
        <v/>
      </c>
      <c r="Z441" t="str">
        <f t="shared" si="89"/>
        <v/>
      </c>
      <c r="AA441">
        <f t="shared" si="90"/>
        <v>6.24</v>
      </c>
      <c r="AB441" t="str">
        <f t="shared" si="91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O442" s="3">
        <f t="shared" si="79"/>
        <v>10</v>
      </c>
      <c r="P442" s="3">
        <f t="shared" si="80"/>
        <v>10</v>
      </c>
      <c r="Q442">
        <f t="shared" si="81"/>
        <v>110</v>
      </c>
      <c r="R442" t="str">
        <f>VLOOKUP(Q442,SimulationNames!$C$2:$D$62,2,FALSE)</f>
        <v>HawksBay2009N51N4LateSow</v>
      </c>
      <c r="S442" s="4">
        <f t="shared" si="82"/>
        <v>40217</v>
      </c>
      <c r="T442" t="str">
        <f t="shared" si="83"/>
        <v/>
      </c>
      <c r="U442" t="str">
        <f t="shared" si="84"/>
        <v/>
      </c>
      <c r="V442" t="str">
        <f t="shared" si="85"/>
        <v/>
      </c>
      <c r="W442" t="str">
        <f t="shared" si="86"/>
        <v/>
      </c>
      <c r="X442" t="str">
        <f t="shared" si="87"/>
        <v/>
      </c>
      <c r="Y442" t="str">
        <f t="shared" si="88"/>
        <v/>
      </c>
      <c r="Z442" t="str">
        <f t="shared" si="89"/>
        <v/>
      </c>
      <c r="AA442">
        <f t="shared" si="90"/>
        <v>6.74</v>
      </c>
      <c r="AB442" t="str">
        <f t="shared" si="91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O443" s="3">
        <f t="shared" si="79"/>
        <v>10</v>
      </c>
      <c r="P443" s="3">
        <f t="shared" si="80"/>
        <v>10</v>
      </c>
      <c r="Q443">
        <f t="shared" si="81"/>
        <v>110</v>
      </c>
      <c r="R443" t="str">
        <f>VLOOKUP(Q443,SimulationNames!$C$2:$D$62,2,FALSE)</f>
        <v>HawksBay2009N51N4LateSow</v>
      </c>
      <c r="S443" s="4">
        <f t="shared" si="82"/>
        <v>40219</v>
      </c>
      <c r="T443" t="str">
        <f t="shared" si="83"/>
        <v/>
      </c>
      <c r="U443" t="str">
        <f t="shared" si="84"/>
        <v/>
      </c>
      <c r="V443" t="str">
        <f t="shared" si="85"/>
        <v/>
      </c>
      <c r="W443" t="str">
        <f t="shared" si="86"/>
        <v/>
      </c>
      <c r="X443" t="str">
        <f t="shared" si="87"/>
        <v/>
      </c>
      <c r="Y443" t="str">
        <f t="shared" si="88"/>
        <v/>
      </c>
      <c r="Z443" t="str">
        <f t="shared" si="89"/>
        <v/>
      </c>
      <c r="AA443">
        <f t="shared" si="90"/>
        <v>6.82</v>
      </c>
      <c r="AB443" t="str">
        <f t="shared" si="91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O444" s="3">
        <f t="shared" si="79"/>
        <v>10</v>
      </c>
      <c r="P444" s="3">
        <f t="shared" si="80"/>
        <v>10</v>
      </c>
      <c r="Q444">
        <f t="shared" si="81"/>
        <v>110</v>
      </c>
      <c r="R444" t="str">
        <f>VLOOKUP(Q444,SimulationNames!$C$2:$D$62,2,FALSE)</f>
        <v>HawksBay2009N51N4LateSow</v>
      </c>
      <c r="S444" s="4">
        <f t="shared" si="82"/>
        <v>40221</v>
      </c>
      <c r="T444" t="str">
        <f t="shared" si="83"/>
        <v/>
      </c>
      <c r="U444" t="str">
        <f t="shared" si="84"/>
        <v/>
      </c>
      <c r="V444" t="str">
        <f t="shared" si="85"/>
        <v/>
      </c>
      <c r="W444" t="str">
        <f t="shared" si="86"/>
        <v/>
      </c>
      <c r="X444" t="str">
        <f t="shared" si="87"/>
        <v/>
      </c>
      <c r="Y444" t="str">
        <f t="shared" si="88"/>
        <v/>
      </c>
      <c r="Z444" t="str">
        <f t="shared" si="89"/>
        <v/>
      </c>
      <c r="AA444">
        <f t="shared" si="90"/>
        <v>6.76</v>
      </c>
      <c r="AB444" t="str">
        <f t="shared" si="91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O445" s="3">
        <f t="shared" si="79"/>
        <v>10</v>
      </c>
      <c r="P445" s="3">
        <f t="shared" si="80"/>
        <v>10</v>
      </c>
      <c r="Q445">
        <f t="shared" si="81"/>
        <v>110</v>
      </c>
      <c r="R445" t="str">
        <f>VLOOKUP(Q445,SimulationNames!$C$2:$D$62,2,FALSE)</f>
        <v>HawksBay2009N51N4LateSow</v>
      </c>
      <c r="S445" s="4">
        <f t="shared" si="82"/>
        <v>40224</v>
      </c>
      <c r="T445" t="str">
        <f t="shared" si="83"/>
        <v/>
      </c>
      <c r="U445" t="str">
        <f t="shared" si="84"/>
        <v/>
      </c>
      <c r="V445" t="str">
        <f t="shared" si="85"/>
        <v/>
      </c>
      <c r="W445" t="str">
        <f t="shared" si="86"/>
        <v/>
      </c>
      <c r="X445" t="str">
        <f t="shared" si="87"/>
        <v/>
      </c>
      <c r="Y445" t="str">
        <f t="shared" si="88"/>
        <v/>
      </c>
      <c r="Z445" t="str">
        <f t="shared" si="89"/>
        <v/>
      </c>
      <c r="AA445">
        <f t="shared" si="90"/>
        <v>6.96</v>
      </c>
      <c r="AB445" t="str">
        <f t="shared" si="91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O446" s="3">
        <f t="shared" si="79"/>
        <v>10</v>
      </c>
      <c r="P446" s="3">
        <f t="shared" si="80"/>
        <v>10</v>
      </c>
      <c r="Q446">
        <f t="shared" si="81"/>
        <v>110</v>
      </c>
      <c r="R446" t="str">
        <f>VLOOKUP(Q446,SimulationNames!$C$2:$D$62,2,FALSE)</f>
        <v>HawksBay2009N51N4LateSow</v>
      </c>
      <c r="S446" s="4">
        <f t="shared" si="82"/>
        <v>40309</v>
      </c>
      <c r="T446" t="str">
        <f t="shared" si="83"/>
        <v/>
      </c>
      <c r="U446">
        <f t="shared" si="84"/>
        <v>716.9</v>
      </c>
      <c r="V446" t="str">
        <f t="shared" si="85"/>
        <v/>
      </c>
      <c r="W446" t="str">
        <f t="shared" si="86"/>
        <v/>
      </c>
      <c r="X446" t="str">
        <f t="shared" si="87"/>
        <v/>
      </c>
      <c r="Y446" t="str">
        <f t="shared" si="88"/>
        <v/>
      </c>
      <c r="Z446" t="str">
        <f t="shared" si="89"/>
        <v/>
      </c>
      <c r="AA446" t="str">
        <f t="shared" si="90"/>
        <v/>
      </c>
      <c r="AB446" t="str">
        <f t="shared" si="91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O447" s="3">
        <f t="shared" si="79"/>
        <v>15</v>
      </c>
      <c r="P447" s="3">
        <f t="shared" si="80"/>
        <v>1</v>
      </c>
      <c r="Q447">
        <f t="shared" si="81"/>
        <v>151</v>
      </c>
      <c r="R447" t="str">
        <f>VLOOKUP(Q447,SimulationNames!$C$2:$D$62,2,FALSE)</f>
        <v>HawksBay201039V43EarlySow</v>
      </c>
      <c r="S447" s="4">
        <f t="shared" si="82"/>
        <v>40469</v>
      </c>
      <c r="T447" t="str">
        <f t="shared" si="83"/>
        <v/>
      </c>
      <c r="U447" t="str">
        <f t="shared" si="84"/>
        <v/>
      </c>
      <c r="V447" t="str">
        <f t="shared" si="85"/>
        <v/>
      </c>
      <c r="W447" t="str">
        <f t="shared" si="86"/>
        <v/>
      </c>
      <c r="X447" t="str">
        <f t="shared" si="87"/>
        <v/>
      </c>
      <c r="Y447" t="str">
        <f t="shared" si="88"/>
        <v/>
      </c>
      <c r="Z447" t="str">
        <f t="shared" si="89"/>
        <v/>
      </c>
      <c r="AA447">
        <f t="shared" si="90"/>
        <v>2.57</v>
      </c>
      <c r="AB447" t="str">
        <f t="shared" si="91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O448" s="3">
        <f t="shared" si="79"/>
        <v>15</v>
      </c>
      <c r="P448" s="3">
        <f t="shared" si="80"/>
        <v>1</v>
      </c>
      <c r="Q448">
        <f t="shared" si="81"/>
        <v>151</v>
      </c>
      <c r="R448" t="str">
        <f>VLOOKUP(Q448,SimulationNames!$C$2:$D$62,2,FALSE)</f>
        <v>HawksBay201039V43EarlySow</v>
      </c>
      <c r="S448" s="4">
        <f t="shared" si="82"/>
        <v>40470</v>
      </c>
      <c r="T448" t="str">
        <f t="shared" si="83"/>
        <v/>
      </c>
      <c r="U448" t="str">
        <f t="shared" si="84"/>
        <v/>
      </c>
      <c r="V448" t="str">
        <f t="shared" si="85"/>
        <v/>
      </c>
      <c r="W448" t="str">
        <f t="shared" si="86"/>
        <v/>
      </c>
      <c r="X448" t="str">
        <f t="shared" si="87"/>
        <v/>
      </c>
      <c r="Y448" t="str">
        <f t="shared" si="88"/>
        <v/>
      </c>
      <c r="Z448" t="str">
        <f t="shared" si="89"/>
        <v/>
      </c>
      <c r="AA448">
        <f t="shared" si="90"/>
        <v>2.65</v>
      </c>
      <c r="AB448" t="str">
        <f t="shared" si="91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O449" s="3">
        <f t="shared" si="79"/>
        <v>15</v>
      </c>
      <c r="P449" s="3">
        <f t="shared" si="80"/>
        <v>1</v>
      </c>
      <c r="Q449">
        <f t="shared" si="81"/>
        <v>151</v>
      </c>
      <c r="R449" t="str">
        <f>VLOOKUP(Q449,SimulationNames!$C$2:$D$62,2,FALSE)</f>
        <v>HawksBay201039V43EarlySow</v>
      </c>
      <c r="S449" s="4">
        <f t="shared" si="82"/>
        <v>40472</v>
      </c>
      <c r="T449" t="str">
        <f t="shared" si="83"/>
        <v/>
      </c>
      <c r="U449" t="str">
        <f t="shared" si="84"/>
        <v/>
      </c>
      <c r="V449" t="str">
        <f t="shared" si="85"/>
        <v/>
      </c>
      <c r="W449" t="str">
        <f t="shared" si="86"/>
        <v/>
      </c>
      <c r="X449" t="str">
        <f t="shared" si="87"/>
        <v/>
      </c>
      <c r="Y449" t="str">
        <f t="shared" si="88"/>
        <v/>
      </c>
      <c r="Z449" t="str">
        <f t="shared" si="89"/>
        <v/>
      </c>
      <c r="AA449">
        <f t="shared" si="90"/>
        <v>2.7</v>
      </c>
      <c r="AB449" t="str">
        <f t="shared" si="91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O450" s="3">
        <f t="shared" si="79"/>
        <v>15</v>
      </c>
      <c r="P450" s="3">
        <f t="shared" si="80"/>
        <v>1</v>
      </c>
      <c r="Q450">
        <f t="shared" si="81"/>
        <v>151</v>
      </c>
      <c r="R450" t="str">
        <f>VLOOKUP(Q450,SimulationNames!$C$2:$D$62,2,FALSE)</f>
        <v>HawksBay201039V43EarlySow</v>
      </c>
      <c r="S450" s="4">
        <f t="shared" si="82"/>
        <v>40479</v>
      </c>
      <c r="T450" t="str">
        <f t="shared" si="83"/>
        <v/>
      </c>
      <c r="U450" t="str">
        <f t="shared" si="84"/>
        <v/>
      </c>
      <c r="V450" t="str">
        <f t="shared" si="85"/>
        <v/>
      </c>
      <c r="W450" t="str">
        <f t="shared" si="86"/>
        <v/>
      </c>
      <c r="X450">
        <f t="shared" si="87"/>
        <v>1.1200000000000001</v>
      </c>
      <c r="Y450">
        <f t="shared" si="88"/>
        <v>3.71</v>
      </c>
      <c r="Z450" t="str">
        <f t="shared" si="89"/>
        <v/>
      </c>
      <c r="AA450">
        <f t="shared" si="90"/>
        <v>2.93</v>
      </c>
      <c r="AB450" t="str">
        <f t="shared" si="91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O451" s="3">
        <f t="shared" si="79"/>
        <v>15</v>
      </c>
      <c r="P451" s="3">
        <f t="shared" si="80"/>
        <v>1</v>
      </c>
      <c r="Q451">
        <f t="shared" si="81"/>
        <v>151</v>
      </c>
      <c r="R451" t="str">
        <f>VLOOKUP(Q451,SimulationNames!$C$2:$D$62,2,FALSE)</f>
        <v>HawksBay201039V43EarlySow</v>
      </c>
      <c r="S451" s="4">
        <f t="shared" si="82"/>
        <v>40486</v>
      </c>
      <c r="T451" t="str">
        <f t="shared" si="83"/>
        <v/>
      </c>
      <c r="U451" t="str">
        <f t="shared" si="84"/>
        <v/>
      </c>
      <c r="V451" t="str">
        <f t="shared" si="85"/>
        <v/>
      </c>
      <c r="W451" t="str">
        <f t="shared" si="86"/>
        <v/>
      </c>
      <c r="X451">
        <f t="shared" si="87"/>
        <v>1.38</v>
      </c>
      <c r="Y451">
        <f t="shared" si="88"/>
        <v>5.05</v>
      </c>
      <c r="Z451" t="str">
        <f t="shared" si="89"/>
        <v/>
      </c>
      <c r="AA451" t="str">
        <f t="shared" si="90"/>
        <v/>
      </c>
      <c r="AB451" t="str">
        <f t="shared" si="91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O452" s="3">
        <f t="shared" si="79"/>
        <v>15</v>
      </c>
      <c r="P452" s="3">
        <f t="shared" si="80"/>
        <v>1</v>
      </c>
      <c r="Q452">
        <f t="shared" si="81"/>
        <v>151</v>
      </c>
      <c r="R452" t="str">
        <f>VLOOKUP(Q452,SimulationNames!$C$2:$D$62,2,FALSE)</f>
        <v>HawksBay201039V43EarlySow</v>
      </c>
      <c r="S452" s="4">
        <f t="shared" si="82"/>
        <v>40490</v>
      </c>
      <c r="T452" t="str">
        <f t="shared" si="83"/>
        <v/>
      </c>
      <c r="U452" t="str">
        <f t="shared" si="84"/>
        <v/>
      </c>
      <c r="V452" t="str">
        <f t="shared" si="85"/>
        <v/>
      </c>
      <c r="W452" t="str">
        <f t="shared" si="86"/>
        <v/>
      </c>
      <c r="X452">
        <f t="shared" si="87"/>
        <v>2.52</v>
      </c>
      <c r="Y452">
        <f t="shared" si="88"/>
        <v>5.38</v>
      </c>
      <c r="Z452" t="str">
        <f t="shared" si="89"/>
        <v/>
      </c>
      <c r="AA452" t="str">
        <f t="shared" si="90"/>
        <v/>
      </c>
      <c r="AB452" t="str">
        <f t="shared" si="91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O453" s="3">
        <f t="shared" si="79"/>
        <v>15</v>
      </c>
      <c r="P453" s="3">
        <f t="shared" si="80"/>
        <v>1</v>
      </c>
      <c r="Q453">
        <f t="shared" si="81"/>
        <v>151</v>
      </c>
      <c r="R453" t="str">
        <f>VLOOKUP(Q453,SimulationNames!$C$2:$D$62,2,FALSE)</f>
        <v>HawksBay201039V43EarlySow</v>
      </c>
      <c r="S453" s="4">
        <f t="shared" si="82"/>
        <v>40493</v>
      </c>
      <c r="T453" t="str">
        <f t="shared" si="83"/>
        <v/>
      </c>
      <c r="U453" t="str">
        <f t="shared" si="84"/>
        <v/>
      </c>
      <c r="V453" t="str">
        <f t="shared" si="85"/>
        <v/>
      </c>
      <c r="W453" t="str">
        <f t="shared" si="86"/>
        <v/>
      </c>
      <c r="X453">
        <f t="shared" si="87"/>
        <v>2.71</v>
      </c>
      <c r="Y453">
        <f t="shared" si="88"/>
        <v>6.24</v>
      </c>
      <c r="Z453" t="str">
        <f t="shared" si="89"/>
        <v/>
      </c>
      <c r="AA453" t="str">
        <f t="shared" si="90"/>
        <v/>
      </c>
      <c r="AB453" t="str">
        <f t="shared" si="91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O454" s="3">
        <f t="shared" ref="O454:O517" si="92">IF(A454="",O453,A454)</f>
        <v>15</v>
      </c>
      <c r="P454" s="3">
        <f t="shared" ref="P454:P517" si="93">IF(B454="",P453,B454)</f>
        <v>1</v>
      </c>
      <c r="Q454">
        <f t="shared" ref="Q454:Q517" si="94">O454*10+P454</f>
        <v>151</v>
      </c>
      <c r="R454" t="str">
        <f>VLOOKUP(Q454,SimulationNames!$C$2:$D$62,2,FALSE)</f>
        <v>HawksBay201039V43EarlySow</v>
      </c>
      <c r="S454" s="4">
        <f t="shared" ref="S454:S517" si="95">C454</f>
        <v>40494</v>
      </c>
      <c r="T454" t="str">
        <f t="shared" ref="T454:T517" si="96">IF(D454="","",D454/T$2)</f>
        <v/>
      </c>
      <c r="U454" t="str">
        <f t="shared" si="84"/>
        <v/>
      </c>
      <c r="V454" t="str">
        <f t="shared" si="85"/>
        <v/>
      </c>
      <c r="W454" t="str">
        <f t="shared" si="86"/>
        <v/>
      </c>
      <c r="X454" t="str">
        <f t="shared" si="87"/>
        <v/>
      </c>
      <c r="Y454" t="str">
        <f t="shared" si="88"/>
        <v/>
      </c>
      <c r="Z454">
        <f t="shared" si="89"/>
        <v>0.25</v>
      </c>
      <c r="AA454" t="str">
        <f t="shared" si="90"/>
        <v/>
      </c>
      <c r="AB454" t="str">
        <f t="shared" si="91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O455" s="3">
        <f t="shared" si="92"/>
        <v>15</v>
      </c>
      <c r="P455" s="3">
        <f t="shared" si="93"/>
        <v>1</v>
      </c>
      <c r="Q455">
        <f t="shared" si="94"/>
        <v>151</v>
      </c>
      <c r="R455" t="str">
        <f>VLOOKUP(Q455,SimulationNames!$C$2:$D$62,2,FALSE)</f>
        <v>HawksBay201039V43EarlySow</v>
      </c>
      <c r="S455" s="4">
        <f t="shared" si="95"/>
        <v>40497</v>
      </c>
      <c r="T455" t="str">
        <f t="shared" si="96"/>
        <v/>
      </c>
      <c r="U455" t="str">
        <f t="shared" si="84"/>
        <v/>
      </c>
      <c r="V455" t="str">
        <f t="shared" si="85"/>
        <v/>
      </c>
      <c r="W455" t="str">
        <f t="shared" si="86"/>
        <v/>
      </c>
      <c r="X455">
        <f t="shared" si="87"/>
        <v>3.71</v>
      </c>
      <c r="Y455">
        <f t="shared" si="88"/>
        <v>7.19</v>
      </c>
      <c r="Z455" t="str">
        <f t="shared" si="89"/>
        <v/>
      </c>
      <c r="AA455" t="str">
        <f t="shared" si="90"/>
        <v/>
      </c>
      <c r="AB455" t="str">
        <f t="shared" si="91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O456" s="3">
        <f t="shared" si="92"/>
        <v>15</v>
      </c>
      <c r="P456" s="3">
        <f t="shared" si="93"/>
        <v>1</v>
      </c>
      <c r="Q456">
        <f t="shared" si="94"/>
        <v>151</v>
      </c>
      <c r="R456" t="str">
        <f>VLOOKUP(Q456,SimulationNames!$C$2:$D$62,2,FALSE)</f>
        <v>HawksBay201039V43EarlySow</v>
      </c>
      <c r="S456" s="4">
        <f t="shared" si="95"/>
        <v>40500</v>
      </c>
      <c r="T456">
        <f t="shared" si="96"/>
        <v>19.3</v>
      </c>
      <c r="U456" t="str">
        <f t="shared" si="84"/>
        <v/>
      </c>
      <c r="V456">
        <f t="shared" si="85"/>
        <v>0.11</v>
      </c>
      <c r="W456">
        <f t="shared" si="86"/>
        <v>12.2</v>
      </c>
      <c r="X456">
        <f t="shared" si="87"/>
        <v>4.43</v>
      </c>
      <c r="Y456">
        <f t="shared" si="88"/>
        <v>8</v>
      </c>
      <c r="Z456">
        <f t="shared" si="89"/>
        <v>0.28000000000000003</v>
      </c>
      <c r="AA456" t="str">
        <f t="shared" si="90"/>
        <v/>
      </c>
      <c r="AB456">
        <f t="shared" si="91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O457" s="3">
        <f t="shared" si="92"/>
        <v>15</v>
      </c>
      <c r="P457" s="3">
        <f t="shared" si="93"/>
        <v>1</v>
      </c>
      <c r="Q457">
        <f t="shared" si="94"/>
        <v>151</v>
      </c>
      <c r="R457" t="str">
        <f>VLOOKUP(Q457,SimulationNames!$C$2:$D$62,2,FALSE)</f>
        <v>HawksBay201039V43EarlySow</v>
      </c>
      <c r="S457" s="4">
        <f t="shared" si="95"/>
        <v>40504</v>
      </c>
      <c r="T457" t="str">
        <f t="shared" si="96"/>
        <v/>
      </c>
      <c r="U457" t="str">
        <f t="shared" si="84"/>
        <v/>
      </c>
      <c r="V457" t="str">
        <f t="shared" si="85"/>
        <v/>
      </c>
      <c r="W457" t="str">
        <f t="shared" si="86"/>
        <v/>
      </c>
      <c r="X457">
        <f t="shared" si="87"/>
        <v>5.05</v>
      </c>
      <c r="Y457">
        <f t="shared" si="88"/>
        <v>9.14</v>
      </c>
      <c r="Z457" t="str">
        <f t="shared" si="89"/>
        <v/>
      </c>
      <c r="AA457" t="str">
        <f t="shared" si="90"/>
        <v/>
      </c>
      <c r="AB457" t="str">
        <f t="shared" si="91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O458" s="3">
        <f t="shared" si="92"/>
        <v>15</v>
      </c>
      <c r="P458" s="3">
        <f t="shared" si="93"/>
        <v>1</v>
      </c>
      <c r="Q458">
        <f t="shared" si="94"/>
        <v>151</v>
      </c>
      <c r="R458" t="str">
        <f>VLOOKUP(Q458,SimulationNames!$C$2:$D$62,2,FALSE)</f>
        <v>HawksBay201039V43EarlySow</v>
      </c>
      <c r="S458" s="4">
        <f t="shared" si="95"/>
        <v>40507</v>
      </c>
      <c r="T458">
        <f t="shared" si="96"/>
        <v>34.4</v>
      </c>
      <c r="U458" t="str">
        <f t="shared" si="84"/>
        <v/>
      </c>
      <c r="V458">
        <f t="shared" si="85"/>
        <v>0.06</v>
      </c>
      <c r="W458">
        <f t="shared" si="86"/>
        <v>21.4</v>
      </c>
      <c r="X458">
        <f t="shared" si="87"/>
        <v>5.33</v>
      </c>
      <c r="Y458">
        <f t="shared" si="88"/>
        <v>9.6199999999999992</v>
      </c>
      <c r="Z458" t="str">
        <f t="shared" si="89"/>
        <v/>
      </c>
      <c r="AA458" t="str">
        <f t="shared" si="90"/>
        <v/>
      </c>
      <c r="AB458">
        <f t="shared" si="91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O459" s="3">
        <f t="shared" si="92"/>
        <v>15</v>
      </c>
      <c r="P459" s="3">
        <f t="shared" si="93"/>
        <v>1</v>
      </c>
      <c r="Q459">
        <f t="shared" si="94"/>
        <v>151</v>
      </c>
      <c r="R459" t="str">
        <f>VLOOKUP(Q459,SimulationNames!$C$2:$D$62,2,FALSE)</f>
        <v>HawksBay201039V43EarlySow</v>
      </c>
      <c r="S459" s="4">
        <f t="shared" si="95"/>
        <v>40511</v>
      </c>
      <c r="T459" t="str">
        <f t="shared" si="96"/>
        <v/>
      </c>
      <c r="U459" t="str">
        <f t="shared" si="84"/>
        <v/>
      </c>
      <c r="V459" t="str">
        <f t="shared" si="85"/>
        <v/>
      </c>
      <c r="W459" t="str">
        <f t="shared" si="86"/>
        <v/>
      </c>
      <c r="X459">
        <f t="shared" si="87"/>
        <v>5.57</v>
      </c>
      <c r="Y459">
        <f t="shared" si="88"/>
        <v>10.71</v>
      </c>
      <c r="Z459" t="str">
        <f t="shared" si="89"/>
        <v/>
      </c>
      <c r="AA459" t="str">
        <f t="shared" si="90"/>
        <v/>
      </c>
      <c r="AB459" t="str">
        <f t="shared" si="91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O460" s="3">
        <f t="shared" si="92"/>
        <v>15</v>
      </c>
      <c r="P460" s="3">
        <f t="shared" si="93"/>
        <v>1</v>
      </c>
      <c r="Q460">
        <f t="shared" si="94"/>
        <v>151</v>
      </c>
      <c r="R460" t="str">
        <f>VLOOKUP(Q460,SimulationNames!$C$2:$D$62,2,FALSE)</f>
        <v>HawksBay201039V43EarlySow</v>
      </c>
      <c r="S460" s="4">
        <f t="shared" si="95"/>
        <v>40512</v>
      </c>
      <c r="T460" t="str">
        <f t="shared" si="96"/>
        <v/>
      </c>
      <c r="U460" t="str">
        <f t="shared" si="84"/>
        <v/>
      </c>
      <c r="V460" t="str">
        <f t="shared" si="85"/>
        <v/>
      </c>
      <c r="W460" t="str">
        <f t="shared" si="86"/>
        <v/>
      </c>
      <c r="X460" t="str">
        <f t="shared" si="87"/>
        <v/>
      </c>
      <c r="Y460" t="str">
        <f t="shared" si="88"/>
        <v/>
      </c>
      <c r="Z460">
        <f t="shared" si="89"/>
        <v>0.49</v>
      </c>
      <c r="AA460" t="str">
        <f t="shared" si="90"/>
        <v/>
      </c>
      <c r="AB460" t="str">
        <f t="shared" si="91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O461" s="3">
        <f t="shared" si="92"/>
        <v>15</v>
      </c>
      <c r="P461" s="3">
        <f t="shared" si="93"/>
        <v>1</v>
      </c>
      <c r="Q461">
        <f t="shared" si="94"/>
        <v>151</v>
      </c>
      <c r="R461" t="str">
        <f>VLOOKUP(Q461,SimulationNames!$C$2:$D$62,2,FALSE)</f>
        <v>HawksBay201039V43EarlySow</v>
      </c>
      <c r="S461" s="4">
        <f t="shared" si="95"/>
        <v>40515</v>
      </c>
      <c r="T461" t="str">
        <f t="shared" si="96"/>
        <v/>
      </c>
      <c r="U461" t="str">
        <f t="shared" si="84"/>
        <v/>
      </c>
      <c r="V461" t="str">
        <f t="shared" si="85"/>
        <v/>
      </c>
      <c r="W461" t="str">
        <f t="shared" si="86"/>
        <v/>
      </c>
      <c r="X461">
        <f t="shared" si="87"/>
        <v>5.57</v>
      </c>
      <c r="Y461">
        <f t="shared" si="88"/>
        <v>11.24</v>
      </c>
      <c r="Z461" t="str">
        <f t="shared" si="89"/>
        <v/>
      </c>
      <c r="AA461" t="str">
        <f t="shared" si="90"/>
        <v/>
      </c>
      <c r="AB461" t="str">
        <f t="shared" si="91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O462" s="3">
        <f t="shared" si="92"/>
        <v>15</v>
      </c>
      <c r="P462" s="3">
        <f t="shared" si="93"/>
        <v>1</v>
      </c>
      <c r="Q462">
        <f t="shared" si="94"/>
        <v>151</v>
      </c>
      <c r="R462" t="str">
        <f>VLOOKUP(Q462,SimulationNames!$C$2:$D$62,2,FALSE)</f>
        <v>HawksBay201039V43EarlySow</v>
      </c>
      <c r="S462" s="4">
        <f t="shared" si="95"/>
        <v>40518</v>
      </c>
      <c r="T462" t="str">
        <f t="shared" si="96"/>
        <v/>
      </c>
      <c r="U462" t="str">
        <f t="shared" si="84"/>
        <v/>
      </c>
      <c r="V462" t="str">
        <f t="shared" si="85"/>
        <v/>
      </c>
      <c r="W462" t="str">
        <f t="shared" si="86"/>
        <v/>
      </c>
      <c r="X462">
        <f t="shared" si="87"/>
        <v>6.43</v>
      </c>
      <c r="Y462">
        <f t="shared" si="88"/>
        <v>11.71</v>
      </c>
      <c r="Z462">
        <f t="shared" si="89"/>
        <v>0.63</v>
      </c>
      <c r="AA462" t="str">
        <f t="shared" si="90"/>
        <v/>
      </c>
      <c r="AB462" t="str">
        <f t="shared" si="91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O463" s="3">
        <f t="shared" si="92"/>
        <v>15</v>
      </c>
      <c r="P463" s="3">
        <f t="shared" si="93"/>
        <v>1</v>
      </c>
      <c r="Q463">
        <f t="shared" si="94"/>
        <v>151</v>
      </c>
      <c r="R463" t="str">
        <f>VLOOKUP(Q463,SimulationNames!$C$2:$D$62,2,FALSE)</f>
        <v>HawksBay201039V43EarlySow</v>
      </c>
      <c r="S463" s="4">
        <f t="shared" si="95"/>
        <v>40521</v>
      </c>
      <c r="T463" t="str">
        <f t="shared" si="96"/>
        <v/>
      </c>
      <c r="U463" t="str">
        <f t="shared" si="84"/>
        <v/>
      </c>
      <c r="V463" t="str">
        <f t="shared" si="85"/>
        <v/>
      </c>
      <c r="W463" t="str">
        <f t="shared" si="86"/>
        <v/>
      </c>
      <c r="X463">
        <f t="shared" si="87"/>
        <v>6.86</v>
      </c>
      <c r="Y463">
        <f t="shared" si="88"/>
        <v>12.33</v>
      </c>
      <c r="Z463" t="str">
        <f t="shared" si="89"/>
        <v/>
      </c>
      <c r="AA463" t="str">
        <f t="shared" si="90"/>
        <v/>
      </c>
      <c r="AB463" t="str">
        <f t="shared" si="91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O464" s="3">
        <f t="shared" si="92"/>
        <v>15</v>
      </c>
      <c r="P464" s="3">
        <f t="shared" si="93"/>
        <v>1</v>
      </c>
      <c r="Q464">
        <f t="shared" si="94"/>
        <v>151</v>
      </c>
      <c r="R464" t="str">
        <f>VLOOKUP(Q464,SimulationNames!$C$2:$D$62,2,FALSE)</f>
        <v>HawksBay201039V43EarlySow</v>
      </c>
      <c r="S464" s="4">
        <f t="shared" si="95"/>
        <v>40525</v>
      </c>
      <c r="T464" t="str">
        <f t="shared" si="96"/>
        <v/>
      </c>
      <c r="U464" t="str">
        <f t="shared" si="84"/>
        <v/>
      </c>
      <c r="V464" t="str">
        <f t="shared" si="85"/>
        <v/>
      </c>
      <c r="W464" t="str">
        <f t="shared" si="86"/>
        <v/>
      </c>
      <c r="X464">
        <f t="shared" si="87"/>
        <v>8.52</v>
      </c>
      <c r="Y464">
        <f t="shared" si="88"/>
        <v>13.38</v>
      </c>
      <c r="Z464" t="str">
        <f t="shared" si="89"/>
        <v/>
      </c>
      <c r="AA464" t="str">
        <f t="shared" si="90"/>
        <v/>
      </c>
      <c r="AB464" t="str">
        <f t="shared" si="91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O465" s="3">
        <f t="shared" si="92"/>
        <v>15</v>
      </c>
      <c r="P465" s="3">
        <f t="shared" si="93"/>
        <v>1</v>
      </c>
      <c r="Q465">
        <f t="shared" si="94"/>
        <v>151</v>
      </c>
      <c r="R465" t="str">
        <f>VLOOKUP(Q465,SimulationNames!$C$2:$D$62,2,FALSE)</f>
        <v>HawksBay201039V43EarlySow</v>
      </c>
      <c r="S465" s="4">
        <f t="shared" si="95"/>
        <v>40526</v>
      </c>
      <c r="T465">
        <f t="shared" si="96"/>
        <v>447</v>
      </c>
      <c r="U465" t="str">
        <f t="shared" si="84"/>
        <v/>
      </c>
      <c r="V465">
        <f t="shared" si="85"/>
        <v>1.1100000000000001</v>
      </c>
      <c r="W465">
        <f t="shared" si="86"/>
        <v>240</v>
      </c>
      <c r="X465" t="str">
        <f t="shared" si="87"/>
        <v/>
      </c>
      <c r="Y465" t="str">
        <f t="shared" si="88"/>
        <v/>
      </c>
      <c r="Z465" t="str">
        <f t="shared" si="89"/>
        <v/>
      </c>
      <c r="AA465" t="str">
        <f t="shared" si="90"/>
        <v/>
      </c>
      <c r="AB465">
        <f t="shared" si="91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O466" s="3">
        <f t="shared" si="92"/>
        <v>15</v>
      </c>
      <c r="P466" s="3">
        <f t="shared" si="93"/>
        <v>1</v>
      </c>
      <c r="Q466">
        <f t="shared" si="94"/>
        <v>151</v>
      </c>
      <c r="R466" t="str">
        <f>VLOOKUP(Q466,SimulationNames!$C$2:$D$62,2,FALSE)</f>
        <v>HawksBay201039V43EarlySow</v>
      </c>
      <c r="S466" s="4">
        <f t="shared" si="95"/>
        <v>40528</v>
      </c>
      <c r="T466" t="str">
        <f t="shared" si="96"/>
        <v/>
      </c>
      <c r="U466" t="str">
        <f t="shared" si="84"/>
        <v/>
      </c>
      <c r="V466" t="str">
        <f t="shared" si="85"/>
        <v/>
      </c>
      <c r="W466" t="str">
        <f t="shared" si="86"/>
        <v/>
      </c>
      <c r="X466">
        <f t="shared" si="87"/>
        <v>9.7100000000000009</v>
      </c>
      <c r="Y466">
        <f t="shared" si="88"/>
        <v>13.52</v>
      </c>
      <c r="Z466" t="str">
        <f t="shared" si="89"/>
        <v/>
      </c>
      <c r="AA466" t="str">
        <f t="shared" si="90"/>
        <v/>
      </c>
      <c r="AB466" t="str">
        <f t="shared" si="91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O467" s="3">
        <f t="shared" si="92"/>
        <v>15</v>
      </c>
      <c r="P467" s="3">
        <f t="shared" si="93"/>
        <v>1</v>
      </c>
      <c r="Q467">
        <f t="shared" si="94"/>
        <v>151</v>
      </c>
      <c r="R467" t="str">
        <f>VLOOKUP(Q467,SimulationNames!$C$2:$D$62,2,FALSE)</f>
        <v>HawksBay201039V43EarlySow</v>
      </c>
      <c r="S467" s="4">
        <f t="shared" si="95"/>
        <v>40532</v>
      </c>
      <c r="T467" t="str">
        <f t="shared" si="96"/>
        <v/>
      </c>
      <c r="U467" t="str">
        <f t="shared" si="84"/>
        <v/>
      </c>
      <c r="V467" t="str">
        <f t="shared" si="85"/>
        <v/>
      </c>
      <c r="W467" t="str">
        <f t="shared" si="86"/>
        <v/>
      </c>
      <c r="X467">
        <f t="shared" si="87"/>
        <v>10.24</v>
      </c>
      <c r="Y467">
        <f t="shared" si="88"/>
        <v>14.14</v>
      </c>
      <c r="Z467" t="str">
        <f t="shared" si="89"/>
        <v/>
      </c>
      <c r="AA467" t="str">
        <f t="shared" si="90"/>
        <v/>
      </c>
      <c r="AB467" t="str">
        <f t="shared" si="91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O468" s="3">
        <f t="shared" si="92"/>
        <v>15</v>
      </c>
      <c r="P468" s="3">
        <f t="shared" si="93"/>
        <v>1</v>
      </c>
      <c r="Q468">
        <f t="shared" si="94"/>
        <v>151</v>
      </c>
      <c r="R468" t="str">
        <f>VLOOKUP(Q468,SimulationNames!$C$2:$D$62,2,FALSE)</f>
        <v>HawksBay201039V43EarlySow</v>
      </c>
      <c r="S468" s="4">
        <f t="shared" si="95"/>
        <v>40533</v>
      </c>
      <c r="T468">
        <f t="shared" si="96"/>
        <v>250.2</v>
      </c>
      <c r="U468" t="str">
        <f t="shared" si="84"/>
        <v/>
      </c>
      <c r="V468">
        <f t="shared" si="85"/>
        <v>1.71</v>
      </c>
      <c r="W468">
        <f t="shared" si="86"/>
        <v>143.19999999999999</v>
      </c>
      <c r="X468" t="str">
        <f t="shared" si="87"/>
        <v/>
      </c>
      <c r="Y468" t="str">
        <f t="shared" si="88"/>
        <v/>
      </c>
      <c r="Z468" t="str">
        <f t="shared" si="89"/>
        <v/>
      </c>
      <c r="AA468" t="str">
        <f t="shared" si="90"/>
        <v/>
      </c>
      <c r="AB468">
        <f t="shared" si="91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O469" s="3">
        <f t="shared" si="92"/>
        <v>15</v>
      </c>
      <c r="P469" s="3">
        <f t="shared" si="93"/>
        <v>1</v>
      </c>
      <c r="Q469">
        <f t="shared" si="94"/>
        <v>151</v>
      </c>
      <c r="R469" t="str">
        <f>VLOOKUP(Q469,SimulationNames!$C$2:$D$62,2,FALSE)</f>
        <v>HawksBay201039V43EarlySow</v>
      </c>
      <c r="S469" s="4">
        <f t="shared" si="95"/>
        <v>40535</v>
      </c>
      <c r="T469" t="str">
        <f t="shared" si="96"/>
        <v/>
      </c>
      <c r="U469" t="str">
        <f t="shared" ref="U469:U532" si="97">IF(E469="","",E469/U$2)</f>
        <v/>
      </c>
      <c r="V469" t="str">
        <f t="shared" ref="V469:V532" si="98">IF(F469="","",F469/V$2)</f>
        <v/>
      </c>
      <c r="W469" t="str">
        <f t="shared" ref="W469:W532" si="99">IF(G469="","",G469/W$2)</f>
        <v/>
      </c>
      <c r="X469">
        <f t="shared" ref="X469:X532" si="100">IF(H469="","",H469/X$2)</f>
        <v>13.57</v>
      </c>
      <c r="Y469">
        <f t="shared" ref="Y469:Y532" si="101">IF(I469="","",I469/Y$2)</f>
        <v>14.43</v>
      </c>
      <c r="Z469">
        <f t="shared" ref="Z469:Z532" si="102">IF(J469="","",J469/Z$2)</f>
        <v>0.84</v>
      </c>
      <c r="AA469">
        <f t="shared" ref="AA469:AA532" si="103">IF(K469="","",K469/AA$2)</f>
        <v>6.43</v>
      </c>
      <c r="AB469" t="str">
        <f t="shared" ref="AB469:AB532" si="104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O470" s="3">
        <f t="shared" si="92"/>
        <v>15</v>
      </c>
      <c r="P470" s="3">
        <f t="shared" si="93"/>
        <v>1</v>
      </c>
      <c r="Q470">
        <f t="shared" si="94"/>
        <v>151</v>
      </c>
      <c r="R470" t="str">
        <f>VLOOKUP(Q470,SimulationNames!$C$2:$D$62,2,FALSE)</f>
        <v>HawksBay201039V43EarlySow</v>
      </c>
      <c r="S470" s="4">
        <f t="shared" si="95"/>
        <v>40536</v>
      </c>
      <c r="T470" t="str">
        <f t="shared" si="96"/>
        <v/>
      </c>
      <c r="U470" t="str">
        <f t="shared" si="97"/>
        <v/>
      </c>
      <c r="V470" t="str">
        <f t="shared" si="98"/>
        <v/>
      </c>
      <c r="W470" t="str">
        <f t="shared" si="99"/>
        <v/>
      </c>
      <c r="X470" t="str">
        <f t="shared" si="100"/>
        <v/>
      </c>
      <c r="Y470" t="str">
        <f t="shared" si="101"/>
        <v/>
      </c>
      <c r="Z470" t="str">
        <f t="shared" si="102"/>
        <v/>
      </c>
      <c r="AA470">
        <f t="shared" si="103"/>
        <v>6.55</v>
      </c>
      <c r="AB470" t="str">
        <f t="shared" si="104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O471" s="3">
        <f t="shared" si="92"/>
        <v>15</v>
      </c>
      <c r="P471" s="3">
        <f t="shared" si="93"/>
        <v>1</v>
      </c>
      <c r="Q471">
        <f t="shared" si="94"/>
        <v>151</v>
      </c>
      <c r="R471" t="str">
        <f>VLOOKUP(Q471,SimulationNames!$C$2:$D$62,2,FALSE)</f>
        <v>HawksBay201039V43EarlySow</v>
      </c>
      <c r="S471" s="4">
        <f t="shared" si="95"/>
        <v>40539</v>
      </c>
      <c r="T471" t="str">
        <f t="shared" si="96"/>
        <v/>
      </c>
      <c r="U471" t="str">
        <f t="shared" si="97"/>
        <v/>
      </c>
      <c r="V471" t="str">
        <f t="shared" si="98"/>
        <v/>
      </c>
      <c r="W471" t="str">
        <f t="shared" si="99"/>
        <v/>
      </c>
      <c r="X471">
        <f t="shared" si="100"/>
        <v>14.29</v>
      </c>
      <c r="Y471">
        <f t="shared" si="101"/>
        <v>14.43</v>
      </c>
      <c r="Z471" t="str">
        <f t="shared" si="102"/>
        <v/>
      </c>
      <c r="AA471">
        <f t="shared" si="103"/>
        <v>6.8</v>
      </c>
      <c r="AB471" t="str">
        <f t="shared" si="104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O472" s="3">
        <f t="shared" si="92"/>
        <v>15</v>
      </c>
      <c r="P472" s="3">
        <f t="shared" si="93"/>
        <v>1</v>
      </c>
      <c r="Q472">
        <f t="shared" si="94"/>
        <v>151</v>
      </c>
      <c r="R472" t="str">
        <f>VLOOKUP(Q472,SimulationNames!$C$2:$D$62,2,FALSE)</f>
        <v>HawksBay201039V43EarlySow</v>
      </c>
      <c r="S472" s="4">
        <f t="shared" si="95"/>
        <v>40541</v>
      </c>
      <c r="T472" t="str">
        <f t="shared" si="96"/>
        <v/>
      </c>
      <c r="U472" t="str">
        <f t="shared" si="97"/>
        <v/>
      </c>
      <c r="V472" t="str">
        <f t="shared" si="98"/>
        <v/>
      </c>
      <c r="W472" t="str">
        <f t="shared" si="99"/>
        <v/>
      </c>
      <c r="X472" t="str">
        <f t="shared" si="100"/>
        <v/>
      </c>
      <c r="Y472" t="str">
        <f t="shared" si="101"/>
        <v/>
      </c>
      <c r="Z472" t="str">
        <f t="shared" si="102"/>
        <v/>
      </c>
      <c r="AA472">
        <f t="shared" si="103"/>
        <v>6.83</v>
      </c>
      <c r="AB472" t="str">
        <f t="shared" si="104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O473" s="3">
        <f t="shared" si="92"/>
        <v>15</v>
      </c>
      <c r="P473" s="3">
        <f t="shared" si="93"/>
        <v>1</v>
      </c>
      <c r="Q473">
        <f t="shared" si="94"/>
        <v>151</v>
      </c>
      <c r="R473" t="str">
        <f>VLOOKUP(Q473,SimulationNames!$C$2:$D$62,2,FALSE)</f>
        <v>HawksBay201039V43EarlySow</v>
      </c>
      <c r="S473" s="4">
        <f t="shared" si="95"/>
        <v>40546</v>
      </c>
      <c r="T473" t="str">
        <f t="shared" si="96"/>
        <v/>
      </c>
      <c r="U473" t="str">
        <f t="shared" si="97"/>
        <v/>
      </c>
      <c r="V473" t="str">
        <f t="shared" si="98"/>
        <v/>
      </c>
      <c r="W473" t="str">
        <f t="shared" si="99"/>
        <v/>
      </c>
      <c r="X473">
        <f t="shared" si="100"/>
        <v>14.14</v>
      </c>
      <c r="Y473">
        <f t="shared" si="101"/>
        <v>14.17</v>
      </c>
      <c r="Z473" t="str">
        <f t="shared" si="102"/>
        <v/>
      </c>
      <c r="AA473" t="str">
        <f t="shared" si="103"/>
        <v/>
      </c>
      <c r="AB473" t="str">
        <f t="shared" si="104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O474" s="3">
        <f t="shared" si="92"/>
        <v>15</v>
      </c>
      <c r="P474" s="3">
        <f t="shared" si="93"/>
        <v>1</v>
      </c>
      <c r="Q474">
        <f t="shared" si="94"/>
        <v>151</v>
      </c>
      <c r="R474" t="str">
        <f>VLOOKUP(Q474,SimulationNames!$C$2:$D$62,2,FALSE)</f>
        <v>HawksBay201039V43EarlySow</v>
      </c>
      <c r="S474" s="4">
        <f t="shared" si="95"/>
        <v>40549</v>
      </c>
      <c r="T474" t="str">
        <f t="shared" si="96"/>
        <v/>
      </c>
      <c r="U474" t="str">
        <f t="shared" si="97"/>
        <v/>
      </c>
      <c r="V474" t="str">
        <f t="shared" si="98"/>
        <v/>
      </c>
      <c r="W474" t="str">
        <f t="shared" si="99"/>
        <v/>
      </c>
      <c r="X474">
        <f t="shared" si="100"/>
        <v>14.14</v>
      </c>
      <c r="Y474">
        <f t="shared" si="101"/>
        <v>14.17</v>
      </c>
      <c r="Z474" t="str">
        <f t="shared" si="102"/>
        <v/>
      </c>
      <c r="AA474" t="str">
        <f t="shared" si="103"/>
        <v/>
      </c>
      <c r="AB474" t="str">
        <f t="shared" si="104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O475" s="3">
        <f t="shared" si="92"/>
        <v>15</v>
      </c>
      <c r="P475" s="3">
        <f t="shared" si="93"/>
        <v>1</v>
      </c>
      <c r="Q475">
        <f t="shared" si="94"/>
        <v>151</v>
      </c>
      <c r="R475" t="str">
        <f>VLOOKUP(Q475,SimulationNames!$C$2:$D$62,2,FALSE)</f>
        <v>HawksBay201039V43EarlySow</v>
      </c>
      <c r="S475" s="4">
        <f t="shared" si="95"/>
        <v>40555</v>
      </c>
      <c r="T475" t="str">
        <f t="shared" si="96"/>
        <v/>
      </c>
      <c r="U475" t="str">
        <f t="shared" si="97"/>
        <v/>
      </c>
      <c r="V475" t="str">
        <f t="shared" si="98"/>
        <v/>
      </c>
      <c r="W475" t="str">
        <f t="shared" si="99"/>
        <v/>
      </c>
      <c r="X475" t="str">
        <f t="shared" si="100"/>
        <v/>
      </c>
      <c r="Y475" t="str">
        <f t="shared" si="101"/>
        <v/>
      </c>
      <c r="Z475">
        <f t="shared" si="102"/>
        <v>0.92</v>
      </c>
      <c r="AA475" t="str">
        <f t="shared" si="103"/>
        <v/>
      </c>
      <c r="AB475" t="str">
        <f t="shared" si="104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O476" s="3">
        <f t="shared" si="92"/>
        <v>15</v>
      </c>
      <c r="P476" s="3">
        <f t="shared" si="93"/>
        <v>1</v>
      </c>
      <c r="Q476">
        <f t="shared" si="94"/>
        <v>151</v>
      </c>
      <c r="R476" t="str">
        <f>VLOOKUP(Q476,SimulationNames!$C$2:$D$62,2,FALSE)</f>
        <v>HawksBay201039V43EarlySow</v>
      </c>
      <c r="S476" s="4">
        <f t="shared" si="95"/>
        <v>40577</v>
      </c>
      <c r="T476" t="str">
        <f t="shared" si="96"/>
        <v/>
      </c>
      <c r="U476" t="str">
        <f t="shared" si="97"/>
        <v/>
      </c>
      <c r="V476" t="str">
        <f t="shared" si="98"/>
        <v/>
      </c>
      <c r="W476" t="str">
        <f t="shared" si="99"/>
        <v/>
      </c>
      <c r="X476" t="str">
        <f t="shared" si="100"/>
        <v/>
      </c>
      <c r="Y476" t="str">
        <f t="shared" si="101"/>
        <v/>
      </c>
      <c r="Z476">
        <f t="shared" si="102"/>
        <v>0.91</v>
      </c>
      <c r="AA476" t="str">
        <f t="shared" si="103"/>
        <v/>
      </c>
      <c r="AB476" t="str">
        <f t="shared" si="104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O477" s="3">
        <f t="shared" si="92"/>
        <v>15</v>
      </c>
      <c r="P477" s="3">
        <f t="shared" si="93"/>
        <v>1</v>
      </c>
      <c r="Q477">
        <f t="shared" si="94"/>
        <v>151</v>
      </c>
      <c r="R477" t="str">
        <f>VLOOKUP(Q477,SimulationNames!$C$2:$D$62,2,FALSE)</f>
        <v>HawksBay201039V43EarlySow</v>
      </c>
      <c r="S477" s="4">
        <f t="shared" si="95"/>
        <v>40595</v>
      </c>
      <c r="T477">
        <f t="shared" si="96"/>
        <v>2337.1</v>
      </c>
      <c r="U477" t="str">
        <f t="shared" si="97"/>
        <v/>
      </c>
      <c r="V477">
        <f t="shared" si="98"/>
        <v>3.18</v>
      </c>
      <c r="W477">
        <f t="shared" si="99"/>
        <v>244.4</v>
      </c>
      <c r="X477" t="str">
        <f t="shared" si="100"/>
        <v/>
      </c>
      <c r="Y477" t="str">
        <f t="shared" si="101"/>
        <v/>
      </c>
      <c r="Z477" t="str">
        <f t="shared" si="102"/>
        <v/>
      </c>
      <c r="AA477" t="str">
        <f t="shared" si="103"/>
        <v/>
      </c>
      <c r="AB477">
        <f t="shared" si="104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O478" s="3">
        <f t="shared" si="92"/>
        <v>15</v>
      </c>
      <c r="P478" s="3">
        <f t="shared" si="93"/>
        <v>1</v>
      </c>
      <c r="Q478">
        <f t="shared" si="94"/>
        <v>151</v>
      </c>
      <c r="R478" t="str">
        <f>VLOOKUP(Q478,SimulationNames!$C$2:$D$62,2,FALSE)</f>
        <v>HawksBay201039V43EarlySow</v>
      </c>
      <c r="S478" s="4">
        <f t="shared" si="95"/>
        <v>40619</v>
      </c>
      <c r="T478">
        <f t="shared" si="96"/>
        <v>2621.8</v>
      </c>
      <c r="U478" t="str">
        <f t="shared" si="97"/>
        <v/>
      </c>
      <c r="V478" t="str">
        <f t="shared" si="98"/>
        <v/>
      </c>
      <c r="W478">
        <f t="shared" si="99"/>
        <v>286.2</v>
      </c>
      <c r="X478" t="str">
        <f t="shared" si="100"/>
        <v/>
      </c>
      <c r="Y478" t="str">
        <f t="shared" si="101"/>
        <v/>
      </c>
      <c r="Z478" t="str">
        <f t="shared" si="102"/>
        <v/>
      </c>
      <c r="AA478" t="str">
        <f t="shared" si="103"/>
        <v/>
      </c>
      <c r="AB478">
        <f t="shared" si="104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O479" s="3">
        <f t="shared" si="92"/>
        <v>15</v>
      </c>
      <c r="P479" s="3">
        <f t="shared" si="93"/>
        <v>2</v>
      </c>
      <c r="Q479">
        <f t="shared" si="94"/>
        <v>152</v>
      </c>
      <c r="R479" t="str">
        <f>VLOOKUP(Q479,SimulationNames!$C$2:$D$62,2,FALSE)</f>
        <v>HawksBay201039V43MidSow</v>
      </c>
      <c r="S479" s="4">
        <f t="shared" si="95"/>
        <v>40492</v>
      </c>
      <c r="T479" t="str">
        <f t="shared" si="96"/>
        <v/>
      </c>
      <c r="U479" t="str">
        <f t="shared" si="97"/>
        <v/>
      </c>
      <c r="V479" t="str">
        <f t="shared" si="98"/>
        <v/>
      </c>
      <c r="W479" t="str">
        <f t="shared" si="99"/>
        <v/>
      </c>
      <c r="X479" t="str">
        <f t="shared" si="100"/>
        <v/>
      </c>
      <c r="Y479" t="str">
        <f t="shared" si="101"/>
        <v/>
      </c>
      <c r="Z479" t="str">
        <f t="shared" si="102"/>
        <v/>
      </c>
      <c r="AA479">
        <f t="shared" si="103"/>
        <v>2.35</v>
      </c>
      <c r="AB479" t="str">
        <f t="shared" si="104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O480" s="3">
        <f t="shared" si="92"/>
        <v>15</v>
      </c>
      <c r="P480" s="3">
        <f t="shared" si="93"/>
        <v>2</v>
      </c>
      <c r="Q480">
        <f t="shared" si="94"/>
        <v>152</v>
      </c>
      <c r="R480" t="str">
        <f>VLOOKUP(Q480,SimulationNames!$C$2:$D$62,2,FALSE)</f>
        <v>HawksBay201039V43MidSow</v>
      </c>
      <c r="S480" s="4">
        <f t="shared" si="95"/>
        <v>40493</v>
      </c>
      <c r="T480" t="str">
        <f t="shared" si="96"/>
        <v/>
      </c>
      <c r="U480" t="str">
        <f t="shared" si="97"/>
        <v/>
      </c>
      <c r="V480" t="str">
        <f t="shared" si="98"/>
        <v/>
      </c>
      <c r="W480" t="str">
        <f t="shared" si="99"/>
        <v/>
      </c>
      <c r="X480" t="str">
        <f t="shared" si="100"/>
        <v/>
      </c>
      <c r="Y480" t="str">
        <f t="shared" si="101"/>
        <v/>
      </c>
      <c r="Z480" t="str">
        <f t="shared" si="102"/>
        <v/>
      </c>
      <c r="AA480">
        <f t="shared" si="103"/>
        <v>2.4500000000000002</v>
      </c>
      <c r="AB480" t="str">
        <f t="shared" si="104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O481" s="3">
        <f t="shared" si="92"/>
        <v>15</v>
      </c>
      <c r="P481" s="3">
        <f t="shared" si="93"/>
        <v>2</v>
      </c>
      <c r="Q481">
        <f t="shared" si="94"/>
        <v>152</v>
      </c>
      <c r="R481" t="str">
        <f>VLOOKUP(Q481,SimulationNames!$C$2:$D$62,2,FALSE)</f>
        <v>HawksBay201039V43MidSow</v>
      </c>
      <c r="S481" s="4">
        <f t="shared" si="95"/>
        <v>40494</v>
      </c>
      <c r="T481" t="str">
        <f t="shared" si="96"/>
        <v/>
      </c>
      <c r="U481" t="str">
        <f t="shared" si="97"/>
        <v/>
      </c>
      <c r="V481" t="str">
        <f t="shared" si="98"/>
        <v/>
      </c>
      <c r="W481" t="str">
        <f t="shared" si="99"/>
        <v/>
      </c>
      <c r="X481" t="str">
        <f t="shared" si="100"/>
        <v/>
      </c>
      <c r="Y481" t="str">
        <f t="shared" si="101"/>
        <v/>
      </c>
      <c r="Z481" t="str">
        <f t="shared" si="102"/>
        <v/>
      </c>
      <c r="AA481">
        <f t="shared" si="103"/>
        <v>2.67</v>
      </c>
      <c r="AB481" t="str">
        <f t="shared" si="104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O482" s="3">
        <f t="shared" si="92"/>
        <v>15</v>
      </c>
      <c r="P482" s="3">
        <f t="shared" si="93"/>
        <v>2</v>
      </c>
      <c r="Q482">
        <f t="shared" si="94"/>
        <v>152</v>
      </c>
      <c r="R482" t="str">
        <f>VLOOKUP(Q482,SimulationNames!$C$2:$D$62,2,FALSE)</f>
        <v>HawksBay201039V43MidSow</v>
      </c>
      <c r="S482" s="4">
        <f t="shared" si="95"/>
        <v>40497</v>
      </c>
      <c r="T482" t="str">
        <f t="shared" si="96"/>
        <v/>
      </c>
      <c r="U482" t="str">
        <f t="shared" si="97"/>
        <v/>
      </c>
      <c r="V482" t="str">
        <f t="shared" si="98"/>
        <v/>
      </c>
      <c r="W482" t="str">
        <f t="shared" si="99"/>
        <v/>
      </c>
      <c r="X482" t="str">
        <f t="shared" si="100"/>
        <v/>
      </c>
      <c r="Y482" t="str">
        <f t="shared" si="101"/>
        <v/>
      </c>
      <c r="Z482" t="str">
        <f t="shared" si="102"/>
        <v/>
      </c>
      <c r="AA482">
        <f t="shared" si="103"/>
        <v>2.74</v>
      </c>
      <c r="AB482" t="str">
        <f t="shared" si="104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O483" s="3">
        <f t="shared" si="92"/>
        <v>15</v>
      </c>
      <c r="P483" s="3">
        <f t="shared" si="93"/>
        <v>2</v>
      </c>
      <c r="Q483">
        <f t="shared" si="94"/>
        <v>152</v>
      </c>
      <c r="R483" t="str">
        <f>VLOOKUP(Q483,SimulationNames!$C$2:$D$62,2,FALSE)</f>
        <v>HawksBay201039V43MidSow</v>
      </c>
      <c r="S483" s="4">
        <f t="shared" si="95"/>
        <v>40507</v>
      </c>
      <c r="T483" t="str">
        <f t="shared" si="96"/>
        <v/>
      </c>
      <c r="U483" t="str">
        <f t="shared" si="97"/>
        <v/>
      </c>
      <c r="V483" t="str">
        <f t="shared" si="98"/>
        <v/>
      </c>
      <c r="W483" t="str">
        <f t="shared" si="99"/>
        <v/>
      </c>
      <c r="X483">
        <f t="shared" si="100"/>
        <v>2.86</v>
      </c>
      <c r="Y483">
        <f t="shared" si="101"/>
        <v>5.43</v>
      </c>
      <c r="Z483" t="str">
        <f t="shared" si="102"/>
        <v/>
      </c>
      <c r="AA483" t="str">
        <f t="shared" si="103"/>
        <v/>
      </c>
      <c r="AB483" t="str">
        <f t="shared" si="104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O484" s="3">
        <f t="shared" si="92"/>
        <v>15</v>
      </c>
      <c r="P484" s="3">
        <f t="shared" si="93"/>
        <v>2</v>
      </c>
      <c r="Q484">
        <f t="shared" si="94"/>
        <v>152</v>
      </c>
      <c r="R484" t="str">
        <f>VLOOKUP(Q484,SimulationNames!$C$2:$D$62,2,FALSE)</f>
        <v>HawksBay201039V43MidSow</v>
      </c>
      <c r="S484" s="4">
        <f t="shared" si="95"/>
        <v>40508</v>
      </c>
      <c r="T484" t="str">
        <f t="shared" si="96"/>
        <v/>
      </c>
      <c r="U484" t="str">
        <f t="shared" si="97"/>
        <v/>
      </c>
      <c r="V484" t="str">
        <f t="shared" si="98"/>
        <v/>
      </c>
      <c r="W484" t="str">
        <f t="shared" si="99"/>
        <v/>
      </c>
      <c r="X484" t="str">
        <f t="shared" si="100"/>
        <v/>
      </c>
      <c r="Y484" t="str">
        <f t="shared" si="101"/>
        <v/>
      </c>
      <c r="Z484" t="str">
        <f t="shared" si="102"/>
        <v/>
      </c>
      <c r="AA484">
        <f t="shared" si="103"/>
        <v>2.89</v>
      </c>
      <c r="AB484" t="str">
        <f t="shared" si="104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O485" s="3">
        <f t="shared" si="92"/>
        <v>15</v>
      </c>
      <c r="P485" s="3">
        <f t="shared" si="93"/>
        <v>2</v>
      </c>
      <c r="Q485">
        <f t="shared" si="94"/>
        <v>152</v>
      </c>
      <c r="R485" t="str">
        <f>VLOOKUP(Q485,SimulationNames!$C$2:$D$62,2,FALSE)</f>
        <v>HawksBay201039V43MidSow</v>
      </c>
      <c r="S485" s="4">
        <f t="shared" si="95"/>
        <v>40511</v>
      </c>
      <c r="T485" t="str">
        <f t="shared" si="96"/>
        <v/>
      </c>
      <c r="U485" t="str">
        <f t="shared" si="97"/>
        <v/>
      </c>
      <c r="V485" t="str">
        <f t="shared" si="98"/>
        <v/>
      </c>
      <c r="W485" t="str">
        <f t="shared" si="99"/>
        <v/>
      </c>
      <c r="X485">
        <f t="shared" si="100"/>
        <v>2.9</v>
      </c>
      <c r="Y485">
        <f t="shared" si="101"/>
        <v>6.86</v>
      </c>
      <c r="Z485" t="str">
        <f t="shared" si="102"/>
        <v/>
      </c>
      <c r="AA485" t="str">
        <f t="shared" si="103"/>
        <v/>
      </c>
      <c r="AB485" t="str">
        <f t="shared" si="104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O486" s="3">
        <f t="shared" si="92"/>
        <v>15</v>
      </c>
      <c r="P486" s="3">
        <f t="shared" si="93"/>
        <v>2</v>
      </c>
      <c r="Q486">
        <f t="shared" si="94"/>
        <v>152</v>
      </c>
      <c r="R486" t="str">
        <f>VLOOKUP(Q486,SimulationNames!$C$2:$D$62,2,FALSE)</f>
        <v>HawksBay201039V43MidSow</v>
      </c>
      <c r="S486" s="4">
        <f t="shared" si="95"/>
        <v>40512</v>
      </c>
      <c r="T486" t="str">
        <f t="shared" si="96"/>
        <v/>
      </c>
      <c r="U486" t="str">
        <f t="shared" si="97"/>
        <v/>
      </c>
      <c r="V486" t="str">
        <f t="shared" si="98"/>
        <v/>
      </c>
      <c r="W486" t="str">
        <f t="shared" si="99"/>
        <v/>
      </c>
      <c r="X486" t="str">
        <f t="shared" si="100"/>
        <v/>
      </c>
      <c r="Y486" t="str">
        <f t="shared" si="101"/>
        <v/>
      </c>
      <c r="Z486">
        <f t="shared" si="102"/>
        <v>0.26</v>
      </c>
      <c r="AA486" t="str">
        <f t="shared" si="103"/>
        <v/>
      </c>
      <c r="AB486" t="str">
        <f t="shared" si="104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O487" s="3">
        <f t="shared" si="92"/>
        <v>15</v>
      </c>
      <c r="P487" s="3">
        <f t="shared" si="93"/>
        <v>2</v>
      </c>
      <c r="Q487">
        <f t="shared" si="94"/>
        <v>152</v>
      </c>
      <c r="R487" t="str">
        <f>VLOOKUP(Q487,SimulationNames!$C$2:$D$62,2,FALSE)</f>
        <v>HawksBay201039V43MidSow</v>
      </c>
      <c r="S487" s="4">
        <f t="shared" si="95"/>
        <v>40515</v>
      </c>
      <c r="T487" t="str">
        <f t="shared" si="96"/>
        <v/>
      </c>
      <c r="U487" t="str">
        <f t="shared" si="97"/>
        <v/>
      </c>
      <c r="V487" t="str">
        <f t="shared" si="98"/>
        <v/>
      </c>
      <c r="W487" t="str">
        <f t="shared" si="99"/>
        <v/>
      </c>
      <c r="X487">
        <f t="shared" si="100"/>
        <v>3.14</v>
      </c>
      <c r="Y487">
        <f t="shared" si="101"/>
        <v>7.57</v>
      </c>
      <c r="Z487" t="str">
        <f t="shared" si="102"/>
        <v/>
      </c>
      <c r="AA487" t="str">
        <f t="shared" si="103"/>
        <v/>
      </c>
      <c r="AB487" t="str">
        <f t="shared" si="104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O488" s="3">
        <f t="shared" si="92"/>
        <v>15</v>
      </c>
      <c r="P488" s="3">
        <f t="shared" si="93"/>
        <v>2</v>
      </c>
      <c r="Q488">
        <f t="shared" si="94"/>
        <v>152</v>
      </c>
      <c r="R488" t="str">
        <f>VLOOKUP(Q488,SimulationNames!$C$2:$D$62,2,FALSE)</f>
        <v>HawksBay201039V43MidSow</v>
      </c>
      <c r="S488" s="4">
        <f t="shared" si="95"/>
        <v>40518</v>
      </c>
      <c r="T488" t="str">
        <f t="shared" si="96"/>
        <v/>
      </c>
      <c r="U488" t="str">
        <f t="shared" si="97"/>
        <v/>
      </c>
      <c r="V488" t="str">
        <f t="shared" si="98"/>
        <v/>
      </c>
      <c r="W488" t="str">
        <f t="shared" si="99"/>
        <v/>
      </c>
      <c r="X488">
        <f t="shared" si="100"/>
        <v>4.05</v>
      </c>
      <c r="Y488">
        <f t="shared" si="101"/>
        <v>8.19</v>
      </c>
      <c r="Z488" t="str">
        <f t="shared" si="102"/>
        <v/>
      </c>
      <c r="AA488" t="str">
        <f t="shared" si="103"/>
        <v/>
      </c>
      <c r="AB488" t="str">
        <f t="shared" si="104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O489" s="3">
        <f t="shared" si="92"/>
        <v>15</v>
      </c>
      <c r="P489" s="3">
        <f t="shared" si="93"/>
        <v>2</v>
      </c>
      <c r="Q489">
        <f t="shared" si="94"/>
        <v>152</v>
      </c>
      <c r="R489" t="str">
        <f>VLOOKUP(Q489,SimulationNames!$C$2:$D$62,2,FALSE)</f>
        <v>HawksBay201039V43MidSow</v>
      </c>
      <c r="S489" s="4">
        <f t="shared" si="95"/>
        <v>40521</v>
      </c>
      <c r="T489" t="str">
        <f t="shared" si="96"/>
        <v/>
      </c>
      <c r="U489" t="str">
        <f t="shared" si="97"/>
        <v/>
      </c>
      <c r="V489" t="str">
        <f t="shared" si="98"/>
        <v/>
      </c>
      <c r="W489" t="str">
        <f t="shared" si="99"/>
        <v/>
      </c>
      <c r="X489">
        <f t="shared" si="100"/>
        <v>4.05</v>
      </c>
      <c r="Y489">
        <f t="shared" si="101"/>
        <v>9</v>
      </c>
      <c r="Z489" t="str">
        <f t="shared" si="102"/>
        <v/>
      </c>
      <c r="AA489" t="str">
        <f t="shared" si="103"/>
        <v/>
      </c>
      <c r="AB489" t="str">
        <f t="shared" si="104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O490" s="3">
        <f t="shared" si="92"/>
        <v>15</v>
      </c>
      <c r="P490" s="3">
        <f t="shared" si="93"/>
        <v>2</v>
      </c>
      <c r="Q490">
        <f t="shared" si="94"/>
        <v>152</v>
      </c>
      <c r="R490" t="str">
        <f>VLOOKUP(Q490,SimulationNames!$C$2:$D$62,2,FALSE)</f>
        <v>HawksBay201039V43MidSow</v>
      </c>
      <c r="S490" s="4">
        <f t="shared" si="95"/>
        <v>40525</v>
      </c>
      <c r="T490">
        <f t="shared" si="96"/>
        <v>219.6</v>
      </c>
      <c r="U490" t="str">
        <f t="shared" si="97"/>
        <v/>
      </c>
      <c r="V490">
        <f t="shared" si="98"/>
        <v>0.32</v>
      </c>
      <c r="W490">
        <f t="shared" si="99"/>
        <v>126.8</v>
      </c>
      <c r="X490">
        <f t="shared" si="100"/>
        <v>5.48</v>
      </c>
      <c r="Y490">
        <f t="shared" si="101"/>
        <v>10.52</v>
      </c>
      <c r="Z490" t="str">
        <f t="shared" si="102"/>
        <v/>
      </c>
      <c r="AA490" t="str">
        <f t="shared" si="103"/>
        <v/>
      </c>
      <c r="AB490">
        <f t="shared" si="104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O491" s="3">
        <f t="shared" si="92"/>
        <v>15</v>
      </c>
      <c r="P491" s="3">
        <f t="shared" si="93"/>
        <v>2</v>
      </c>
      <c r="Q491">
        <f t="shared" si="94"/>
        <v>152</v>
      </c>
      <c r="R491" t="str">
        <f>VLOOKUP(Q491,SimulationNames!$C$2:$D$62,2,FALSE)</f>
        <v>HawksBay201039V43MidSow</v>
      </c>
      <c r="S491" s="4">
        <f t="shared" si="95"/>
        <v>40526</v>
      </c>
      <c r="T491">
        <f t="shared" si="96"/>
        <v>244.1</v>
      </c>
      <c r="U491" t="str">
        <f t="shared" si="97"/>
        <v/>
      </c>
      <c r="V491">
        <f t="shared" si="98"/>
        <v>0.31</v>
      </c>
      <c r="W491">
        <f t="shared" si="99"/>
        <v>139</v>
      </c>
      <c r="X491" t="str">
        <f t="shared" si="100"/>
        <v/>
      </c>
      <c r="Y491" t="str">
        <f t="shared" si="101"/>
        <v/>
      </c>
      <c r="Z491" t="str">
        <f t="shared" si="102"/>
        <v/>
      </c>
      <c r="AA491" t="str">
        <f t="shared" si="103"/>
        <v/>
      </c>
      <c r="AB491">
        <f t="shared" si="104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O492" s="3">
        <f t="shared" si="92"/>
        <v>15</v>
      </c>
      <c r="P492" s="3">
        <f t="shared" si="93"/>
        <v>2</v>
      </c>
      <c r="Q492">
        <f t="shared" si="94"/>
        <v>152</v>
      </c>
      <c r="R492" t="str">
        <f>VLOOKUP(Q492,SimulationNames!$C$2:$D$62,2,FALSE)</f>
        <v>HawksBay201039V43MidSow</v>
      </c>
      <c r="S492" s="4">
        <f t="shared" si="95"/>
        <v>40528</v>
      </c>
      <c r="T492" t="str">
        <f t="shared" si="96"/>
        <v/>
      </c>
      <c r="U492" t="str">
        <f t="shared" si="97"/>
        <v/>
      </c>
      <c r="V492" t="str">
        <f t="shared" si="98"/>
        <v/>
      </c>
      <c r="W492" t="str">
        <f t="shared" si="99"/>
        <v/>
      </c>
      <c r="X492">
        <f t="shared" si="100"/>
        <v>6.38</v>
      </c>
      <c r="Y492">
        <f t="shared" si="101"/>
        <v>11.57</v>
      </c>
      <c r="Z492" t="str">
        <f t="shared" si="102"/>
        <v/>
      </c>
      <c r="AA492" t="str">
        <f t="shared" si="103"/>
        <v/>
      </c>
      <c r="AB492" t="str">
        <f t="shared" si="104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O493" s="3">
        <f t="shared" si="92"/>
        <v>15</v>
      </c>
      <c r="P493" s="3">
        <f t="shared" si="93"/>
        <v>2</v>
      </c>
      <c r="Q493">
        <f t="shared" si="94"/>
        <v>152</v>
      </c>
      <c r="R493" t="str">
        <f>VLOOKUP(Q493,SimulationNames!$C$2:$D$62,2,FALSE)</f>
        <v>HawksBay201039V43MidSow</v>
      </c>
      <c r="S493" s="4">
        <f t="shared" si="95"/>
        <v>40532</v>
      </c>
      <c r="T493" t="str">
        <f t="shared" si="96"/>
        <v/>
      </c>
      <c r="U493" t="str">
        <f t="shared" si="97"/>
        <v/>
      </c>
      <c r="V493" t="str">
        <f t="shared" si="98"/>
        <v/>
      </c>
      <c r="W493" t="str">
        <f t="shared" si="99"/>
        <v/>
      </c>
      <c r="X493">
        <f t="shared" si="100"/>
        <v>7.19</v>
      </c>
      <c r="Y493">
        <f t="shared" si="101"/>
        <v>12.43</v>
      </c>
      <c r="Z493" t="str">
        <f t="shared" si="102"/>
        <v/>
      </c>
      <c r="AA493" t="str">
        <f t="shared" si="103"/>
        <v/>
      </c>
      <c r="AB493" t="str">
        <f t="shared" si="104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O494" s="3">
        <f t="shared" si="92"/>
        <v>15</v>
      </c>
      <c r="P494" s="3">
        <f t="shared" si="93"/>
        <v>2</v>
      </c>
      <c r="Q494">
        <f t="shared" si="94"/>
        <v>152</v>
      </c>
      <c r="R494" t="str">
        <f>VLOOKUP(Q494,SimulationNames!$C$2:$D$62,2,FALSE)</f>
        <v>HawksBay201039V43MidSow</v>
      </c>
      <c r="S494" s="4">
        <f t="shared" si="95"/>
        <v>40535</v>
      </c>
      <c r="T494" t="str">
        <f t="shared" si="96"/>
        <v/>
      </c>
      <c r="U494" t="str">
        <f t="shared" si="97"/>
        <v/>
      </c>
      <c r="V494" t="str">
        <f t="shared" si="98"/>
        <v/>
      </c>
      <c r="W494" t="str">
        <f t="shared" si="99"/>
        <v/>
      </c>
      <c r="X494">
        <f t="shared" si="100"/>
        <v>8.14</v>
      </c>
      <c r="Y494">
        <f t="shared" si="101"/>
        <v>13.14</v>
      </c>
      <c r="Z494">
        <f t="shared" si="102"/>
        <v>0.82</v>
      </c>
      <c r="AA494" t="str">
        <f t="shared" si="103"/>
        <v/>
      </c>
      <c r="AB494" t="str">
        <f t="shared" si="104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O495" s="3">
        <f t="shared" si="92"/>
        <v>15</v>
      </c>
      <c r="P495" s="3">
        <f t="shared" si="93"/>
        <v>2</v>
      </c>
      <c r="Q495">
        <f t="shared" si="94"/>
        <v>152</v>
      </c>
      <c r="R495" t="str">
        <f>VLOOKUP(Q495,SimulationNames!$C$2:$D$62,2,FALSE)</f>
        <v>HawksBay201039V43MidSow</v>
      </c>
      <c r="S495" s="4">
        <f t="shared" si="95"/>
        <v>40539</v>
      </c>
      <c r="T495" t="str">
        <f t="shared" si="96"/>
        <v/>
      </c>
      <c r="U495" t="str">
        <f t="shared" si="97"/>
        <v/>
      </c>
      <c r="V495" t="str">
        <f t="shared" si="98"/>
        <v/>
      </c>
      <c r="W495" t="str">
        <f t="shared" si="99"/>
        <v/>
      </c>
      <c r="X495">
        <f t="shared" si="100"/>
        <v>9.48</v>
      </c>
      <c r="Y495">
        <f t="shared" si="101"/>
        <v>13.38</v>
      </c>
      <c r="Z495" t="str">
        <f t="shared" si="102"/>
        <v/>
      </c>
      <c r="AA495" t="str">
        <f t="shared" si="103"/>
        <v/>
      </c>
      <c r="AB495" t="str">
        <f t="shared" si="104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O496" s="3">
        <f t="shared" si="92"/>
        <v>15</v>
      </c>
      <c r="P496" s="3">
        <f t="shared" si="93"/>
        <v>2</v>
      </c>
      <c r="Q496">
        <f t="shared" si="94"/>
        <v>152</v>
      </c>
      <c r="R496" t="str">
        <f>VLOOKUP(Q496,SimulationNames!$C$2:$D$62,2,FALSE)</f>
        <v>HawksBay201039V43MidSow</v>
      </c>
      <c r="S496" s="4">
        <f t="shared" si="95"/>
        <v>40546</v>
      </c>
      <c r="T496" t="str">
        <f t="shared" si="96"/>
        <v/>
      </c>
      <c r="U496" t="str">
        <f t="shared" si="97"/>
        <v/>
      </c>
      <c r="V496" t="str">
        <f t="shared" si="98"/>
        <v/>
      </c>
      <c r="W496" t="str">
        <f t="shared" si="99"/>
        <v/>
      </c>
      <c r="X496">
        <f t="shared" si="100"/>
        <v>12.17</v>
      </c>
      <c r="Y496">
        <f t="shared" si="101"/>
        <v>14.11</v>
      </c>
      <c r="Z496" t="str">
        <f t="shared" si="102"/>
        <v/>
      </c>
      <c r="AA496">
        <f t="shared" si="103"/>
        <v>6.22</v>
      </c>
      <c r="AB496" t="str">
        <f t="shared" si="104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O497" s="3">
        <f t="shared" si="92"/>
        <v>15</v>
      </c>
      <c r="P497" s="3">
        <f t="shared" si="93"/>
        <v>2</v>
      </c>
      <c r="Q497">
        <f t="shared" si="94"/>
        <v>152</v>
      </c>
      <c r="R497" t="str">
        <f>VLOOKUP(Q497,SimulationNames!$C$2:$D$62,2,FALSE)</f>
        <v>HawksBay201039V43MidSow</v>
      </c>
      <c r="S497" s="4">
        <f t="shared" si="95"/>
        <v>40548</v>
      </c>
      <c r="T497" t="str">
        <f t="shared" si="96"/>
        <v/>
      </c>
      <c r="U497" t="str">
        <f t="shared" si="97"/>
        <v/>
      </c>
      <c r="V497" t="str">
        <f t="shared" si="98"/>
        <v/>
      </c>
      <c r="W497" t="str">
        <f t="shared" si="99"/>
        <v/>
      </c>
      <c r="X497" t="str">
        <f t="shared" si="100"/>
        <v/>
      </c>
      <c r="Y497" t="str">
        <f t="shared" si="101"/>
        <v/>
      </c>
      <c r="Z497" t="str">
        <f t="shared" si="102"/>
        <v/>
      </c>
      <c r="AA497">
        <f t="shared" si="103"/>
        <v>6.67</v>
      </c>
      <c r="AB497" t="str">
        <f t="shared" si="104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O498" s="3">
        <f t="shared" si="92"/>
        <v>15</v>
      </c>
      <c r="P498" s="3">
        <f t="shared" si="93"/>
        <v>2</v>
      </c>
      <c r="Q498">
        <f t="shared" si="94"/>
        <v>152</v>
      </c>
      <c r="R498" t="str">
        <f>VLOOKUP(Q498,SimulationNames!$C$2:$D$62,2,FALSE)</f>
        <v>HawksBay201039V43MidSow</v>
      </c>
      <c r="S498" s="4">
        <f t="shared" si="95"/>
        <v>40549</v>
      </c>
      <c r="T498" t="str">
        <f t="shared" si="96"/>
        <v/>
      </c>
      <c r="U498" t="str">
        <f t="shared" si="97"/>
        <v/>
      </c>
      <c r="V498" t="str">
        <f t="shared" si="98"/>
        <v/>
      </c>
      <c r="W498" t="str">
        <f t="shared" si="99"/>
        <v/>
      </c>
      <c r="X498">
        <f t="shared" si="100"/>
        <v>14.89</v>
      </c>
      <c r="Y498">
        <f t="shared" si="101"/>
        <v>15.17</v>
      </c>
      <c r="Z498" t="str">
        <f t="shared" si="102"/>
        <v/>
      </c>
      <c r="AA498">
        <f t="shared" si="103"/>
        <v>6.77</v>
      </c>
      <c r="AB498" t="str">
        <f t="shared" si="104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O499" s="3">
        <f t="shared" si="92"/>
        <v>15</v>
      </c>
      <c r="P499" s="3">
        <f t="shared" si="93"/>
        <v>2</v>
      </c>
      <c r="Q499">
        <f t="shared" si="94"/>
        <v>152</v>
      </c>
      <c r="R499" t="str">
        <f>VLOOKUP(Q499,SimulationNames!$C$2:$D$62,2,FALSE)</f>
        <v>HawksBay201039V43MidSow</v>
      </c>
      <c r="S499" s="4">
        <f t="shared" si="95"/>
        <v>40550</v>
      </c>
      <c r="T499">
        <f t="shared" si="96"/>
        <v>437.4</v>
      </c>
      <c r="U499" t="str">
        <f t="shared" si="97"/>
        <v/>
      </c>
      <c r="V499">
        <f t="shared" si="98"/>
        <v>5.37</v>
      </c>
      <c r="W499">
        <f t="shared" si="99"/>
        <v>105.5</v>
      </c>
      <c r="X499" t="str">
        <f t="shared" si="100"/>
        <v/>
      </c>
      <c r="Y499" t="str">
        <f t="shared" si="101"/>
        <v/>
      </c>
      <c r="Z499" t="str">
        <f t="shared" si="102"/>
        <v/>
      </c>
      <c r="AA499" t="str">
        <f t="shared" si="103"/>
        <v/>
      </c>
      <c r="AB499">
        <f t="shared" si="104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O500" s="3">
        <f t="shared" si="92"/>
        <v>15</v>
      </c>
      <c r="P500" s="3">
        <f t="shared" si="93"/>
        <v>2</v>
      </c>
      <c r="Q500">
        <f t="shared" si="94"/>
        <v>152</v>
      </c>
      <c r="R500" t="str">
        <f>VLOOKUP(Q500,SimulationNames!$C$2:$D$62,2,FALSE)</f>
        <v>HawksBay201039V43MidSow</v>
      </c>
      <c r="S500" s="4">
        <f t="shared" si="95"/>
        <v>40553</v>
      </c>
      <c r="T500">
        <f t="shared" si="96"/>
        <v>668.8</v>
      </c>
      <c r="U500" t="str">
        <f t="shared" si="97"/>
        <v/>
      </c>
      <c r="V500">
        <f t="shared" si="98"/>
        <v>5.76</v>
      </c>
      <c r="W500">
        <f t="shared" si="99"/>
        <v>130.19999999999999</v>
      </c>
      <c r="X500">
        <f t="shared" si="100"/>
        <v>17.329999999999998</v>
      </c>
      <c r="Y500">
        <f t="shared" si="101"/>
        <v>17.329999999999998</v>
      </c>
      <c r="Z500" t="str">
        <f t="shared" si="102"/>
        <v/>
      </c>
      <c r="AA500">
        <f t="shared" si="103"/>
        <v>6.95</v>
      </c>
      <c r="AB500">
        <f t="shared" si="104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O501" s="3">
        <f t="shared" si="92"/>
        <v>15</v>
      </c>
      <c r="P501" s="3">
        <f t="shared" si="93"/>
        <v>2</v>
      </c>
      <c r="Q501">
        <f t="shared" si="94"/>
        <v>152</v>
      </c>
      <c r="R501" t="str">
        <f>VLOOKUP(Q501,SimulationNames!$C$2:$D$62,2,FALSE)</f>
        <v>HawksBay201039V43MidSow</v>
      </c>
      <c r="S501" s="4">
        <f t="shared" si="95"/>
        <v>40555</v>
      </c>
      <c r="T501" t="str">
        <f t="shared" si="96"/>
        <v/>
      </c>
      <c r="U501" t="str">
        <f t="shared" si="97"/>
        <v/>
      </c>
      <c r="V501" t="str">
        <f t="shared" si="98"/>
        <v/>
      </c>
      <c r="W501" t="str">
        <f t="shared" si="99"/>
        <v/>
      </c>
      <c r="X501" t="str">
        <f t="shared" si="100"/>
        <v/>
      </c>
      <c r="Y501" t="str">
        <f t="shared" si="101"/>
        <v/>
      </c>
      <c r="Z501">
        <f t="shared" si="102"/>
        <v>0.92</v>
      </c>
      <c r="AA501" t="str">
        <f t="shared" si="103"/>
        <v/>
      </c>
      <c r="AB501" t="str">
        <f t="shared" si="104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O502" s="3">
        <f t="shared" si="92"/>
        <v>15</v>
      </c>
      <c r="P502" s="3">
        <f t="shared" si="93"/>
        <v>2</v>
      </c>
      <c r="Q502">
        <f t="shared" si="94"/>
        <v>152</v>
      </c>
      <c r="R502" t="str">
        <f>VLOOKUP(Q502,SimulationNames!$C$2:$D$62,2,FALSE)</f>
        <v>HawksBay201039V43MidSow</v>
      </c>
      <c r="S502" s="4">
        <f t="shared" si="95"/>
        <v>40577</v>
      </c>
      <c r="T502" t="str">
        <f t="shared" si="96"/>
        <v/>
      </c>
      <c r="U502" t="str">
        <f t="shared" si="97"/>
        <v/>
      </c>
      <c r="V502" t="str">
        <f t="shared" si="98"/>
        <v/>
      </c>
      <c r="W502" t="str">
        <f t="shared" si="99"/>
        <v/>
      </c>
      <c r="X502" t="str">
        <f t="shared" si="100"/>
        <v/>
      </c>
      <c r="Y502" t="str">
        <f t="shared" si="101"/>
        <v/>
      </c>
      <c r="Z502">
        <f t="shared" si="102"/>
        <v>0.93</v>
      </c>
      <c r="AA502" t="str">
        <f t="shared" si="103"/>
        <v/>
      </c>
      <c r="AB502" t="str">
        <f t="shared" si="104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O503" s="3">
        <f t="shared" si="92"/>
        <v>15</v>
      </c>
      <c r="P503" s="3">
        <f t="shared" si="93"/>
        <v>2</v>
      </c>
      <c r="Q503">
        <f t="shared" si="94"/>
        <v>152</v>
      </c>
      <c r="R503" t="str">
        <f>VLOOKUP(Q503,SimulationNames!$C$2:$D$62,2,FALSE)</f>
        <v>HawksBay201039V43MidSow</v>
      </c>
      <c r="S503" s="4">
        <f t="shared" si="95"/>
        <v>40595</v>
      </c>
      <c r="T503">
        <f t="shared" si="96"/>
        <v>2686.8</v>
      </c>
      <c r="U503" t="str">
        <f t="shared" si="97"/>
        <v/>
      </c>
      <c r="V503">
        <f t="shared" si="98"/>
        <v>4.93</v>
      </c>
      <c r="W503">
        <f t="shared" si="99"/>
        <v>312.5</v>
      </c>
      <c r="X503" t="str">
        <f t="shared" si="100"/>
        <v/>
      </c>
      <c r="Y503" t="str">
        <f t="shared" si="101"/>
        <v/>
      </c>
      <c r="Z503" t="str">
        <f t="shared" si="102"/>
        <v/>
      </c>
      <c r="AA503" t="str">
        <f t="shared" si="103"/>
        <v/>
      </c>
      <c r="AB503">
        <f t="shared" si="104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O504" s="3">
        <f t="shared" si="92"/>
        <v>15</v>
      </c>
      <c r="P504" s="3">
        <f t="shared" si="93"/>
        <v>2</v>
      </c>
      <c r="Q504">
        <f t="shared" si="94"/>
        <v>152</v>
      </c>
      <c r="R504" t="str">
        <f>VLOOKUP(Q504,SimulationNames!$C$2:$D$62,2,FALSE)</f>
        <v>HawksBay201039V43MidSow</v>
      </c>
      <c r="S504" s="4">
        <f t="shared" si="95"/>
        <v>40596</v>
      </c>
      <c r="T504">
        <f t="shared" si="96"/>
        <v>3224.5</v>
      </c>
      <c r="U504" t="str">
        <f t="shared" si="97"/>
        <v/>
      </c>
      <c r="V504">
        <f t="shared" si="98"/>
        <v>5.55</v>
      </c>
      <c r="W504">
        <f t="shared" si="99"/>
        <v>372.8</v>
      </c>
      <c r="X504" t="str">
        <f t="shared" si="100"/>
        <v/>
      </c>
      <c r="Y504" t="str">
        <f t="shared" si="101"/>
        <v/>
      </c>
      <c r="Z504" t="str">
        <f t="shared" si="102"/>
        <v/>
      </c>
      <c r="AA504" t="str">
        <f t="shared" si="103"/>
        <v/>
      </c>
      <c r="AB504">
        <f t="shared" si="104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O505" s="3">
        <f t="shared" si="92"/>
        <v>15</v>
      </c>
      <c r="P505" s="3">
        <f t="shared" si="93"/>
        <v>2</v>
      </c>
      <c r="Q505">
        <f t="shared" si="94"/>
        <v>152</v>
      </c>
      <c r="R505" t="str">
        <f>VLOOKUP(Q505,SimulationNames!$C$2:$D$62,2,FALSE)</f>
        <v>HawksBay201039V43MidSow</v>
      </c>
      <c r="S505" s="4">
        <f t="shared" si="95"/>
        <v>40627</v>
      </c>
      <c r="T505">
        <f t="shared" si="96"/>
        <v>2726.9</v>
      </c>
      <c r="U505" t="str">
        <f t="shared" si="97"/>
        <v/>
      </c>
      <c r="V505" t="str">
        <f t="shared" si="98"/>
        <v/>
      </c>
      <c r="W505">
        <f t="shared" si="99"/>
        <v>304.7</v>
      </c>
      <c r="X505" t="str">
        <f t="shared" si="100"/>
        <v/>
      </c>
      <c r="Y505" t="str">
        <f t="shared" si="101"/>
        <v/>
      </c>
      <c r="Z505" t="str">
        <f t="shared" si="102"/>
        <v/>
      </c>
      <c r="AA505" t="str">
        <f t="shared" si="103"/>
        <v/>
      </c>
      <c r="AB505">
        <f t="shared" si="104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O506" s="3">
        <f t="shared" si="92"/>
        <v>15</v>
      </c>
      <c r="P506" s="3">
        <f t="shared" si="93"/>
        <v>3</v>
      </c>
      <c r="Q506">
        <f t="shared" si="94"/>
        <v>153</v>
      </c>
      <c r="R506" t="str">
        <f>VLOOKUP(Q506,SimulationNames!$C$2:$D$62,2,FALSE)</f>
        <v>HawksBay201039V43LateSow</v>
      </c>
      <c r="S506" s="4">
        <f t="shared" si="95"/>
        <v>40189</v>
      </c>
      <c r="T506">
        <f t="shared" si="96"/>
        <v>1070.3</v>
      </c>
      <c r="U506" t="str">
        <f t="shared" si="97"/>
        <v/>
      </c>
      <c r="V506" t="str">
        <f t="shared" si="98"/>
        <v/>
      </c>
      <c r="W506">
        <f t="shared" si="99"/>
        <v>912.6</v>
      </c>
      <c r="X506" t="str">
        <f t="shared" si="100"/>
        <v/>
      </c>
      <c r="Y506" t="str">
        <f t="shared" si="101"/>
        <v/>
      </c>
      <c r="Z506" t="str">
        <f t="shared" si="102"/>
        <v/>
      </c>
      <c r="AA506" t="str">
        <f t="shared" si="103"/>
        <v/>
      </c>
      <c r="AB506">
        <f t="shared" si="104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O507" s="3">
        <f t="shared" si="92"/>
        <v>15</v>
      </c>
      <c r="P507" s="3">
        <f t="shared" si="93"/>
        <v>3</v>
      </c>
      <c r="Q507">
        <f t="shared" si="94"/>
        <v>153</v>
      </c>
      <c r="R507" t="str">
        <f>VLOOKUP(Q507,SimulationNames!$C$2:$D$62,2,FALSE)</f>
        <v>HawksBay201039V43LateSow</v>
      </c>
      <c r="S507" s="4">
        <f t="shared" si="95"/>
        <v>40521</v>
      </c>
      <c r="T507" t="str">
        <f t="shared" si="96"/>
        <v/>
      </c>
      <c r="U507" t="str">
        <f t="shared" si="97"/>
        <v/>
      </c>
      <c r="V507" t="str">
        <f t="shared" si="98"/>
        <v/>
      </c>
      <c r="W507" t="str">
        <f t="shared" si="99"/>
        <v/>
      </c>
      <c r="X507" t="str">
        <f t="shared" si="100"/>
        <v/>
      </c>
      <c r="Y507" t="str">
        <f t="shared" si="101"/>
        <v/>
      </c>
      <c r="Z507" t="str">
        <f t="shared" si="102"/>
        <v/>
      </c>
      <c r="AA507">
        <f t="shared" si="103"/>
        <v>2.72</v>
      </c>
      <c r="AB507" t="str">
        <f t="shared" si="104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O508" s="3">
        <f t="shared" si="92"/>
        <v>15</v>
      </c>
      <c r="P508" s="3">
        <f t="shared" si="93"/>
        <v>3</v>
      </c>
      <c r="Q508">
        <f t="shared" si="94"/>
        <v>153</v>
      </c>
      <c r="R508" t="str">
        <f>VLOOKUP(Q508,SimulationNames!$C$2:$D$62,2,FALSE)</f>
        <v>HawksBay201039V43LateSow</v>
      </c>
      <c r="S508" s="4">
        <f t="shared" si="95"/>
        <v>40522</v>
      </c>
      <c r="T508" t="str">
        <f t="shared" si="96"/>
        <v/>
      </c>
      <c r="U508" t="str">
        <f t="shared" si="97"/>
        <v/>
      </c>
      <c r="V508" t="str">
        <f t="shared" si="98"/>
        <v/>
      </c>
      <c r="W508" t="str">
        <f t="shared" si="99"/>
        <v/>
      </c>
      <c r="X508" t="str">
        <f t="shared" si="100"/>
        <v/>
      </c>
      <c r="Y508" t="str">
        <f t="shared" si="101"/>
        <v/>
      </c>
      <c r="Z508" t="str">
        <f t="shared" si="102"/>
        <v/>
      </c>
      <c r="AA508">
        <f t="shared" si="103"/>
        <v>2.79</v>
      </c>
      <c r="AB508" t="str">
        <f t="shared" si="104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O509" s="3">
        <f t="shared" si="92"/>
        <v>15</v>
      </c>
      <c r="P509" s="3">
        <f t="shared" si="93"/>
        <v>3</v>
      </c>
      <c r="Q509">
        <f t="shared" si="94"/>
        <v>153</v>
      </c>
      <c r="R509" t="str">
        <f>VLOOKUP(Q509,SimulationNames!$C$2:$D$62,2,FALSE)</f>
        <v>HawksBay201039V43LateSow</v>
      </c>
      <c r="S509" s="4">
        <f t="shared" si="95"/>
        <v>40525</v>
      </c>
      <c r="T509" t="str">
        <f t="shared" si="96"/>
        <v/>
      </c>
      <c r="U509" t="str">
        <f t="shared" si="97"/>
        <v/>
      </c>
      <c r="V509" t="str">
        <f t="shared" si="98"/>
        <v/>
      </c>
      <c r="W509" t="str">
        <f t="shared" si="99"/>
        <v/>
      </c>
      <c r="X509" t="str">
        <f t="shared" si="100"/>
        <v/>
      </c>
      <c r="Y509" t="str">
        <f t="shared" si="101"/>
        <v/>
      </c>
      <c r="Z509" t="str">
        <f t="shared" si="102"/>
        <v/>
      </c>
      <c r="AA509">
        <f t="shared" si="103"/>
        <v>2.97</v>
      </c>
      <c r="AB509" t="str">
        <f t="shared" si="104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O510" s="3">
        <f t="shared" si="92"/>
        <v>15</v>
      </c>
      <c r="P510" s="3">
        <f t="shared" si="93"/>
        <v>3</v>
      </c>
      <c r="Q510">
        <f t="shared" si="94"/>
        <v>153</v>
      </c>
      <c r="R510" t="str">
        <f>VLOOKUP(Q510,SimulationNames!$C$2:$D$62,2,FALSE)</f>
        <v>HawksBay201039V43LateSow</v>
      </c>
      <c r="S510" s="4">
        <f t="shared" si="95"/>
        <v>40532</v>
      </c>
      <c r="T510" t="str">
        <f t="shared" si="96"/>
        <v/>
      </c>
      <c r="U510" t="str">
        <f t="shared" si="97"/>
        <v/>
      </c>
      <c r="V510" t="str">
        <f t="shared" si="98"/>
        <v/>
      </c>
      <c r="W510" t="str">
        <f t="shared" si="99"/>
        <v/>
      </c>
      <c r="X510">
        <f t="shared" si="100"/>
        <v>2.81</v>
      </c>
      <c r="Y510">
        <f t="shared" si="101"/>
        <v>5.62</v>
      </c>
      <c r="Z510" t="str">
        <f t="shared" si="102"/>
        <v/>
      </c>
      <c r="AA510" t="str">
        <f t="shared" si="103"/>
        <v/>
      </c>
      <c r="AB510" t="str">
        <f t="shared" si="104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O511" s="3">
        <f t="shared" si="92"/>
        <v>15</v>
      </c>
      <c r="P511" s="3">
        <f t="shared" si="93"/>
        <v>3</v>
      </c>
      <c r="Q511">
        <f t="shared" si="94"/>
        <v>153</v>
      </c>
      <c r="R511" t="str">
        <f>VLOOKUP(Q511,SimulationNames!$C$2:$D$62,2,FALSE)</f>
        <v>HawksBay201039V43LateSow</v>
      </c>
      <c r="S511" s="4">
        <f t="shared" si="95"/>
        <v>40533</v>
      </c>
      <c r="T511" t="str">
        <f t="shared" si="96"/>
        <v/>
      </c>
      <c r="U511" t="str">
        <f t="shared" si="97"/>
        <v/>
      </c>
      <c r="V511" t="str">
        <f t="shared" si="98"/>
        <v/>
      </c>
      <c r="W511" t="str">
        <f t="shared" si="99"/>
        <v/>
      </c>
      <c r="X511" t="str">
        <f t="shared" si="100"/>
        <v/>
      </c>
      <c r="Y511" t="str">
        <f t="shared" si="101"/>
        <v/>
      </c>
      <c r="Z511" t="str">
        <f t="shared" si="102"/>
        <v/>
      </c>
      <c r="AA511">
        <f t="shared" si="103"/>
        <v>2.93</v>
      </c>
      <c r="AB511" t="str">
        <f t="shared" si="104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O512" s="3">
        <f t="shared" si="92"/>
        <v>15</v>
      </c>
      <c r="P512" s="3">
        <f t="shared" si="93"/>
        <v>3</v>
      </c>
      <c r="Q512">
        <f t="shared" si="94"/>
        <v>153</v>
      </c>
      <c r="R512" t="str">
        <f>VLOOKUP(Q512,SimulationNames!$C$2:$D$62,2,FALSE)</f>
        <v>HawksBay201039V43LateSow</v>
      </c>
      <c r="S512" s="4">
        <f t="shared" si="95"/>
        <v>40535</v>
      </c>
      <c r="T512" t="str">
        <f t="shared" si="96"/>
        <v/>
      </c>
      <c r="U512" t="str">
        <f t="shared" si="97"/>
        <v/>
      </c>
      <c r="V512" t="str">
        <f t="shared" si="98"/>
        <v/>
      </c>
      <c r="W512" t="str">
        <f t="shared" si="99"/>
        <v/>
      </c>
      <c r="X512">
        <f t="shared" si="100"/>
        <v>3.43</v>
      </c>
      <c r="Y512">
        <f t="shared" si="101"/>
        <v>6.29</v>
      </c>
      <c r="Z512">
        <f t="shared" si="102"/>
        <v>0.17</v>
      </c>
      <c r="AA512" t="str">
        <f t="shared" si="103"/>
        <v/>
      </c>
      <c r="AB512" t="str">
        <f t="shared" si="104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O513" s="3">
        <f t="shared" si="92"/>
        <v>15</v>
      </c>
      <c r="P513" s="3">
        <f t="shared" si="93"/>
        <v>3</v>
      </c>
      <c r="Q513">
        <f t="shared" si="94"/>
        <v>153</v>
      </c>
      <c r="R513" t="str">
        <f>VLOOKUP(Q513,SimulationNames!$C$2:$D$62,2,FALSE)</f>
        <v>HawksBay201039V43LateSow</v>
      </c>
      <c r="S513" s="4">
        <f t="shared" si="95"/>
        <v>40539</v>
      </c>
      <c r="T513" t="str">
        <f t="shared" si="96"/>
        <v/>
      </c>
      <c r="U513" t="str">
        <f t="shared" si="97"/>
        <v/>
      </c>
      <c r="V513" t="str">
        <f t="shared" si="98"/>
        <v/>
      </c>
      <c r="W513" t="str">
        <f t="shared" si="99"/>
        <v/>
      </c>
      <c r="X513">
        <f t="shared" si="100"/>
        <v>3.95</v>
      </c>
      <c r="Y513">
        <f t="shared" si="101"/>
        <v>7.1</v>
      </c>
      <c r="Z513" t="str">
        <f t="shared" si="102"/>
        <v/>
      </c>
      <c r="AA513" t="str">
        <f t="shared" si="103"/>
        <v/>
      </c>
      <c r="AB513" t="str">
        <f t="shared" si="104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O514" s="3">
        <f t="shared" si="92"/>
        <v>15</v>
      </c>
      <c r="P514" s="3">
        <f t="shared" si="93"/>
        <v>3</v>
      </c>
      <c r="Q514">
        <f t="shared" si="94"/>
        <v>153</v>
      </c>
      <c r="R514" t="str">
        <f>VLOOKUP(Q514,SimulationNames!$C$2:$D$62,2,FALSE)</f>
        <v>HawksBay201039V43LateSow</v>
      </c>
      <c r="S514" s="4">
        <f t="shared" si="95"/>
        <v>40546</v>
      </c>
      <c r="T514" t="str">
        <f t="shared" si="96"/>
        <v/>
      </c>
      <c r="U514" t="str">
        <f t="shared" si="97"/>
        <v/>
      </c>
      <c r="V514" t="str">
        <f t="shared" si="98"/>
        <v/>
      </c>
      <c r="W514" t="str">
        <f t="shared" si="99"/>
        <v/>
      </c>
      <c r="X514">
        <f t="shared" si="100"/>
        <v>5.33</v>
      </c>
      <c r="Y514">
        <f t="shared" si="101"/>
        <v>9.3800000000000008</v>
      </c>
      <c r="Z514" t="str">
        <f t="shared" si="102"/>
        <v/>
      </c>
      <c r="AA514" t="str">
        <f t="shared" si="103"/>
        <v/>
      </c>
      <c r="AB514" t="str">
        <f t="shared" si="104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O515" s="3">
        <f t="shared" si="92"/>
        <v>15</v>
      </c>
      <c r="P515" s="3">
        <f t="shared" si="93"/>
        <v>3</v>
      </c>
      <c r="Q515">
        <f t="shared" si="94"/>
        <v>153</v>
      </c>
      <c r="R515" t="str">
        <f>VLOOKUP(Q515,SimulationNames!$C$2:$D$62,2,FALSE)</f>
        <v>HawksBay201039V43LateSow</v>
      </c>
      <c r="S515" s="4">
        <f t="shared" si="95"/>
        <v>40549</v>
      </c>
      <c r="T515" t="str">
        <f t="shared" si="96"/>
        <v/>
      </c>
      <c r="U515" t="str">
        <f t="shared" si="97"/>
        <v/>
      </c>
      <c r="V515" t="str">
        <f t="shared" si="98"/>
        <v/>
      </c>
      <c r="W515" t="str">
        <f t="shared" si="99"/>
        <v/>
      </c>
      <c r="X515">
        <f t="shared" si="100"/>
        <v>5.86</v>
      </c>
      <c r="Y515">
        <f t="shared" si="101"/>
        <v>10.71</v>
      </c>
      <c r="Z515" t="str">
        <f t="shared" si="102"/>
        <v/>
      </c>
      <c r="AA515" t="str">
        <f t="shared" si="103"/>
        <v/>
      </c>
      <c r="AB515" t="str">
        <f t="shared" si="104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O516" s="3">
        <f t="shared" si="92"/>
        <v>15</v>
      </c>
      <c r="P516" s="3">
        <f t="shared" si="93"/>
        <v>3</v>
      </c>
      <c r="Q516">
        <f t="shared" si="94"/>
        <v>153</v>
      </c>
      <c r="R516" t="str">
        <f>VLOOKUP(Q516,SimulationNames!$C$2:$D$62,2,FALSE)</f>
        <v>HawksBay201039V43LateSow</v>
      </c>
      <c r="S516" s="4">
        <f t="shared" si="95"/>
        <v>40553</v>
      </c>
      <c r="T516" t="str">
        <f t="shared" si="96"/>
        <v/>
      </c>
      <c r="U516" t="str">
        <f t="shared" si="97"/>
        <v/>
      </c>
      <c r="V516" t="str">
        <f t="shared" si="98"/>
        <v/>
      </c>
      <c r="W516" t="str">
        <f t="shared" si="99"/>
        <v/>
      </c>
      <c r="X516">
        <f t="shared" si="100"/>
        <v>7.05</v>
      </c>
      <c r="Y516">
        <f t="shared" si="101"/>
        <v>11.76</v>
      </c>
      <c r="Z516" t="str">
        <f t="shared" si="102"/>
        <v/>
      </c>
      <c r="AA516" t="str">
        <f t="shared" si="103"/>
        <v/>
      </c>
      <c r="AB516" t="str">
        <f t="shared" si="104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O517" s="3">
        <f t="shared" si="92"/>
        <v>15</v>
      </c>
      <c r="P517" s="3">
        <f t="shared" si="93"/>
        <v>3</v>
      </c>
      <c r="Q517">
        <f t="shared" si="94"/>
        <v>153</v>
      </c>
      <c r="R517" t="str">
        <f>VLOOKUP(Q517,SimulationNames!$C$2:$D$62,2,FALSE)</f>
        <v>HawksBay201039V43LateSow</v>
      </c>
      <c r="S517" s="4">
        <f t="shared" si="95"/>
        <v>40554</v>
      </c>
      <c r="T517" t="str">
        <f t="shared" si="96"/>
        <v/>
      </c>
      <c r="U517" t="str">
        <f t="shared" si="97"/>
        <v/>
      </c>
      <c r="V517">
        <f t="shared" si="98"/>
        <v>1.75</v>
      </c>
      <c r="W517" t="str">
        <f t="shared" si="99"/>
        <v/>
      </c>
      <c r="X517" t="str">
        <f t="shared" si="100"/>
        <v/>
      </c>
      <c r="Y517" t="str">
        <f t="shared" si="101"/>
        <v/>
      </c>
      <c r="Z517" t="str">
        <f t="shared" si="102"/>
        <v/>
      </c>
      <c r="AA517" t="str">
        <f t="shared" si="103"/>
        <v/>
      </c>
      <c r="AB517" t="str">
        <f t="shared" si="104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O518" s="3">
        <f t="shared" ref="O518:O581" si="105">IF(A518="",O517,A518)</f>
        <v>15</v>
      </c>
      <c r="P518" s="3">
        <f t="shared" ref="P518:P581" si="106">IF(B518="",P517,B518)</f>
        <v>3</v>
      </c>
      <c r="Q518">
        <f t="shared" ref="Q518:Q581" si="107">O518*10+P518</f>
        <v>153</v>
      </c>
      <c r="R518" t="str">
        <f>VLOOKUP(Q518,SimulationNames!$C$2:$D$62,2,FALSE)</f>
        <v>HawksBay201039V43LateSow</v>
      </c>
      <c r="S518" s="4">
        <f t="shared" ref="S518:S581" si="108">C518</f>
        <v>40555</v>
      </c>
      <c r="T518" t="str">
        <f t="shared" ref="T518:T581" si="109">IF(D518="","",D518/T$2)</f>
        <v/>
      </c>
      <c r="U518" t="str">
        <f t="shared" si="97"/>
        <v/>
      </c>
      <c r="V518" t="str">
        <f t="shared" si="98"/>
        <v/>
      </c>
      <c r="W518" t="str">
        <f t="shared" si="99"/>
        <v/>
      </c>
      <c r="X518" t="str">
        <f t="shared" si="100"/>
        <v/>
      </c>
      <c r="Y518" t="str">
        <f t="shared" si="101"/>
        <v/>
      </c>
      <c r="Z518">
        <f t="shared" si="102"/>
        <v>0.73</v>
      </c>
      <c r="AA518" t="str">
        <f t="shared" si="103"/>
        <v/>
      </c>
      <c r="AB518" t="str">
        <f t="shared" si="104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O519" s="3">
        <f t="shared" si="105"/>
        <v>15</v>
      </c>
      <c r="P519" s="3">
        <f t="shared" si="106"/>
        <v>3</v>
      </c>
      <c r="Q519">
        <f t="shared" si="107"/>
        <v>153</v>
      </c>
      <c r="R519" t="str">
        <f>VLOOKUP(Q519,SimulationNames!$C$2:$D$62,2,FALSE)</f>
        <v>HawksBay201039V43LateSow</v>
      </c>
      <c r="S519" s="4">
        <f t="shared" si="108"/>
        <v>40557</v>
      </c>
      <c r="T519" t="str">
        <f t="shared" si="109"/>
        <v/>
      </c>
      <c r="U519" t="str">
        <f t="shared" si="97"/>
        <v/>
      </c>
      <c r="V519" t="str">
        <f t="shared" si="98"/>
        <v/>
      </c>
      <c r="W519" t="str">
        <f t="shared" si="99"/>
        <v/>
      </c>
      <c r="X519">
        <f t="shared" si="100"/>
        <v>7.71</v>
      </c>
      <c r="Y519">
        <f t="shared" si="101"/>
        <v>12.52</v>
      </c>
      <c r="Z519" t="str">
        <f t="shared" si="102"/>
        <v/>
      </c>
      <c r="AA519" t="str">
        <f t="shared" si="103"/>
        <v/>
      </c>
      <c r="AB519" t="str">
        <f t="shared" si="104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O520" s="3">
        <f t="shared" si="105"/>
        <v>15</v>
      </c>
      <c r="P520" s="3">
        <f t="shared" si="106"/>
        <v>3</v>
      </c>
      <c r="Q520">
        <f t="shared" si="107"/>
        <v>153</v>
      </c>
      <c r="R520" t="str">
        <f>VLOOKUP(Q520,SimulationNames!$C$2:$D$62,2,FALSE)</f>
        <v>HawksBay201039V43LateSow</v>
      </c>
      <c r="S520" s="4">
        <f t="shared" si="108"/>
        <v>40560</v>
      </c>
      <c r="T520" t="str">
        <f t="shared" si="109"/>
        <v/>
      </c>
      <c r="U520" t="str">
        <f t="shared" si="97"/>
        <v/>
      </c>
      <c r="V520" t="str">
        <f t="shared" si="98"/>
        <v/>
      </c>
      <c r="W520" t="str">
        <f t="shared" si="99"/>
        <v/>
      </c>
      <c r="X520">
        <f t="shared" si="100"/>
        <v>8.57</v>
      </c>
      <c r="Y520">
        <f t="shared" si="101"/>
        <v>12.86</v>
      </c>
      <c r="Z520" t="str">
        <f t="shared" si="102"/>
        <v/>
      </c>
      <c r="AA520" t="str">
        <f t="shared" si="103"/>
        <v/>
      </c>
      <c r="AB520" t="str">
        <f t="shared" si="104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O521" s="3">
        <f t="shared" si="105"/>
        <v>15</v>
      </c>
      <c r="P521" s="3">
        <f t="shared" si="106"/>
        <v>3</v>
      </c>
      <c r="Q521">
        <f t="shared" si="107"/>
        <v>153</v>
      </c>
      <c r="R521" t="str">
        <f>VLOOKUP(Q521,SimulationNames!$C$2:$D$62,2,FALSE)</f>
        <v>HawksBay201039V43LateSow</v>
      </c>
      <c r="S521" s="4">
        <f t="shared" si="108"/>
        <v>40569</v>
      </c>
      <c r="T521" t="str">
        <f t="shared" si="109"/>
        <v/>
      </c>
      <c r="U521" t="str">
        <f t="shared" si="97"/>
        <v/>
      </c>
      <c r="V521" t="str">
        <f t="shared" si="98"/>
        <v/>
      </c>
      <c r="W521" t="str">
        <f t="shared" si="99"/>
        <v/>
      </c>
      <c r="X521">
        <f t="shared" si="100"/>
        <v>11.57</v>
      </c>
      <c r="Y521">
        <f t="shared" si="101"/>
        <v>14.38</v>
      </c>
      <c r="Z521" t="str">
        <f t="shared" si="102"/>
        <v/>
      </c>
      <c r="AA521" t="str">
        <f t="shared" si="103"/>
        <v/>
      </c>
      <c r="AB521" t="str">
        <f t="shared" si="104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O522" s="3">
        <f t="shared" si="105"/>
        <v>15</v>
      </c>
      <c r="P522" s="3">
        <f t="shared" si="106"/>
        <v>3</v>
      </c>
      <c r="Q522">
        <f t="shared" si="107"/>
        <v>153</v>
      </c>
      <c r="R522" t="str">
        <f>VLOOKUP(Q522,SimulationNames!$C$2:$D$62,2,FALSE)</f>
        <v>HawksBay201039V43LateSow</v>
      </c>
      <c r="S522" s="4">
        <f t="shared" si="108"/>
        <v>40574</v>
      </c>
      <c r="T522" t="str">
        <f t="shared" si="109"/>
        <v/>
      </c>
      <c r="U522" t="str">
        <f t="shared" si="97"/>
        <v/>
      </c>
      <c r="V522" t="str">
        <f t="shared" si="98"/>
        <v/>
      </c>
      <c r="W522" t="str">
        <f t="shared" si="99"/>
        <v/>
      </c>
      <c r="X522">
        <f t="shared" si="100"/>
        <v>14.62</v>
      </c>
      <c r="Y522">
        <f t="shared" si="101"/>
        <v>14.62</v>
      </c>
      <c r="Z522" t="str">
        <f t="shared" si="102"/>
        <v/>
      </c>
      <c r="AA522">
        <f t="shared" si="103"/>
        <v>6.7</v>
      </c>
      <c r="AB522" t="str">
        <f t="shared" si="104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O523" s="3">
        <f t="shared" si="105"/>
        <v>15</v>
      </c>
      <c r="P523" s="3">
        <f t="shared" si="106"/>
        <v>3</v>
      </c>
      <c r="Q523">
        <f t="shared" si="107"/>
        <v>153</v>
      </c>
      <c r="R523" t="str">
        <f>VLOOKUP(Q523,SimulationNames!$C$2:$D$62,2,FALSE)</f>
        <v>HawksBay201039V43LateSow</v>
      </c>
      <c r="S523" s="4">
        <f t="shared" si="108"/>
        <v>40575</v>
      </c>
      <c r="T523">
        <f t="shared" si="109"/>
        <v>331.1</v>
      </c>
      <c r="U523" t="str">
        <f t="shared" si="97"/>
        <v/>
      </c>
      <c r="V523">
        <f t="shared" si="98"/>
        <v>5.27</v>
      </c>
      <c r="W523">
        <f t="shared" si="99"/>
        <v>136.19999999999999</v>
      </c>
      <c r="X523" t="str">
        <f t="shared" si="100"/>
        <v/>
      </c>
      <c r="Y523" t="str">
        <f t="shared" si="101"/>
        <v/>
      </c>
      <c r="Z523" t="str">
        <f t="shared" si="102"/>
        <v/>
      </c>
      <c r="AA523">
        <f t="shared" si="103"/>
        <v>6.85</v>
      </c>
      <c r="AB523">
        <f t="shared" si="104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O524" s="3">
        <f t="shared" si="105"/>
        <v>15</v>
      </c>
      <c r="P524" s="3">
        <f t="shared" si="106"/>
        <v>3</v>
      </c>
      <c r="Q524">
        <f t="shared" si="107"/>
        <v>153</v>
      </c>
      <c r="R524" t="str">
        <f>VLOOKUP(Q524,SimulationNames!$C$2:$D$62,2,FALSE)</f>
        <v>HawksBay201039V43LateSow</v>
      </c>
      <c r="S524" s="4">
        <f t="shared" si="108"/>
        <v>40577</v>
      </c>
      <c r="T524" t="str">
        <f t="shared" si="109"/>
        <v/>
      </c>
      <c r="U524" t="str">
        <f t="shared" si="97"/>
        <v/>
      </c>
      <c r="V524" t="str">
        <f t="shared" si="98"/>
        <v/>
      </c>
      <c r="W524" t="str">
        <f t="shared" si="99"/>
        <v/>
      </c>
      <c r="X524" t="str">
        <f t="shared" si="100"/>
        <v/>
      </c>
      <c r="Y524" t="str">
        <f t="shared" si="101"/>
        <v/>
      </c>
      <c r="Z524">
        <f t="shared" si="102"/>
        <v>0.93</v>
      </c>
      <c r="AA524" t="str">
        <f t="shared" si="103"/>
        <v/>
      </c>
      <c r="AB524" t="str">
        <f t="shared" si="104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O525" s="3">
        <f t="shared" si="105"/>
        <v>15</v>
      </c>
      <c r="P525" s="3">
        <f t="shared" si="106"/>
        <v>3</v>
      </c>
      <c r="Q525">
        <f t="shared" si="107"/>
        <v>153</v>
      </c>
      <c r="R525" t="str">
        <f>VLOOKUP(Q525,SimulationNames!$C$2:$D$62,2,FALSE)</f>
        <v>HawksBay201039V43LateSow</v>
      </c>
      <c r="S525" s="4">
        <f t="shared" si="108"/>
        <v>40632</v>
      </c>
      <c r="T525">
        <f t="shared" si="109"/>
        <v>2646.6</v>
      </c>
      <c r="U525" t="str">
        <f t="shared" si="97"/>
        <v/>
      </c>
      <c r="V525">
        <f t="shared" si="98"/>
        <v>4.75</v>
      </c>
      <c r="W525">
        <f t="shared" si="99"/>
        <v>321</v>
      </c>
      <c r="X525" t="str">
        <f t="shared" si="100"/>
        <v/>
      </c>
      <c r="Y525" t="str">
        <f t="shared" si="101"/>
        <v/>
      </c>
      <c r="Z525" t="str">
        <f t="shared" si="102"/>
        <v/>
      </c>
      <c r="AA525" t="str">
        <f t="shared" si="103"/>
        <v/>
      </c>
      <c r="AB525">
        <f t="shared" si="104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O526" s="3">
        <f t="shared" si="105"/>
        <v>15</v>
      </c>
      <c r="P526" s="3">
        <f t="shared" si="106"/>
        <v>3</v>
      </c>
      <c r="Q526">
        <f t="shared" si="107"/>
        <v>153</v>
      </c>
      <c r="R526" t="str">
        <f>VLOOKUP(Q526,SimulationNames!$C$2:$D$62,2,FALSE)</f>
        <v>HawksBay201039V43LateSow</v>
      </c>
      <c r="S526" s="4">
        <f t="shared" si="108"/>
        <v>40648</v>
      </c>
      <c r="T526">
        <f t="shared" si="109"/>
        <v>2530.9</v>
      </c>
      <c r="U526" t="str">
        <f t="shared" si="97"/>
        <v/>
      </c>
      <c r="V526" t="str">
        <f t="shared" si="98"/>
        <v/>
      </c>
      <c r="W526">
        <f t="shared" si="99"/>
        <v>338.8</v>
      </c>
      <c r="X526" t="str">
        <f t="shared" si="100"/>
        <v/>
      </c>
      <c r="Y526" t="str">
        <f t="shared" si="101"/>
        <v/>
      </c>
      <c r="Z526" t="str">
        <f t="shared" si="102"/>
        <v/>
      </c>
      <c r="AA526" t="str">
        <f t="shared" si="103"/>
        <v/>
      </c>
      <c r="AB526">
        <f t="shared" si="104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O527" s="3">
        <f t="shared" si="105"/>
        <v>15</v>
      </c>
      <c r="P527" s="3">
        <f t="shared" si="106"/>
        <v>4</v>
      </c>
      <c r="Q527">
        <f t="shared" si="107"/>
        <v>154</v>
      </c>
      <c r="R527" t="str">
        <f>VLOOKUP(Q527,SimulationNames!$C$2:$D$62,2,FALSE)</f>
        <v>HawksBay201038H20EarlySow</v>
      </c>
      <c r="S527" s="4">
        <f t="shared" si="108"/>
        <v>40469</v>
      </c>
      <c r="T527" t="str">
        <f t="shared" si="109"/>
        <v/>
      </c>
      <c r="U527" t="str">
        <f t="shared" si="97"/>
        <v/>
      </c>
      <c r="V527" t="str">
        <f t="shared" si="98"/>
        <v/>
      </c>
      <c r="W527" t="str">
        <f t="shared" si="99"/>
        <v/>
      </c>
      <c r="X527" t="str">
        <f t="shared" si="100"/>
        <v/>
      </c>
      <c r="Y527" t="str">
        <f t="shared" si="101"/>
        <v/>
      </c>
      <c r="Z527" t="str">
        <f t="shared" si="102"/>
        <v/>
      </c>
      <c r="AA527">
        <f t="shared" si="103"/>
        <v>2.5</v>
      </c>
      <c r="AB527" t="str">
        <f t="shared" si="104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O528" s="3">
        <f t="shared" si="105"/>
        <v>15</v>
      </c>
      <c r="P528" s="3">
        <f t="shared" si="106"/>
        <v>4</v>
      </c>
      <c r="Q528">
        <f t="shared" si="107"/>
        <v>154</v>
      </c>
      <c r="R528" t="str">
        <f>VLOOKUP(Q528,SimulationNames!$C$2:$D$62,2,FALSE)</f>
        <v>HawksBay201038H20EarlySow</v>
      </c>
      <c r="S528" s="4">
        <f t="shared" si="108"/>
        <v>40470</v>
      </c>
      <c r="T528" t="str">
        <f t="shared" si="109"/>
        <v/>
      </c>
      <c r="U528" t="str">
        <f t="shared" si="97"/>
        <v/>
      </c>
      <c r="V528" t="str">
        <f t="shared" si="98"/>
        <v/>
      </c>
      <c r="W528" t="str">
        <f t="shared" si="99"/>
        <v/>
      </c>
      <c r="X528" t="str">
        <f t="shared" si="100"/>
        <v/>
      </c>
      <c r="Y528" t="str">
        <f t="shared" si="101"/>
        <v/>
      </c>
      <c r="Z528" t="str">
        <f t="shared" si="102"/>
        <v/>
      </c>
      <c r="AA528">
        <f t="shared" si="103"/>
        <v>2.66</v>
      </c>
      <c r="AB528" t="str">
        <f t="shared" si="104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O529" s="3">
        <f t="shared" si="105"/>
        <v>15</v>
      </c>
      <c r="P529" s="3">
        <f t="shared" si="106"/>
        <v>4</v>
      </c>
      <c r="Q529">
        <f t="shared" si="107"/>
        <v>154</v>
      </c>
      <c r="R529" t="str">
        <f>VLOOKUP(Q529,SimulationNames!$C$2:$D$62,2,FALSE)</f>
        <v>HawksBay201038H20EarlySow</v>
      </c>
      <c r="S529" s="4">
        <f t="shared" si="108"/>
        <v>40472</v>
      </c>
      <c r="T529" t="str">
        <f t="shared" si="109"/>
        <v/>
      </c>
      <c r="U529" t="str">
        <f t="shared" si="97"/>
        <v/>
      </c>
      <c r="V529" t="str">
        <f t="shared" si="98"/>
        <v/>
      </c>
      <c r="W529" t="str">
        <f t="shared" si="99"/>
        <v/>
      </c>
      <c r="X529" t="str">
        <f t="shared" si="100"/>
        <v/>
      </c>
      <c r="Y529" t="str">
        <f t="shared" si="101"/>
        <v/>
      </c>
      <c r="Z529" t="str">
        <f t="shared" si="102"/>
        <v/>
      </c>
      <c r="AA529">
        <f t="shared" si="103"/>
        <v>2.75</v>
      </c>
      <c r="AB529" t="str">
        <f t="shared" si="104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O530" s="3">
        <f t="shared" si="105"/>
        <v>15</v>
      </c>
      <c r="P530" s="3">
        <f t="shared" si="106"/>
        <v>4</v>
      </c>
      <c r="Q530">
        <f t="shared" si="107"/>
        <v>154</v>
      </c>
      <c r="R530" t="str">
        <f>VLOOKUP(Q530,SimulationNames!$C$2:$D$62,2,FALSE)</f>
        <v>HawksBay201038H20EarlySow</v>
      </c>
      <c r="S530" s="4">
        <f t="shared" si="108"/>
        <v>40479</v>
      </c>
      <c r="T530" t="str">
        <f t="shared" si="109"/>
        <v/>
      </c>
      <c r="U530" t="str">
        <f t="shared" si="97"/>
        <v/>
      </c>
      <c r="V530" t="str">
        <f t="shared" si="98"/>
        <v/>
      </c>
      <c r="W530" t="str">
        <f t="shared" si="99"/>
        <v/>
      </c>
      <c r="X530">
        <f t="shared" si="100"/>
        <v>1</v>
      </c>
      <c r="Y530">
        <f t="shared" si="101"/>
        <v>3.24</v>
      </c>
      <c r="Z530" t="str">
        <f t="shared" si="102"/>
        <v/>
      </c>
      <c r="AA530">
        <f t="shared" si="103"/>
        <v>2.95</v>
      </c>
      <c r="AB530" t="str">
        <f t="shared" si="104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O531" s="3">
        <f t="shared" si="105"/>
        <v>15</v>
      </c>
      <c r="P531" s="3">
        <f t="shared" si="106"/>
        <v>4</v>
      </c>
      <c r="Q531">
        <f t="shared" si="107"/>
        <v>154</v>
      </c>
      <c r="R531" t="str">
        <f>VLOOKUP(Q531,SimulationNames!$C$2:$D$62,2,FALSE)</f>
        <v>HawksBay201038H20EarlySow</v>
      </c>
      <c r="S531" s="4">
        <f t="shared" si="108"/>
        <v>40486</v>
      </c>
      <c r="T531" t="str">
        <f t="shared" si="109"/>
        <v/>
      </c>
      <c r="U531" t="str">
        <f t="shared" si="97"/>
        <v/>
      </c>
      <c r="V531" t="str">
        <f t="shared" si="98"/>
        <v/>
      </c>
      <c r="W531" t="str">
        <f t="shared" si="99"/>
        <v/>
      </c>
      <c r="X531">
        <f t="shared" si="100"/>
        <v>1</v>
      </c>
      <c r="Y531">
        <f t="shared" si="101"/>
        <v>4.43</v>
      </c>
      <c r="Z531" t="str">
        <f t="shared" si="102"/>
        <v/>
      </c>
      <c r="AA531" t="str">
        <f t="shared" si="103"/>
        <v/>
      </c>
      <c r="AB531" t="str">
        <f t="shared" si="104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O532" s="3">
        <f t="shared" si="105"/>
        <v>15</v>
      </c>
      <c r="P532" s="3">
        <f t="shared" si="106"/>
        <v>4</v>
      </c>
      <c r="Q532">
        <f t="shared" si="107"/>
        <v>154</v>
      </c>
      <c r="R532" t="str">
        <f>VLOOKUP(Q532,SimulationNames!$C$2:$D$62,2,FALSE)</f>
        <v>HawksBay201038H20EarlySow</v>
      </c>
      <c r="S532" s="4">
        <f t="shared" si="108"/>
        <v>40490</v>
      </c>
      <c r="T532" t="str">
        <f t="shared" si="109"/>
        <v/>
      </c>
      <c r="U532" t="str">
        <f t="shared" si="97"/>
        <v/>
      </c>
      <c r="V532" t="str">
        <f t="shared" si="98"/>
        <v/>
      </c>
      <c r="W532" t="str">
        <f t="shared" si="99"/>
        <v/>
      </c>
      <c r="X532">
        <f t="shared" si="100"/>
        <v>1.9</v>
      </c>
      <c r="Y532">
        <f t="shared" si="101"/>
        <v>4.9000000000000004</v>
      </c>
      <c r="Z532" t="str">
        <f t="shared" si="102"/>
        <v/>
      </c>
      <c r="AA532" t="str">
        <f t="shared" si="103"/>
        <v/>
      </c>
      <c r="AB532" t="str">
        <f t="shared" si="104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O533" s="3">
        <f t="shared" si="105"/>
        <v>15</v>
      </c>
      <c r="P533" s="3">
        <f t="shared" si="106"/>
        <v>4</v>
      </c>
      <c r="Q533">
        <f t="shared" si="107"/>
        <v>154</v>
      </c>
      <c r="R533" t="str">
        <f>VLOOKUP(Q533,SimulationNames!$C$2:$D$62,2,FALSE)</f>
        <v>HawksBay201038H20EarlySow</v>
      </c>
      <c r="S533" s="4">
        <f t="shared" si="108"/>
        <v>40493</v>
      </c>
      <c r="T533" t="str">
        <f t="shared" si="109"/>
        <v/>
      </c>
      <c r="U533" t="str">
        <f t="shared" ref="U533:U596" si="110">IF(E533="","",E533/U$2)</f>
        <v/>
      </c>
      <c r="V533" t="str">
        <f t="shared" ref="V533:V596" si="111">IF(F533="","",F533/V$2)</f>
        <v/>
      </c>
      <c r="W533" t="str">
        <f t="shared" ref="W533:W596" si="112">IF(G533="","",G533/W$2)</f>
        <v/>
      </c>
      <c r="X533">
        <f t="shared" ref="X533:X596" si="113">IF(H533="","",H533/X$2)</f>
        <v>2.1</v>
      </c>
      <c r="Y533">
        <f t="shared" ref="Y533:Y596" si="114">IF(I533="","",I533/Y$2)</f>
        <v>5.76</v>
      </c>
      <c r="Z533" t="str">
        <f t="shared" ref="Z533:Z596" si="115">IF(J533="","",J533/Z$2)</f>
        <v/>
      </c>
      <c r="AA533" t="str">
        <f t="shared" ref="AA533:AA596" si="116">IF(K533="","",K533/AA$2)</f>
        <v/>
      </c>
      <c r="AB533" t="str">
        <f t="shared" ref="AB533:AB596" si="117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O534" s="3">
        <f t="shared" si="105"/>
        <v>15</v>
      </c>
      <c r="P534" s="3">
        <f t="shared" si="106"/>
        <v>4</v>
      </c>
      <c r="Q534">
        <f t="shared" si="107"/>
        <v>154</v>
      </c>
      <c r="R534" t="str">
        <f>VLOOKUP(Q534,SimulationNames!$C$2:$D$62,2,FALSE)</f>
        <v>HawksBay201038H20EarlySow</v>
      </c>
      <c r="S534" s="4">
        <f t="shared" si="108"/>
        <v>40494</v>
      </c>
      <c r="T534" t="str">
        <f t="shared" si="109"/>
        <v/>
      </c>
      <c r="U534" t="str">
        <f t="shared" si="110"/>
        <v/>
      </c>
      <c r="V534" t="str">
        <f t="shared" si="111"/>
        <v/>
      </c>
      <c r="W534" t="str">
        <f t="shared" si="112"/>
        <v/>
      </c>
      <c r="X534" t="str">
        <f t="shared" si="113"/>
        <v/>
      </c>
      <c r="Y534" t="str">
        <f t="shared" si="114"/>
        <v/>
      </c>
      <c r="Z534">
        <f t="shared" si="115"/>
        <v>0.22</v>
      </c>
      <c r="AA534" t="str">
        <f t="shared" si="116"/>
        <v/>
      </c>
      <c r="AB534" t="str">
        <f t="shared" si="117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O535" s="3">
        <f t="shared" si="105"/>
        <v>15</v>
      </c>
      <c r="P535" s="3">
        <f t="shared" si="106"/>
        <v>4</v>
      </c>
      <c r="Q535">
        <f t="shared" si="107"/>
        <v>154</v>
      </c>
      <c r="R535" t="str">
        <f>VLOOKUP(Q535,SimulationNames!$C$2:$D$62,2,FALSE)</f>
        <v>HawksBay201038H20EarlySow</v>
      </c>
      <c r="S535" s="4">
        <f t="shared" si="108"/>
        <v>40497</v>
      </c>
      <c r="T535" t="str">
        <f t="shared" si="109"/>
        <v/>
      </c>
      <c r="U535" t="str">
        <f t="shared" si="110"/>
        <v/>
      </c>
      <c r="V535" t="str">
        <f t="shared" si="111"/>
        <v/>
      </c>
      <c r="W535" t="str">
        <f t="shared" si="112"/>
        <v/>
      </c>
      <c r="X535">
        <f t="shared" si="113"/>
        <v>3.29</v>
      </c>
      <c r="Y535">
        <f t="shared" si="114"/>
        <v>6.62</v>
      </c>
      <c r="Z535" t="str">
        <f t="shared" si="115"/>
        <v/>
      </c>
      <c r="AA535" t="str">
        <f t="shared" si="116"/>
        <v/>
      </c>
      <c r="AB535" t="str">
        <f t="shared" si="117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O536" s="3">
        <f t="shared" si="105"/>
        <v>15</v>
      </c>
      <c r="P536" s="3">
        <f t="shared" si="106"/>
        <v>4</v>
      </c>
      <c r="Q536">
        <f t="shared" si="107"/>
        <v>154</v>
      </c>
      <c r="R536" t="str">
        <f>VLOOKUP(Q536,SimulationNames!$C$2:$D$62,2,FALSE)</f>
        <v>HawksBay201038H20EarlySow</v>
      </c>
      <c r="S536" s="4">
        <f t="shared" si="108"/>
        <v>40500</v>
      </c>
      <c r="T536">
        <f t="shared" si="109"/>
        <v>25</v>
      </c>
      <c r="U536" t="str">
        <f t="shared" si="110"/>
        <v/>
      </c>
      <c r="V536">
        <f t="shared" si="111"/>
        <v>0.08</v>
      </c>
      <c r="W536">
        <f t="shared" si="112"/>
        <v>16.2</v>
      </c>
      <c r="X536">
        <f t="shared" si="113"/>
        <v>3.71</v>
      </c>
      <c r="Y536">
        <f t="shared" si="114"/>
        <v>7.38</v>
      </c>
      <c r="Z536">
        <f t="shared" si="115"/>
        <v>0.24</v>
      </c>
      <c r="AA536" t="str">
        <f t="shared" si="116"/>
        <v/>
      </c>
      <c r="AB536">
        <f t="shared" si="117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O537" s="3">
        <f t="shared" si="105"/>
        <v>15</v>
      </c>
      <c r="P537" s="3">
        <f t="shared" si="106"/>
        <v>4</v>
      </c>
      <c r="Q537">
        <f t="shared" si="107"/>
        <v>154</v>
      </c>
      <c r="R537" t="str">
        <f>VLOOKUP(Q537,SimulationNames!$C$2:$D$62,2,FALSE)</f>
        <v>HawksBay201038H20EarlySow</v>
      </c>
      <c r="S537" s="4">
        <f t="shared" si="108"/>
        <v>40504</v>
      </c>
      <c r="T537" t="str">
        <f t="shared" si="109"/>
        <v/>
      </c>
      <c r="U537" t="str">
        <f t="shared" si="110"/>
        <v/>
      </c>
      <c r="V537" t="str">
        <f t="shared" si="111"/>
        <v/>
      </c>
      <c r="W537" t="str">
        <f t="shared" si="112"/>
        <v/>
      </c>
      <c r="X537">
        <f t="shared" si="113"/>
        <v>4.8600000000000003</v>
      </c>
      <c r="Y537">
        <f t="shared" si="114"/>
        <v>8.57</v>
      </c>
      <c r="Z537" t="str">
        <f t="shared" si="115"/>
        <v/>
      </c>
      <c r="AA537" t="str">
        <f t="shared" si="116"/>
        <v/>
      </c>
      <c r="AB537" t="str">
        <f t="shared" si="117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O538" s="3">
        <f t="shared" si="105"/>
        <v>15</v>
      </c>
      <c r="P538" s="3">
        <f t="shared" si="106"/>
        <v>4</v>
      </c>
      <c r="Q538">
        <f t="shared" si="107"/>
        <v>154</v>
      </c>
      <c r="R538" t="str">
        <f>VLOOKUP(Q538,SimulationNames!$C$2:$D$62,2,FALSE)</f>
        <v>HawksBay201038H20EarlySow</v>
      </c>
      <c r="S538" s="4">
        <f t="shared" si="108"/>
        <v>40507</v>
      </c>
      <c r="T538">
        <f t="shared" si="109"/>
        <v>26</v>
      </c>
      <c r="U538" t="str">
        <f t="shared" si="110"/>
        <v/>
      </c>
      <c r="V538">
        <f t="shared" si="111"/>
        <v>7.0000000000000007E-2</v>
      </c>
      <c r="W538">
        <f t="shared" si="112"/>
        <v>16</v>
      </c>
      <c r="X538">
        <f t="shared" si="113"/>
        <v>4.8600000000000003</v>
      </c>
      <c r="Y538">
        <f t="shared" si="114"/>
        <v>8.9</v>
      </c>
      <c r="Z538" t="str">
        <f t="shared" si="115"/>
        <v/>
      </c>
      <c r="AA538" t="str">
        <f t="shared" si="116"/>
        <v/>
      </c>
      <c r="AB538">
        <f t="shared" si="117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O539" s="3">
        <f t="shared" si="105"/>
        <v>15</v>
      </c>
      <c r="P539" s="3">
        <f t="shared" si="106"/>
        <v>4</v>
      </c>
      <c r="Q539">
        <f t="shared" si="107"/>
        <v>154</v>
      </c>
      <c r="R539" t="str">
        <f>VLOOKUP(Q539,SimulationNames!$C$2:$D$62,2,FALSE)</f>
        <v>HawksBay201038H20EarlySow</v>
      </c>
      <c r="S539" s="4">
        <f t="shared" si="108"/>
        <v>40511</v>
      </c>
      <c r="T539" t="str">
        <f t="shared" si="109"/>
        <v/>
      </c>
      <c r="U539" t="str">
        <f t="shared" si="110"/>
        <v/>
      </c>
      <c r="V539" t="str">
        <f t="shared" si="111"/>
        <v/>
      </c>
      <c r="W539" t="str">
        <f t="shared" si="112"/>
        <v/>
      </c>
      <c r="X539">
        <f t="shared" si="113"/>
        <v>5.19</v>
      </c>
      <c r="Y539">
        <f t="shared" si="114"/>
        <v>10.1</v>
      </c>
      <c r="Z539" t="str">
        <f t="shared" si="115"/>
        <v/>
      </c>
      <c r="AA539" t="str">
        <f t="shared" si="116"/>
        <v/>
      </c>
      <c r="AB539" t="str">
        <f t="shared" si="117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O540" s="3">
        <f t="shared" si="105"/>
        <v>15</v>
      </c>
      <c r="P540" s="3">
        <f t="shared" si="106"/>
        <v>4</v>
      </c>
      <c r="Q540">
        <f t="shared" si="107"/>
        <v>154</v>
      </c>
      <c r="R540" t="str">
        <f>VLOOKUP(Q540,SimulationNames!$C$2:$D$62,2,FALSE)</f>
        <v>HawksBay201038H20EarlySow</v>
      </c>
      <c r="S540" s="4">
        <f t="shared" si="108"/>
        <v>40512</v>
      </c>
      <c r="T540" t="str">
        <f t="shared" si="109"/>
        <v/>
      </c>
      <c r="U540" t="str">
        <f t="shared" si="110"/>
        <v/>
      </c>
      <c r="V540" t="str">
        <f t="shared" si="111"/>
        <v/>
      </c>
      <c r="W540" t="str">
        <f t="shared" si="112"/>
        <v/>
      </c>
      <c r="X540" t="str">
        <f t="shared" si="113"/>
        <v/>
      </c>
      <c r="Y540" t="str">
        <f t="shared" si="114"/>
        <v/>
      </c>
      <c r="Z540">
        <f t="shared" si="115"/>
        <v>0.44</v>
      </c>
      <c r="AA540" t="str">
        <f t="shared" si="116"/>
        <v/>
      </c>
      <c r="AB540" t="str">
        <f t="shared" si="117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O541" s="3">
        <f t="shared" si="105"/>
        <v>15</v>
      </c>
      <c r="P541" s="3">
        <f t="shared" si="106"/>
        <v>4</v>
      </c>
      <c r="Q541">
        <f t="shared" si="107"/>
        <v>154</v>
      </c>
      <c r="R541" t="str">
        <f>VLOOKUP(Q541,SimulationNames!$C$2:$D$62,2,FALSE)</f>
        <v>HawksBay201038H20EarlySow</v>
      </c>
      <c r="S541" s="4">
        <f t="shared" si="108"/>
        <v>40515</v>
      </c>
      <c r="T541" t="str">
        <f t="shared" si="109"/>
        <v/>
      </c>
      <c r="U541" t="str">
        <f t="shared" si="110"/>
        <v/>
      </c>
      <c r="V541" t="str">
        <f t="shared" si="111"/>
        <v/>
      </c>
      <c r="W541" t="str">
        <f t="shared" si="112"/>
        <v/>
      </c>
      <c r="X541">
        <f t="shared" si="113"/>
        <v>5.29</v>
      </c>
      <c r="Y541">
        <f t="shared" si="114"/>
        <v>10.57</v>
      </c>
      <c r="Z541" t="str">
        <f t="shared" si="115"/>
        <v/>
      </c>
      <c r="AA541" t="str">
        <f t="shared" si="116"/>
        <v/>
      </c>
      <c r="AB541" t="str">
        <f t="shared" si="117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O542" s="3">
        <f t="shared" si="105"/>
        <v>15</v>
      </c>
      <c r="P542" s="3">
        <f t="shared" si="106"/>
        <v>4</v>
      </c>
      <c r="Q542">
        <f t="shared" si="107"/>
        <v>154</v>
      </c>
      <c r="R542" t="str">
        <f>VLOOKUP(Q542,SimulationNames!$C$2:$D$62,2,FALSE)</f>
        <v>HawksBay201038H20EarlySow</v>
      </c>
      <c r="S542" s="4">
        <f t="shared" si="108"/>
        <v>40518</v>
      </c>
      <c r="T542" t="str">
        <f t="shared" si="109"/>
        <v/>
      </c>
      <c r="U542" t="str">
        <f t="shared" si="110"/>
        <v/>
      </c>
      <c r="V542" t="str">
        <f t="shared" si="111"/>
        <v/>
      </c>
      <c r="W542" t="str">
        <f t="shared" si="112"/>
        <v/>
      </c>
      <c r="X542">
        <f t="shared" si="113"/>
        <v>6.57</v>
      </c>
      <c r="Y542">
        <f t="shared" si="114"/>
        <v>11.14</v>
      </c>
      <c r="Z542">
        <f t="shared" si="115"/>
        <v>0.56000000000000005</v>
      </c>
      <c r="AA542" t="str">
        <f t="shared" si="116"/>
        <v/>
      </c>
      <c r="AB542" t="str">
        <f t="shared" si="117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O543" s="3">
        <f t="shared" si="105"/>
        <v>15</v>
      </c>
      <c r="P543" s="3">
        <f t="shared" si="106"/>
        <v>4</v>
      </c>
      <c r="Q543">
        <f t="shared" si="107"/>
        <v>154</v>
      </c>
      <c r="R543" t="str">
        <f>VLOOKUP(Q543,SimulationNames!$C$2:$D$62,2,FALSE)</f>
        <v>HawksBay201038H20EarlySow</v>
      </c>
      <c r="S543" s="4">
        <f t="shared" si="108"/>
        <v>40521</v>
      </c>
      <c r="T543" t="str">
        <f t="shared" si="109"/>
        <v/>
      </c>
      <c r="U543" t="str">
        <f t="shared" si="110"/>
        <v/>
      </c>
      <c r="V543" t="str">
        <f t="shared" si="111"/>
        <v/>
      </c>
      <c r="W543" t="str">
        <f t="shared" si="112"/>
        <v/>
      </c>
      <c r="X543">
        <f t="shared" si="113"/>
        <v>6.76</v>
      </c>
      <c r="Y543">
        <f t="shared" si="114"/>
        <v>12</v>
      </c>
      <c r="Z543" t="str">
        <f t="shared" si="115"/>
        <v/>
      </c>
      <c r="AA543" t="str">
        <f t="shared" si="116"/>
        <v/>
      </c>
      <c r="AB543" t="str">
        <f t="shared" si="117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O544" s="3">
        <f t="shared" si="105"/>
        <v>15</v>
      </c>
      <c r="P544" s="3">
        <f t="shared" si="106"/>
        <v>4</v>
      </c>
      <c r="Q544">
        <f t="shared" si="107"/>
        <v>154</v>
      </c>
      <c r="R544" t="str">
        <f>VLOOKUP(Q544,SimulationNames!$C$2:$D$62,2,FALSE)</f>
        <v>HawksBay201038H20EarlySow</v>
      </c>
      <c r="S544" s="4">
        <f t="shared" si="108"/>
        <v>40525</v>
      </c>
      <c r="T544" t="str">
        <f t="shared" si="109"/>
        <v/>
      </c>
      <c r="U544" t="str">
        <f t="shared" si="110"/>
        <v/>
      </c>
      <c r="V544" t="str">
        <f t="shared" si="111"/>
        <v/>
      </c>
      <c r="W544" t="str">
        <f t="shared" si="112"/>
        <v/>
      </c>
      <c r="X544">
        <f t="shared" si="113"/>
        <v>7.81</v>
      </c>
      <c r="Y544">
        <f t="shared" si="114"/>
        <v>13.24</v>
      </c>
      <c r="Z544" t="str">
        <f t="shared" si="115"/>
        <v/>
      </c>
      <c r="AA544" t="str">
        <f t="shared" si="116"/>
        <v/>
      </c>
      <c r="AB544" t="str">
        <f t="shared" si="117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O545" s="3">
        <f t="shared" si="105"/>
        <v>15</v>
      </c>
      <c r="P545" s="3">
        <f t="shared" si="106"/>
        <v>4</v>
      </c>
      <c r="Q545">
        <f t="shared" si="107"/>
        <v>154</v>
      </c>
      <c r="R545" t="str">
        <f>VLOOKUP(Q545,SimulationNames!$C$2:$D$62,2,FALSE)</f>
        <v>HawksBay201038H20EarlySow</v>
      </c>
      <c r="S545" s="4">
        <f t="shared" si="108"/>
        <v>40528</v>
      </c>
      <c r="T545" t="str">
        <f t="shared" si="109"/>
        <v/>
      </c>
      <c r="U545" t="str">
        <f t="shared" si="110"/>
        <v/>
      </c>
      <c r="V545" t="str">
        <f t="shared" si="111"/>
        <v/>
      </c>
      <c r="W545" t="str">
        <f t="shared" si="112"/>
        <v/>
      </c>
      <c r="X545">
        <f t="shared" si="113"/>
        <v>8.48</v>
      </c>
      <c r="Y545">
        <f t="shared" si="114"/>
        <v>13.95</v>
      </c>
      <c r="Z545" t="str">
        <f t="shared" si="115"/>
        <v/>
      </c>
      <c r="AA545" t="str">
        <f t="shared" si="116"/>
        <v/>
      </c>
      <c r="AB545" t="str">
        <f t="shared" si="117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O546" s="3">
        <f t="shared" si="105"/>
        <v>15</v>
      </c>
      <c r="P546" s="3">
        <f t="shared" si="106"/>
        <v>4</v>
      </c>
      <c r="Q546">
        <f t="shared" si="107"/>
        <v>154</v>
      </c>
      <c r="R546" t="str">
        <f>VLOOKUP(Q546,SimulationNames!$C$2:$D$62,2,FALSE)</f>
        <v>HawksBay201038H20EarlySow</v>
      </c>
      <c r="S546" s="4">
        <f t="shared" si="108"/>
        <v>40532</v>
      </c>
      <c r="T546" t="str">
        <f t="shared" si="109"/>
        <v/>
      </c>
      <c r="U546" t="str">
        <f t="shared" si="110"/>
        <v/>
      </c>
      <c r="V546" t="str">
        <f t="shared" si="111"/>
        <v/>
      </c>
      <c r="W546" t="str">
        <f t="shared" si="112"/>
        <v/>
      </c>
      <c r="X546">
        <f t="shared" si="113"/>
        <v>9.0500000000000007</v>
      </c>
      <c r="Y546">
        <f t="shared" si="114"/>
        <v>14.86</v>
      </c>
      <c r="Z546" t="str">
        <f t="shared" si="115"/>
        <v/>
      </c>
      <c r="AA546" t="str">
        <f t="shared" si="116"/>
        <v/>
      </c>
      <c r="AB546" t="str">
        <f t="shared" si="117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O547" s="3">
        <f t="shared" si="105"/>
        <v>15</v>
      </c>
      <c r="P547" s="3">
        <f t="shared" si="106"/>
        <v>4</v>
      </c>
      <c r="Q547">
        <f t="shared" si="107"/>
        <v>154</v>
      </c>
      <c r="R547" t="str">
        <f>VLOOKUP(Q547,SimulationNames!$C$2:$D$62,2,FALSE)</f>
        <v>HawksBay201038H20EarlySow</v>
      </c>
      <c r="S547" s="4">
        <f t="shared" si="108"/>
        <v>40533</v>
      </c>
      <c r="T547">
        <f t="shared" si="109"/>
        <v>192.6</v>
      </c>
      <c r="U547" t="str">
        <f t="shared" si="110"/>
        <v/>
      </c>
      <c r="V547">
        <f t="shared" si="111"/>
        <v>1.95</v>
      </c>
      <c r="W547">
        <f t="shared" si="112"/>
        <v>104.2</v>
      </c>
      <c r="X547" t="str">
        <f t="shared" si="113"/>
        <v/>
      </c>
      <c r="Y547" t="str">
        <f t="shared" si="114"/>
        <v/>
      </c>
      <c r="Z547" t="str">
        <f t="shared" si="115"/>
        <v/>
      </c>
      <c r="AA547" t="str">
        <f t="shared" si="116"/>
        <v/>
      </c>
      <c r="AB547">
        <f t="shared" si="117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O548" s="3">
        <f t="shared" si="105"/>
        <v>15</v>
      </c>
      <c r="P548" s="3">
        <f t="shared" si="106"/>
        <v>4</v>
      </c>
      <c r="Q548">
        <f t="shared" si="107"/>
        <v>154</v>
      </c>
      <c r="R548" t="str">
        <f>VLOOKUP(Q548,SimulationNames!$C$2:$D$62,2,FALSE)</f>
        <v>HawksBay201038H20EarlySow</v>
      </c>
      <c r="S548" s="4">
        <f t="shared" si="108"/>
        <v>40535</v>
      </c>
      <c r="T548" t="str">
        <f t="shared" si="109"/>
        <v/>
      </c>
      <c r="U548" t="str">
        <f t="shared" si="110"/>
        <v/>
      </c>
      <c r="V548" t="str">
        <f t="shared" si="111"/>
        <v/>
      </c>
      <c r="W548" t="str">
        <f t="shared" si="112"/>
        <v/>
      </c>
      <c r="X548">
        <f t="shared" si="113"/>
        <v>9.7100000000000009</v>
      </c>
      <c r="Y548">
        <f t="shared" si="114"/>
        <v>15.33</v>
      </c>
      <c r="Z548">
        <f t="shared" si="115"/>
        <v>0.93</v>
      </c>
      <c r="AA548" t="str">
        <f t="shared" si="116"/>
        <v/>
      </c>
      <c r="AB548" t="str">
        <f t="shared" si="117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O549" s="3">
        <f t="shared" si="105"/>
        <v>15</v>
      </c>
      <c r="P549" s="3">
        <f t="shared" si="106"/>
        <v>4</v>
      </c>
      <c r="Q549">
        <f t="shared" si="107"/>
        <v>154</v>
      </c>
      <c r="R549" t="str">
        <f>VLOOKUP(Q549,SimulationNames!$C$2:$D$62,2,FALSE)</f>
        <v>HawksBay201038H20EarlySow</v>
      </c>
      <c r="S549" s="4">
        <f t="shared" si="108"/>
        <v>40539</v>
      </c>
      <c r="T549" t="str">
        <f t="shared" si="109"/>
        <v/>
      </c>
      <c r="U549" t="str">
        <f t="shared" si="110"/>
        <v/>
      </c>
      <c r="V549" t="str">
        <f t="shared" si="111"/>
        <v/>
      </c>
      <c r="W549" t="str">
        <f t="shared" si="112"/>
        <v/>
      </c>
      <c r="X549">
        <f t="shared" si="113"/>
        <v>11.1</v>
      </c>
      <c r="Y549">
        <f t="shared" si="114"/>
        <v>15.62</v>
      </c>
      <c r="Z549" t="str">
        <f t="shared" si="115"/>
        <v/>
      </c>
      <c r="AA549" t="str">
        <f t="shared" si="116"/>
        <v/>
      </c>
      <c r="AB549" t="str">
        <f t="shared" si="117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O550" s="3">
        <f t="shared" si="105"/>
        <v>15</v>
      </c>
      <c r="P550" s="3">
        <f t="shared" si="106"/>
        <v>4</v>
      </c>
      <c r="Q550">
        <f t="shared" si="107"/>
        <v>154</v>
      </c>
      <c r="R550" t="str">
        <f>VLOOKUP(Q550,SimulationNames!$C$2:$D$62,2,FALSE)</f>
        <v>HawksBay201038H20EarlySow</v>
      </c>
      <c r="S550" s="4">
        <f t="shared" si="108"/>
        <v>40541</v>
      </c>
      <c r="T550" t="str">
        <f t="shared" si="109"/>
        <v/>
      </c>
      <c r="U550" t="str">
        <f t="shared" si="110"/>
        <v/>
      </c>
      <c r="V550" t="str">
        <f t="shared" si="111"/>
        <v/>
      </c>
      <c r="W550" t="str">
        <f t="shared" si="112"/>
        <v/>
      </c>
      <c r="X550" t="str">
        <f t="shared" si="113"/>
        <v/>
      </c>
      <c r="Y550" t="str">
        <f t="shared" si="114"/>
        <v/>
      </c>
      <c r="Z550" t="str">
        <f t="shared" si="115"/>
        <v/>
      </c>
      <c r="AA550">
        <f t="shared" si="116"/>
        <v>6.1</v>
      </c>
      <c r="AB550" t="str">
        <f t="shared" si="117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O551" s="3">
        <f t="shared" si="105"/>
        <v>15</v>
      </c>
      <c r="P551" s="3">
        <f t="shared" si="106"/>
        <v>4</v>
      </c>
      <c r="Q551">
        <f t="shared" si="107"/>
        <v>154</v>
      </c>
      <c r="R551" t="str">
        <f>VLOOKUP(Q551,SimulationNames!$C$2:$D$62,2,FALSE)</f>
        <v>HawksBay201038H20EarlySow</v>
      </c>
      <c r="S551" s="4">
        <f t="shared" si="108"/>
        <v>40543</v>
      </c>
      <c r="T551" t="str">
        <f t="shared" si="109"/>
        <v/>
      </c>
      <c r="U551" t="str">
        <f t="shared" si="110"/>
        <v/>
      </c>
      <c r="V551" t="str">
        <f t="shared" si="111"/>
        <v/>
      </c>
      <c r="W551" t="str">
        <f t="shared" si="112"/>
        <v/>
      </c>
      <c r="X551" t="str">
        <f t="shared" si="113"/>
        <v/>
      </c>
      <c r="Y551" t="str">
        <f t="shared" si="114"/>
        <v/>
      </c>
      <c r="Z551" t="str">
        <f t="shared" si="115"/>
        <v/>
      </c>
      <c r="AA551">
        <f t="shared" si="116"/>
        <v>6.38</v>
      </c>
      <c r="AB551" t="str">
        <f t="shared" si="117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O552" s="3">
        <f t="shared" si="105"/>
        <v>15</v>
      </c>
      <c r="P552" s="3">
        <f t="shared" si="106"/>
        <v>4</v>
      </c>
      <c r="Q552">
        <f t="shared" si="107"/>
        <v>154</v>
      </c>
      <c r="R552" t="str">
        <f>VLOOKUP(Q552,SimulationNames!$C$2:$D$62,2,FALSE)</f>
        <v>HawksBay201038H20EarlySow</v>
      </c>
      <c r="S552" s="4">
        <f t="shared" si="108"/>
        <v>40546</v>
      </c>
      <c r="T552" t="str">
        <f t="shared" si="109"/>
        <v/>
      </c>
      <c r="U552" t="str">
        <f t="shared" si="110"/>
        <v/>
      </c>
      <c r="V552" t="str">
        <f t="shared" si="111"/>
        <v/>
      </c>
      <c r="W552" t="str">
        <f t="shared" si="112"/>
        <v/>
      </c>
      <c r="X552">
        <f t="shared" si="113"/>
        <v>14.25</v>
      </c>
      <c r="Y552">
        <f t="shared" si="114"/>
        <v>16.8</v>
      </c>
      <c r="Z552" t="str">
        <f t="shared" si="115"/>
        <v/>
      </c>
      <c r="AA552">
        <f t="shared" si="116"/>
        <v>6.7</v>
      </c>
      <c r="AB552" t="str">
        <f t="shared" si="117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O553" s="3">
        <f t="shared" si="105"/>
        <v>15</v>
      </c>
      <c r="P553" s="3">
        <f t="shared" si="106"/>
        <v>4</v>
      </c>
      <c r="Q553">
        <f t="shared" si="107"/>
        <v>154</v>
      </c>
      <c r="R553" t="str">
        <f>VLOOKUP(Q553,SimulationNames!$C$2:$D$62,2,FALSE)</f>
        <v>HawksBay201038H20EarlySow</v>
      </c>
      <c r="S553" s="4">
        <f t="shared" si="108"/>
        <v>40548</v>
      </c>
      <c r="T553" t="str">
        <f t="shared" si="109"/>
        <v/>
      </c>
      <c r="U553" t="str">
        <f t="shared" si="110"/>
        <v/>
      </c>
      <c r="V553" t="str">
        <f t="shared" si="111"/>
        <v/>
      </c>
      <c r="W553" t="str">
        <f t="shared" si="112"/>
        <v/>
      </c>
      <c r="X553" t="str">
        <f t="shared" si="113"/>
        <v/>
      </c>
      <c r="Y553" t="str">
        <f t="shared" si="114"/>
        <v/>
      </c>
      <c r="Z553" t="str">
        <f t="shared" si="115"/>
        <v/>
      </c>
      <c r="AA553">
        <f t="shared" si="116"/>
        <v>6.73</v>
      </c>
      <c r="AB553" t="str">
        <f t="shared" si="117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O554" s="3">
        <f t="shared" si="105"/>
        <v>15</v>
      </c>
      <c r="P554" s="3">
        <f t="shared" si="106"/>
        <v>4</v>
      </c>
      <c r="Q554">
        <f t="shared" si="107"/>
        <v>154</v>
      </c>
      <c r="R554" t="str">
        <f>VLOOKUP(Q554,SimulationNames!$C$2:$D$62,2,FALSE)</f>
        <v>HawksBay201038H20EarlySow</v>
      </c>
      <c r="S554" s="4">
        <f t="shared" si="108"/>
        <v>40549</v>
      </c>
      <c r="T554" t="str">
        <f t="shared" si="109"/>
        <v/>
      </c>
      <c r="U554" t="str">
        <f t="shared" si="110"/>
        <v/>
      </c>
      <c r="V554" t="str">
        <f t="shared" si="111"/>
        <v/>
      </c>
      <c r="W554" t="str">
        <f t="shared" si="112"/>
        <v/>
      </c>
      <c r="X554">
        <f t="shared" si="113"/>
        <v>15.4</v>
      </c>
      <c r="Y554">
        <f t="shared" si="114"/>
        <v>17.350000000000001</v>
      </c>
      <c r="Z554" t="str">
        <f t="shared" si="115"/>
        <v/>
      </c>
      <c r="AA554">
        <f t="shared" si="116"/>
        <v>6.85</v>
      </c>
      <c r="AB554" t="str">
        <f t="shared" si="117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O555" s="3">
        <f t="shared" si="105"/>
        <v>15</v>
      </c>
      <c r="P555" s="3">
        <f t="shared" si="106"/>
        <v>4</v>
      </c>
      <c r="Q555">
        <f t="shared" si="107"/>
        <v>154</v>
      </c>
      <c r="R555" t="str">
        <f>VLOOKUP(Q555,SimulationNames!$C$2:$D$62,2,FALSE)</f>
        <v>HawksBay201038H20EarlySow</v>
      </c>
      <c r="S555" s="4">
        <f t="shared" si="108"/>
        <v>40553</v>
      </c>
      <c r="T555" t="str">
        <f t="shared" si="109"/>
        <v/>
      </c>
      <c r="U555" t="str">
        <f t="shared" si="110"/>
        <v/>
      </c>
      <c r="V555" t="str">
        <f t="shared" si="111"/>
        <v/>
      </c>
      <c r="W555" t="str">
        <f t="shared" si="112"/>
        <v/>
      </c>
      <c r="X555">
        <f t="shared" si="113"/>
        <v>18</v>
      </c>
      <c r="Y555">
        <f t="shared" si="114"/>
        <v>18</v>
      </c>
      <c r="Z555" t="str">
        <f t="shared" si="115"/>
        <v/>
      </c>
      <c r="AA555" t="str">
        <f t="shared" si="116"/>
        <v/>
      </c>
      <c r="AB555" t="str">
        <f t="shared" si="117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O556" s="3">
        <f t="shared" si="105"/>
        <v>15</v>
      </c>
      <c r="P556" s="3">
        <f t="shared" si="106"/>
        <v>4</v>
      </c>
      <c r="Q556">
        <f t="shared" si="107"/>
        <v>154</v>
      </c>
      <c r="R556" t="str">
        <f>VLOOKUP(Q556,SimulationNames!$C$2:$D$62,2,FALSE)</f>
        <v>HawksBay201038H20EarlySow</v>
      </c>
      <c r="S556" s="4">
        <f t="shared" si="108"/>
        <v>40555</v>
      </c>
      <c r="T556" t="str">
        <f t="shared" si="109"/>
        <v/>
      </c>
      <c r="U556" t="str">
        <f t="shared" si="110"/>
        <v/>
      </c>
      <c r="V556" t="str">
        <f t="shared" si="111"/>
        <v/>
      </c>
      <c r="W556" t="str">
        <f t="shared" si="112"/>
        <v/>
      </c>
      <c r="X556" t="str">
        <f t="shared" si="113"/>
        <v/>
      </c>
      <c r="Y556" t="str">
        <f t="shared" si="114"/>
        <v/>
      </c>
      <c r="Z556">
        <f t="shared" si="115"/>
        <v>0.95</v>
      </c>
      <c r="AA556" t="str">
        <f t="shared" si="116"/>
        <v/>
      </c>
      <c r="AB556" t="str">
        <f t="shared" si="117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O557" s="3">
        <f t="shared" si="105"/>
        <v>15</v>
      </c>
      <c r="P557" s="3">
        <f t="shared" si="106"/>
        <v>4</v>
      </c>
      <c r="Q557">
        <f t="shared" si="107"/>
        <v>154</v>
      </c>
      <c r="R557" t="str">
        <f>VLOOKUP(Q557,SimulationNames!$C$2:$D$62,2,FALSE)</f>
        <v>HawksBay201038H20EarlySow</v>
      </c>
      <c r="S557" s="4">
        <f t="shared" si="108"/>
        <v>40557</v>
      </c>
      <c r="T557" t="str">
        <f t="shared" si="109"/>
        <v/>
      </c>
      <c r="U557" t="str">
        <f t="shared" si="110"/>
        <v/>
      </c>
      <c r="V557" t="str">
        <f t="shared" si="111"/>
        <v/>
      </c>
      <c r="W557" t="str">
        <f t="shared" si="112"/>
        <v/>
      </c>
      <c r="X557" t="str">
        <f t="shared" si="113"/>
        <v/>
      </c>
      <c r="Y557">
        <f t="shared" si="114"/>
        <v>18</v>
      </c>
      <c r="Z557" t="str">
        <f t="shared" si="115"/>
        <v/>
      </c>
      <c r="AA557" t="str">
        <f t="shared" si="116"/>
        <v/>
      </c>
      <c r="AB557" t="str">
        <f t="shared" si="117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O558" s="3">
        <f t="shared" si="105"/>
        <v>15</v>
      </c>
      <c r="P558" s="3">
        <f t="shared" si="106"/>
        <v>4</v>
      </c>
      <c r="Q558">
        <f t="shared" si="107"/>
        <v>154</v>
      </c>
      <c r="R558" t="str">
        <f>VLOOKUP(Q558,SimulationNames!$C$2:$D$62,2,FALSE)</f>
        <v>HawksBay201038H20EarlySow</v>
      </c>
      <c r="S558" s="4">
        <f t="shared" si="108"/>
        <v>40560</v>
      </c>
      <c r="T558" t="str">
        <f t="shared" si="109"/>
        <v/>
      </c>
      <c r="U558" t="str">
        <f t="shared" si="110"/>
        <v/>
      </c>
      <c r="V558" t="str">
        <f t="shared" si="111"/>
        <v/>
      </c>
      <c r="W558" t="str">
        <f t="shared" si="112"/>
        <v/>
      </c>
      <c r="X558">
        <f t="shared" si="113"/>
        <v>19.29</v>
      </c>
      <c r="Y558" t="str">
        <f t="shared" si="114"/>
        <v/>
      </c>
      <c r="Z558" t="str">
        <f t="shared" si="115"/>
        <v/>
      </c>
      <c r="AA558" t="str">
        <f t="shared" si="116"/>
        <v/>
      </c>
      <c r="AB558" t="str">
        <f t="shared" si="117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O559" s="3">
        <f t="shared" si="105"/>
        <v>15</v>
      </c>
      <c r="P559" s="3">
        <f t="shared" si="106"/>
        <v>4</v>
      </c>
      <c r="Q559">
        <f t="shared" si="107"/>
        <v>154</v>
      </c>
      <c r="R559" t="str">
        <f>VLOOKUP(Q559,SimulationNames!$C$2:$D$62,2,FALSE)</f>
        <v>HawksBay201038H20EarlySow</v>
      </c>
      <c r="S559" s="4">
        <f t="shared" si="108"/>
        <v>40577</v>
      </c>
      <c r="T559" t="str">
        <f t="shared" si="109"/>
        <v/>
      </c>
      <c r="U559" t="str">
        <f t="shared" si="110"/>
        <v/>
      </c>
      <c r="V559" t="str">
        <f t="shared" si="111"/>
        <v/>
      </c>
      <c r="W559" t="str">
        <f t="shared" si="112"/>
        <v/>
      </c>
      <c r="X559" t="str">
        <f t="shared" si="113"/>
        <v/>
      </c>
      <c r="Y559" t="str">
        <f t="shared" si="114"/>
        <v/>
      </c>
      <c r="Z559">
        <f t="shared" si="115"/>
        <v>0.95</v>
      </c>
      <c r="AA559" t="str">
        <f t="shared" si="116"/>
        <v/>
      </c>
      <c r="AB559" t="str">
        <f t="shared" si="117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O560" s="3">
        <f t="shared" si="105"/>
        <v>15</v>
      </c>
      <c r="P560" s="3">
        <f t="shared" si="106"/>
        <v>4</v>
      </c>
      <c r="Q560">
        <f t="shared" si="107"/>
        <v>154</v>
      </c>
      <c r="R560" t="str">
        <f>VLOOKUP(Q560,SimulationNames!$C$2:$D$62,2,FALSE)</f>
        <v>HawksBay201038H20EarlySow</v>
      </c>
      <c r="S560" s="4">
        <f t="shared" si="108"/>
        <v>40602</v>
      </c>
      <c r="T560">
        <f t="shared" si="109"/>
        <v>3573.8</v>
      </c>
      <c r="U560" t="str">
        <f t="shared" si="110"/>
        <v/>
      </c>
      <c r="V560">
        <f t="shared" si="111"/>
        <v>5.8</v>
      </c>
      <c r="W560">
        <f t="shared" si="112"/>
        <v>402.6</v>
      </c>
      <c r="X560" t="str">
        <f t="shared" si="113"/>
        <v/>
      </c>
      <c r="Y560" t="str">
        <f t="shared" si="114"/>
        <v/>
      </c>
      <c r="Z560" t="str">
        <f t="shared" si="115"/>
        <v/>
      </c>
      <c r="AA560" t="str">
        <f t="shared" si="116"/>
        <v/>
      </c>
      <c r="AB560">
        <f t="shared" si="117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O561" s="3">
        <f t="shared" si="105"/>
        <v>15</v>
      </c>
      <c r="P561" s="3">
        <f t="shared" si="106"/>
        <v>4</v>
      </c>
      <c r="Q561">
        <f t="shared" si="107"/>
        <v>154</v>
      </c>
      <c r="R561" t="str">
        <f>VLOOKUP(Q561,SimulationNames!$C$2:$D$62,2,FALSE)</f>
        <v>HawksBay201038H20EarlySow</v>
      </c>
      <c r="S561" s="4">
        <f t="shared" si="108"/>
        <v>40619</v>
      </c>
      <c r="T561">
        <f t="shared" si="109"/>
        <v>3180.2</v>
      </c>
      <c r="U561" t="str">
        <f t="shared" si="110"/>
        <v/>
      </c>
      <c r="V561" t="str">
        <f t="shared" si="111"/>
        <v/>
      </c>
      <c r="W561">
        <f t="shared" si="112"/>
        <v>476.3</v>
      </c>
      <c r="X561" t="str">
        <f t="shared" si="113"/>
        <v/>
      </c>
      <c r="Y561" t="str">
        <f t="shared" si="114"/>
        <v/>
      </c>
      <c r="Z561" t="str">
        <f t="shared" si="115"/>
        <v/>
      </c>
      <c r="AA561" t="str">
        <f t="shared" si="116"/>
        <v/>
      </c>
      <c r="AB561">
        <f t="shared" si="117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O562" s="3">
        <f t="shared" si="105"/>
        <v>15</v>
      </c>
      <c r="P562" s="3">
        <f t="shared" si="106"/>
        <v>5</v>
      </c>
      <c r="Q562">
        <f t="shared" si="107"/>
        <v>155</v>
      </c>
      <c r="R562" t="str">
        <f>VLOOKUP(Q562,SimulationNames!$C$2:$D$62,2,FALSE)</f>
        <v>HawksBay201038H20MidSow</v>
      </c>
      <c r="S562" s="4">
        <f t="shared" si="108"/>
        <v>40492</v>
      </c>
      <c r="T562" t="str">
        <f t="shared" si="109"/>
        <v/>
      </c>
      <c r="U562" t="str">
        <f t="shared" si="110"/>
        <v/>
      </c>
      <c r="V562" t="str">
        <f t="shared" si="111"/>
        <v/>
      </c>
      <c r="W562" t="str">
        <f t="shared" si="112"/>
        <v/>
      </c>
      <c r="X562" t="str">
        <f t="shared" si="113"/>
        <v/>
      </c>
      <c r="Y562" t="str">
        <f t="shared" si="114"/>
        <v/>
      </c>
      <c r="Z562" t="str">
        <f t="shared" si="115"/>
        <v/>
      </c>
      <c r="AA562">
        <f t="shared" si="116"/>
        <v>2.2599999999999998</v>
      </c>
      <c r="AB562" t="str">
        <f t="shared" si="117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O563" s="3">
        <f t="shared" si="105"/>
        <v>15</v>
      </c>
      <c r="P563" s="3">
        <f t="shared" si="106"/>
        <v>5</v>
      </c>
      <c r="Q563">
        <f t="shared" si="107"/>
        <v>155</v>
      </c>
      <c r="R563" t="str">
        <f>VLOOKUP(Q563,SimulationNames!$C$2:$D$62,2,FALSE)</f>
        <v>HawksBay201038H20MidSow</v>
      </c>
      <c r="S563" s="4">
        <f t="shared" si="108"/>
        <v>40493</v>
      </c>
      <c r="T563" t="str">
        <f t="shared" si="109"/>
        <v/>
      </c>
      <c r="U563" t="str">
        <f t="shared" si="110"/>
        <v/>
      </c>
      <c r="V563" t="str">
        <f t="shared" si="111"/>
        <v/>
      </c>
      <c r="W563" t="str">
        <f t="shared" si="112"/>
        <v/>
      </c>
      <c r="X563" t="str">
        <f t="shared" si="113"/>
        <v/>
      </c>
      <c r="Y563" t="str">
        <f t="shared" si="114"/>
        <v/>
      </c>
      <c r="Z563" t="str">
        <f t="shared" si="115"/>
        <v/>
      </c>
      <c r="AA563">
        <f t="shared" si="116"/>
        <v>2.63</v>
      </c>
      <c r="AB563" t="str">
        <f t="shared" si="117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O564" s="3">
        <f t="shared" si="105"/>
        <v>15</v>
      </c>
      <c r="P564" s="3">
        <f t="shared" si="106"/>
        <v>5</v>
      </c>
      <c r="Q564">
        <f t="shared" si="107"/>
        <v>155</v>
      </c>
      <c r="R564" t="str">
        <f>VLOOKUP(Q564,SimulationNames!$C$2:$D$62,2,FALSE)</f>
        <v>HawksBay201038H20MidSow</v>
      </c>
      <c r="S564" s="4">
        <f t="shared" si="108"/>
        <v>40494</v>
      </c>
      <c r="T564" t="str">
        <f t="shared" si="109"/>
        <v/>
      </c>
      <c r="U564" t="str">
        <f t="shared" si="110"/>
        <v/>
      </c>
      <c r="V564" t="str">
        <f t="shared" si="111"/>
        <v/>
      </c>
      <c r="W564" t="str">
        <f t="shared" si="112"/>
        <v/>
      </c>
      <c r="X564" t="str">
        <f t="shared" si="113"/>
        <v/>
      </c>
      <c r="Y564" t="str">
        <f t="shared" si="114"/>
        <v/>
      </c>
      <c r="Z564" t="str">
        <f t="shared" si="115"/>
        <v/>
      </c>
      <c r="AA564">
        <f t="shared" si="116"/>
        <v>2.76</v>
      </c>
      <c r="AB564" t="str">
        <f t="shared" si="117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O565" s="3">
        <f t="shared" si="105"/>
        <v>15</v>
      </c>
      <c r="P565" s="3">
        <f t="shared" si="106"/>
        <v>5</v>
      </c>
      <c r="Q565">
        <f t="shared" si="107"/>
        <v>155</v>
      </c>
      <c r="R565" t="str">
        <f>VLOOKUP(Q565,SimulationNames!$C$2:$D$62,2,FALSE)</f>
        <v>HawksBay201038H20MidSow</v>
      </c>
      <c r="S565" s="4">
        <f t="shared" si="108"/>
        <v>40497</v>
      </c>
      <c r="T565" t="str">
        <f t="shared" si="109"/>
        <v/>
      </c>
      <c r="U565" t="str">
        <f t="shared" si="110"/>
        <v/>
      </c>
      <c r="V565" t="str">
        <f t="shared" si="111"/>
        <v/>
      </c>
      <c r="W565" t="str">
        <f t="shared" si="112"/>
        <v/>
      </c>
      <c r="X565" t="str">
        <f t="shared" si="113"/>
        <v/>
      </c>
      <c r="Y565" t="str">
        <f t="shared" si="114"/>
        <v/>
      </c>
      <c r="Z565" t="str">
        <f t="shared" si="115"/>
        <v/>
      </c>
      <c r="AA565">
        <f t="shared" si="116"/>
        <v>2.9</v>
      </c>
      <c r="AB565" t="str">
        <f t="shared" si="117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O566" s="3">
        <f t="shared" si="105"/>
        <v>15</v>
      </c>
      <c r="P566" s="3">
        <f t="shared" si="106"/>
        <v>5</v>
      </c>
      <c r="Q566">
        <f t="shared" si="107"/>
        <v>155</v>
      </c>
      <c r="R566" t="str">
        <f>VLOOKUP(Q566,SimulationNames!$C$2:$D$62,2,FALSE)</f>
        <v>HawksBay201038H20MidSow</v>
      </c>
      <c r="S566" s="4">
        <f t="shared" si="108"/>
        <v>40507</v>
      </c>
      <c r="T566" t="str">
        <f t="shared" si="109"/>
        <v/>
      </c>
      <c r="U566" t="str">
        <f t="shared" si="110"/>
        <v/>
      </c>
      <c r="V566" t="str">
        <f t="shared" si="111"/>
        <v/>
      </c>
      <c r="W566" t="str">
        <f t="shared" si="112"/>
        <v/>
      </c>
      <c r="X566">
        <f t="shared" si="113"/>
        <v>2.35</v>
      </c>
      <c r="Y566">
        <f t="shared" si="114"/>
        <v>5.35</v>
      </c>
      <c r="Z566" t="str">
        <f t="shared" si="115"/>
        <v/>
      </c>
      <c r="AA566" t="str">
        <f t="shared" si="116"/>
        <v/>
      </c>
      <c r="AB566" t="str">
        <f t="shared" si="117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O567" s="3">
        <f t="shared" si="105"/>
        <v>15</v>
      </c>
      <c r="P567" s="3">
        <f t="shared" si="106"/>
        <v>5</v>
      </c>
      <c r="Q567">
        <f t="shared" si="107"/>
        <v>155</v>
      </c>
      <c r="R567" t="str">
        <f>VLOOKUP(Q567,SimulationNames!$C$2:$D$62,2,FALSE)</f>
        <v>HawksBay201038H20MidSow</v>
      </c>
      <c r="S567" s="4">
        <f t="shared" si="108"/>
        <v>40508</v>
      </c>
      <c r="T567" t="str">
        <f t="shared" si="109"/>
        <v/>
      </c>
      <c r="U567" t="str">
        <f t="shared" si="110"/>
        <v/>
      </c>
      <c r="V567" t="str">
        <f t="shared" si="111"/>
        <v/>
      </c>
      <c r="W567" t="str">
        <f t="shared" si="112"/>
        <v/>
      </c>
      <c r="X567" t="str">
        <f t="shared" si="113"/>
        <v/>
      </c>
      <c r="Y567" t="str">
        <f t="shared" si="114"/>
        <v/>
      </c>
      <c r="Z567" t="str">
        <f t="shared" si="115"/>
        <v/>
      </c>
      <c r="AA567">
        <f t="shared" si="116"/>
        <v>2.96</v>
      </c>
      <c r="AB567" t="str">
        <f t="shared" si="117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O568" s="3">
        <f t="shared" si="105"/>
        <v>15</v>
      </c>
      <c r="P568" s="3">
        <f t="shared" si="106"/>
        <v>5</v>
      </c>
      <c r="Q568">
        <f t="shared" si="107"/>
        <v>155</v>
      </c>
      <c r="R568" t="str">
        <f>VLOOKUP(Q568,SimulationNames!$C$2:$D$62,2,FALSE)</f>
        <v>HawksBay201038H20MidSow</v>
      </c>
      <c r="S568" s="4">
        <f t="shared" si="108"/>
        <v>40511</v>
      </c>
      <c r="T568" t="str">
        <f t="shared" si="109"/>
        <v/>
      </c>
      <c r="U568" t="str">
        <f t="shared" si="110"/>
        <v/>
      </c>
      <c r="V568" t="str">
        <f t="shared" si="111"/>
        <v/>
      </c>
      <c r="W568" t="str">
        <f t="shared" si="112"/>
        <v/>
      </c>
      <c r="X568">
        <f t="shared" si="113"/>
        <v>2.52</v>
      </c>
      <c r="Y568">
        <f t="shared" si="114"/>
        <v>6.76</v>
      </c>
      <c r="Z568" t="str">
        <f t="shared" si="115"/>
        <v/>
      </c>
      <c r="AA568" t="str">
        <f t="shared" si="116"/>
        <v/>
      </c>
      <c r="AB568" t="str">
        <f t="shared" si="117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O569" s="3">
        <f t="shared" si="105"/>
        <v>15</v>
      </c>
      <c r="P569" s="3">
        <f t="shared" si="106"/>
        <v>5</v>
      </c>
      <c r="Q569">
        <f t="shared" si="107"/>
        <v>155</v>
      </c>
      <c r="R569" t="str">
        <f>VLOOKUP(Q569,SimulationNames!$C$2:$D$62,2,FALSE)</f>
        <v>HawksBay201038H20MidSow</v>
      </c>
      <c r="S569" s="4">
        <f t="shared" si="108"/>
        <v>40512</v>
      </c>
      <c r="T569" t="str">
        <f t="shared" si="109"/>
        <v/>
      </c>
      <c r="U569" t="str">
        <f t="shared" si="110"/>
        <v/>
      </c>
      <c r="V569" t="str">
        <f t="shared" si="111"/>
        <v/>
      </c>
      <c r="W569" t="str">
        <f t="shared" si="112"/>
        <v/>
      </c>
      <c r="X569" t="str">
        <f t="shared" si="113"/>
        <v/>
      </c>
      <c r="Y569" t="str">
        <f t="shared" si="114"/>
        <v/>
      </c>
      <c r="Z569">
        <f t="shared" si="115"/>
        <v>0.23</v>
      </c>
      <c r="AA569" t="str">
        <f t="shared" si="116"/>
        <v/>
      </c>
      <c r="AB569" t="str">
        <f t="shared" si="117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O570" s="3">
        <f t="shared" si="105"/>
        <v>15</v>
      </c>
      <c r="P570" s="3">
        <f t="shared" si="106"/>
        <v>5</v>
      </c>
      <c r="Q570">
        <f t="shared" si="107"/>
        <v>155</v>
      </c>
      <c r="R570" t="str">
        <f>VLOOKUP(Q570,SimulationNames!$C$2:$D$62,2,FALSE)</f>
        <v>HawksBay201038H20MidSow</v>
      </c>
      <c r="S570" s="4">
        <f t="shared" si="108"/>
        <v>40515</v>
      </c>
      <c r="T570" t="str">
        <f t="shared" si="109"/>
        <v/>
      </c>
      <c r="U570" t="str">
        <f t="shared" si="110"/>
        <v/>
      </c>
      <c r="V570" t="str">
        <f t="shared" si="111"/>
        <v/>
      </c>
      <c r="W570" t="str">
        <f t="shared" si="112"/>
        <v/>
      </c>
      <c r="X570">
        <f t="shared" si="113"/>
        <v>3.19</v>
      </c>
      <c r="Y570">
        <f t="shared" si="114"/>
        <v>7.57</v>
      </c>
      <c r="Z570" t="str">
        <f t="shared" si="115"/>
        <v/>
      </c>
      <c r="AA570" t="str">
        <f t="shared" si="116"/>
        <v/>
      </c>
      <c r="AB570" t="str">
        <f t="shared" si="117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O571" s="3">
        <f t="shared" si="105"/>
        <v>15</v>
      </c>
      <c r="P571" s="3">
        <f t="shared" si="106"/>
        <v>5</v>
      </c>
      <c r="Q571">
        <f t="shared" si="107"/>
        <v>155</v>
      </c>
      <c r="R571" t="str">
        <f>VLOOKUP(Q571,SimulationNames!$C$2:$D$62,2,FALSE)</f>
        <v>HawksBay201038H20MidSow</v>
      </c>
      <c r="S571" s="4">
        <f t="shared" si="108"/>
        <v>40518</v>
      </c>
      <c r="T571" t="str">
        <f t="shared" si="109"/>
        <v/>
      </c>
      <c r="U571" t="str">
        <f t="shared" si="110"/>
        <v/>
      </c>
      <c r="V571" t="str">
        <f t="shared" si="111"/>
        <v/>
      </c>
      <c r="W571" t="str">
        <f t="shared" si="112"/>
        <v/>
      </c>
      <c r="X571">
        <f t="shared" si="113"/>
        <v>4</v>
      </c>
      <c r="Y571">
        <f t="shared" si="114"/>
        <v>8.43</v>
      </c>
      <c r="Z571" t="str">
        <f t="shared" si="115"/>
        <v/>
      </c>
      <c r="AA571" t="str">
        <f t="shared" si="116"/>
        <v/>
      </c>
      <c r="AB571" t="str">
        <f t="shared" si="117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O572" s="3">
        <f t="shared" si="105"/>
        <v>15</v>
      </c>
      <c r="P572" s="3">
        <f t="shared" si="106"/>
        <v>5</v>
      </c>
      <c r="Q572">
        <f t="shared" si="107"/>
        <v>155</v>
      </c>
      <c r="R572" t="str">
        <f>VLOOKUP(Q572,SimulationNames!$C$2:$D$62,2,FALSE)</f>
        <v>HawksBay201038H20MidSow</v>
      </c>
      <c r="S572" s="4">
        <f t="shared" si="108"/>
        <v>40521</v>
      </c>
      <c r="T572" t="str">
        <f t="shared" si="109"/>
        <v/>
      </c>
      <c r="U572" t="str">
        <f t="shared" si="110"/>
        <v/>
      </c>
      <c r="V572" t="str">
        <f t="shared" si="111"/>
        <v/>
      </c>
      <c r="W572" t="str">
        <f t="shared" si="112"/>
        <v/>
      </c>
      <c r="X572">
        <f t="shared" si="113"/>
        <v>4</v>
      </c>
      <c r="Y572">
        <f t="shared" si="114"/>
        <v>9.24</v>
      </c>
      <c r="Z572" t="str">
        <f t="shared" si="115"/>
        <v/>
      </c>
      <c r="AA572" t="str">
        <f t="shared" si="116"/>
        <v/>
      </c>
      <c r="AB572" t="str">
        <f t="shared" si="117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O573" s="3">
        <f t="shared" si="105"/>
        <v>15</v>
      </c>
      <c r="P573" s="3">
        <f t="shared" si="106"/>
        <v>5</v>
      </c>
      <c r="Q573">
        <f t="shared" si="107"/>
        <v>155</v>
      </c>
      <c r="R573" t="str">
        <f>VLOOKUP(Q573,SimulationNames!$C$2:$D$62,2,FALSE)</f>
        <v>HawksBay201038H20MidSow</v>
      </c>
      <c r="S573" s="4">
        <f t="shared" si="108"/>
        <v>40525</v>
      </c>
      <c r="T573">
        <f t="shared" si="109"/>
        <v>204.8</v>
      </c>
      <c r="U573" t="str">
        <f t="shared" si="110"/>
        <v/>
      </c>
      <c r="V573">
        <f t="shared" si="111"/>
        <v>0.59</v>
      </c>
      <c r="W573">
        <f t="shared" si="112"/>
        <v>119</v>
      </c>
      <c r="X573">
        <f t="shared" si="113"/>
        <v>5.75</v>
      </c>
      <c r="Y573">
        <f t="shared" si="114"/>
        <v>10.85</v>
      </c>
      <c r="Z573" t="str">
        <f t="shared" si="115"/>
        <v/>
      </c>
      <c r="AA573" t="str">
        <f t="shared" si="116"/>
        <v/>
      </c>
      <c r="AB573">
        <f t="shared" si="117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O574" s="3">
        <f t="shared" si="105"/>
        <v>15</v>
      </c>
      <c r="P574" s="3">
        <f t="shared" si="106"/>
        <v>5</v>
      </c>
      <c r="Q574">
        <f t="shared" si="107"/>
        <v>155</v>
      </c>
      <c r="R574" t="str">
        <f>VLOOKUP(Q574,SimulationNames!$C$2:$D$62,2,FALSE)</f>
        <v>HawksBay201038H20MidSow</v>
      </c>
      <c r="S574" s="4">
        <f t="shared" si="108"/>
        <v>40526</v>
      </c>
      <c r="T574">
        <f t="shared" si="109"/>
        <v>199.9</v>
      </c>
      <c r="U574" t="str">
        <f t="shared" si="110"/>
        <v/>
      </c>
      <c r="V574">
        <f t="shared" si="111"/>
        <v>0.46</v>
      </c>
      <c r="W574">
        <f t="shared" si="112"/>
        <v>112.4</v>
      </c>
      <c r="X574" t="str">
        <f t="shared" si="113"/>
        <v/>
      </c>
      <c r="Y574" t="str">
        <f t="shared" si="114"/>
        <v/>
      </c>
      <c r="Z574" t="str">
        <f t="shared" si="115"/>
        <v/>
      </c>
      <c r="AA574" t="str">
        <f t="shared" si="116"/>
        <v/>
      </c>
      <c r="AB574">
        <f t="shared" si="117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O575" s="3">
        <f t="shared" si="105"/>
        <v>15</v>
      </c>
      <c r="P575" s="3">
        <f t="shared" si="106"/>
        <v>5</v>
      </c>
      <c r="Q575">
        <f t="shared" si="107"/>
        <v>155</v>
      </c>
      <c r="R575" t="str">
        <f>VLOOKUP(Q575,SimulationNames!$C$2:$D$62,2,FALSE)</f>
        <v>HawksBay201038H20MidSow</v>
      </c>
      <c r="S575" s="4">
        <f t="shared" si="108"/>
        <v>40528</v>
      </c>
      <c r="T575" t="str">
        <f t="shared" si="109"/>
        <v/>
      </c>
      <c r="U575" t="str">
        <f t="shared" si="110"/>
        <v/>
      </c>
      <c r="V575" t="str">
        <f t="shared" si="111"/>
        <v/>
      </c>
      <c r="W575" t="str">
        <f t="shared" si="112"/>
        <v/>
      </c>
      <c r="X575">
        <f t="shared" si="113"/>
        <v>6.3</v>
      </c>
      <c r="Y575">
        <f t="shared" si="114"/>
        <v>11.9</v>
      </c>
      <c r="Z575" t="str">
        <f t="shared" si="115"/>
        <v/>
      </c>
      <c r="AA575" t="str">
        <f t="shared" si="116"/>
        <v/>
      </c>
      <c r="AB575" t="str">
        <f t="shared" si="117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O576" s="3">
        <f t="shared" si="105"/>
        <v>15</v>
      </c>
      <c r="P576" s="3">
        <f t="shared" si="106"/>
        <v>5</v>
      </c>
      <c r="Q576">
        <f t="shared" si="107"/>
        <v>155</v>
      </c>
      <c r="R576" t="str">
        <f>VLOOKUP(Q576,SimulationNames!$C$2:$D$62,2,FALSE)</f>
        <v>HawksBay201038H20MidSow</v>
      </c>
      <c r="S576" s="4">
        <f t="shared" si="108"/>
        <v>40532</v>
      </c>
      <c r="T576" t="str">
        <f t="shared" si="109"/>
        <v/>
      </c>
      <c r="U576" t="str">
        <f t="shared" si="110"/>
        <v/>
      </c>
      <c r="V576" t="str">
        <f t="shared" si="111"/>
        <v/>
      </c>
      <c r="W576" t="str">
        <f t="shared" si="112"/>
        <v/>
      </c>
      <c r="X576">
        <f t="shared" si="113"/>
        <v>7</v>
      </c>
      <c r="Y576">
        <f t="shared" si="114"/>
        <v>12.9</v>
      </c>
      <c r="Z576" t="str">
        <f t="shared" si="115"/>
        <v/>
      </c>
      <c r="AA576" t="str">
        <f t="shared" si="116"/>
        <v/>
      </c>
      <c r="AB576" t="str">
        <f t="shared" si="117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O577" s="3">
        <f t="shared" si="105"/>
        <v>15</v>
      </c>
      <c r="P577" s="3">
        <f t="shared" si="106"/>
        <v>5</v>
      </c>
      <c r="Q577">
        <f t="shared" si="107"/>
        <v>155</v>
      </c>
      <c r="R577" t="str">
        <f>VLOOKUP(Q577,SimulationNames!$C$2:$D$62,2,FALSE)</f>
        <v>HawksBay201038H20MidSow</v>
      </c>
      <c r="S577" s="4">
        <f t="shared" si="108"/>
        <v>40535</v>
      </c>
      <c r="T577" t="str">
        <f t="shared" si="109"/>
        <v/>
      </c>
      <c r="U577" t="str">
        <f t="shared" si="110"/>
        <v/>
      </c>
      <c r="V577" t="str">
        <f t="shared" si="111"/>
        <v/>
      </c>
      <c r="W577" t="str">
        <f t="shared" si="112"/>
        <v/>
      </c>
      <c r="X577">
        <f t="shared" si="113"/>
        <v>7.9</v>
      </c>
      <c r="Y577">
        <f t="shared" si="114"/>
        <v>14.05</v>
      </c>
      <c r="Z577">
        <f t="shared" si="115"/>
        <v>0.9</v>
      </c>
      <c r="AA577" t="str">
        <f t="shared" si="116"/>
        <v/>
      </c>
      <c r="AB577" t="str">
        <f t="shared" si="117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O578" s="3">
        <f t="shared" si="105"/>
        <v>15</v>
      </c>
      <c r="P578" s="3">
        <f t="shared" si="106"/>
        <v>5</v>
      </c>
      <c r="Q578">
        <f t="shared" si="107"/>
        <v>155</v>
      </c>
      <c r="R578" t="str">
        <f>VLOOKUP(Q578,SimulationNames!$C$2:$D$62,2,FALSE)</f>
        <v>HawksBay201038H20MidSow</v>
      </c>
      <c r="S578" s="4">
        <f t="shared" si="108"/>
        <v>40539</v>
      </c>
      <c r="T578" t="str">
        <f t="shared" si="109"/>
        <v/>
      </c>
      <c r="U578" t="str">
        <f t="shared" si="110"/>
        <v/>
      </c>
      <c r="V578" t="str">
        <f t="shared" si="111"/>
        <v/>
      </c>
      <c r="W578" t="str">
        <f t="shared" si="112"/>
        <v/>
      </c>
      <c r="X578">
        <f t="shared" si="113"/>
        <v>9</v>
      </c>
      <c r="Y578">
        <f t="shared" si="114"/>
        <v>14.9</v>
      </c>
      <c r="Z578" t="str">
        <f t="shared" si="115"/>
        <v/>
      </c>
      <c r="AA578" t="str">
        <f t="shared" si="116"/>
        <v/>
      </c>
      <c r="AB578" t="str">
        <f t="shared" si="117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O579" s="3">
        <f t="shared" si="105"/>
        <v>15</v>
      </c>
      <c r="P579" s="3">
        <f t="shared" si="106"/>
        <v>5</v>
      </c>
      <c r="Q579">
        <f t="shared" si="107"/>
        <v>155</v>
      </c>
      <c r="R579" t="str">
        <f>VLOOKUP(Q579,SimulationNames!$C$2:$D$62,2,FALSE)</f>
        <v>HawksBay201038H20MidSow</v>
      </c>
      <c r="S579" s="4">
        <f t="shared" si="108"/>
        <v>40546</v>
      </c>
      <c r="T579" t="str">
        <f t="shared" si="109"/>
        <v/>
      </c>
      <c r="U579" t="str">
        <f t="shared" si="110"/>
        <v/>
      </c>
      <c r="V579" t="str">
        <f t="shared" si="111"/>
        <v/>
      </c>
      <c r="W579" t="str">
        <f t="shared" si="112"/>
        <v/>
      </c>
      <c r="X579">
        <f t="shared" si="113"/>
        <v>10.55</v>
      </c>
      <c r="Y579">
        <f t="shared" si="114"/>
        <v>15.5</v>
      </c>
      <c r="Z579" t="str">
        <f t="shared" si="115"/>
        <v/>
      </c>
      <c r="AA579" t="str">
        <f t="shared" si="116"/>
        <v/>
      </c>
      <c r="AB579" t="str">
        <f t="shared" si="117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O580" s="3">
        <f t="shared" si="105"/>
        <v>15</v>
      </c>
      <c r="P580" s="3">
        <f t="shared" si="106"/>
        <v>5</v>
      </c>
      <c r="Q580">
        <f t="shared" si="107"/>
        <v>155</v>
      </c>
      <c r="R580" t="str">
        <f>VLOOKUP(Q580,SimulationNames!$C$2:$D$62,2,FALSE)</f>
        <v>HawksBay201038H20MidSow</v>
      </c>
      <c r="S580" s="4">
        <f t="shared" si="108"/>
        <v>40549</v>
      </c>
      <c r="T580" t="str">
        <f t="shared" si="109"/>
        <v/>
      </c>
      <c r="U580" t="str">
        <f t="shared" si="110"/>
        <v/>
      </c>
      <c r="V580" t="str">
        <f t="shared" si="111"/>
        <v/>
      </c>
      <c r="W580" t="str">
        <f t="shared" si="112"/>
        <v/>
      </c>
      <c r="X580">
        <f t="shared" si="113"/>
        <v>11.2</v>
      </c>
      <c r="Y580">
        <f t="shared" si="114"/>
        <v>15.9</v>
      </c>
      <c r="Z580" t="str">
        <f t="shared" si="115"/>
        <v/>
      </c>
      <c r="AA580" t="str">
        <f t="shared" si="116"/>
        <v/>
      </c>
      <c r="AB580" t="str">
        <f t="shared" si="117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O581" s="3">
        <f t="shared" si="105"/>
        <v>15</v>
      </c>
      <c r="P581" s="3">
        <f t="shared" si="106"/>
        <v>5</v>
      </c>
      <c r="Q581">
        <f t="shared" si="107"/>
        <v>155</v>
      </c>
      <c r="R581" t="str">
        <f>VLOOKUP(Q581,SimulationNames!$C$2:$D$62,2,FALSE)</f>
        <v>HawksBay201038H20MidSow</v>
      </c>
      <c r="S581" s="4">
        <f t="shared" si="108"/>
        <v>40550</v>
      </c>
      <c r="T581">
        <f t="shared" si="109"/>
        <v>476.8</v>
      </c>
      <c r="U581" t="str">
        <f t="shared" si="110"/>
        <v/>
      </c>
      <c r="V581">
        <f t="shared" si="111"/>
        <v>6.01</v>
      </c>
      <c r="W581">
        <f t="shared" si="112"/>
        <v>183.8</v>
      </c>
      <c r="X581" t="str">
        <f t="shared" si="113"/>
        <v/>
      </c>
      <c r="Y581" t="str">
        <f t="shared" si="114"/>
        <v/>
      </c>
      <c r="Z581" t="str">
        <f t="shared" si="115"/>
        <v/>
      </c>
      <c r="AA581" t="str">
        <f t="shared" si="116"/>
        <v/>
      </c>
      <c r="AB581">
        <f t="shared" si="117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O582" s="3">
        <f t="shared" ref="O582:O645" si="118">IF(A582="",O581,A582)</f>
        <v>15</v>
      </c>
      <c r="P582" s="3">
        <f t="shared" ref="P582:P645" si="119">IF(B582="",P581,B582)</f>
        <v>5</v>
      </c>
      <c r="Q582">
        <f t="shared" ref="Q582:Q645" si="120">O582*10+P582</f>
        <v>155</v>
      </c>
      <c r="R582" t="str">
        <f>VLOOKUP(Q582,SimulationNames!$C$2:$D$62,2,FALSE)</f>
        <v>HawksBay201038H20MidSow</v>
      </c>
      <c r="S582" s="4">
        <f t="shared" ref="S582:S645" si="121">C582</f>
        <v>40553</v>
      </c>
      <c r="T582">
        <f t="shared" ref="T582:T645" si="122">IF(D582="","",D582/T$2)</f>
        <v>529.4</v>
      </c>
      <c r="U582" t="str">
        <f t="shared" si="110"/>
        <v/>
      </c>
      <c r="V582">
        <f t="shared" si="111"/>
        <v>6.18</v>
      </c>
      <c r="W582">
        <f t="shared" si="112"/>
        <v>228.6</v>
      </c>
      <c r="X582">
        <f t="shared" si="113"/>
        <v>14.75</v>
      </c>
      <c r="Y582">
        <f t="shared" si="114"/>
        <v>16.600000000000001</v>
      </c>
      <c r="Z582" t="str">
        <f t="shared" si="115"/>
        <v/>
      </c>
      <c r="AA582">
        <f t="shared" si="116"/>
        <v>6.57</v>
      </c>
      <c r="AB582">
        <f t="shared" si="117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O583" s="3">
        <f t="shared" si="118"/>
        <v>15</v>
      </c>
      <c r="P583" s="3">
        <f t="shared" si="119"/>
        <v>5</v>
      </c>
      <c r="Q583">
        <f t="shared" si="120"/>
        <v>155</v>
      </c>
      <c r="R583" t="str">
        <f>VLOOKUP(Q583,SimulationNames!$C$2:$D$62,2,FALSE)</f>
        <v>HawksBay201038H20MidSow</v>
      </c>
      <c r="S583" s="4">
        <f t="shared" si="121"/>
        <v>40555</v>
      </c>
      <c r="T583" t="str">
        <f t="shared" si="122"/>
        <v/>
      </c>
      <c r="U583" t="str">
        <f t="shared" si="110"/>
        <v/>
      </c>
      <c r="V583" t="str">
        <f t="shared" si="111"/>
        <v/>
      </c>
      <c r="W583" t="str">
        <f t="shared" si="112"/>
        <v/>
      </c>
      <c r="X583" t="str">
        <f t="shared" si="113"/>
        <v/>
      </c>
      <c r="Y583" t="str">
        <f t="shared" si="114"/>
        <v/>
      </c>
      <c r="Z583">
        <f t="shared" si="115"/>
        <v>0.95</v>
      </c>
      <c r="AA583">
        <f t="shared" si="116"/>
        <v>6.67</v>
      </c>
      <c r="AB583" t="str">
        <f t="shared" si="117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O584" s="3">
        <f t="shared" si="118"/>
        <v>15</v>
      </c>
      <c r="P584" s="3">
        <f t="shared" si="119"/>
        <v>5</v>
      </c>
      <c r="Q584">
        <f t="shared" si="120"/>
        <v>155</v>
      </c>
      <c r="R584" t="str">
        <f>VLOOKUP(Q584,SimulationNames!$C$2:$D$62,2,FALSE)</f>
        <v>HawksBay201038H20MidSow</v>
      </c>
      <c r="S584" s="4">
        <f t="shared" si="121"/>
        <v>40557</v>
      </c>
      <c r="T584" t="str">
        <f t="shared" si="122"/>
        <v/>
      </c>
      <c r="U584" t="str">
        <f t="shared" si="110"/>
        <v/>
      </c>
      <c r="V584" t="str">
        <f t="shared" si="111"/>
        <v/>
      </c>
      <c r="W584" t="str">
        <f t="shared" si="112"/>
        <v/>
      </c>
      <c r="X584">
        <f t="shared" si="113"/>
        <v>16.89</v>
      </c>
      <c r="Y584">
        <f t="shared" si="114"/>
        <v>17.739999999999998</v>
      </c>
      <c r="Z584" t="str">
        <f t="shared" si="115"/>
        <v/>
      </c>
      <c r="AA584" t="str">
        <f t="shared" si="116"/>
        <v/>
      </c>
      <c r="AB584" t="str">
        <f t="shared" si="117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O585" s="3">
        <f t="shared" si="118"/>
        <v>15</v>
      </c>
      <c r="P585" s="3">
        <f t="shared" si="119"/>
        <v>5</v>
      </c>
      <c r="Q585">
        <f t="shared" si="120"/>
        <v>155</v>
      </c>
      <c r="R585" t="str">
        <f>VLOOKUP(Q585,SimulationNames!$C$2:$D$62,2,FALSE)</f>
        <v>HawksBay201038H20MidSow</v>
      </c>
      <c r="S585" s="4">
        <f t="shared" si="121"/>
        <v>40560</v>
      </c>
      <c r="T585" t="str">
        <f t="shared" si="122"/>
        <v/>
      </c>
      <c r="U585" t="str">
        <f t="shared" si="110"/>
        <v/>
      </c>
      <c r="V585" t="str">
        <f t="shared" si="111"/>
        <v/>
      </c>
      <c r="W585" t="str">
        <f t="shared" si="112"/>
        <v/>
      </c>
      <c r="X585">
        <f t="shared" si="113"/>
        <v>18.16</v>
      </c>
      <c r="Y585">
        <f t="shared" si="114"/>
        <v>18.16</v>
      </c>
      <c r="Z585" t="str">
        <f t="shared" si="115"/>
        <v/>
      </c>
      <c r="AA585" t="str">
        <f t="shared" si="116"/>
        <v/>
      </c>
      <c r="AB585" t="str">
        <f t="shared" si="117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O586" s="3">
        <f t="shared" si="118"/>
        <v>15</v>
      </c>
      <c r="P586" s="3">
        <f t="shared" si="119"/>
        <v>5</v>
      </c>
      <c r="Q586">
        <f t="shared" si="120"/>
        <v>155</v>
      </c>
      <c r="R586" t="str">
        <f>VLOOKUP(Q586,SimulationNames!$C$2:$D$62,2,FALSE)</f>
        <v>HawksBay201038H20MidSow</v>
      </c>
      <c r="S586" s="4">
        <f t="shared" si="121"/>
        <v>40577</v>
      </c>
      <c r="T586" t="str">
        <f t="shared" si="122"/>
        <v/>
      </c>
      <c r="U586" t="str">
        <f t="shared" si="110"/>
        <v/>
      </c>
      <c r="V586" t="str">
        <f t="shared" si="111"/>
        <v/>
      </c>
      <c r="W586" t="str">
        <f t="shared" si="112"/>
        <v/>
      </c>
      <c r="X586" t="str">
        <f t="shared" si="113"/>
        <v/>
      </c>
      <c r="Y586" t="str">
        <f t="shared" si="114"/>
        <v/>
      </c>
      <c r="Z586">
        <f t="shared" si="115"/>
        <v>0.93</v>
      </c>
      <c r="AA586" t="str">
        <f t="shared" si="116"/>
        <v/>
      </c>
      <c r="AB586" t="str">
        <f t="shared" si="117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O587" s="3">
        <f t="shared" si="118"/>
        <v>15</v>
      </c>
      <c r="P587" s="3">
        <f t="shared" si="119"/>
        <v>5</v>
      </c>
      <c r="Q587">
        <f t="shared" si="120"/>
        <v>155</v>
      </c>
      <c r="R587" t="str">
        <f>VLOOKUP(Q587,SimulationNames!$C$2:$D$62,2,FALSE)</f>
        <v>HawksBay201038H20MidSow</v>
      </c>
      <c r="S587" s="4">
        <f t="shared" si="121"/>
        <v>40606</v>
      </c>
      <c r="T587">
        <f t="shared" si="122"/>
        <v>3980.4</v>
      </c>
      <c r="U587" t="str">
        <f t="shared" si="110"/>
        <v/>
      </c>
      <c r="V587">
        <f t="shared" si="111"/>
        <v>7.11</v>
      </c>
      <c r="W587">
        <f t="shared" si="112"/>
        <v>471</v>
      </c>
      <c r="X587" t="str">
        <f t="shared" si="113"/>
        <v/>
      </c>
      <c r="Y587" t="str">
        <f t="shared" si="114"/>
        <v/>
      </c>
      <c r="Z587" t="str">
        <f t="shared" si="115"/>
        <v/>
      </c>
      <c r="AA587" t="str">
        <f t="shared" si="116"/>
        <v/>
      </c>
      <c r="AB587">
        <f t="shared" si="117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O588" s="3">
        <f t="shared" si="118"/>
        <v>15</v>
      </c>
      <c r="P588" s="3">
        <f t="shared" si="119"/>
        <v>5</v>
      </c>
      <c r="Q588">
        <f t="shared" si="120"/>
        <v>155</v>
      </c>
      <c r="R588" t="str">
        <f>VLOOKUP(Q588,SimulationNames!$C$2:$D$62,2,FALSE)</f>
        <v>HawksBay201038H20MidSow</v>
      </c>
      <c r="S588" s="4">
        <f t="shared" si="121"/>
        <v>40645</v>
      </c>
      <c r="T588">
        <f t="shared" si="122"/>
        <v>3183.3</v>
      </c>
      <c r="U588" t="str">
        <f t="shared" si="110"/>
        <v/>
      </c>
      <c r="V588" t="str">
        <f t="shared" si="111"/>
        <v/>
      </c>
      <c r="W588">
        <f t="shared" si="112"/>
        <v>502.6</v>
      </c>
      <c r="X588" t="str">
        <f t="shared" si="113"/>
        <v/>
      </c>
      <c r="Y588" t="str">
        <f t="shared" si="114"/>
        <v/>
      </c>
      <c r="Z588" t="str">
        <f t="shared" si="115"/>
        <v/>
      </c>
      <c r="AA588" t="str">
        <f t="shared" si="116"/>
        <v/>
      </c>
      <c r="AB588">
        <f t="shared" si="117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O589" s="3">
        <f t="shared" si="118"/>
        <v>15</v>
      </c>
      <c r="P589" s="3">
        <f t="shared" si="119"/>
        <v>6</v>
      </c>
      <c r="Q589">
        <f t="shared" si="120"/>
        <v>156</v>
      </c>
      <c r="R589" t="str">
        <f>VLOOKUP(Q589,SimulationNames!$C$2:$D$62,2,FALSE)</f>
        <v>HawksBay201038H20LateSow</v>
      </c>
      <c r="S589" s="4">
        <f t="shared" si="121"/>
        <v>40189</v>
      </c>
      <c r="T589">
        <f t="shared" si="122"/>
        <v>873.4</v>
      </c>
      <c r="U589" t="str">
        <f t="shared" si="110"/>
        <v/>
      </c>
      <c r="V589" t="str">
        <f t="shared" si="111"/>
        <v/>
      </c>
      <c r="W589">
        <f t="shared" si="112"/>
        <v>776.5</v>
      </c>
      <c r="X589" t="str">
        <f t="shared" si="113"/>
        <v/>
      </c>
      <c r="Y589" t="str">
        <f t="shared" si="114"/>
        <v/>
      </c>
      <c r="Z589" t="str">
        <f t="shared" si="115"/>
        <v/>
      </c>
      <c r="AA589" t="str">
        <f t="shared" si="116"/>
        <v/>
      </c>
      <c r="AB589">
        <f t="shared" si="117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O590" s="3">
        <f t="shared" si="118"/>
        <v>15</v>
      </c>
      <c r="P590" s="3">
        <f t="shared" si="119"/>
        <v>6</v>
      </c>
      <c r="Q590">
        <f t="shared" si="120"/>
        <v>156</v>
      </c>
      <c r="R590" t="str">
        <f>VLOOKUP(Q590,SimulationNames!$C$2:$D$62,2,FALSE)</f>
        <v>HawksBay201038H20LateSow</v>
      </c>
      <c r="S590" s="4">
        <f t="shared" si="121"/>
        <v>40521</v>
      </c>
      <c r="T590" t="str">
        <f t="shared" si="122"/>
        <v/>
      </c>
      <c r="U590" t="str">
        <f t="shared" si="110"/>
        <v/>
      </c>
      <c r="V590" t="str">
        <f t="shared" si="111"/>
        <v/>
      </c>
      <c r="W590" t="str">
        <f t="shared" si="112"/>
        <v/>
      </c>
      <c r="X590" t="str">
        <f t="shared" si="113"/>
        <v/>
      </c>
      <c r="Y590" t="str">
        <f t="shared" si="114"/>
        <v/>
      </c>
      <c r="Z590" t="str">
        <f t="shared" si="115"/>
        <v/>
      </c>
      <c r="AA590">
        <f t="shared" si="116"/>
        <v>2.4</v>
      </c>
      <c r="AB590" t="str">
        <f t="shared" si="117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O591" s="3">
        <f t="shared" si="118"/>
        <v>15</v>
      </c>
      <c r="P591" s="3">
        <f t="shared" si="119"/>
        <v>6</v>
      </c>
      <c r="Q591">
        <f t="shared" si="120"/>
        <v>156</v>
      </c>
      <c r="R591" t="str">
        <f>VLOOKUP(Q591,SimulationNames!$C$2:$D$62,2,FALSE)</f>
        <v>HawksBay201038H20LateSow</v>
      </c>
      <c r="S591" s="4">
        <f t="shared" si="121"/>
        <v>40522</v>
      </c>
      <c r="T591" t="str">
        <f t="shared" si="122"/>
        <v/>
      </c>
      <c r="U591" t="str">
        <f t="shared" si="110"/>
        <v/>
      </c>
      <c r="V591" t="str">
        <f t="shared" si="111"/>
        <v/>
      </c>
      <c r="W591" t="str">
        <f t="shared" si="112"/>
        <v/>
      </c>
      <c r="X591" t="str">
        <f t="shared" si="113"/>
        <v/>
      </c>
      <c r="Y591" t="str">
        <f t="shared" si="114"/>
        <v/>
      </c>
      <c r="Z591" t="str">
        <f t="shared" si="115"/>
        <v/>
      </c>
      <c r="AA591">
        <f t="shared" si="116"/>
        <v>2.56</v>
      </c>
      <c r="AB591" t="str">
        <f t="shared" si="117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O592" s="3">
        <f t="shared" si="118"/>
        <v>15</v>
      </c>
      <c r="P592" s="3">
        <f t="shared" si="119"/>
        <v>6</v>
      </c>
      <c r="Q592">
        <f t="shared" si="120"/>
        <v>156</v>
      </c>
      <c r="R592" t="str">
        <f>VLOOKUP(Q592,SimulationNames!$C$2:$D$62,2,FALSE)</f>
        <v>HawksBay201038H20LateSow</v>
      </c>
      <c r="S592" s="4">
        <f t="shared" si="121"/>
        <v>40525</v>
      </c>
      <c r="T592" t="str">
        <f t="shared" si="122"/>
        <v/>
      </c>
      <c r="U592" t="str">
        <f t="shared" si="110"/>
        <v/>
      </c>
      <c r="V592" t="str">
        <f t="shared" si="111"/>
        <v/>
      </c>
      <c r="W592" t="str">
        <f t="shared" si="112"/>
        <v/>
      </c>
      <c r="X592" t="str">
        <f t="shared" si="113"/>
        <v/>
      </c>
      <c r="Y592" t="str">
        <f t="shared" si="114"/>
        <v/>
      </c>
      <c r="Z592" t="str">
        <f t="shared" si="115"/>
        <v/>
      </c>
      <c r="AA592">
        <f t="shared" si="116"/>
        <v>2.9</v>
      </c>
      <c r="AB592" t="str">
        <f t="shared" si="117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O593" s="3">
        <f t="shared" si="118"/>
        <v>15</v>
      </c>
      <c r="P593" s="3">
        <f t="shared" si="119"/>
        <v>6</v>
      </c>
      <c r="Q593">
        <f t="shared" si="120"/>
        <v>156</v>
      </c>
      <c r="R593" t="str">
        <f>VLOOKUP(Q593,SimulationNames!$C$2:$D$62,2,FALSE)</f>
        <v>HawksBay201038H20LateSow</v>
      </c>
      <c r="S593" s="4">
        <f t="shared" si="121"/>
        <v>40532</v>
      </c>
      <c r="T593" t="str">
        <f t="shared" si="122"/>
        <v/>
      </c>
      <c r="U593" t="str">
        <f t="shared" si="110"/>
        <v/>
      </c>
      <c r="V593" t="str">
        <f t="shared" si="111"/>
        <v/>
      </c>
      <c r="W593" t="str">
        <f t="shared" si="112"/>
        <v/>
      </c>
      <c r="X593">
        <f t="shared" si="113"/>
        <v>2.57</v>
      </c>
      <c r="Y593">
        <f t="shared" si="114"/>
        <v>5.24</v>
      </c>
      <c r="Z593" t="str">
        <f t="shared" si="115"/>
        <v/>
      </c>
      <c r="AA593" t="str">
        <f t="shared" si="116"/>
        <v/>
      </c>
      <c r="AB593" t="str">
        <f t="shared" si="117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O594" s="3">
        <f t="shared" si="118"/>
        <v>15</v>
      </c>
      <c r="P594" s="3">
        <f t="shared" si="119"/>
        <v>6</v>
      </c>
      <c r="Q594">
        <f t="shared" si="120"/>
        <v>156</v>
      </c>
      <c r="R594" t="str">
        <f>VLOOKUP(Q594,SimulationNames!$C$2:$D$62,2,FALSE)</f>
        <v>HawksBay201038H20LateSow</v>
      </c>
      <c r="S594" s="4">
        <f t="shared" si="121"/>
        <v>40533</v>
      </c>
      <c r="T594" t="str">
        <f t="shared" si="122"/>
        <v/>
      </c>
      <c r="U594" t="str">
        <f t="shared" si="110"/>
        <v/>
      </c>
      <c r="V594" t="str">
        <f t="shared" si="111"/>
        <v/>
      </c>
      <c r="W594" t="str">
        <f t="shared" si="112"/>
        <v/>
      </c>
      <c r="X594" t="str">
        <f t="shared" si="113"/>
        <v/>
      </c>
      <c r="Y594" t="str">
        <f t="shared" si="114"/>
        <v/>
      </c>
      <c r="Z594" t="str">
        <f t="shared" si="115"/>
        <v/>
      </c>
      <c r="AA594">
        <f t="shared" si="116"/>
        <v>2.93</v>
      </c>
      <c r="AB594" t="str">
        <f t="shared" si="117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O595" s="3">
        <f t="shared" si="118"/>
        <v>15</v>
      </c>
      <c r="P595" s="3">
        <f t="shared" si="119"/>
        <v>6</v>
      </c>
      <c r="Q595">
        <f t="shared" si="120"/>
        <v>156</v>
      </c>
      <c r="R595" t="str">
        <f>VLOOKUP(Q595,SimulationNames!$C$2:$D$62,2,FALSE)</f>
        <v>HawksBay201038H20LateSow</v>
      </c>
      <c r="S595" s="4">
        <f t="shared" si="121"/>
        <v>40535</v>
      </c>
      <c r="T595" t="str">
        <f t="shared" si="122"/>
        <v/>
      </c>
      <c r="U595" t="str">
        <f t="shared" si="110"/>
        <v/>
      </c>
      <c r="V595" t="str">
        <f t="shared" si="111"/>
        <v/>
      </c>
      <c r="W595" t="str">
        <f t="shared" si="112"/>
        <v/>
      </c>
      <c r="X595">
        <f t="shared" si="113"/>
        <v>3</v>
      </c>
      <c r="Y595">
        <f t="shared" si="114"/>
        <v>5.95</v>
      </c>
      <c r="Z595">
        <f t="shared" si="115"/>
        <v>0.17</v>
      </c>
      <c r="AA595" t="str">
        <f t="shared" si="116"/>
        <v/>
      </c>
      <c r="AB595" t="str">
        <f t="shared" si="117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O596" s="3">
        <f t="shared" si="118"/>
        <v>15</v>
      </c>
      <c r="P596" s="3">
        <f t="shared" si="119"/>
        <v>6</v>
      </c>
      <c r="Q596">
        <f t="shared" si="120"/>
        <v>156</v>
      </c>
      <c r="R596" t="str">
        <f>VLOOKUP(Q596,SimulationNames!$C$2:$D$62,2,FALSE)</f>
        <v>HawksBay201038H20LateSow</v>
      </c>
      <c r="S596" s="4">
        <f t="shared" si="121"/>
        <v>40539</v>
      </c>
      <c r="T596" t="str">
        <f t="shared" si="122"/>
        <v/>
      </c>
      <c r="U596" t="str">
        <f t="shared" si="110"/>
        <v/>
      </c>
      <c r="V596" t="str">
        <f t="shared" si="111"/>
        <v/>
      </c>
      <c r="W596" t="str">
        <f t="shared" si="112"/>
        <v/>
      </c>
      <c r="X596">
        <f t="shared" si="113"/>
        <v>3.71</v>
      </c>
      <c r="Y596">
        <f t="shared" si="114"/>
        <v>7.14</v>
      </c>
      <c r="Z596" t="str">
        <f t="shared" si="115"/>
        <v/>
      </c>
      <c r="AA596" t="str">
        <f t="shared" si="116"/>
        <v/>
      </c>
      <c r="AB596" t="str">
        <f t="shared" si="117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O597" s="3">
        <f t="shared" si="118"/>
        <v>15</v>
      </c>
      <c r="P597" s="3">
        <f t="shared" si="119"/>
        <v>6</v>
      </c>
      <c r="Q597">
        <f t="shared" si="120"/>
        <v>156</v>
      </c>
      <c r="R597" t="str">
        <f>VLOOKUP(Q597,SimulationNames!$C$2:$D$62,2,FALSE)</f>
        <v>HawksBay201038H20LateSow</v>
      </c>
      <c r="S597" s="4">
        <f t="shared" si="121"/>
        <v>40546</v>
      </c>
      <c r="T597" t="str">
        <f t="shared" si="122"/>
        <v/>
      </c>
      <c r="U597" t="str">
        <f t="shared" ref="U597:U660" si="123">IF(E597="","",E597/U$2)</f>
        <v/>
      </c>
      <c r="V597" t="str">
        <f t="shared" ref="V597:V660" si="124">IF(F597="","",F597/V$2)</f>
        <v/>
      </c>
      <c r="W597" t="str">
        <f t="shared" ref="W597:W660" si="125">IF(G597="","",G597/W$2)</f>
        <v/>
      </c>
      <c r="X597">
        <f t="shared" ref="X597:X660" si="126">IF(H597="","",H597/X$2)</f>
        <v>5.14</v>
      </c>
      <c r="Y597">
        <f t="shared" ref="Y597:Y660" si="127">IF(I597="","",I597/Y$2)</f>
        <v>9.3800000000000008</v>
      </c>
      <c r="Z597" t="str">
        <f t="shared" ref="Z597:Z660" si="128">IF(J597="","",J597/Z$2)</f>
        <v/>
      </c>
      <c r="AA597" t="str">
        <f t="shared" ref="AA597:AA660" si="129">IF(K597="","",K597/AA$2)</f>
        <v/>
      </c>
      <c r="AB597" t="str">
        <f t="shared" ref="AB597:AB660" si="13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O598" s="3">
        <f t="shared" si="118"/>
        <v>15</v>
      </c>
      <c r="P598" s="3">
        <f t="shared" si="119"/>
        <v>6</v>
      </c>
      <c r="Q598">
        <f t="shared" si="120"/>
        <v>156</v>
      </c>
      <c r="R598" t="str">
        <f>VLOOKUP(Q598,SimulationNames!$C$2:$D$62,2,FALSE)</f>
        <v>HawksBay201038H20LateSow</v>
      </c>
      <c r="S598" s="4">
        <f t="shared" si="121"/>
        <v>40549</v>
      </c>
      <c r="T598" t="str">
        <f t="shared" si="122"/>
        <v/>
      </c>
      <c r="U598" t="str">
        <f t="shared" si="123"/>
        <v/>
      </c>
      <c r="V598" t="str">
        <f t="shared" si="124"/>
        <v/>
      </c>
      <c r="W598" t="str">
        <f t="shared" si="125"/>
        <v/>
      </c>
      <c r="X598">
        <f t="shared" si="126"/>
        <v>5.71</v>
      </c>
      <c r="Y598">
        <f t="shared" si="127"/>
        <v>10.19</v>
      </c>
      <c r="Z598" t="str">
        <f t="shared" si="128"/>
        <v/>
      </c>
      <c r="AA598" t="str">
        <f t="shared" si="129"/>
        <v/>
      </c>
      <c r="AB598" t="str">
        <f t="shared" si="13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O599" s="3">
        <f t="shared" si="118"/>
        <v>15</v>
      </c>
      <c r="P599" s="3">
        <f t="shared" si="119"/>
        <v>6</v>
      </c>
      <c r="Q599">
        <f t="shared" si="120"/>
        <v>156</v>
      </c>
      <c r="R599" t="str">
        <f>VLOOKUP(Q599,SimulationNames!$C$2:$D$62,2,FALSE)</f>
        <v>HawksBay201038H20LateSow</v>
      </c>
      <c r="S599" s="4">
        <f t="shared" si="121"/>
        <v>40553</v>
      </c>
      <c r="T599" t="str">
        <f t="shared" si="122"/>
        <v/>
      </c>
      <c r="U599" t="str">
        <f t="shared" si="123"/>
        <v/>
      </c>
      <c r="V599" t="str">
        <f t="shared" si="124"/>
        <v/>
      </c>
      <c r="W599" t="str">
        <f t="shared" si="125"/>
        <v/>
      </c>
      <c r="X599">
        <f t="shared" si="126"/>
        <v>6.71</v>
      </c>
      <c r="Y599">
        <f t="shared" si="127"/>
        <v>11.52</v>
      </c>
      <c r="Z599" t="str">
        <f t="shared" si="128"/>
        <v/>
      </c>
      <c r="AA599" t="str">
        <f t="shared" si="129"/>
        <v/>
      </c>
      <c r="AB599" t="str">
        <f t="shared" si="13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O600" s="3">
        <f t="shared" si="118"/>
        <v>15</v>
      </c>
      <c r="P600" s="3">
        <f t="shared" si="119"/>
        <v>6</v>
      </c>
      <c r="Q600">
        <f t="shared" si="120"/>
        <v>156</v>
      </c>
      <c r="R600" t="str">
        <f>VLOOKUP(Q600,SimulationNames!$C$2:$D$62,2,FALSE)</f>
        <v>HawksBay201038H20LateSow</v>
      </c>
      <c r="S600" s="4">
        <f t="shared" si="121"/>
        <v>40554</v>
      </c>
      <c r="T600" t="str">
        <f t="shared" si="122"/>
        <v/>
      </c>
      <c r="U600" t="str">
        <f t="shared" si="123"/>
        <v/>
      </c>
      <c r="V600">
        <f t="shared" si="124"/>
        <v>1.0900000000000001</v>
      </c>
      <c r="W600" t="str">
        <f t="shared" si="125"/>
        <v/>
      </c>
      <c r="X600" t="str">
        <f t="shared" si="126"/>
        <v/>
      </c>
      <c r="Y600" t="str">
        <f t="shared" si="127"/>
        <v/>
      </c>
      <c r="Z600" t="str">
        <f t="shared" si="128"/>
        <v/>
      </c>
      <c r="AA600" t="str">
        <f t="shared" si="129"/>
        <v/>
      </c>
      <c r="AB600" t="str">
        <f t="shared" si="13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O601" s="3">
        <f t="shared" si="118"/>
        <v>15</v>
      </c>
      <c r="P601" s="3">
        <f t="shared" si="119"/>
        <v>6</v>
      </c>
      <c r="Q601">
        <f t="shared" si="120"/>
        <v>156</v>
      </c>
      <c r="R601" t="str">
        <f>VLOOKUP(Q601,SimulationNames!$C$2:$D$62,2,FALSE)</f>
        <v>HawksBay201038H20LateSow</v>
      </c>
      <c r="S601" s="4">
        <f t="shared" si="121"/>
        <v>40555</v>
      </c>
      <c r="T601" t="str">
        <f t="shared" si="122"/>
        <v/>
      </c>
      <c r="U601" t="str">
        <f t="shared" si="123"/>
        <v/>
      </c>
      <c r="V601" t="str">
        <f t="shared" si="124"/>
        <v/>
      </c>
      <c r="W601" t="str">
        <f t="shared" si="125"/>
        <v/>
      </c>
      <c r="X601" t="str">
        <f t="shared" si="126"/>
        <v/>
      </c>
      <c r="Y601" t="str">
        <f t="shared" si="127"/>
        <v/>
      </c>
      <c r="Z601">
        <f t="shared" si="128"/>
        <v>0.72</v>
      </c>
      <c r="AA601" t="str">
        <f t="shared" si="129"/>
        <v/>
      </c>
      <c r="AB601" t="str">
        <f t="shared" si="13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O602" s="3">
        <f t="shared" si="118"/>
        <v>15</v>
      </c>
      <c r="P602" s="3">
        <f t="shared" si="119"/>
        <v>6</v>
      </c>
      <c r="Q602">
        <f t="shared" si="120"/>
        <v>156</v>
      </c>
      <c r="R602" t="str">
        <f>VLOOKUP(Q602,SimulationNames!$C$2:$D$62,2,FALSE)</f>
        <v>HawksBay201038H20LateSow</v>
      </c>
      <c r="S602" s="4">
        <f t="shared" si="121"/>
        <v>40557</v>
      </c>
      <c r="T602" t="str">
        <f t="shared" si="122"/>
        <v/>
      </c>
      <c r="U602" t="str">
        <f t="shared" si="123"/>
        <v/>
      </c>
      <c r="V602" t="str">
        <f t="shared" si="124"/>
        <v/>
      </c>
      <c r="W602" t="str">
        <f t="shared" si="125"/>
        <v/>
      </c>
      <c r="X602">
        <f t="shared" si="126"/>
        <v>7.05</v>
      </c>
      <c r="Y602">
        <f t="shared" si="127"/>
        <v>12.24</v>
      </c>
      <c r="Z602" t="str">
        <f t="shared" si="128"/>
        <v/>
      </c>
      <c r="AA602" t="str">
        <f t="shared" si="129"/>
        <v/>
      </c>
      <c r="AB602" t="str">
        <f t="shared" si="13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O603" s="3">
        <f t="shared" si="118"/>
        <v>15</v>
      </c>
      <c r="P603" s="3">
        <f t="shared" si="119"/>
        <v>6</v>
      </c>
      <c r="Q603">
        <f t="shared" si="120"/>
        <v>156</v>
      </c>
      <c r="R603" t="str">
        <f>VLOOKUP(Q603,SimulationNames!$C$2:$D$62,2,FALSE)</f>
        <v>HawksBay201038H20LateSow</v>
      </c>
      <c r="S603" s="4">
        <f t="shared" si="121"/>
        <v>40560</v>
      </c>
      <c r="T603" t="str">
        <f t="shared" si="122"/>
        <v/>
      </c>
      <c r="U603" t="str">
        <f t="shared" si="123"/>
        <v/>
      </c>
      <c r="V603" t="str">
        <f t="shared" si="124"/>
        <v/>
      </c>
      <c r="W603" t="str">
        <f t="shared" si="125"/>
        <v/>
      </c>
      <c r="X603">
        <f t="shared" si="126"/>
        <v>7.62</v>
      </c>
      <c r="Y603">
        <f t="shared" si="127"/>
        <v>12.95</v>
      </c>
      <c r="Z603" t="str">
        <f t="shared" si="128"/>
        <v/>
      </c>
      <c r="AA603" t="str">
        <f t="shared" si="129"/>
        <v/>
      </c>
      <c r="AB603" t="str">
        <f t="shared" si="13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O604" s="3">
        <f t="shared" si="118"/>
        <v>15</v>
      </c>
      <c r="P604" s="3">
        <f t="shared" si="119"/>
        <v>6</v>
      </c>
      <c r="Q604">
        <f t="shared" si="120"/>
        <v>156</v>
      </c>
      <c r="R604" t="str">
        <f>VLOOKUP(Q604,SimulationNames!$C$2:$D$62,2,FALSE)</f>
        <v>HawksBay201038H20LateSow</v>
      </c>
      <c r="S604" s="4">
        <f t="shared" si="121"/>
        <v>40569</v>
      </c>
      <c r="T604" t="str">
        <f t="shared" si="122"/>
        <v/>
      </c>
      <c r="U604" t="str">
        <f t="shared" si="123"/>
        <v/>
      </c>
      <c r="V604" t="str">
        <f t="shared" si="124"/>
        <v/>
      </c>
      <c r="W604" t="str">
        <f t="shared" si="125"/>
        <v/>
      </c>
      <c r="X604">
        <f t="shared" si="126"/>
        <v>10</v>
      </c>
      <c r="Y604">
        <f t="shared" si="127"/>
        <v>14.76</v>
      </c>
      <c r="Z604" t="str">
        <f t="shared" si="128"/>
        <v/>
      </c>
      <c r="AA604" t="str">
        <f t="shared" si="129"/>
        <v/>
      </c>
      <c r="AB604" t="str">
        <f t="shared" si="13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O605" s="3">
        <f t="shared" si="118"/>
        <v>15</v>
      </c>
      <c r="P605" s="3">
        <f t="shared" si="119"/>
        <v>6</v>
      </c>
      <c r="Q605">
        <f t="shared" si="120"/>
        <v>156</v>
      </c>
      <c r="R605" t="str">
        <f>VLOOKUP(Q605,SimulationNames!$C$2:$D$62,2,FALSE)</f>
        <v>HawksBay201038H20LateSow</v>
      </c>
      <c r="S605" s="4">
        <f t="shared" si="121"/>
        <v>40574</v>
      </c>
      <c r="T605" t="str">
        <f t="shared" si="122"/>
        <v/>
      </c>
      <c r="U605" t="str">
        <f t="shared" si="123"/>
        <v/>
      </c>
      <c r="V605" t="str">
        <f t="shared" si="124"/>
        <v/>
      </c>
      <c r="W605" t="str">
        <f t="shared" si="125"/>
        <v/>
      </c>
      <c r="X605">
        <f t="shared" si="126"/>
        <v>13</v>
      </c>
      <c r="Y605">
        <f t="shared" si="127"/>
        <v>15.57</v>
      </c>
      <c r="Z605" t="str">
        <f t="shared" si="128"/>
        <v/>
      </c>
      <c r="AA605" t="str">
        <f t="shared" si="129"/>
        <v/>
      </c>
      <c r="AB605" t="str">
        <f t="shared" si="13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O606" s="3">
        <f t="shared" si="118"/>
        <v>15</v>
      </c>
      <c r="P606" s="3">
        <f t="shared" si="119"/>
        <v>6</v>
      </c>
      <c r="Q606">
        <f t="shared" si="120"/>
        <v>156</v>
      </c>
      <c r="R606" t="str">
        <f>VLOOKUP(Q606,SimulationNames!$C$2:$D$62,2,FALSE)</f>
        <v>HawksBay201038H20LateSow</v>
      </c>
      <c r="S606" s="4">
        <f t="shared" si="121"/>
        <v>40576</v>
      </c>
      <c r="T606">
        <f t="shared" si="122"/>
        <v>390.9</v>
      </c>
      <c r="U606" t="str">
        <f t="shared" si="123"/>
        <v/>
      </c>
      <c r="V606">
        <f t="shared" si="124"/>
        <v>6.1</v>
      </c>
      <c r="W606">
        <f t="shared" si="125"/>
        <v>211.2</v>
      </c>
      <c r="X606" t="str">
        <f t="shared" si="126"/>
        <v/>
      </c>
      <c r="Y606" t="str">
        <f t="shared" si="127"/>
        <v/>
      </c>
      <c r="Z606" t="str">
        <f t="shared" si="128"/>
        <v/>
      </c>
      <c r="AA606" t="str">
        <f t="shared" si="129"/>
        <v/>
      </c>
      <c r="AB606">
        <f t="shared" si="13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O607" s="3">
        <f t="shared" si="118"/>
        <v>15</v>
      </c>
      <c r="P607" s="3">
        <f t="shared" si="119"/>
        <v>6</v>
      </c>
      <c r="Q607">
        <f t="shared" si="120"/>
        <v>156</v>
      </c>
      <c r="R607" t="str">
        <f>VLOOKUP(Q607,SimulationNames!$C$2:$D$62,2,FALSE)</f>
        <v>HawksBay201038H20LateSow</v>
      </c>
      <c r="S607" s="4">
        <f t="shared" si="121"/>
        <v>40577</v>
      </c>
      <c r="T607" t="str">
        <f t="shared" si="122"/>
        <v/>
      </c>
      <c r="U607" t="str">
        <f t="shared" si="123"/>
        <v/>
      </c>
      <c r="V607" t="str">
        <f t="shared" si="124"/>
        <v/>
      </c>
      <c r="W607" t="str">
        <f t="shared" si="125"/>
        <v/>
      </c>
      <c r="X607">
        <f t="shared" si="126"/>
        <v>15.45</v>
      </c>
      <c r="Y607">
        <f t="shared" si="127"/>
        <v>16.55</v>
      </c>
      <c r="Z607">
        <f t="shared" si="128"/>
        <v>0.96</v>
      </c>
      <c r="AA607">
        <f t="shared" si="129"/>
        <v>6.33</v>
      </c>
      <c r="AB607" t="str">
        <f t="shared" si="13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O608" s="3">
        <f t="shared" si="118"/>
        <v>15</v>
      </c>
      <c r="P608" s="3">
        <f t="shared" si="119"/>
        <v>6</v>
      </c>
      <c r="Q608">
        <f t="shared" si="120"/>
        <v>156</v>
      </c>
      <c r="R608" t="str">
        <f>VLOOKUP(Q608,SimulationNames!$C$2:$D$62,2,FALSE)</f>
        <v>HawksBay201038H20LateSow</v>
      </c>
      <c r="S608" s="4">
        <f t="shared" si="121"/>
        <v>40581</v>
      </c>
      <c r="T608" t="str">
        <f t="shared" si="122"/>
        <v/>
      </c>
      <c r="U608" t="str">
        <f t="shared" si="123"/>
        <v/>
      </c>
      <c r="V608" t="str">
        <f t="shared" si="124"/>
        <v/>
      </c>
      <c r="W608" t="str">
        <f t="shared" si="125"/>
        <v/>
      </c>
      <c r="X608">
        <f t="shared" si="126"/>
        <v>16.38</v>
      </c>
      <c r="Y608">
        <f t="shared" si="127"/>
        <v>17</v>
      </c>
      <c r="Z608" t="str">
        <f t="shared" si="128"/>
        <v/>
      </c>
      <c r="AA608">
        <f t="shared" si="129"/>
        <v>6.68</v>
      </c>
      <c r="AB608" t="str">
        <f t="shared" si="13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O609" s="3">
        <f t="shared" si="118"/>
        <v>15</v>
      </c>
      <c r="P609" s="3">
        <f t="shared" si="119"/>
        <v>6</v>
      </c>
      <c r="Q609">
        <f t="shared" si="120"/>
        <v>156</v>
      </c>
      <c r="R609" t="str">
        <f>VLOOKUP(Q609,SimulationNames!$C$2:$D$62,2,FALSE)</f>
        <v>HawksBay201038H20LateSow</v>
      </c>
      <c r="S609" s="4">
        <f t="shared" si="121"/>
        <v>40584</v>
      </c>
      <c r="T609" t="str">
        <f t="shared" si="122"/>
        <v/>
      </c>
      <c r="U609" t="str">
        <f t="shared" si="123"/>
        <v/>
      </c>
      <c r="V609" t="str">
        <f t="shared" si="124"/>
        <v/>
      </c>
      <c r="W609" t="str">
        <f t="shared" si="125"/>
        <v/>
      </c>
      <c r="X609">
        <f t="shared" si="126"/>
        <v>16</v>
      </c>
      <c r="Y609">
        <f t="shared" si="127"/>
        <v>17</v>
      </c>
      <c r="Z609" t="str">
        <f t="shared" si="128"/>
        <v/>
      </c>
      <c r="AA609" t="str">
        <f t="shared" si="129"/>
        <v/>
      </c>
      <c r="AB609" t="str">
        <f t="shared" si="13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O610" s="3">
        <f t="shared" si="118"/>
        <v>15</v>
      </c>
      <c r="P610" s="3">
        <f t="shared" si="119"/>
        <v>6</v>
      </c>
      <c r="Q610">
        <f t="shared" si="120"/>
        <v>156</v>
      </c>
      <c r="R610" t="str">
        <f>VLOOKUP(Q610,SimulationNames!$C$2:$D$62,2,FALSE)</f>
        <v>HawksBay201038H20LateSow</v>
      </c>
      <c r="S610" s="4">
        <f t="shared" si="121"/>
        <v>40589</v>
      </c>
      <c r="T610" t="str">
        <f t="shared" si="122"/>
        <v/>
      </c>
      <c r="U610" t="str">
        <f t="shared" si="123"/>
        <v/>
      </c>
      <c r="V610" t="str">
        <f t="shared" si="124"/>
        <v/>
      </c>
      <c r="W610" t="str">
        <f t="shared" si="125"/>
        <v/>
      </c>
      <c r="X610">
        <f t="shared" si="126"/>
        <v>17.14</v>
      </c>
      <c r="Y610">
        <f t="shared" si="127"/>
        <v>17.29</v>
      </c>
      <c r="Z610" t="str">
        <f t="shared" si="128"/>
        <v/>
      </c>
      <c r="AA610" t="str">
        <f t="shared" si="129"/>
        <v/>
      </c>
      <c r="AB610" t="str">
        <f t="shared" si="13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O611" s="3">
        <f t="shared" si="118"/>
        <v>15</v>
      </c>
      <c r="P611" s="3">
        <f t="shared" si="119"/>
        <v>6</v>
      </c>
      <c r="Q611">
        <f t="shared" si="120"/>
        <v>156</v>
      </c>
      <c r="R611" t="str">
        <f>VLOOKUP(Q611,SimulationNames!$C$2:$D$62,2,FALSE)</f>
        <v>HawksBay201038H20LateSow</v>
      </c>
      <c r="S611" s="4">
        <f t="shared" si="121"/>
        <v>40606</v>
      </c>
      <c r="T611" t="str">
        <f t="shared" si="122"/>
        <v/>
      </c>
      <c r="U611" t="str">
        <f t="shared" si="123"/>
        <v/>
      </c>
      <c r="V611" t="str">
        <f t="shared" si="124"/>
        <v/>
      </c>
      <c r="W611" t="str">
        <f t="shared" si="125"/>
        <v/>
      </c>
      <c r="X611">
        <f t="shared" si="126"/>
        <v>17.29</v>
      </c>
      <c r="Y611" t="str">
        <f t="shared" si="127"/>
        <v/>
      </c>
      <c r="Z611" t="str">
        <f t="shared" si="128"/>
        <v/>
      </c>
      <c r="AA611" t="str">
        <f t="shared" si="129"/>
        <v/>
      </c>
      <c r="AB611" t="str">
        <f t="shared" si="13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O612" s="3">
        <f t="shared" si="118"/>
        <v>15</v>
      </c>
      <c r="P612" s="3">
        <f t="shared" si="119"/>
        <v>6</v>
      </c>
      <c r="Q612">
        <f t="shared" si="120"/>
        <v>156</v>
      </c>
      <c r="R612" t="str">
        <f>VLOOKUP(Q612,SimulationNames!$C$2:$D$62,2,FALSE)</f>
        <v>HawksBay201038H20LateSow</v>
      </c>
      <c r="S612" s="4">
        <f t="shared" si="121"/>
        <v>40634</v>
      </c>
      <c r="T612">
        <f t="shared" si="122"/>
        <v>2919</v>
      </c>
      <c r="U612" t="str">
        <f t="shared" si="123"/>
        <v/>
      </c>
      <c r="V612">
        <f t="shared" si="124"/>
        <v>6.7</v>
      </c>
      <c r="W612">
        <f t="shared" si="125"/>
        <v>391.1</v>
      </c>
      <c r="X612" t="str">
        <f t="shared" si="126"/>
        <v/>
      </c>
      <c r="Y612" t="str">
        <f t="shared" si="127"/>
        <v/>
      </c>
      <c r="Z612" t="str">
        <f t="shared" si="128"/>
        <v/>
      </c>
      <c r="AA612" t="str">
        <f t="shared" si="129"/>
        <v/>
      </c>
      <c r="AB612">
        <f t="shared" si="13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O613" s="3">
        <f t="shared" si="118"/>
        <v>15</v>
      </c>
      <c r="P613" s="3">
        <f t="shared" si="119"/>
        <v>6</v>
      </c>
      <c r="Q613">
        <f t="shared" si="120"/>
        <v>156</v>
      </c>
      <c r="R613" t="str">
        <f>VLOOKUP(Q613,SimulationNames!$C$2:$D$62,2,FALSE)</f>
        <v>HawksBay201038H20LateSow</v>
      </c>
      <c r="S613" s="4">
        <f t="shared" si="121"/>
        <v>40669</v>
      </c>
      <c r="T613">
        <f t="shared" si="122"/>
        <v>2800.9</v>
      </c>
      <c r="U613" t="str">
        <f t="shared" si="123"/>
        <v/>
      </c>
      <c r="V613" t="str">
        <f t="shared" si="124"/>
        <v/>
      </c>
      <c r="W613">
        <f t="shared" si="125"/>
        <v>462.2</v>
      </c>
      <c r="X613" t="str">
        <f t="shared" si="126"/>
        <v/>
      </c>
      <c r="Y613" t="str">
        <f t="shared" si="127"/>
        <v/>
      </c>
      <c r="Z613" t="str">
        <f t="shared" si="128"/>
        <v/>
      </c>
      <c r="AA613" t="str">
        <f t="shared" si="129"/>
        <v/>
      </c>
      <c r="AB613">
        <f t="shared" si="13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O614" s="3">
        <f t="shared" si="118"/>
        <v>15</v>
      </c>
      <c r="P614" s="3">
        <f t="shared" si="119"/>
        <v>7</v>
      </c>
      <c r="Q614">
        <f t="shared" si="120"/>
        <v>157</v>
      </c>
      <c r="R614" t="str">
        <f>VLOOKUP(Q614,SimulationNames!$C$2:$D$62,2,FALSE)</f>
        <v>HawksBay201033M54EarlySow</v>
      </c>
      <c r="S614" s="4">
        <f t="shared" si="121"/>
        <v>40469</v>
      </c>
      <c r="T614" t="str">
        <f t="shared" si="122"/>
        <v/>
      </c>
      <c r="U614" t="str">
        <f t="shared" si="123"/>
        <v/>
      </c>
      <c r="V614" t="str">
        <f t="shared" si="124"/>
        <v/>
      </c>
      <c r="W614" t="str">
        <f t="shared" si="125"/>
        <v/>
      </c>
      <c r="X614" t="str">
        <f t="shared" si="126"/>
        <v/>
      </c>
      <c r="Y614" t="str">
        <f t="shared" si="127"/>
        <v/>
      </c>
      <c r="Z614" t="str">
        <f t="shared" si="128"/>
        <v/>
      </c>
      <c r="AA614">
        <f t="shared" si="129"/>
        <v>2.48</v>
      </c>
      <c r="AB614" t="str">
        <f t="shared" si="13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O615" s="3">
        <f t="shared" si="118"/>
        <v>15</v>
      </c>
      <c r="P615" s="3">
        <f t="shared" si="119"/>
        <v>7</v>
      </c>
      <c r="Q615">
        <f t="shared" si="120"/>
        <v>157</v>
      </c>
      <c r="R615" t="str">
        <f>VLOOKUP(Q615,SimulationNames!$C$2:$D$62,2,FALSE)</f>
        <v>HawksBay201033M54EarlySow</v>
      </c>
      <c r="S615" s="4">
        <f t="shared" si="121"/>
        <v>40470</v>
      </c>
      <c r="T615" t="str">
        <f t="shared" si="122"/>
        <v/>
      </c>
      <c r="U615" t="str">
        <f t="shared" si="123"/>
        <v/>
      </c>
      <c r="V615" t="str">
        <f t="shared" si="124"/>
        <v/>
      </c>
      <c r="W615" t="str">
        <f t="shared" si="125"/>
        <v/>
      </c>
      <c r="X615" t="str">
        <f t="shared" si="126"/>
        <v/>
      </c>
      <c r="Y615" t="str">
        <f t="shared" si="127"/>
        <v/>
      </c>
      <c r="Z615" t="str">
        <f t="shared" si="128"/>
        <v/>
      </c>
      <c r="AA615">
        <f t="shared" si="129"/>
        <v>2.6</v>
      </c>
      <c r="AB615" t="str">
        <f t="shared" si="13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O616" s="3">
        <f t="shared" si="118"/>
        <v>15</v>
      </c>
      <c r="P616" s="3">
        <f t="shared" si="119"/>
        <v>7</v>
      </c>
      <c r="Q616">
        <f t="shared" si="120"/>
        <v>157</v>
      </c>
      <c r="R616" t="str">
        <f>VLOOKUP(Q616,SimulationNames!$C$2:$D$62,2,FALSE)</f>
        <v>HawksBay201033M54EarlySow</v>
      </c>
      <c r="S616" s="4">
        <f t="shared" si="121"/>
        <v>40472</v>
      </c>
      <c r="T616" t="str">
        <f t="shared" si="122"/>
        <v/>
      </c>
      <c r="U616" t="str">
        <f t="shared" si="123"/>
        <v/>
      </c>
      <c r="V616" t="str">
        <f t="shared" si="124"/>
        <v/>
      </c>
      <c r="W616" t="str">
        <f t="shared" si="125"/>
        <v/>
      </c>
      <c r="X616" t="str">
        <f t="shared" si="126"/>
        <v/>
      </c>
      <c r="Y616" t="str">
        <f t="shared" si="127"/>
        <v/>
      </c>
      <c r="Z616" t="str">
        <f t="shared" si="128"/>
        <v/>
      </c>
      <c r="AA616">
        <f t="shared" si="129"/>
        <v>2.73</v>
      </c>
      <c r="AB616" t="str">
        <f t="shared" si="13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O617" s="3">
        <f t="shared" si="118"/>
        <v>15</v>
      </c>
      <c r="P617" s="3">
        <f t="shared" si="119"/>
        <v>7</v>
      </c>
      <c r="Q617">
        <f t="shared" si="120"/>
        <v>157</v>
      </c>
      <c r="R617" t="str">
        <f>VLOOKUP(Q617,SimulationNames!$C$2:$D$62,2,FALSE)</f>
        <v>HawksBay201033M54EarlySow</v>
      </c>
      <c r="S617" s="4">
        <f t="shared" si="121"/>
        <v>40479</v>
      </c>
      <c r="T617" t="str">
        <f t="shared" si="122"/>
        <v/>
      </c>
      <c r="U617" t="str">
        <f t="shared" si="123"/>
        <v/>
      </c>
      <c r="V617" t="str">
        <f t="shared" si="124"/>
        <v/>
      </c>
      <c r="W617" t="str">
        <f t="shared" si="125"/>
        <v/>
      </c>
      <c r="X617">
        <f t="shared" si="126"/>
        <v>1</v>
      </c>
      <c r="Y617">
        <f t="shared" si="127"/>
        <v>3.86</v>
      </c>
      <c r="Z617" t="str">
        <f t="shared" si="128"/>
        <v/>
      </c>
      <c r="AA617">
        <f t="shared" si="129"/>
        <v>2.97</v>
      </c>
      <c r="AB617" t="str">
        <f t="shared" si="13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O618" s="3">
        <f t="shared" si="118"/>
        <v>15</v>
      </c>
      <c r="P618" s="3">
        <f t="shared" si="119"/>
        <v>7</v>
      </c>
      <c r="Q618">
        <f t="shared" si="120"/>
        <v>157</v>
      </c>
      <c r="R618" t="str">
        <f>VLOOKUP(Q618,SimulationNames!$C$2:$D$62,2,FALSE)</f>
        <v>HawksBay201033M54EarlySow</v>
      </c>
      <c r="S618" s="4">
        <f t="shared" si="121"/>
        <v>40486</v>
      </c>
      <c r="T618" t="str">
        <f t="shared" si="122"/>
        <v/>
      </c>
      <c r="U618" t="str">
        <f t="shared" si="123"/>
        <v/>
      </c>
      <c r="V618" t="str">
        <f t="shared" si="124"/>
        <v/>
      </c>
      <c r="W618" t="str">
        <f t="shared" si="125"/>
        <v/>
      </c>
      <c r="X618">
        <f t="shared" si="126"/>
        <v>1.33</v>
      </c>
      <c r="Y618">
        <f t="shared" si="127"/>
        <v>4.95</v>
      </c>
      <c r="Z618" t="str">
        <f t="shared" si="128"/>
        <v/>
      </c>
      <c r="AA618" t="str">
        <f t="shared" si="129"/>
        <v/>
      </c>
      <c r="AB618" t="str">
        <f t="shared" si="13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O619" s="3">
        <f t="shared" si="118"/>
        <v>15</v>
      </c>
      <c r="P619" s="3">
        <f t="shared" si="119"/>
        <v>7</v>
      </c>
      <c r="Q619">
        <f t="shared" si="120"/>
        <v>157</v>
      </c>
      <c r="R619" t="str">
        <f>VLOOKUP(Q619,SimulationNames!$C$2:$D$62,2,FALSE)</f>
        <v>HawksBay201033M54EarlySow</v>
      </c>
      <c r="S619" s="4">
        <f t="shared" si="121"/>
        <v>40490</v>
      </c>
      <c r="T619" t="str">
        <f t="shared" si="122"/>
        <v/>
      </c>
      <c r="U619" t="str">
        <f t="shared" si="123"/>
        <v/>
      </c>
      <c r="V619" t="str">
        <f t="shared" si="124"/>
        <v/>
      </c>
      <c r="W619" t="str">
        <f t="shared" si="125"/>
        <v/>
      </c>
      <c r="X619">
        <f t="shared" si="126"/>
        <v>2.62</v>
      </c>
      <c r="Y619">
        <f t="shared" si="127"/>
        <v>5.43</v>
      </c>
      <c r="Z619" t="str">
        <f t="shared" si="128"/>
        <v/>
      </c>
      <c r="AA619" t="str">
        <f t="shared" si="129"/>
        <v/>
      </c>
      <c r="AB619" t="str">
        <f t="shared" si="13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O620" s="3">
        <f t="shared" si="118"/>
        <v>15</v>
      </c>
      <c r="P620" s="3">
        <f t="shared" si="119"/>
        <v>7</v>
      </c>
      <c r="Q620">
        <f t="shared" si="120"/>
        <v>157</v>
      </c>
      <c r="R620" t="str">
        <f>VLOOKUP(Q620,SimulationNames!$C$2:$D$62,2,FALSE)</f>
        <v>HawksBay201033M54EarlySow</v>
      </c>
      <c r="S620" s="4">
        <f t="shared" si="121"/>
        <v>40493</v>
      </c>
      <c r="T620" t="str">
        <f t="shared" si="122"/>
        <v/>
      </c>
      <c r="U620" t="str">
        <f t="shared" si="123"/>
        <v/>
      </c>
      <c r="V620" t="str">
        <f t="shared" si="124"/>
        <v/>
      </c>
      <c r="W620" t="str">
        <f t="shared" si="125"/>
        <v/>
      </c>
      <c r="X620">
        <f t="shared" si="126"/>
        <v>2.86</v>
      </c>
      <c r="Y620">
        <f t="shared" si="127"/>
        <v>6.29</v>
      </c>
      <c r="Z620" t="str">
        <f t="shared" si="128"/>
        <v/>
      </c>
      <c r="AA620" t="str">
        <f t="shared" si="129"/>
        <v/>
      </c>
      <c r="AB620" t="str">
        <f t="shared" si="13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O621" s="3">
        <f t="shared" si="118"/>
        <v>15</v>
      </c>
      <c r="P621" s="3">
        <f t="shared" si="119"/>
        <v>7</v>
      </c>
      <c r="Q621">
        <f t="shared" si="120"/>
        <v>157</v>
      </c>
      <c r="R621" t="str">
        <f>VLOOKUP(Q621,SimulationNames!$C$2:$D$62,2,FALSE)</f>
        <v>HawksBay201033M54EarlySow</v>
      </c>
      <c r="S621" s="4">
        <f t="shared" si="121"/>
        <v>40494</v>
      </c>
      <c r="T621" t="str">
        <f t="shared" si="122"/>
        <v/>
      </c>
      <c r="U621" t="str">
        <f t="shared" si="123"/>
        <v/>
      </c>
      <c r="V621" t="str">
        <f t="shared" si="124"/>
        <v/>
      </c>
      <c r="W621" t="str">
        <f t="shared" si="125"/>
        <v/>
      </c>
      <c r="X621" t="str">
        <f t="shared" si="126"/>
        <v/>
      </c>
      <c r="Y621" t="str">
        <f t="shared" si="127"/>
        <v/>
      </c>
      <c r="Z621">
        <f t="shared" si="128"/>
        <v>0.22</v>
      </c>
      <c r="AA621" t="str">
        <f t="shared" si="129"/>
        <v/>
      </c>
      <c r="AB621" t="str">
        <f t="shared" si="13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O622" s="3">
        <f t="shared" si="118"/>
        <v>15</v>
      </c>
      <c r="P622" s="3">
        <f t="shared" si="119"/>
        <v>7</v>
      </c>
      <c r="Q622">
        <f t="shared" si="120"/>
        <v>157</v>
      </c>
      <c r="R622" t="str">
        <f>VLOOKUP(Q622,SimulationNames!$C$2:$D$62,2,FALSE)</f>
        <v>HawksBay201033M54EarlySow</v>
      </c>
      <c r="S622" s="4">
        <f t="shared" si="121"/>
        <v>40497</v>
      </c>
      <c r="T622" t="str">
        <f t="shared" si="122"/>
        <v/>
      </c>
      <c r="U622" t="str">
        <f t="shared" si="123"/>
        <v/>
      </c>
      <c r="V622" t="str">
        <f t="shared" si="124"/>
        <v/>
      </c>
      <c r="W622" t="str">
        <f t="shared" si="125"/>
        <v/>
      </c>
      <c r="X622">
        <f t="shared" si="126"/>
        <v>4.1900000000000004</v>
      </c>
      <c r="Y622">
        <f t="shared" si="127"/>
        <v>7.24</v>
      </c>
      <c r="Z622" t="str">
        <f t="shared" si="128"/>
        <v/>
      </c>
      <c r="AA622" t="str">
        <f t="shared" si="129"/>
        <v/>
      </c>
      <c r="AB622" t="str">
        <f t="shared" si="13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O623" s="3">
        <f t="shared" si="118"/>
        <v>15</v>
      </c>
      <c r="P623" s="3">
        <f t="shared" si="119"/>
        <v>7</v>
      </c>
      <c r="Q623">
        <f t="shared" si="120"/>
        <v>157</v>
      </c>
      <c r="R623" t="str">
        <f>VLOOKUP(Q623,SimulationNames!$C$2:$D$62,2,FALSE)</f>
        <v>HawksBay201033M54EarlySow</v>
      </c>
      <c r="S623" s="4">
        <f t="shared" si="121"/>
        <v>40500</v>
      </c>
      <c r="T623">
        <f t="shared" si="122"/>
        <v>20.5</v>
      </c>
      <c r="U623" t="str">
        <f t="shared" si="123"/>
        <v/>
      </c>
      <c r="V623">
        <f t="shared" si="124"/>
        <v>0.1</v>
      </c>
      <c r="W623">
        <f t="shared" si="125"/>
        <v>13.8</v>
      </c>
      <c r="X623">
        <f t="shared" si="126"/>
        <v>4.67</v>
      </c>
      <c r="Y623">
        <f t="shared" si="127"/>
        <v>8.0500000000000007</v>
      </c>
      <c r="Z623">
        <f t="shared" si="128"/>
        <v>0.27</v>
      </c>
      <c r="AA623" t="str">
        <f t="shared" si="129"/>
        <v/>
      </c>
      <c r="AB623">
        <f t="shared" si="13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O624" s="3">
        <f t="shared" si="118"/>
        <v>15</v>
      </c>
      <c r="P624" s="3">
        <f t="shared" si="119"/>
        <v>7</v>
      </c>
      <c r="Q624">
        <f t="shared" si="120"/>
        <v>157</v>
      </c>
      <c r="R624" t="str">
        <f>VLOOKUP(Q624,SimulationNames!$C$2:$D$62,2,FALSE)</f>
        <v>HawksBay201033M54EarlySow</v>
      </c>
      <c r="S624" s="4">
        <f t="shared" si="121"/>
        <v>40504</v>
      </c>
      <c r="T624" t="str">
        <f t="shared" si="122"/>
        <v/>
      </c>
      <c r="U624" t="str">
        <f t="shared" si="123"/>
        <v/>
      </c>
      <c r="V624" t="str">
        <f t="shared" si="124"/>
        <v/>
      </c>
      <c r="W624" t="str">
        <f t="shared" si="125"/>
        <v/>
      </c>
      <c r="X624">
        <f t="shared" si="126"/>
        <v>5.38</v>
      </c>
      <c r="Y624">
        <f t="shared" si="127"/>
        <v>9.43</v>
      </c>
      <c r="Z624" t="str">
        <f t="shared" si="128"/>
        <v/>
      </c>
      <c r="AA624" t="str">
        <f t="shared" si="129"/>
        <v/>
      </c>
      <c r="AB624" t="str">
        <f t="shared" si="13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O625" s="3">
        <f t="shared" si="118"/>
        <v>15</v>
      </c>
      <c r="P625" s="3">
        <f t="shared" si="119"/>
        <v>7</v>
      </c>
      <c r="Q625">
        <f t="shared" si="120"/>
        <v>157</v>
      </c>
      <c r="R625" t="str">
        <f>VLOOKUP(Q625,SimulationNames!$C$2:$D$62,2,FALSE)</f>
        <v>HawksBay201033M54EarlySow</v>
      </c>
      <c r="S625" s="4">
        <f t="shared" si="121"/>
        <v>40507</v>
      </c>
      <c r="T625">
        <f t="shared" si="122"/>
        <v>29.8</v>
      </c>
      <c r="U625" t="str">
        <f t="shared" si="123"/>
        <v/>
      </c>
      <c r="V625">
        <f t="shared" si="124"/>
        <v>0.09</v>
      </c>
      <c r="W625">
        <f t="shared" si="125"/>
        <v>18.399999999999999</v>
      </c>
      <c r="X625">
        <f t="shared" si="126"/>
        <v>5.67</v>
      </c>
      <c r="Y625">
        <f t="shared" si="127"/>
        <v>9.7100000000000009</v>
      </c>
      <c r="Z625" t="str">
        <f t="shared" si="128"/>
        <v/>
      </c>
      <c r="AA625" t="str">
        <f t="shared" si="129"/>
        <v/>
      </c>
      <c r="AB625">
        <f t="shared" si="13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O626" s="3">
        <f t="shared" si="118"/>
        <v>15</v>
      </c>
      <c r="P626" s="3">
        <f t="shared" si="119"/>
        <v>7</v>
      </c>
      <c r="Q626">
        <f t="shared" si="120"/>
        <v>157</v>
      </c>
      <c r="R626" t="str">
        <f>VLOOKUP(Q626,SimulationNames!$C$2:$D$62,2,FALSE)</f>
        <v>HawksBay201033M54EarlySow</v>
      </c>
      <c r="S626" s="4">
        <f t="shared" si="121"/>
        <v>40511</v>
      </c>
      <c r="T626" t="str">
        <f t="shared" si="122"/>
        <v/>
      </c>
      <c r="U626" t="str">
        <f t="shared" si="123"/>
        <v/>
      </c>
      <c r="V626" t="str">
        <f t="shared" si="124"/>
        <v/>
      </c>
      <c r="W626" t="str">
        <f t="shared" si="125"/>
        <v/>
      </c>
      <c r="X626">
        <f t="shared" si="126"/>
        <v>5.81</v>
      </c>
      <c r="Y626">
        <f t="shared" si="127"/>
        <v>10.81</v>
      </c>
      <c r="Z626" t="str">
        <f t="shared" si="128"/>
        <v/>
      </c>
      <c r="AA626" t="str">
        <f t="shared" si="129"/>
        <v/>
      </c>
      <c r="AB626" t="str">
        <f t="shared" si="13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O627" s="3">
        <f t="shared" si="118"/>
        <v>15</v>
      </c>
      <c r="P627" s="3">
        <f t="shared" si="119"/>
        <v>7</v>
      </c>
      <c r="Q627">
        <f t="shared" si="120"/>
        <v>157</v>
      </c>
      <c r="R627" t="str">
        <f>VLOOKUP(Q627,SimulationNames!$C$2:$D$62,2,FALSE)</f>
        <v>HawksBay201033M54EarlySow</v>
      </c>
      <c r="S627" s="4">
        <f t="shared" si="121"/>
        <v>40512</v>
      </c>
      <c r="T627" t="str">
        <f t="shared" si="122"/>
        <v/>
      </c>
      <c r="U627" t="str">
        <f t="shared" si="123"/>
        <v/>
      </c>
      <c r="V627" t="str">
        <f t="shared" si="124"/>
        <v/>
      </c>
      <c r="W627" t="str">
        <f t="shared" si="125"/>
        <v/>
      </c>
      <c r="X627" t="str">
        <f t="shared" si="126"/>
        <v/>
      </c>
      <c r="Y627" t="str">
        <f t="shared" si="127"/>
        <v/>
      </c>
      <c r="Z627">
        <f t="shared" si="128"/>
        <v>0.45</v>
      </c>
      <c r="AA627" t="str">
        <f t="shared" si="129"/>
        <v/>
      </c>
      <c r="AB627" t="str">
        <f t="shared" si="13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O628" s="3">
        <f t="shared" si="118"/>
        <v>15</v>
      </c>
      <c r="P628" s="3">
        <f t="shared" si="119"/>
        <v>7</v>
      </c>
      <c r="Q628">
        <f t="shared" si="120"/>
        <v>157</v>
      </c>
      <c r="R628" t="str">
        <f>VLOOKUP(Q628,SimulationNames!$C$2:$D$62,2,FALSE)</f>
        <v>HawksBay201033M54EarlySow</v>
      </c>
      <c r="S628" s="4">
        <f t="shared" si="121"/>
        <v>40515</v>
      </c>
      <c r="T628" t="str">
        <f t="shared" si="122"/>
        <v/>
      </c>
      <c r="U628" t="str">
        <f t="shared" si="123"/>
        <v/>
      </c>
      <c r="V628" t="str">
        <f t="shared" si="124"/>
        <v/>
      </c>
      <c r="W628" t="str">
        <f t="shared" si="125"/>
        <v/>
      </c>
      <c r="X628">
        <f t="shared" si="126"/>
        <v>5.9</v>
      </c>
      <c r="Y628">
        <f t="shared" si="127"/>
        <v>11.52</v>
      </c>
      <c r="Z628" t="str">
        <f t="shared" si="128"/>
        <v/>
      </c>
      <c r="AA628" t="str">
        <f t="shared" si="129"/>
        <v/>
      </c>
      <c r="AB628" t="str">
        <f t="shared" si="13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O629" s="3">
        <f t="shared" si="118"/>
        <v>15</v>
      </c>
      <c r="P629" s="3">
        <f t="shared" si="119"/>
        <v>7</v>
      </c>
      <c r="Q629">
        <f t="shared" si="120"/>
        <v>157</v>
      </c>
      <c r="R629" t="str">
        <f>VLOOKUP(Q629,SimulationNames!$C$2:$D$62,2,FALSE)</f>
        <v>HawksBay201033M54EarlySow</v>
      </c>
      <c r="S629" s="4">
        <f t="shared" si="121"/>
        <v>40518</v>
      </c>
      <c r="T629" t="str">
        <f t="shared" si="122"/>
        <v/>
      </c>
      <c r="U629" t="str">
        <f t="shared" si="123"/>
        <v/>
      </c>
      <c r="V629" t="str">
        <f t="shared" si="124"/>
        <v/>
      </c>
      <c r="W629" t="str">
        <f t="shared" si="125"/>
        <v/>
      </c>
      <c r="X629">
        <f t="shared" si="126"/>
        <v>7.52</v>
      </c>
      <c r="Y629">
        <f t="shared" si="127"/>
        <v>12.24</v>
      </c>
      <c r="Z629" t="str">
        <f t="shared" si="128"/>
        <v/>
      </c>
      <c r="AA629" t="str">
        <f t="shared" si="129"/>
        <v/>
      </c>
      <c r="AB629" t="str">
        <f t="shared" si="13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O630" s="3">
        <f t="shared" si="118"/>
        <v>15</v>
      </c>
      <c r="P630" s="3">
        <f t="shared" si="119"/>
        <v>7</v>
      </c>
      <c r="Q630">
        <f t="shared" si="120"/>
        <v>157</v>
      </c>
      <c r="R630" t="str">
        <f>VLOOKUP(Q630,SimulationNames!$C$2:$D$62,2,FALSE)</f>
        <v>HawksBay201033M54EarlySow</v>
      </c>
      <c r="S630" s="4">
        <f t="shared" si="121"/>
        <v>40521</v>
      </c>
      <c r="T630" t="str">
        <f t="shared" si="122"/>
        <v/>
      </c>
      <c r="U630" t="str">
        <f t="shared" si="123"/>
        <v/>
      </c>
      <c r="V630" t="str">
        <f t="shared" si="124"/>
        <v/>
      </c>
      <c r="W630" t="str">
        <f t="shared" si="125"/>
        <v/>
      </c>
      <c r="X630">
        <f t="shared" si="126"/>
        <v>7.62</v>
      </c>
      <c r="Y630">
        <f t="shared" si="127"/>
        <v>13.05</v>
      </c>
      <c r="Z630" t="str">
        <f t="shared" si="128"/>
        <v/>
      </c>
      <c r="AA630" t="str">
        <f t="shared" si="129"/>
        <v/>
      </c>
      <c r="AB630" t="str">
        <f t="shared" si="13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O631" s="3">
        <f t="shared" si="118"/>
        <v>15</v>
      </c>
      <c r="P631" s="3">
        <f t="shared" si="119"/>
        <v>7</v>
      </c>
      <c r="Q631">
        <f t="shared" si="120"/>
        <v>157</v>
      </c>
      <c r="R631" t="str">
        <f>VLOOKUP(Q631,SimulationNames!$C$2:$D$62,2,FALSE)</f>
        <v>HawksBay201033M54EarlySow</v>
      </c>
      <c r="S631" s="4">
        <f t="shared" si="121"/>
        <v>40525</v>
      </c>
      <c r="T631" t="str">
        <f t="shared" si="122"/>
        <v/>
      </c>
      <c r="U631" t="str">
        <f t="shared" si="123"/>
        <v/>
      </c>
      <c r="V631" t="str">
        <f t="shared" si="124"/>
        <v/>
      </c>
      <c r="W631" t="str">
        <f t="shared" si="125"/>
        <v/>
      </c>
      <c r="X631">
        <f t="shared" si="126"/>
        <v>8.76</v>
      </c>
      <c r="Y631">
        <f t="shared" si="127"/>
        <v>14.24</v>
      </c>
      <c r="Z631" t="str">
        <f t="shared" si="128"/>
        <v/>
      </c>
      <c r="AA631" t="str">
        <f t="shared" si="129"/>
        <v/>
      </c>
      <c r="AB631" t="str">
        <f t="shared" si="13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O632" s="3">
        <f t="shared" si="118"/>
        <v>15</v>
      </c>
      <c r="P632" s="3">
        <f t="shared" si="119"/>
        <v>7</v>
      </c>
      <c r="Q632">
        <f t="shared" si="120"/>
        <v>157</v>
      </c>
      <c r="R632" t="str">
        <f>VLOOKUP(Q632,SimulationNames!$C$2:$D$62,2,FALSE)</f>
        <v>HawksBay201033M54EarlySow</v>
      </c>
      <c r="S632" s="4">
        <f t="shared" si="121"/>
        <v>40526</v>
      </c>
      <c r="T632">
        <f t="shared" si="122"/>
        <v>358.8</v>
      </c>
      <c r="U632" t="str">
        <f t="shared" si="123"/>
        <v/>
      </c>
      <c r="V632">
        <f t="shared" si="124"/>
        <v>0.91</v>
      </c>
      <c r="W632">
        <f t="shared" si="125"/>
        <v>219.2</v>
      </c>
      <c r="X632" t="str">
        <f t="shared" si="126"/>
        <v/>
      </c>
      <c r="Y632" t="str">
        <f t="shared" si="127"/>
        <v/>
      </c>
      <c r="Z632" t="str">
        <f t="shared" si="128"/>
        <v/>
      </c>
      <c r="AA632" t="str">
        <f t="shared" si="129"/>
        <v/>
      </c>
      <c r="AB632">
        <f t="shared" si="13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O633" s="3">
        <f t="shared" si="118"/>
        <v>15</v>
      </c>
      <c r="P633" s="3">
        <f t="shared" si="119"/>
        <v>7</v>
      </c>
      <c r="Q633">
        <f t="shared" si="120"/>
        <v>157</v>
      </c>
      <c r="R633" t="str">
        <f>VLOOKUP(Q633,SimulationNames!$C$2:$D$62,2,FALSE)</f>
        <v>HawksBay201033M54EarlySow</v>
      </c>
      <c r="S633" s="4">
        <f t="shared" si="121"/>
        <v>40528</v>
      </c>
      <c r="T633" t="str">
        <f t="shared" si="122"/>
        <v/>
      </c>
      <c r="U633" t="str">
        <f t="shared" si="123"/>
        <v/>
      </c>
      <c r="V633" t="str">
        <f t="shared" si="124"/>
        <v/>
      </c>
      <c r="W633" t="str">
        <f t="shared" si="125"/>
        <v/>
      </c>
      <c r="X633">
        <f t="shared" si="126"/>
        <v>9.6199999999999992</v>
      </c>
      <c r="Y633">
        <f t="shared" si="127"/>
        <v>15.19</v>
      </c>
      <c r="Z633" t="str">
        <f t="shared" si="128"/>
        <v/>
      </c>
      <c r="AA633" t="str">
        <f t="shared" si="129"/>
        <v/>
      </c>
      <c r="AB633" t="str">
        <f t="shared" si="13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O634" s="3">
        <f t="shared" si="118"/>
        <v>15</v>
      </c>
      <c r="P634" s="3">
        <f t="shared" si="119"/>
        <v>7</v>
      </c>
      <c r="Q634">
        <f t="shared" si="120"/>
        <v>157</v>
      </c>
      <c r="R634" t="str">
        <f>VLOOKUP(Q634,SimulationNames!$C$2:$D$62,2,FALSE)</f>
        <v>HawksBay201033M54EarlySow</v>
      </c>
      <c r="S634" s="4">
        <f t="shared" si="121"/>
        <v>40532</v>
      </c>
      <c r="T634" t="str">
        <f t="shared" si="122"/>
        <v/>
      </c>
      <c r="U634" t="str">
        <f t="shared" si="123"/>
        <v/>
      </c>
      <c r="V634" t="str">
        <f t="shared" si="124"/>
        <v/>
      </c>
      <c r="W634" t="str">
        <f t="shared" si="125"/>
        <v/>
      </c>
      <c r="X634">
        <f t="shared" si="126"/>
        <v>10.19</v>
      </c>
      <c r="Y634">
        <f t="shared" si="127"/>
        <v>15.95</v>
      </c>
      <c r="Z634" t="str">
        <f t="shared" si="128"/>
        <v/>
      </c>
      <c r="AA634" t="str">
        <f t="shared" si="129"/>
        <v/>
      </c>
      <c r="AB634" t="str">
        <f t="shared" si="13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O635" s="3">
        <f t="shared" si="118"/>
        <v>15</v>
      </c>
      <c r="P635" s="3">
        <f t="shared" si="119"/>
        <v>7</v>
      </c>
      <c r="Q635">
        <f t="shared" si="120"/>
        <v>157</v>
      </c>
      <c r="R635" t="str">
        <f>VLOOKUP(Q635,SimulationNames!$C$2:$D$62,2,FALSE)</f>
        <v>HawksBay201033M54EarlySow</v>
      </c>
      <c r="S635" s="4">
        <f t="shared" si="121"/>
        <v>40533</v>
      </c>
      <c r="T635">
        <f t="shared" si="122"/>
        <v>190.8</v>
      </c>
      <c r="U635" t="str">
        <f t="shared" si="123"/>
        <v/>
      </c>
      <c r="V635">
        <f t="shared" si="124"/>
        <v>2.5299999999999998</v>
      </c>
      <c r="W635">
        <f t="shared" si="125"/>
        <v>111.6</v>
      </c>
      <c r="X635" t="str">
        <f t="shared" si="126"/>
        <v/>
      </c>
      <c r="Y635" t="str">
        <f t="shared" si="127"/>
        <v/>
      </c>
      <c r="Z635" t="str">
        <f t="shared" si="128"/>
        <v/>
      </c>
      <c r="AA635" t="str">
        <f t="shared" si="129"/>
        <v/>
      </c>
      <c r="AB635">
        <f t="shared" si="13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O636" s="3">
        <f t="shared" si="118"/>
        <v>15</v>
      </c>
      <c r="P636" s="3">
        <f t="shared" si="119"/>
        <v>7</v>
      </c>
      <c r="Q636">
        <f t="shared" si="120"/>
        <v>157</v>
      </c>
      <c r="R636" t="str">
        <f>VLOOKUP(Q636,SimulationNames!$C$2:$D$62,2,FALSE)</f>
        <v>HawksBay201033M54EarlySow</v>
      </c>
      <c r="S636" s="4">
        <f t="shared" si="121"/>
        <v>40535</v>
      </c>
      <c r="T636" t="str">
        <f t="shared" si="122"/>
        <v/>
      </c>
      <c r="U636" t="str">
        <f t="shared" si="123"/>
        <v/>
      </c>
      <c r="V636" t="str">
        <f t="shared" si="124"/>
        <v/>
      </c>
      <c r="W636" t="str">
        <f t="shared" si="125"/>
        <v/>
      </c>
      <c r="X636">
        <f t="shared" si="126"/>
        <v>11.1</v>
      </c>
      <c r="Y636">
        <f t="shared" si="127"/>
        <v>17</v>
      </c>
      <c r="Z636">
        <f t="shared" si="128"/>
        <v>0.96</v>
      </c>
      <c r="AA636" t="str">
        <f t="shared" si="129"/>
        <v/>
      </c>
      <c r="AB636" t="str">
        <f t="shared" si="13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O637" s="3">
        <f t="shared" si="118"/>
        <v>15</v>
      </c>
      <c r="P637" s="3">
        <f t="shared" si="119"/>
        <v>7</v>
      </c>
      <c r="Q637">
        <f t="shared" si="120"/>
        <v>157</v>
      </c>
      <c r="R637" t="str">
        <f>VLOOKUP(Q637,SimulationNames!$C$2:$D$62,2,FALSE)</f>
        <v>HawksBay201033M54EarlySow</v>
      </c>
      <c r="S637" s="4">
        <f t="shared" si="121"/>
        <v>40539</v>
      </c>
      <c r="T637" t="str">
        <f t="shared" si="122"/>
        <v/>
      </c>
      <c r="U637" t="str">
        <f t="shared" si="123"/>
        <v/>
      </c>
      <c r="V637" t="str">
        <f t="shared" si="124"/>
        <v/>
      </c>
      <c r="W637" t="str">
        <f t="shared" si="125"/>
        <v/>
      </c>
      <c r="X637">
        <f t="shared" si="126"/>
        <v>12.05</v>
      </c>
      <c r="Y637">
        <f t="shared" si="127"/>
        <v>17.38</v>
      </c>
      <c r="Z637" t="str">
        <f t="shared" si="128"/>
        <v/>
      </c>
      <c r="AA637" t="str">
        <f t="shared" si="129"/>
        <v/>
      </c>
      <c r="AB637" t="str">
        <f t="shared" si="13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O638" s="3">
        <f t="shared" si="118"/>
        <v>15</v>
      </c>
      <c r="P638" s="3">
        <f t="shared" si="119"/>
        <v>7</v>
      </c>
      <c r="Q638">
        <f t="shared" si="120"/>
        <v>157</v>
      </c>
      <c r="R638" t="str">
        <f>VLOOKUP(Q638,SimulationNames!$C$2:$D$62,2,FALSE)</f>
        <v>HawksBay201033M54EarlySow</v>
      </c>
      <c r="S638" s="4">
        <f t="shared" si="121"/>
        <v>40546</v>
      </c>
      <c r="T638" t="str">
        <f t="shared" si="122"/>
        <v/>
      </c>
      <c r="U638" t="str">
        <f t="shared" si="123"/>
        <v/>
      </c>
      <c r="V638" t="str">
        <f t="shared" si="124"/>
        <v/>
      </c>
      <c r="W638" t="str">
        <f t="shared" si="125"/>
        <v/>
      </c>
      <c r="X638">
        <f t="shared" si="126"/>
        <v>13.81</v>
      </c>
      <c r="Y638">
        <f t="shared" si="127"/>
        <v>18.190000000000001</v>
      </c>
      <c r="Z638" t="str">
        <f t="shared" si="128"/>
        <v/>
      </c>
      <c r="AA638" t="str">
        <f t="shared" si="129"/>
        <v/>
      </c>
      <c r="AB638" t="str">
        <f t="shared" si="13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O639" s="3">
        <f t="shared" si="118"/>
        <v>15</v>
      </c>
      <c r="P639" s="3">
        <f t="shared" si="119"/>
        <v>7</v>
      </c>
      <c r="Q639">
        <f t="shared" si="120"/>
        <v>157</v>
      </c>
      <c r="R639" t="str">
        <f>VLOOKUP(Q639,SimulationNames!$C$2:$D$62,2,FALSE)</f>
        <v>HawksBay201033M54EarlySow</v>
      </c>
      <c r="S639" s="4">
        <f t="shared" si="121"/>
        <v>40549</v>
      </c>
      <c r="T639" t="str">
        <f t="shared" si="122"/>
        <v/>
      </c>
      <c r="U639" t="str">
        <f t="shared" si="123"/>
        <v/>
      </c>
      <c r="V639" t="str">
        <f t="shared" si="124"/>
        <v/>
      </c>
      <c r="W639" t="str">
        <f t="shared" si="125"/>
        <v/>
      </c>
      <c r="X639">
        <f t="shared" si="126"/>
        <v>14.71</v>
      </c>
      <c r="Y639">
        <f t="shared" si="127"/>
        <v>18.71</v>
      </c>
      <c r="Z639" t="str">
        <f t="shared" si="128"/>
        <v/>
      </c>
      <c r="AA639" t="str">
        <f t="shared" si="129"/>
        <v/>
      </c>
      <c r="AB639" t="str">
        <f t="shared" si="13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O640" s="3">
        <f t="shared" si="118"/>
        <v>15</v>
      </c>
      <c r="P640" s="3">
        <f t="shared" si="119"/>
        <v>7</v>
      </c>
      <c r="Q640">
        <f t="shared" si="120"/>
        <v>157</v>
      </c>
      <c r="R640" t="str">
        <f>VLOOKUP(Q640,SimulationNames!$C$2:$D$62,2,FALSE)</f>
        <v>HawksBay201033M54EarlySow</v>
      </c>
      <c r="S640" s="4">
        <f t="shared" si="121"/>
        <v>40553</v>
      </c>
      <c r="T640" t="str">
        <f t="shared" si="122"/>
        <v/>
      </c>
      <c r="U640" t="str">
        <f t="shared" si="123"/>
        <v/>
      </c>
      <c r="V640" t="str">
        <f t="shared" si="124"/>
        <v/>
      </c>
      <c r="W640" t="str">
        <f t="shared" si="125"/>
        <v/>
      </c>
      <c r="X640">
        <f t="shared" si="126"/>
        <v>18.670000000000002</v>
      </c>
      <c r="Y640">
        <f t="shared" si="127"/>
        <v>19.71</v>
      </c>
      <c r="Z640" t="str">
        <f t="shared" si="128"/>
        <v/>
      </c>
      <c r="AA640">
        <f t="shared" si="129"/>
        <v>6.58</v>
      </c>
      <c r="AB640" t="str">
        <f t="shared" si="13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O641" s="3">
        <f t="shared" si="118"/>
        <v>15</v>
      </c>
      <c r="P641" s="3">
        <f t="shared" si="119"/>
        <v>7</v>
      </c>
      <c r="Q641">
        <f t="shared" si="120"/>
        <v>157</v>
      </c>
      <c r="R641" t="str">
        <f>VLOOKUP(Q641,SimulationNames!$C$2:$D$62,2,FALSE)</f>
        <v>HawksBay201033M54EarlySow</v>
      </c>
      <c r="S641" s="4">
        <f t="shared" si="121"/>
        <v>40555</v>
      </c>
      <c r="T641" t="str">
        <f t="shared" si="122"/>
        <v/>
      </c>
      <c r="U641" t="str">
        <f t="shared" si="123"/>
        <v/>
      </c>
      <c r="V641" t="str">
        <f t="shared" si="124"/>
        <v/>
      </c>
      <c r="W641" t="str">
        <f t="shared" si="125"/>
        <v/>
      </c>
      <c r="X641" t="str">
        <f t="shared" si="126"/>
        <v/>
      </c>
      <c r="Y641" t="str">
        <f t="shared" si="127"/>
        <v/>
      </c>
      <c r="Z641">
        <f t="shared" si="128"/>
        <v>0.97</v>
      </c>
      <c r="AA641">
        <f t="shared" si="129"/>
        <v>6.73</v>
      </c>
      <c r="AB641" t="str">
        <f t="shared" si="13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O642" s="3">
        <f t="shared" si="118"/>
        <v>15</v>
      </c>
      <c r="P642" s="3">
        <f t="shared" si="119"/>
        <v>7</v>
      </c>
      <c r="Q642">
        <f t="shared" si="120"/>
        <v>157</v>
      </c>
      <c r="R642" t="str">
        <f>VLOOKUP(Q642,SimulationNames!$C$2:$D$62,2,FALSE)</f>
        <v>HawksBay201033M54EarlySow</v>
      </c>
      <c r="S642" s="4">
        <f t="shared" si="121"/>
        <v>40557</v>
      </c>
      <c r="T642" t="str">
        <f t="shared" si="122"/>
        <v/>
      </c>
      <c r="U642" t="str">
        <f t="shared" si="123"/>
        <v/>
      </c>
      <c r="V642" t="str">
        <f t="shared" si="124"/>
        <v/>
      </c>
      <c r="W642" t="str">
        <f t="shared" si="125"/>
        <v/>
      </c>
      <c r="X642">
        <f t="shared" si="126"/>
        <v>19.86</v>
      </c>
      <c r="Y642">
        <f t="shared" si="127"/>
        <v>20.14</v>
      </c>
      <c r="Z642" t="str">
        <f t="shared" si="128"/>
        <v/>
      </c>
      <c r="AA642">
        <f t="shared" si="129"/>
        <v>6.8</v>
      </c>
      <c r="AB642" t="str">
        <f t="shared" si="13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O643" s="3">
        <f t="shared" si="118"/>
        <v>15</v>
      </c>
      <c r="P643" s="3">
        <f t="shared" si="119"/>
        <v>7</v>
      </c>
      <c r="Q643">
        <f t="shared" si="120"/>
        <v>157</v>
      </c>
      <c r="R643" t="str">
        <f>VLOOKUP(Q643,SimulationNames!$C$2:$D$62,2,FALSE)</f>
        <v>HawksBay201033M54EarlySow</v>
      </c>
      <c r="S643" s="4">
        <f t="shared" si="121"/>
        <v>40560</v>
      </c>
      <c r="T643" t="str">
        <f t="shared" si="122"/>
        <v/>
      </c>
      <c r="U643" t="str">
        <f t="shared" si="123"/>
        <v/>
      </c>
      <c r="V643" t="str">
        <f t="shared" si="124"/>
        <v/>
      </c>
      <c r="W643" t="str">
        <f t="shared" si="125"/>
        <v/>
      </c>
      <c r="X643" t="str">
        <f t="shared" si="126"/>
        <v/>
      </c>
      <c r="Y643">
        <f t="shared" si="127"/>
        <v>20.29</v>
      </c>
      <c r="Z643" t="str">
        <f t="shared" si="128"/>
        <v/>
      </c>
      <c r="AA643" t="str">
        <f t="shared" si="129"/>
        <v/>
      </c>
      <c r="AB643" t="str">
        <f t="shared" si="13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O644" s="3">
        <f t="shared" si="118"/>
        <v>15</v>
      </c>
      <c r="P644" s="3">
        <f t="shared" si="119"/>
        <v>7</v>
      </c>
      <c r="Q644">
        <f t="shared" si="120"/>
        <v>157</v>
      </c>
      <c r="R644" t="str">
        <f>VLOOKUP(Q644,SimulationNames!$C$2:$D$62,2,FALSE)</f>
        <v>HawksBay201033M54EarlySow</v>
      </c>
      <c r="S644" s="4">
        <f t="shared" si="121"/>
        <v>40577</v>
      </c>
      <c r="T644" t="str">
        <f t="shared" si="122"/>
        <v/>
      </c>
      <c r="U644" t="str">
        <f t="shared" si="123"/>
        <v/>
      </c>
      <c r="V644" t="str">
        <f t="shared" si="124"/>
        <v/>
      </c>
      <c r="W644" t="str">
        <f t="shared" si="125"/>
        <v/>
      </c>
      <c r="X644" t="str">
        <f t="shared" si="126"/>
        <v/>
      </c>
      <c r="Y644" t="str">
        <f t="shared" si="127"/>
        <v/>
      </c>
      <c r="Z644">
        <f t="shared" si="128"/>
        <v>0.98</v>
      </c>
      <c r="AA644" t="str">
        <f t="shared" si="129"/>
        <v/>
      </c>
      <c r="AB644" t="str">
        <f t="shared" si="13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O645" s="3">
        <f t="shared" si="118"/>
        <v>15</v>
      </c>
      <c r="P645" s="3">
        <f t="shared" si="119"/>
        <v>7</v>
      </c>
      <c r="Q645">
        <f t="shared" si="120"/>
        <v>157</v>
      </c>
      <c r="R645" t="str">
        <f>VLOOKUP(Q645,SimulationNames!$C$2:$D$62,2,FALSE)</f>
        <v>HawksBay201033M54EarlySow</v>
      </c>
      <c r="S645" s="4">
        <f t="shared" si="121"/>
        <v>40610</v>
      </c>
      <c r="T645">
        <f t="shared" si="122"/>
        <v>3459</v>
      </c>
      <c r="U645" t="str">
        <f t="shared" si="123"/>
        <v/>
      </c>
      <c r="V645">
        <f t="shared" si="124"/>
        <v>6.85</v>
      </c>
      <c r="W645">
        <f t="shared" si="125"/>
        <v>507.8</v>
      </c>
      <c r="X645" t="str">
        <f t="shared" si="126"/>
        <v/>
      </c>
      <c r="Y645" t="str">
        <f t="shared" si="127"/>
        <v/>
      </c>
      <c r="Z645" t="str">
        <f t="shared" si="128"/>
        <v/>
      </c>
      <c r="AA645" t="str">
        <f t="shared" si="129"/>
        <v/>
      </c>
      <c r="AB645">
        <f t="shared" si="13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O646" s="3">
        <f t="shared" ref="O646:O709" si="131">IF(A646="",O645,A646)</f>
        <v>15</v>
      </c>
      <c r="P646" s="3">
        <f t="shared" ref="P646:P709" si="132">IF(B646="",P645,B646)</f>
        <v>7</v>
      </c>
      <c r="Q646">
        <f t="shared" ref="Q646:Q709" si="133">O646*10+P646</f>
        <v>157</v>
      </c>
      <c r="R646" t="str">
        <f>VLOOKUP(Q646,SimulationNames!$C$2:$D$62,2,FALSE)</f>
        <v>HawksBay201033M54EarlySow</v>
      </c>
      <c r="S646" s="4">
        <f t="shared" ref="S646:S709" si="134">C646</f>
        <v>40645</v>
      </c>
      <c r="T646">
        <f t="shared" ref="T646:T709" si="135">IF(D646="","",D646/T$2)</f>
        <v>3413.7</v>
      </c>
      <c r="U646" t="str">
        <f t="shared" si="123"/>
        <v/>
      </c>
      <c r="V646" t="str">
        <f t="shared" si="124"/>
        <v/>
      </c>
      <c r="W646">
        <f t="shared" si="125"/>
        <v>515.1</v>
      </c>
      <c r="X646" t="str">
        <f t="shared" si="126"/>
        <v/>
      </c>
      <c r="Y646" t="str">
        <f t="shared" si="127"/>
        <v/>
      </c>
      <c r="Z646" t="str">
        <f t="shared" si="128"/>
        <v/>
      </c>
      <c r="AA646" t="str">
        <f t="shared" si="129"/>
        <v/>
      </c>
      <c r="AB646">
        <f t="shared" si="13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O647" s="3">
        <f t="shared" si="131"/>
        <v>15</v>
      </c>
      <c r="P647" s="3">
        <f t="shared" si="132"/>
        <v>8</v>
      </c>
      <c r="Q647">
        <f t="shared" si="133"/>
        <v>158</v>
      </c>
      <c r="R647" t="str">
        <f>VLOOKUP(Q647,SimulationNames!$C$2:$D$62,2,FALSE)</f>
        <v>HawksBay201033M54MidSow</v>
      </c>
      <c r="S647" s="4">
        <f t="shared" si="134"/>
        <v>40492</v>
      </c>
      <c r="T647" t="str">
        <f t="shared" si="135"/>
        <v/>
      </c>
      <c r="U647" t="str">
        <f t="shared" si="123"/>
        <v/>
      </c>
      <c r="V647" t="str">
        <f t="shared" si="124"/>
        <v/>
      </c>
      <c r="W647" t="str">
        <f t="shared" si="125"/>
        <v/>
      </c>
      <c r="X647" t="str">
        <f t="shared" si="126"/>
        <v/>
      </c>
      <c r="Y647" t="str">
        <f t="shared" si="127"/>
        <v/>
      </c>
      <c r="Z647" t="str">
        <f t="shared" si="128"/>
        <v/>
      </c>
      <c r="AA647">
        <f t="shared" si="129"/>
        <v>2.33</v>
      </c>
      <c r="AB647" t="str">
        <f t="shared" si="13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O648" s="3">
        <f t="shared" si="131"/>
        <v>15</v>
      </c>
      <c r="P648" s="3">
        <f t="shared" si="132"/>
        <v>8</v>
      </c>
      <c r="Q648">
        <f t="shared" si="133"/>
        <v>158</v>
      </c>
      <c r="R648" t="str">
        <f>VLOOKUP(Q648,SimulationNames!$C$2:$D$62,2,FALSE)</f>
        <v>HawksBay201033M54MidSow</v>
      </c>
      <c r="S648" s="4">
        <f t="shared" si="134"/>
        <v>40493</v>
      </c>
      <c r="T648" t="str">
        <f t="shared" si="135"/>
        <v/>
      </c>
      <c r="U648" t="str">
        <f t="shared" si="123"/>
        <v/>
      </c>
      <c r="V648" t="str">
        <f t="shared" si="124"/>
        <v/>
      </c>
      <c r="W648" t="str">
        <f t="shared" si="125"/>
        <v/>
      </c>
      <c r="X648" t="str">
        <f t="shared" si="126"/>
        <v/>
      </c>
      <c r="Y648" t="str">
        <f t="shared" si="127"/>
        <v/>
      </c>
      <c r="Z648" t="str">
        <f t="shared" si="128"/>
        <v/>
      </c>
      <c r="AA648">
        <f t="shared" si="129"/>
        <v>2.57</v>
      </c>
      <c r="AB648" t="str">
        <f t="shared" si="13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O649" s="3">
        <f t="shared" si="131"/>
        <v>15</v>
      </c>
      <c r="P649" s="3">
        <f t="shared" si="132"/>
        <v>8</v>
      </c>
      <c r="Q649">
        <f t="shared" si="133"/>
        <v>158</v>
      </c>
      <c r="R649" t="str">
        <f>VLOOKUP(Q649,SimulationNames!$C$2:$D$62,2,FALSE)</f>
        <v>HawksBay201033M54MidSow</v>
      </c>
      <c r="S649" s="4">
        <f t="shared" si="134"/>
        <v>40494</v>
      </c>
      <c r="T649" t="str">
        <f t="shared" si="135"/>
        <v/>
      </c>
      <c r="U649" t="str">
        <f t="shared" si="123"/>
        <v/>
      </c>
      <c r="V649" t="str">
        <f t="shared" si="124"/>
        <v/>
      </c>
      <c r="W649" t="str">
        <f t="shared" si="125"/>
        <v/>
      </c>
      <c r="X649" t="str">
        <f t="shared" si="126"/>
        <v/>
      </c>
      <c r="Y649" t="str">
        <f t="shared" si="127"/>
        <v/>
      </c>
      <c r="Z649" t="str">
        <f t="shared" si="128"/>
        <v/>
      </c>
      <c r="AA649">
        <f t="shared" si="129"/>
        <v>2.74</v>
      </c>
      <c r="AB649" t="str">
        <f t="shared" si="13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O650" s="3">
        <f t="shared" si="131"/>
        <v>15</v>
      </c>
      <c r="P650" s="3">
        <f t="shared" si="132"/>
        <v>8</v>
      </c>
      <c r="Q650">
        <f t="shared" si="133"/>
        <v>158</v>
      </c>
      <c r="R650" t="str">
        <f>VLOOKUP(Q650,SimulationNames!$C$2:$D$62,2,FALSE)</f>
        <v>HawksBay201033M54MidSow</v>
      </c>
      <c r="S650" s="4">
        <f t="shared" si="134"/>
        <v>40497</v>
      </c>
      <c r="T650" t="str">
        <f t="shared" si="135"/>
        <v/>
      </c>
      <c r="U650" t="str">
        <f t="shared" si="123"/>
        <v/>
      </c>
      <c r="V650" t="str">
        <f t="shared" si="124"/>
        <v/>
      </c>
      <c r="W650" t="str">
        <f t="shared" si="125"/>
        <v/>
      </c>
      <c r="X650" t="str">
        <f t="shared" si="126"/>
        <v/>
      </c>
      <c r="Y650" t="str">
        <f t="shared" si="127"/>
        <v/>
      </c>
      <c r="Z650" t="str">
        <f t="shared" si="128"/>
        <v/>
      </c>
      <c r="AA650">
        <f t="shared" si="129"/>
        <v>2.88</v>
      </c>
      <c r="AB650" t="str">
        <f t="shared" si="13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O651" s="3">
        <f t="shared" si="131"/>
        <v>15</v>
      </c>
      <c r="P651" s="3">
        <f t="shared" si="132"/>
        <v>8</v>
      </c>
      <c r="Q651">
        <f t="shared" si="133"/>
        <v>158</v>
      </c>
      <c r="R651" t="str">
        <f>VLOOKUP(Q651,SimulationNames!$C$2:$D$62,2,FALSE)</f>
        <v>HawksBay201033M54MidSow</v>
      </c>
      <c r="S651" s="4">
        <f t="shared" si="134"/>
        <v>40507</v>
      </c>
      <c r="T651" t="str">
        <f t="shared" si="135"/>
        <v/>
      </c>
      <c r="U651" t="str">
        <f t="shared" si="123"/>
        <v/>
      </c>
      <c r="V651" t="str">
        <f t="shared" si="124"/>
        <v/>
      </c>
      <c r="W651" t="str">
        <f t="shared" si="125"/>
        <v/>
      </c>
      <c r="X651">
        <f t="shared" si="126"/>
        <v>2.86</v>
      </c>
      <c r="Y651">
        <f t="shared" si="127"/>
        <v>5.86</v>
      </c>
      <c r="Z651" t="str">
        <f t="shared" si="128"/>
        <v/>
      </c>
      <c r="AA651" t="str">
        <f t="shared" si="129"/>
        <v/>
      </c>
      <c r="AB651" t="str">
        <f t="shared" si="13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O652" s="3">
        <f t="shared" si="131"/>
        <v>15</v>
      </c>
      <c r="P652" s="3">
        <f t="shared" si="132"/>
        <v>8</v>
      </c>
      <c r="Q652">
        <f t="shared" si="133"/>
        <v>158</v>
      </c>
      <c r="R652" t="str">
        <f>VLOOKUP(Q652,SimulationNames!$C$2:$D$62,2,FALSE)</f>
        <v>HawksBay201033M54MidSow</v>
      </c>
      <c r="S652" s="4">
        <f t="shared" si="134"/>
        <v>40508</v>
      </c>
      <c r="T652" t="str">
        <f t="shared" si="135"/>
        <v/>
      </c>
      <c r="U652" t="str">
        <f t="shared" si="123"/>
        <v/>
      </c>
      <c r="V652" t="str">
        <f t="shared" si="124"/>
        <v/>
      </c>
      <c r="W652" t="str">
        <f t="shared" si="125"/>
        <v/>
      </c>
      <c r="X652" t="str">
        <f t="shared" si="126"/>
        <v/>
      </c>
      <c r="Y652" t="str">
        <f t="shared" si="127"/>
        <v/>
      </c>
      <c r="Z652" t="str">
        <f t="shared" si="128"/>
        <v/>
      </c>
      <c r="AA652">
        <f t="shared" si="129"/>
        <v>2.95</v>
      </c>
      <c r="AB652" t="str">
        <f t="shared" si="13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O653" s="3">
        <f t="shared" si="131"/>
        <v>15</v>
      </c>
      <c r="P653" s="3">
        <f t="shared" si="132"/>
        <v>8</v>
      </c>
      <c r="Q653">
        <f t="shared" si="133"/>
        <v>158</v>
      </c>
      <c r="R653" t="str">
        <f>VLOOKUP(Q653,SimulationNames!$C$2:$D$62,2,FALSE)</f>
        <v>HawksBay201033M54MidSow</v>
      </c>
      <c r="S653" s="4">
        <f t="shared" si="134"/>
        <v>40511</v>
      </c>
      <c r="T653" t="str">
        <f t="shared" si="135"/>
        <v/>
      </c>
      <c r="U653" t="str">
        <f t="shared" si="123"/>
        <v/>
      </c>
      <c r="V653" t="str">
        <f t="shared" si="124"/>
        <v/>
      </c>
      <c r="W653" t="str">
        <f t="shared" si="125"/>
        <v/>
      </c>
      <c r="X653">
        <f t="shared" si="126"/>
        <v>3.1</v>
      </c>
      <c r="Y653">
        <f t="shared" si="127"/>
        <v>7.05</v>
      </c>
      <c r="Z653" t="str">
        <f t="shared" si="128"/>
        <v/>
      </c>
      <c r="AA653" t="str">
        <f t="shared" si="129"/>
        <v/>
      </c>
      <c r="AB653" t="str">
        <f t="shared" si="13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O654" s="3">
        <f t="shared" si="131"/>
        <v>15</v>
      </c>
      <c r="P654" s="3">
        <f t="shared" si="132"/>
        <v>8</v>
      </c>
      <c r="Q654">
        <f t="shared" si="133"/>
        <v>158</v>
      </c>
      <c r="R654" t="str">
        <f>VLOOKUP(Q654,SimulationNames!$C$2:$D$62,2,FALSE)</f>
        <v>HawksBay201033M54MidSow</v>
      </c>
      <c r="S654" s="4">
        <f t="shared" si="134"/>
        <v>40512</v>
      </c>
      <c r="T654" t="str">
        <f t="shared" si="135"/>
        <v/>
      </c>
      <c r="U654" t="str">
        <f t="shared" si="123"/>
        <v/>
      </c>
      <c r="V654" t="str">
        <f t="shared" si="124"/>
        <v/>
      </c>
      <c r="W654" t="str">
        <f t="shared" si="125"/>
        <v/>
      </c>
      <c r="X654" t="str">
        <f t="shared" si="126"/>
        <v/>
      </c>
      <c r="Y654" t="str">
        <f t="shared" si="127"/>
        <v/>
      </c>
      <c r="Z654">
        <f t="shared" si="128"/>
        <v>0.28999999999999998</v>
      </c>
      <c r="AA654" t="str">
        <f t="shared" si="129"/>
        <v/>
      </c>
      <c r="AB654" t="str">
        <f t="shared" si="13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O655" s="3">
        <f t="shared" si="131"/>
        <v>15</v>
      </c>
      <c r="P655" s="3">
        <f t="shared" si="132"/>
        <v>8</v>
      </c>
      <c r="Q655">
        <f t="shared" si="133"/>
        <v>158</v>
      </c>
      <c r="R655" t="str">
        <f>VLOOKUP(Q655,SimulationNames!$C$2:$D$62,2,FALSE)</f>
        <v>HawksBay201033M54MidSow</v>
      </c>
      <c r="S655" s="4">
        <f t="shared" si="134"/>
        <v>40515</v>
      </c>
      <c r="T655" t="str">
        <f t="shared" si="135"/>
        <v/>
      </c>
      <c r="U655" t="str">
        <f t="shared" si="123"/>
        <v/>
      </c>
      <c r="V655" t="str">
        <f t="shared" si="124"/>
        <v/>
      </c>
      <c r="W655" t="str">
        <f t="shared" si="125"/>
        <v/>
      </c>
      <c r="X655">
        <f t="shared" si="126"/>
        <v>3.71</v>
      </c>
      <c r="Y655">
        <f t="shared" si="127"/>
        <v>7.81</v>
      </c>
      <c r="Z655" t="str">
        <f t="shared" si="128"/>
        <v/>
      </c>
      <c r="AA655" t="str">
        <f t="shared" si="129"/>
        <v/>
      </c>
      <c r="AB655" t="str">
        <f t="shared" si="13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O656" s="3">
        <f t="shared" si="131"/>
        <v>15</v>
      </c>
      <c r="P656" s="3">
        <f t="shared" si="132"/>
        <v>8</v>
      </c>
      <c r="Q656">
        <f t="shared" si="133"/>
        <v>158</v>
      </c>
      <c r="R656" t="str">
        <f>VLOOKUP(Q656,SimulationNames!$C$2:$D$62,2,FALSE)</f>
        <v>HawksBay201033M54MidSow</v>
      </c>
      <c r="S656" s="4">
        <f t="shared" si="134"/>
        <v>40518</v>
      </c>
      <c r="T656" t="str">
        <f t="shared" si="135"/>
        <v/>
      </c>
      <c r="U656" t="str">
        <f t="shared" si="123"/>
        <v/>
      </c>
      <c r="V656" t="str">
        <f t="shared" si="124"/>
        <v/>
      </c>
      <c r="W656" t="str">
        <f t="shared" si="125"/>
        <v/>
      </c>
      <c r="X656">
        <f t="shared" si="126"/>
        <v>4.76</v>
      </c>
      <c r="Y656">
        <f t="shared" si="127"/>
        <v>8.76</v>
      </c>
      <c r="Z656">
        <f t="shared" si="128"/>
        <v>0.5</v>
      </c>
      <c r="AA656" t="str">
        <f t="shared" si="129"/>
        <v/>
      </c>
      <c r="AB656" t="str">
        <f t="shared" si="13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O657" s="3">
        <f t="shared" si="131"/>
        <v>15</v>
      </c>
      <c r="P657" s="3">
        <f t="shared" si="132"/>
        <v>8</v>
      </c>
      <c r="Q657">
        <f t="shared" si="133"/>
        <v>158</v>
      </c>
      <c r="R657" t="str">
        <f>VLOOKUP(Q657,SimulationNames!$C$2:$D$62,2,FALSE)</f>
        <v>HawksBay201033M54MidSow</v>
      </c>
      <c r="S657" s="4">
        <f t="shared" si="134"/>
        <v>40521</v>
      </c>
      <c r="T657" t="str">
        <f t="shared" si="135"/>
        <v/>
      </c>
      <c r="U657" t="str">
        <f t="shared" si="123"/>
        <v/>
      </c>
      <c r="V657" t="str">
        <f t="shared" si="124"/>
        <v/>
      </c>
      <c r="W657" t="str">
        <f t="shared" si="125"/>
        <v/>
      </c>
      <c r="X657">
        <f t="shared" si="126"/>
        <v>4.8099999999999996</v>
      </c>
      <c r="Y657">
        <f t="shared" si="127"/>
        <v>9.52</v>
      </c>
      <c r="Z657" t="str">
        <f t="shared" si="128"/>
        <v/>
      </c>
      <c r="AA657" t="str">
        <f t="shared" si="129"/>
        <v/>
      </c>
      <c r="AB657" t="str">
        <f t="shared" si="13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O658" s="3">
        <f t="shared" si="131"/>
        <v>15</v>
      </c>
      <c r="P658" s="3">
        <f t="shared" si="132"/>
        <v>8</v>
      </c>
      <c r="Q658">
        <f t="shared" si="133"/>
        <v>158</v>
      </c>
      <c r="R658" t="str">
        <f>VLOOKUP(Q658,SimulationNames!$C$2:$D$62,2,FALSE)</f>
        <v>HawksBay201033M54MidSow</v>
      </c>
      <c r="S658" s="4">
        <f t="shared" si="134"/>
        <v>40525</v>
      </c>
      <c r="T658">
        <f t="shared" si="135"/>
        <v>192.2</v>
      </c>
      <c r="U658" t="str">
        <f t="shared" si="123"/>
        <v/>
      </c>
      <c r="V658">
        <f t="shared" si="124"/>
        <v>0.46</v>
      </c>
      <c r="W658">
        <f t="shared" si="125"/>
        <v>122.2</v>
      </c>
      <c r="X658">
        <f t="shared" si="126"/>
        <v>6.05</v>
      </c>
      <c r="Y658">
        <f t="shared" si="127"/>
        <v>10.76</v>
      </c>
      <c r="Z658" t="str">
        <f t="shared" si="128"/>
        <v/>
      </c>
      <c r="AA658" t="str">
        <f t="shared" si="129"/>
        <v/>
      </c>
      <c r="AB658">
        <f t="shared" si="13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O659" s="3">
        <f t="shared" si="131"/>
        <v>15</v>
      </c>
      <c r="P659" s="3">
        <f t="shared" si="132"/>
        <v>8</v>
      </c>
      <c r="Q659">
        <f t="shared" si="133"/>
        <v>158</v>
      </c>
      <c r="R659" t="str">
        <f>VLOOKUP(Q659,SimulationNames!$C$2:$D$62,2,FALSE)</f>
        <v>HawksBay201033M54MidSow</v>
      </c>
      <c r="S659" s="4">
        <f t="shared" si="134"/>
        <v>40526</v>
      </c>
      <c r="T659">
        <f t="shared" si="135"/>
        <v>196.6</v>
      </c>
      <c r="U659" t="str">
        <f t="shared" si="123"/>
        <v/>
      </c>
      <c r="V659">
        <f t="shared" si="124"/>
        <v>0.38</v>
      </c>
      <c r="W659">
        <f t="shared" si="125"/>
        <v>104.1</v>
      </c>
      <c r="X659" t="str">
        <f t="shared" si="126"/>
        <v/>
      </c>
      <c r="Y659" t="str">
        <f t="shared" si="127"/>
        <v/>
      </c>
      <c r="Z659" t="str">
        <f t="shared" si="128"/>
        <v/>
      </c>
      <c r="AA659" t="str">
        <f t="shared" si="129"/>
        <v/>
      </c>
      <c r="AB659">
        <f t="shared" si="13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O660" s="3">
        <f t="shared" si="131"/>
        <v>15</v>
      </c>
      <c r="P660" s="3">
        <f t="shared" si="132"/>
        <v>8</v>
      </c>
      <c r="Q660">
        <f t="shared" si="133"/>
        <v>158</v>
      </c>
      <c r="R660" t="str">
        <f>VLOOKUP(Q660,SimulationNames!$C$2:$D$62,2,FALSE)</f>
        <v>HawksBay201033M54MidSow</v>
      </c>
      <c r="S660" s="4">
        <f t="shared" si="134"/>
        <v>40528</v>
      </c>
      <c r="T660" t="str">
        <f t="shared" si="135"/>
        <v/>
      </c>
      <c r="U660" t="str">
        <f t="shared" si="123"/>
        <v/>
      </c>
      <c r="V660" t="str">
        <f t="shared" si="124"/>
        <v/>
      </c>
      <c r="W660" t="str">
        <f t="shared" si="125"/>
        <v/>
      </c>
      <c r="X660">
        <f t="shared" si="126"/>
        <v>6.67</v>
      </c>
      <c r="Y660">
        <f t="shared" si="127"/>
        <v>11.62</v>
      </c>
      <c r="Z660" t="str">
        <f t="shared" si="128"/>
        <v/>
      </c>
      <c r="AA660" t="str">
        <f t="shared" si="129"/>
        <v/>
      </c>
      <c r="AB660" t="str">
        <f t="shared" si="13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O661" s="3">
        <f t="shared" si="131"/>
        <v>15</v>
      </c>
      <c r="P661" s="3">
        <f t="shared" si="132"/>
        <v>8</v>
      </c>
      <c r="Q661">
        <f t="shared" si="133"/>
        <v>158</v>
      </c>
      <c r="R661" t="str">
        <f>VLOOKUP(Q661,SimulationNames!$C$2:$D$62,2,FALSE)</f>
        <v>HawksBay201033M54MidSow</v>
      </c>
      <c r="S661" s="4">
        <f t="shared" si="134"/>
        <v>40532</v>
      </c>
      <c r="T661" t="str">
        <f t="shared" si="135"/>
        <v/>
      </c>
      <c r="U661" t="str">
        <f t="shared" ref="U661:U724" si="136">IF(E661="","",E661/U$2)</f>
        <v/>
      </c>
      <c r="V661" t="str">
        <f t="shared" ref="V661:V724" si="137">IF(F661="","",F661/V$2)</f>
        <v/>
      </c>
      <c r="W661" t="str">
        <f t="shared" ref="W661:W724" si="138">IF(G661="","",G661/W$2)</f>
        <v/>
      </c>
      <c r="X661">
        <f t="shared" ref="X661:X724" si="139">IF(H661="","",H661/X$2)</f>
        <v>7.62</v>
      </c>
      <c r="Y661">
        <f t="shared" ref="Y661:Y724" si="140">IF(I661="","",I661/Y$2)</f>
        <v>12.71</v>
      </c>
      <c r="Z661" t="str">
        <f t="shared" ref="Z661:Z724" si="141">IF(J661="","",J661/Z$2)</f>
        <v/>
      </c>
      <c r="AA661" t="str">
        <f t="shared" ref="AA661:AA724" si="142">IF(K661="","",K661/AA$2)</f>
        <v/>
      </c>
      <c r="AB661" t="str">
        <f t="shared" ref="AB661:AB724" si="143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O662" s="3">
        <f t="shared" si="131"/>
        <v>15</v>
      </c>
      <c r="P662" s="3">
        <f t="shared" si="132"/>
        <v>8</v>
      </c>
      <c r="Q662">
        <f t="shared" si="133"/>
        <v>158</v>
      </c>
      <c r="R662" t="str">
        <f>VLOOKUP(Q662,SimulationNames!$C$2:$D$62,2,FALSE)</f>
        <v>HawksBay201033M54MidSow</v>
      </c>
      <c r="S662" s="4">
        <f t="shared" si="134"/>
        <v>40535</v>
      </c>
      <c r="T662" t="str">
        <f t="shared" si="135"/>
        <v/>
      </c>
      <c r="U662" t="str">
        <f t="shared" si="136"/>
        <v/>
      </c>
      <c r="V662" t="str">
        <f t="shared" si="137"/>
        <v/>
      </c>
      <c r="W662" t="str">
        <f t="shared" si="138"/>
        <v/>
      </c>
      <c r="X662">
        <f t="shared" si="139"/>
        <v>8.52</v>
      </c>
      <c r="Y662">
        <f t="shared" si="140"/>
        <v>14.05</v>
      </c>
      <c r="Z662">
        <f t="shared" si="141"/>
        <v>0.92</v>
      </c>
      <c r="AA662" t="str">
        <f t="shared" si="142"/>
        <v/>
      </c>
      <c r="AB662" t="str">
        <f t="shared" si="143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O663" s="3">
        <f t="shared" si="131"/>
        <v>15</v>
      </c>
      <c r="P663" s="3">
        <f t="shared" si="132"/>
        <v>8</v>
      </c>
      <c r="Q663">
        <f t="shared" si="133"/>
        <v>158</v>
      </c>
      <c r="R663" t="str">
        <f>VLOOKUP(Q663,SimulationNames!$C$2:$D$62,2,FALSE)</f>
        <v>HawksBay201033M54MidSow</v>
      </c>
      <c r="S663" s="4">
        <f t="shared" si="134"/>
        <v>40539</v>
      </c>
      <c r="T663" t="str">
        <f t="shared" si="135"/>
        <v/>
      </c>
      <c r="U663" t="str">
        <f t="shared" si="136"/>
        <v/>
      </c>
      <c r="V663" t="str">
        <f t="shared" si="137"/>
        <v/>
      </c>
      <c r="W663" t="str">
        <f t="shared" si="138"/>
        <v/>
      </c>
      <c r="X663">
        <f t="shared" si="139"/>
        <v>9.2899999999999991</v>
      </c>
      <c r="Y663">
        <f t="shared" si="140"/>
        <v>14.76</v>
      </c>
      <c r="Z663" t="str">
        <f t="shared" si="141"/>
        <v/>
      </c>
      <c r="AA663" t="str">
        <f t="shared" si="142"/>
        <v/>
      </c>
      <c r="AB663" t="str">
        <f t="shared" si="143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O664" s="3">
        <f t="shared" si="131"/>
        <v>15</v>
      </c>
      <c r="P664" s="3">
        <f t="shared" si="132"/>
        <v>8</v>
      </c>
      <c r="Q664">
        <f t="shared" si="133"/>
        <v>158</v>
      </c>
      <c r="R664" t="str">
        <f>VLOOKUP(Q664,SimulationNames!$C$2:$D$62,2,FALSE)</f>
        <v>HawksBay201033M54MidSow</v>
      </c>
      <c r="S664" s="4">
        <f t="shared" si="134"/>
        <v>40546</v>
      </c>
      <c r="T664" t="str">
        <f t="shared" si="135"/>
        <v/>
      </c>
      <c r="U664" t="str">
        <f t="shared" si="136"/>
        <v/>
      </c>
      <c r="V664" t="str">
        <f t="shared" si="137"/>
        <v/>
      </c>
      <c r="W664" t="str">
        <f t="shared" si="138"/>
        <v/>
      </c>
      <c r="X664">
        <f t="shared" si="139"/>
        <v>10.29</v>
      </c>
      <c r="Y664">
        <f t="shared" si="140"/>
        <v>16.100000000000001</v>
      </c>
      <c r="Z664" t="str">
        <f t="shared" si="141"/>
        <v/>
      </c>
      <c r="AA664" t="str">
        <f t="shared" si="142"/>
        <v/>
      </c>
      <c r="AB664" t="str">
        <f t="shared" si="143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O665" s="3">
        <f t="shared" si="131"/>
        <v>15</v>
      </c>
      <c r="P665" s="3">
        <f t="shared" si="132"/>
        <v>8</v>
      </c>
      <c r="Q665">
        <f t="shared" si="133"/>
        <v>158</v>
      </c>
      <c r="R665" t="str">
        <f>VLOOKUP(Q665,SimulationNames!$C$2:$D$62,2,FALSE)</f>
        <v>HawksBay201033M54MidSow</v>
      </c>
      <c r="S665" s="4">
        <f t="shared" si="134"/>
        <v>40549</v>
      </c>
      <c r="T665" t="str">
        <f t="shared" si="135"/>
        <v/>
      </c>
      <c r="U665" t="str">
        <f t="shared" si="136"/>
        <v/>
      </c>
      <c r="V665" t="str">
        <f t="shared" si="137"/>
        <v/>
      </c>
      <c r="W665" t="str">
        <f t="shared" si="138"/>
        <v/>
      </c>
      <c r="X665">
        <f t="shared" si="139"/>
        <v>10.76</v>
      </c>
      <c r="Y665">
        <f t="shared" si="140"/>
        <v>16.760000000000002</v>
      </c>
      <c r="Z665" t="str">
        <f t="shared" si="141"/>
        <v/>
      </c>
      <c r="AA665" t="str">
        <f t="shared" si="142"/>
        <v/>
      </c>
      <c r="AB665" t="str">
        <f t="shared" si="143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O666" s="3">
        <f t="shared" si="131"/>
        <v>15</v>
      </c>
      <c r="P666" s="3">
        <f t="shared" si="132"/>
        <v>8</v>
      </c>
      <c r="Q666">
        <f t="shared" si="133"/>
        <v>158</v>
      </c>
      <c r="R666" t="str">
        <f>VLOOKUP(Q666,SimulationNames!$C$2:$D$62,2,FALSE)</f>
        <v>HawksBay201033M54MidSow</v>
      </c>
      <c r="S666" s="4">
        <f t="shared" si="134"/>
        <v>40550</v>
      </c>
      <c r="T666">
        <f t="shared" si="135"/>
        <v>341.7</v>
      </c>
      <c r="U666" t="str">
        <f t="shared" si="136"/>
        <v/>
      </c>
      <c r="V666">
        <f t="shared" si="137"/>
        <v>5.99</v>
      </c>
      <c r="W666">
        <f t="shared" si="138"/>
        <v>168.7</v>
      </c>
      <c r="X666" t="str">
        <f t="shared" si="139"/>
        <v/>
      </c>
      <c r="Y666" t="str">
        <f t="shared" si="140"/>
        <v/>
      </c>
      <c r="Z666" t="str">
        <f t="shared" si="141"/>
        <v/>
      </c>
      <c r="AA666" t="str">
        <f t="shared" si="142"/>
        <v/>
      </c>
      <c r="AB666">
        <f t="shared" si="143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O667" s="3">
        <f t="shared" si="131"/>
        <v>15</v>
      </c>
      <c r="P667" s="3">
        <f t="shared" si="132"/>
        <v>8</v>
      </c>
      <c r="Q667">
        <f t="shared" si="133"/>
        <v>158</v>
      </c>
      <c r="R667" t="str">
        <f>VLOOKUP(Q667,SimulationNames!$C$2:$D$62,2,FALSE)</f>
        <v>HawksBay201033M54MidSow</v>
      </c>
      <c r="S667" s="4">
        <f t="shared" si="134"/>
        <v>40553</v>
      </c>
      <c r="T667">
        <f t="shared" si="135"/>
        <v>331.6</v>
      </c>
      <c r="U667" t="str">
        <f t="shared" si="136"/>
        <v/>
      </c>
      <c r="V667">
        <f t="shared" si="137"/>
        <v>5.73</v>
      </c>
      <c r="W667">
        <f t="shared" si="138"/>
        <v>181</v>
      </c>
      <c r="X667">
        <f t="shared" si="139"/>
        <v>13.71</v>
      </c>
      <c r="Y667">
        <f t="shared" si="140"/>
        <v>17.05</v>
      </c>
      <c r="Z667" t="str">
        <f t="shared" si="141"/>
        <v/>
      </c>
      <c r="AA667" t="str">
        <f t="shared" si="142"/>
        <v/>
      </c>
      <c r="AB667">
        <f t="shared" si="143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O668" s="3">
        <f t="shared" si="131"/>
        <v>15</v>
      </c>
      <c r="P668" s="3">
        <f t="shared" si="132"/>
        <v>8</v>
      </c>
      <c r="Q668">
        <f t="shared" si="133"/>
        <v>158</v>
      </c>
      <c r="R668" t="str">
        <f>VLOOKUP(Q668,SimulationNames!$C$2:$D$62,2,FALSE)</f>
        <v>HawksBay201033M54MidSow</v>
      </c>
      <c r="S668" s="4">
        <f t="shared" si="134"/>
        <v>40555</v>
      </c>
      <c r="T668" t="str">
        <f t="shared" si="135"/>
        <v/>
      </c>
      <c r="U668" t="str">
        <f t="shared" si="136"/>
        <v/>
      </c>
      <c r="V668" t="str">
        <f t="shared" si="137"/>
        <v/>
      </c>
      <c r="W668" t="str">
        <f t="shared" si="138"/>
        <v/>
      </c>
      <c r="X668" t="str">
        <f t="shared" si="139"/>
        <v/>
      </c>
      <c r="Y668" t="str">
        <f t="shared" si="140"/>
        <v/>
      </c>
      <c r="Z668">
        <f t="shared" si="141"/>
        <v>0.99</v>
      </c>
      <c r="AA668" t="str">
        <f t="shared" si="142"/>
        <v/>
      </c>
      <c r="AB668" t="str">
        <f t="shared" si="143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O669" s="3">
        <f t="shared" si="131"/>
        <v>15</v>
      </c>
      <c r="P669" s="3">
        <f t="shared" si="132"/>
        <v>8</v>
      </c>
      <c r="Q669">
        <f t="shared" si="133"/>
        <v>158</v>
      </c>
      <c r="R669" t="str">
        <f>VLOOKUP(Q669,SimulationNames!$C$2:$D$62,2,FALSE)</f>
        <v>HawksBay201033M54MidSow</v>
      </c>
      <c r="S669" s="4">
        <f t="shared" si="134"/>
        <v>40557</v>
      </c>
      <c r="T669" t="str">
        <f t="shared" si="135"/>
        <v/>
      </c>
      <c r="U669" t="str">
        <f t="shared" si="136"/>
        <v/>
      </c>
      <c r="V669" t="str">
        <f t="shared" si="137"/>
        <v/>
      </c>
      <c r="W669" t="str">
        <f t="shared" si="138"/>
        <v/>
      </c>
      <c r="X669">
        <f t="shared" si="139"/>
        <v>14.29</v>
      </c>
      <c r="Y669">
        <f t="shared" si="140"/>
        <v>17.48</v>
      </c>
      <c r="Z669" t="str">
        <f t="shared" si="141"/>
        <v/>
      </c>
      <c r="AA669" t="str">
        <f t="shared" si="142"/>
        <v/>
      </c>
      <c r="AB669" t="str">
        <f t="shared" si="143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O670" s="3">
        <f t="shared" si="131"/>
        <v>15</v>
      </c>
      <c r="P670" s="3">
        <f t="shared" si="132"/>
        <v>8</v>
      </c>
      <c r="Q670">
        <f t="shared" si="133"/>
        <v>158</v>
      </c>
      <c r="R670" t="str">
        <f>VLOOKUP(Q670,SimulationNames!$C$2:$D$62,2,FALSE)</f>
        <v>HawksBay201033M54MidSow</v>
      </c>
      <c r="S670" s="4">
        <f t="shared" si="134"/>
        <v>40560</v>
      </c>
      <c r="T670" t="str">
        <f t="shared" si="135"/>
        <v/>
      </c>
      <c r="U670" t="str">
        <f t="shared" si="136"/>
        <v/>
      </c>
      <c r="V670" t="str">
        <f t="shared" si="137"/>
        <v/>
      </c>
      <c r="W670" t="str">
        <f t="shared" si="138"/>
        <v/>
      </c>
      <c r="X670">
        <f t="shared" si="139"/>
        <v>17.329999999999998</v>
      </c>
      <c r="Y670">
        <f t="shared" si="140"/>
        <v>18</v>
      </c>
      <c r="Z670" t="str">
        <f t="shared" si="141"/>
        <v/>
      </c>
      <c r="AA670" t="str">
        <f t="shared" si="142"/>
        <v/>
      </c>
      <c r="AB670" t="str">
        <f t="shared" si="143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O671" s="3">
        <f t="shared" si="131"/>
        <v>15</v>
      </c>
      <c r="P671" s="3">
        <f t="shared" si="132"/>
        <v>8</v>
      </c>
      <c r="Q671">
        <f t="shared" si="133"/>
        <v>158</v>
      </c>
      <c r="R671" t="str">
        <f>VLOOKUP(Q671,SimulationNames!$C$2:$D$62,2,FALSE)</f>
        <v>HawksBay201033M54MidSow</v>
      </c>
      <c r="S671" s="4">
        <f t="shared" si="134"/>
        <v>40567</v>
      </c>
      <c r="T671" t="str">
        <f t="shared" si="135"/>
        <v/>
      </c>
      <c r="U671" t="str">
        <f t="shared" si="136"/>
        <v/>
      </c>
      <c r="V671" t="str">
        <f t="shared" si="137"/>
        <v/>
      </c>
      <c r="W671" t="str">
        <f t="shared" si="138"/>
        <v/>
      </c>
      <c r="X671" t="str">
        <f t="shared" si="139"/>
        <v/>
      </c>
      <c r="Y671" t="str">
        <f t="shared" si="140"/>
        <v/>
      </c>
      <c r="Z671" t="str">
        <f t="shared" si="141"/>
        <v/>
      </c>
      <c r="AA671">
        <f t="shared" si="142"/>
        <v>6.57</v>
      </c>
      <c r="AB671" t="str">
        <f t="shared" si="143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O672" s="3">
        <f t="shared" si="131"/>
        <v>15</v>
      </c>
      <c r="P672" s="3">
        <f t="shared" si="132"/>
        <v>8</v>
      </c>
      <c r="Q672">
        <f t="shared" si="133"/>
        <v>158</v>
      </c>
      <c r="R672" t="str">
        <f>VLOOKUP(Q672,SimulationNames!$C$2:$D$62,2,FALSE)</f>
        <v>HawksBay201033M54MidSow</v>
      </c>
      <c r="S672" s="4">
        <f t="shared" si="134"/>
        <v>40569</v>
      </c>
      <c r="T672" t="str">
        <f t="shared" si="135"/>
        <v/>
      </c>
      <c r="U672" t="str">
        <f t="shared" si="136"/>
        <v/>
      </c>
      <c r="V672" t="str">
        <f t="shared" si="137"/>
        <v/>
      </c>
      <c r="W672" t="str">
        <f t="shared" si="138"/>
        <v/>
      </c>
      <c r="X672">
        <f t="shared" si="139"/>
        <v>19.670000000000002</v>
      </c>
      <c r="Y672">
        <f t="shared" si="140"/>
        <v>18.71</v>
      </c>
      <c r="Z672" t="str">
        <f t="shared" si="141"/>
        <v/>
      </c>
      <c r="AA672" t="str">
        <f t="shared" si="142"/>
        <v/>
      </c>
      <c r="AB672" t="str">
        <f t="shared" si="143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O673" s="3">
        <f t="shared" si="131"/>
        <v>15</v>
      </c>
      <c r="P673" s="3">
        <f t="shared" si="132"/>
        <v>8</v>
      </c>
      <c r="Q673">
        <f t="shared" si="133"/>
        <v>158</v>
      </c>
      <c r="R673" t="str">
        <f>VLOOKUP(Q673,SimulationNames!$C$2:$D$62,2,FALSE)</f>
        <v>HawksBay201033M54MidSow</v>
      </c>
      <c r="S673" s="4">
        <f t="shared" si="134"/>
        <v>40574</v>
      </c>
      <c r="T673" t="str">
        <f t="shared" si="135"/>
        <v/>
      </c>
      <c r="U673" t="str">
        <f t="shared" si="136"/>
        <v/>
      </c>
      <c r="V673" t="str">
        <f t="shared" si="137"/>
        <v/>
      </c>
      <c r="W673" t="str">
        <f t="shared" si="138"/>
        <v/>
      </c>
      <c r="X673">
        <f t="shared" si="139"/>
        <v>18.93</v>
      </c>
      <c r="Y673">
        <f t="shared" si="140"/>
        <v>18.86</v>
      </c>
      <c r="Z673" t="str">
        <f t="shared" si="141"/>
        <v/>
      </c>
      <c r="AA673" t="str">
        <f t="shared" si="142"/>
        <v/>
      </c>
      <c r="AB673" t="str">
        <f t="shared" si="143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O674" s="3">
        <f t="shared" si="131"/>
        <v>15</v>
      </c>
      <c r="P674" s="3">
        <f t="shared" si="132"/>
        <v>8</v>
      </c>
      <c r="Q674">
        <f t="shared" si="133"/>
        <v>158</v>
      </c>
      <c r="R674" t="str">
        <f>VLOOKUP(Q674,SimulationNames!$C$2:$D$62,2,FALSE)</f>
        <v>HawksBay201033M54MidSow</v>
      </c>
      <c r="S674" s="4">
        <f t="shared" si="134"/>
        <v>40577</v>
      </c>
      <c r="T674" t="str">
        <f t="shared" si="135"/>
        <v/>
      </c>
      <c r="U674" t="str">
        <f t="shared" si="136"/>
        <v/>
      </c>
      <c r="V674" t="str">
        <f t="shared" si="137"/>
        <v/>
      </c>
      <c r="W674" t="str">
        <f t="shared" si="138"/>
        <v/>
      </c>
      <c r="X674" t="str">
        <f t="shared" si="139"/>
        <v/>
      </c>
      <c r="Y674" t="str">
        <f t="shared" si="140"/>
        <v/>
      </c>
      <c r="Z674">
        <f t="shared" si="141"/>
        <v>0.98</v>
      </c>
      <c r="AA674" t="str">
        <f t="shared" si="142"/>
        <v/>
      </c>
      <c r="AB674" t="str">
        <f t="shared" si="143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O675" s="3">
        <f t="shared" si="131"/>
        <v>15</v>
      </c>
      <c r="P675" s="3">
        <f t="shared" si="132"/>
        <v>8</v>
      </c>
      <c r="Q675">
        <f t="shared" si="133"/>
        <v>158</v>
      </c>
      <c r="R675" t="str">
        <f>VLOOKUP(Q675,SimulationNames!$C$2:$D$62,2,FALSE)</f>
        <v>HawksBay201033M54MidSow</v>
      </c>
      <c r="S675" s="4">
        <f t="shared" si="134"/>
        <v>40617</v>
      </c>
      <c r="T675">
        <f t="shared" si="135"/>
        <v>2218.3000000000002</v>
      </c>
      <c r="U675" t="str">
        <f t="shared" si="136"/>
        <v/>
      </c>
      <c r="V675">
        <f t="shared" si="137"/>
        <v>8.16</v>
      </c>
      <c r="W675">
        <f t="shared" si="138"/>
        <v>782.1</v>
      </c>
      <c r="X675" t="str">
        <f t="shared" si="139"/>
        <v/>
      </c>
      <c r="Y675" t="str">
        <f t="shared" si="140"/>
        <v/>
      </c>
      <c r="Z675" t="str">
        <f t="shared" si="141"/>
        <v/>
      </c>
      <c r="AA675" t="str">
        <f t="shared" si="142"/>
        <v/>
      </c>
      <c r="AB675">
        <f t="shared" si="143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O676" s="3">
        <f t="shared" si="131"/>
        <v>15</v>
      </c>
      <c r="P676" s="3">
        <f t="shared" si="132"/>
        <v>8</v>
      </c>
      <c r="Q676">
        <f t="shared" si="133"/>
        <v>158</v>
      </c>
      <c r="R676" t="str">
        <f>VLOOKUP(Q676,SimulationNames!$C$2:$D$62,2,FALSE)</f>
        <v>HawksBay201033M54MidSow</v>
      </c>
      <c r="S676" s="4">
        <f t="shared" si="134"/>
        <v>40669</v>
      </c>
      <c r="T676">
        <f t="shared" si="135"/>
        <v>3053.9</v>
      </c>
      <c r="U676" t="str">
        <f t="shared" si="136"/>
        <v/>
      </c>
      <c r="V676" t="str">
        <f t="shared" si="137"/>
        <v/>
      </c>
      <c r="W676">
        <f t="shared" si="138"/>
        <v>545.70000000000005</v>
      </c>
      <c r="X676" t="str">
        <f t="shared" si="139"/>
        <v/>
      </c>
      <c r="Y676" t="str">
        <f t="shared" si="140"/>
        <v/>
      </c>
      <c r="Z676" t="str">
        <f t="shared" si="141"/>
        <v/>
      </c>
      <c r="AA676" t="str">
        <f t="shared" si="142"/>
        <v/>
      </c>
      <c r="AB676">
        <f t="shared" si="143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O677" s="3">
        <f t="shared" si="131"/>
        <v>15</v>
      </c>
      <c r="P677" s="3">
        <f t="shared" si="132"/>
        <v>9</v>
      </c>
      <c r="Q677">
        <f t="shared" si="133"/>
        <v>159</v>
      </c>
      <c r="R677" t="str">
        <f>VLOOKUP(Q677,SimulationNames!$C$2:$D$62,2,FALSE)</f>
        <v>HawksBay201033M54LateSow</v>
      </c>
      <c r="S677" s="4">
        <f t="shared" si="134"/>
        <v>40189</v>
      </c>
      <c r="T677">
        <f t="shared" si="135"/>
        <v>955.6</v>
      </c>
      <c r="U677" t="str">
        <f t="shared" si="136"/>
        <v/>
      </c>
      <c r="V677" t="str">
        <f t="shared" si="137"/>
        <v/>
      </c>
      <c r="W677">
        <f t="shared" si="138"/>
        <v>843.5</v>
      </c>
      <c r="X677" t="str">
        <f t="shared" si="139"/>
        <v/>
      </c>
      <c r="Y677" t="str">
        <f t="shared" si="140"/>
        <v/>
      </c>
      <c r="Z677" t="str">
        <f t="shared" si="141"/>
        <v/>
      </c>
      <c r="AA677" t="str">
        <f t="shared" si="142"/>
        <v/>
      </c>
      <c r="AB677">
        <f t="shared" si="143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O678" s="3">
        <f t="shared" si="131"/>
        <v>15</v>
      </c>
      <c r="P678" s="3">
        <f t="shared" si="132"/>
        <v>9</v>
      </c>
      <c r="Q678">
        <f t="shared" si="133"/>
        <v>159</v>
      </c>
      <c r="R678" t="str">
        <f>VLOOKUP(Q678,SimulationNames!$C$2:$D$62,2,FALSE)</f>
        <v>HawksBay201033M54LateSow</v>
      </c>
      <c r="S678" s="4">
        <f t="shared" si="134"/>
        <v>40521</v>
      </c>
      <c r="T678" t="str">
        <f t="shared" si="135"/>
        <v/>
      </c>
      <c r="U678" t="str">
        <f t="shared" si="136"/>
        <v/>
      </c>
      <c r="V678" t="str">
        <f t="shared" si="137"/>
        <v/>
      </c>
      <c r="W678" t="str">
        <f t="shared" si="138"/>
        <v/>
      </c>
      <c r="X678" t="str">
        <f t="shared" si="139"/>
        <v/>
      </c>
      <c r="Y678" t="str">
        <f t="shared" si="140"/>
        <v/>
      </c>
      <c r="Z678" t="str">
        <f t="shared" si="141"/>
        <v/>
      </c>
      <c r="AA678">
        <f t="shared" si="142"/>
        <v>2.36</v>
      </c>
      <c r="AB678" t="str">
        <f t="shared" si="143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O679" s="3">
        <f t="shared" si="131"/>
        <v>15</v>
      </c>
      <c r="P679" s="3">
        <f t="shared" si="132"/>
        <v>9</v>
      </c>
      <c r="Q679">
        <f t="shared" si="133"/>
        <v>159</v>
      </c>
      <c r="R679" t="str">
        <f>VLOOKUP(Q679,SimulationNames!$C$2:$D$62,2,FALSE)</f>
        <v>HawksBay201033M54LateSow</v>
      </c>
      <c r="S679" s="4">
        <f t="shared" si="134"/>
        <v>40522</v>
      </c>
      <c r="T679" t="str">
        <f t="shared" si="135"/>
        <v/>
      </c>
      <c r="U679" t="str">
        <f t="shared" si="136"/>
        <v/>
      </c>
      <c r="V679" t="str">
        <f t="shared" si="137"/>
        <v/>
      </c>
      <c r="W679" t="str">
        <f t="shared" si="138"/>
        <v/>
      </c>
      <c r="X679" t="str">
        <f t="shared" si="139"/>
        <v/>
      </c>
      <c r="Y679" t="str">
        <f t="shared" si="140"/>
        <v/>
      </c>
      <c r="Z679" t="str">
        <f t="shared" si="141"/>
        <v/>
      </c>
      <c r="AA679">
        <f t="shared" si="142"/>
        <v>2.46</v>
      </c>
      <c r="AB679" t="str">
        <f t="shared" si="143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O680" s="3">
        <f t="shared" si="131"/>
        <v>15</v>
      </c>
      <c r="P680" s="3">
        <f t="shared" si="132"/>
        <v>9</v>
      </c>
      <c r="Q680">
        <f t="shared" si="133"/>
        <v>159</v>
      </c>
      <c r="R680" t="str">
        <f>VLOOKUP(Q680,SimulationNames!$C$2:$D$62,2,FALSE)</f>
        <v>HawksBay201033M54LateSow</v>
      </c>
      <c r="S680" s="4">
        <f t="shared" si="134"/>
        <v>40525</v>
      </c>
      <c r="T680" t="str">
        <f t="shared" si="135"/>
        <v/>
      </c>
      <c r="U680" t="str">
        <f t="shared" si="136"/>
        <v/>
      </c>
      <c r="V680" t="str">
        <f t="shared" si="137"/>
        <v/>
      </c>
      <c r="W680" t="str">
        <f t="shared" si="138"/>
        <v/>
      </c>
      <c r="X680" t="str">
        <f t="shared" si="139"/>
        <v/>
      </c>
      <c r="Y680" t="str">
        <f t="shared" si="140"/>
        <v/>
      </c>
      <c r="Z680" t="str">
        <f t="shared" si="141"/>
        <v/>
      </c>
      <c r="AA680">
        <f t="shared" si="142"/>
        <v>2.94</v>
      </c>
      <c r="AB680" t="str">
        <f t="shared" si="143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O681" s="3">
        <f t="shared" si="131"/>
        <v>15</v>
      </c>
      <c r="P681" s="3">
        <f t="shared" si="132"/>
        <v>9</v>
      </c>
      <c r="Q681">
        <f t="shared" si="133"/>
        <v>159</v>
      </c>
      <c r="R681" t="str">
        <f>VLOOKUP(Q681,SimulationNames!$C$2:$D$62,2,FALSE)</f>
        <v>HawksBay201033M54LateSow</v>
      </c>
      <c r="S681" s="4">
        <f t="shared" si="134"/>
        <v>40532</v>
      </c>
      <c r="T681" t="str">
        <f t="shared" si="135"/>
        <v/>
      </c>
      <c r="U681" t="str">
        <f t="shared" si="136"/>
        <v/>
      </c>
      <c r="V681" t="str">
        <f t="shared" si="137"/>
        <v/>
      </c>
      <c r="W681" t="str">
        <f t="shared" si="138"/>
        <v/>
      </c>
      <c r="X681">
        <f t="shared" si="139"/>
        <v>2.71</v>
      </c>
      <c r="Y681">
        <f t="shared" si="140"/>
        <v>5.38</v>
      </c>
      <c r="Z681" t="str">
        <f t="shared" si="141"/>
        <v/>
      </c>
      <c r="AA681" t="str">
        <f t="shared" si="142"/>
        <v/>
      </c>
      <c r="AB681" t="str">
        <f t="shared" si="143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O682" s="3">
        <f t="shared" si="131"/>
        <v>15</v>
      </c>
      <c r="P682" s="3">
        <f t="shared" si="132"/>
        <v>9</v>
      </c>
      <c r="Q682">
        <f t="shared" si="133"/>
        <v>159</v>
      </c>
      <c r="R682" t="str">
        <f>VLOOKUP(Q682,SimulationNames!$C$2:$D$62,2,FALSE)</f>
        <v>HawksBay201033M54LateSow</v>
      </c>
      <c r="S682" s="4">
        <f t="shared" si="134"/>
        <v>40533</v>
      </c>
      <c r="T682" t="str">
        <f t="shared" si="135"/>
        <v/>
      </c>
      <c r="U682" t="str">
        <f t="shared" si="136"/>
        <v/>
      </c>
      <c r="V682" t="str">
        <f t="shared" si="137"/>
        <v/>
      </c>
      <c r="W682" t="str">
        <f t="shared" si="138"/>
        <v/>
      </c>
      <c r="X682" t="str">
        <f t="shared" si="139"/>
        <v/>
      </c>
      <c r="Y682" t="str">
        <f t="shared" si="140"/>
        <v/>
      </c>
      <c r="Z682" t="str">
        <f t="shared" si="141"/>
        <v/>
      </c>
      <c r="AA682">
        <f t="shared" si="142"/>
        <v>2.93</v>
      </c>
      <c r="AB682" t="str">
        <f t="shared" si="143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O683" s="3">
        <f t="shared" si="131"/>
        <v>15</v>
      </c>
      <c r="P683" s="3">
        <f t="shared" si="132"/>
        <v>9</v>
      </c>
      <c r="Q683">
        <f t="shared" si="133"/>
        <v>159</v>
      </c>
      <c r="R683" t="str">
        <f>VLOOKUP(Q683,SimulationNames!$C$2:$D$62,2,FALSE)</f>
        <v>HawksBay201033M54LateSow</v>
      </c>
      <c r="S683" s="4">
        <f t="shared" si="134"/>
        <v>40535</v>
      </c>
      <c r="T683" t="str">
        <f t="shared" si="135"/>
        <v/>
      </c>
      <c r="U683" t="str">
        <f t="shared" si="136"/>
        <v/>
      </c>
      <c r="V683" t="str">
        <f t="shared" si="137"/>
        <v/>
      </c>
      <c r="W683" t="str">
        <f t="shared" si="138"/>
        <v/>
      </c>
      <c r="X683">
        <f t="shared" si="139"/>
        <v>3.52</v>
      </c>
      <c r="Y683">
        <f t="shared" si="140"/>
        <v>6.24</v>
      </c>
      <c r="Z683">
        <f t="shared" si="141"/>
        <v>0.2</v>
      </c>
      <c r="AA683" t="str">
        <f t="shared" si="142"/>
        <v/>
      </c>
      <c r="AB683" t="str">
        <f t="shared" si="143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O684" s="3">
        <f t="shared" si="131"/>
        <v>15</v>
      </c>
      <c r="P684" s="3">
        <f t="shared" si="132"/>
        <v>9</v>
      </c>
      <c r="Q684">
        <f t="shared" si="133"/>
        <v>159</v>
      </c>
      <c r="R684" t="str">
        <f>VLOOKUP(Q684,SimulationNames!$C$2:$D$62,2,FALSE)</f>
        <v>HawksBay201033M54LateSow</v>
      </c>
      <c r="S684" s="4">
        <f t="shared" si="134"/>
        <v>40539</v>
      </c>
      <c r="T684" t="str">
        <f t="shared" si="135"/>
        <v/>
      </c>
      <c r="U684" t="str">
        <f t="shared" si="136"/>
        <v/>
      </c>
      <c r="V684" t="str">
        <f t="shared" si="137"/>
        <v/>
      </c>
      <c r="W684" t="str">
        <f t="shared" si="138"/>
        <v/>
      </c>
      <c r="X684">
        <f t="shared" si="139"/>
        <v>4.29</v>
      </c>
      <c r="Y684">
        <f t="shared" si="140"/>
        <v>7.19</v>
      </c>
      <c r="Z684" t="str">
        <f t="shared" si="141"/>
        <v/>
      </c>
      <c r="AA684" t="str">
        <f t="shared" si="142"/>
        <v/>
      </c>
      <c r="AB684" t="str">
        <f t="shared" si="143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O685" s="3">
        <f t="shared" si="131"/>
        <v>15</v>
      </c>
      <c r="P685" s="3">
        <f t="shared" si="132"/>
        <v>9</v>
      </c>
      <c r="Q685">
        <f t="shared" si="133"/>
        <v>159</v>
      </c>
      <c r="R685" t="str">
        <f>VLOOKUP(Q685,SimulationNames!$C$2:$D$62,2,FALSE)</f>
        <v>HawksBay201033M54LateSow</v>
      </c>
      <c r="S685" s="4">
        <f t="shared" si="134"/>
        <v>40546</v>
      </c>
      <c r="T685" t="str">
        <f t="shared" si="135"/>
        <v/>
      </c>
      <c r="U685" t="str">
        <f t="shared" si="136"/>
        <v/>
      </c>
      <c r="V685" t="str">
        <f t="shared" si="137"/>
        <v/>
      </c>
      <c r="W685" t="str">
        <f t="shared" si="138"/>
        <v/>
      </c>
      <c r="X685">
        <f t="shared" si="139"/>
        <v>5.86</v>
      </c>
      <c r="Y685">
        <f t="shared" si="140"/>
        <v>9.6199999999999992</v>
      </c>
      <c r="Z685" t="str">
        <f t="shared" si="141"/>
        <v/>
      </c>
      <c r="AA685" t="str">
        <f t="shared" si="142"/>
        <v/>
      </c>
      <c r="AB685" t="str">
        <f t="shared" si="143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O686" s="3">
        <f t="shared" si="131"/>
        <v>15</v>
      </c>
      <c r="P686" s="3">
        <f t="shared" si="132"/>
        <v>9</v>
      </c>
      <c r="Q686">
        <f t="shared" si="133"/>
        <v>159</v>
      </c>
      <c r="R686" t="str">
        <f>VLOOKUP(Q686,SimulationNames!$C$2:$D$62,2,FALSE)</f>
        <v>HawksBay201033M54LateSow</v>
      </c>
      <c r="S686" s="4">
        <f t="shared" si="134"/>
        <v>40549</v>
      </c>
      <c r="T686" t="str">
        <f t="shared" si="135"/>
        <v/>
      </c>
      <c r="U686" t="str">
        <f t="shared" si="136"/>
        <v/>
      </c>
      <c r="V686" t="str">
        <f t="shared" si="137"/>
        <v/>
      </c>
      <c r="W686" t="str">
        <f t="shared" si="138"/>
        <v/>
      </c>
      <c r="X686">
        <f t="shared" si="139"/>
        <v>6.48</v>
      </c>
      <c r="Y686">
        <f t="shared" si="140"/>
        <v>10.52</v>
      </c>
      <c r="Z686" t="str">
        <f t="shared" si="141"/>
        <v/>
      </c>
      <c r="AA686" t="str">
        <f t="shared" si="142"/>
        <v/>
      </c>
      <c r="AB686" t="str">
        <f t="shared" si="143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O687" s="3">
        <f t="shared" si="131"/>
        <v>15</v>
      </c>
      <c r="P687" s="3">
        <f t="shared" si="132"/>
        <v>9</v>
      </c>
      <c r="Q687">
        <f t="shared" si="133"/>
        <v>159</v>
      </c>
      <c r="R687" t="str">
        <f>VLOOKUP(Q687,SimulationNames!$C$2:$D$62,2,FALSE)</f>
        <v>HawksBay201033M54LateSow</v>
      </c>
      <c r="S687" s="4">
        <f t="shared" si="134"/>
        <v>40553</v>
      </c>
      <c r="T687" t="str">
        <f t="shared" si="135"/>
        <v/>
      </c>
      <c r="U687" t="str">
        <f t="shared" si="136"/>
        <v/>
      </c>
      <c r="V687" t="str">
        <f t="shared" si="137"/>
        <v/>
      </c>
      <c r="W687" t="str">
        <f t="shared" si="138"/>
        <v/>
      </c>
      <c r="X687">
        <f t="shared" si="139"/>
        <v>7.29</v>
      </c>
      <c r="Y687">
        <f t="shared" si="140"/>
        <v>11.76</v>
      </c>
      <c r="Z687" t="str">
        <f t="shared" si="141"/>
        <v/>
      </c>
      <c r="AA687" t="str">
        <f t="shared" si="142"/>
        <v/>
      </c>
      <c r="AB687" t="str">
        <f t="shared" si="143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O688" s="3">
        <f t="shared" si="131"/>
        <v>15</v>
      </c>
      <c r="P688" s="3">
        <f t="shared" si="132"/>
        <v>9</v>
      </c>
      <c r="Q688">
        <f t="shared" si="133"/>
        <v>159</v>
      </c>
      <c r="R688" t="str">
        <f>VLOOKUP(Q688,SimulationNames!$C$2:$D$62,2,FALSE)</f>
        <v>HawksBay201033M54LateSow</v>
      </c>
      <c r="S688" s="4">
        <f t="shared" si="134"/>
        <v>40554</v>
      </c>
      <c r="T688" t="str">
        <f t="shared" si="135"/>
        <v/>
      </c>
      <c r="U688" t="str">
        <f t="shared" si="136"/>
        <v/>
      </c>
      <c r="V688">
        <f t="shared" si="137"/>
        <v>1.42</v>
      </c>
      <c r="W688" t="str">
        <f t="shared" si="138"/>
        <v/>
      </c>
      <c r="X688" t="str">
        <f t="shared" si="139"/>
        <v/>
      </c>
      <c r="Y688" t="str">
        <f t="shared" si="140"/>
        <v/>
      </c>
      <c r="Z688" t="str">
        <f t="shared" si="141"/>
        <v/>
      </c>
      <c r="AA688" t="str">
        <f t="shared" si="142"/>
        <v/>
      </c>
      <c r="AB688" t="str">
        <f t="shared" si="143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O689" s="3">
        <f t="shared" si="131"/>
        <v>15</v>
      </c>
      <c r="P689" s="3">
        <f t="shared" si="132"/>
        <v>9</v>
      </c>
      <c r="Q689">
        <f t="shared" si="133"/>
        <v>159</v>
      </c>
      <c r="R689" t="str">
        <f>VLOOKUP(Q689,SimulationNames!$C$2:$D$62,2,FALSE)</f>
        <v>HawksBay201033M54LateSow</v>
      </c>
      <c r="S689" s="4">
        <f t="shared" si="134"/>
        <v>40555</v>
      </c>
      <c r="T689" t="str">
        <f t="shared" si="135"/>
        <v/>
      </c>
      <c r="U689" t="str">
        <f t="shared" si="136"/>
        <v/>
      </c>
      <c r="V689" t="str">
        <f t="shared" si="137"/>
        <v/>
      </c>
      <c r="W689" t="str">
        <f t="shared" si="138"/>
        <v/>
      </c>
      <c r="X689" t="str">
        <f t="shared" si="139"/>
        <v/>
      </c>
      <c r="Y689" t="str">
        <f t="shared" si="140"/>
        <v/>
      </c>
      <c r="Z689">
        <f t="shared" si="141"/>
        <v>0.7</v>
      </c>
      <c r="AA689" t="str">
        <f t="shared" si="142"/>
        <v/>
      </c>
      <c r="AB689" t="str">
        <f t="shared" si="143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O690" s="3">
        <f t="shared" si="131"/>
        <v>15</v>
      </c>
      <c r="P690" s="3">
        <f t="shared" si="132"/>
        <v>9</v>
      </c>
      <c r="Q690">
        <f t="shared" si="133"/>
        <v>159</v>
      </c>
      <c r="R690" t="str">
        <f>VLOOKUP(Q690,SimulationNames!$C$2:$D$62,2,FALSE)</f>
        <v>HawksBay201033M54LateSow</v>
      </c>
      <c r="S690" s="4">
        <f t="shared" si="134"/>
        <v>40557</v>
      </c>
      <c r="T690" t="str">
        <f t="shared" si="135"/>
        <v/>
      </c>
      <c r="U690" t="str">
        <f t="shared" si="136"/>
        <v/>
      </c>
      <c r="V690" t="str">
        <f t="shared" si="137"/>
        <v/>
      </c>
      <c r="W690" t="str">
        <f t="shared" si="138"/>
        <v/>
      </c>
      <c r="X690">
        <f t="shared" si="139"/>
        <v>7.62</v>
      </c>
      <c r="Y690">
        <f t="shared" si="140"/>
        <v>12.86</v>
      </c>
      <c r="Z690" t="str">
        <f t="shared" si="141"/>
        <v/>
      </c>
      <c r="AA690" t="str">
        <f t="shared" si="142"/>
        <v/>
      </c>
      <c r="AB690" t="str">
        <f t="shared" si="143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O691" s="3">
        <f t="shared" si="131"/>
        <v>15</v>
      </c>
      <c r="P691" s="3">
        <f t="shared" si="132"/>
        <v>9</v>
      </c>
      <c r="Q691">
        <f t="shared" si="133"/>
        <v>159</v>
      </c>
      <c r="R691" t="str">
        <f>VLOOKUP(Q691,SimulationNames!$C$2:$D$62,2,FALSE)</f>
        <v>HawksBay201033M54LateSow</v>
      </c>
      <c r="S691" s="4">
        <f t="shared" si="134"/>
        <v>40560</v>
      </c>
      <c r="T691" t="str">
        <f t="shared" si="135"/>
        <v/>
      </c>
      <c r="U691" t="str">
        <f t="shared" si="136"/>
        <v/>
      </c>
      <c r="V691" t="str">
        <f t="shared" si="137"/>
        <v/>
      </c>
      <c r="W691" t="str">
        <f t="shared" si="138"/>
        <v/>
      </c>
      <c r="X691">
        <f t="shared" si="139"/>
        <v>8.2899999999999991</v>
      </c>
      <c r="Y691">
        <f t="shared" si="140"/>
        <v>13.67</v>
      </c>
      <c r="Z691" t="str">
        <f t="shared" si="141"/>
        <v/>
      </c>
      <c r="AA691" t="str">
        <f t="shared" si="142"/>
        <v/>
      </c>
      <c r="AB691" t="str">
        <f t="shared" si="143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O692" s="3">
        <f t="shared" si="131"/>
        <v>15</v>
      </c>
      <c r="P692" s="3">
        <f t="shared" si="132"/>
        <v>9</v>
      </c>
      <c r="Q692">
        <f t="shared" si="133"/>
        <v>159</v>
      </c>
      <c r="R692" t="str">
        <f>VLOOKUP(Q692,SimulationNames!$C$2:$D$62,2,FALSE)</f>
        <v>HawksBay201033M54LateSow</v>
      </c>
      <c r="S692" s="4">
        <f t="shared" si="134"/>
        <v>40569</v>
      </c>
      <c r="T692" t="str">
        <f t="shared" si="135"/>
        <v/>
      </c>
      <c r="U692" t="str">
        <f t="shared" si="136"/>
        <v/>
      </c>
      <c r="V692" t="str">
        <f t="shared" si="137"/>
        <v/>
      </c>
      <c r="W692" t="str">
        <f t="shared" si="138"/>
        <v/>
      </c>
      <c r="X692">
        <f t="shared" si="139"/>
        <v>10.33</v>
      </c>
      <c r="Y692">
        <f t="shared" si="140"/>
        <v>16.190000000000001</v>
      </c>
      <c r="Z692" t="str">
        <f t="shared" si="141"/>
        <v/>
      </c>
      <c r="AA692" t="str">
        <f t="shared" si="142"/>
        <v/>
      </c>
      <c r="AB692" t="str">
        <f t="shared" si="143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O693" s="3">
        <f t="shared" si="131"/>
        <v>15</v>
      </c>
      <c r="P693" s="3">
        <f t="shared" si="132"/>
        <v>9</v>
      </c>
      <c r="Q693">
        <f t="shared" si="133"/>
        <v>159</v>
      </c>
      <c r="R693" t="str">
        <f>VLOOKUP(Q693,SimulationNames!$C$2:$D$62,2,FALSE)</f>
        <v>HawksBay201033M54LateSow</v>
      </c>
      <c r="S693" s="4">
        <f t="shared" si="134"/>
        <v>40574</v>
      </c>
      <c r="T693" t="str">
        <f t="shared" si="135"/>
        <v/>
      </c>
      <c r="U693" t="str">
        <f t="shared" si="136"/>
        <v/>
      </c>
      <c r="V693" t="str">
        <f t="shared" si="137"/>
        <v/>
      </c>
      <c r="W693" t="str">
        <f t="shared" si="138"/>
        <v/>
      </c>
      <c r="X693">
        <f t="shared" si="139"/>
        <v>12.57</v>
      </c>
      <c r="Y693">
        <f t="shared" si="140"/>
        <v>16.57</v>
      </c>
      <c r="Z693" t="str">
        <f t="shared" si="141"/>
        <v/>
      </c>
      <c r="AA693" t="str">
        <f t="shared" si="142"/>
        <v/>
      </c>
      <c r="AB693" t="str">
        <f t="shared" si="143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O694" s="3">
        <f t="shared" si="131"/>
        <v>15</v>
      </c>
      <c r="P694" s="3">
        <f t="shared" si="132"/>
        <v>9</v>
      </c>
      <c r="Q694">
        <f t="shared" si="133"/>
        <v>159</v>
      </c>
      <c r="R694" t="str">
        <f>VLOOKUP(Q694,SimulationNames!$C$2:$D$62,2,FALSE)</f>
        <v>HawksBay201033M54LateSow</v>
      </c>
      <c r="S694" s="4">
        <f t="shared" si="134"/>
        <v>40576</v>
      </c>
      <c r="T694">
        <f t="shared" si="135"/>
        <v>364.5</v>
      </c>
      <c r="U694" t="str">
        <f t="shared" si="136"/>
        <v/>
      </c>
      <c r="V694">
        <f t="shared" si="137"/>
        <v>7.49</v>
      </c>
      <c r="W694">
        <f t="shared" si="138"/>
        <v>253.2</v>
      </c>
      <c r="X694" t="str">
        <f t="shared" si="139"/>
        <v/>
      </c>
      <c r="Y694" t="str">
        <f t="shared" si="140"/>
        <v/>
      </c>
      <c r="Z694" t="str">
        <f t="shared" si="141"/>
        <v/>
      </c>
      <c r="AA694" t="str">
        <f t="shared" si="142"/>
        <v/>
      </c>
      <c r="AB694">
        <f t="shared" si="143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O695" s="3">
        <f t="shared" si="131"/>
        <v>15</v>
      </c>
      <c r="P695" s="3">
        <f t="shared" si="132"/>
        <v>9</v>
      </c>
      <c r="Q695">
        <f t="shared" si="133"/>
        <v>159</v>
      </c>
      <c r="R695" t="str">
        <f>VLOOKUP(Q695,SimulationNames!$C$2:$D$62,2,FALSE)</f>
        <v>HawksBay201033M54LateSow</v>
      </c>
      <c r="S695" s="4">
        <f t="shared" si="134"/>
        <v>40577</v>
      </c>
      <c r="T695" t="str">
        <f t="shared" si="135"/>
        <v/>
      </c>
      <c r="U695" t="str">
        <f t="shared" si="136"/>
        <v/>
      </c>
      <c r="V695">
        <f t="shared" si="137"/>
        <v>6.61</v>
      </c>
      <c r="W695" t="str">
        <f t="shared" si="138"/>
        <v/>
      </c>
      <c r="X695">
        <f t="shared" si="139"/>
        <v>14.05</v>
      </c>
      <c r="Y695">
        <f t="shared" si="140"/>
        <v>17.600000000000001</v>
      </c>
      <c r="Z695">
        <f t="shared" si="141"/>
        <v>0.98</v>
      </c>
      <c r="AA695" t="str">
        <f t="shared" si="142"/>
        <v/>
      </c>
      <c r="AB695" t="str">
        <f t="shared" si="143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O696" s="3">
        <f t="shared" si="131"/>
        <v>15</v>
      </c>
      <c r="P696" s="3">
        <f t="shared" si="132"/>
        <v>9</v>
      </c>
      <c r="Q696">
        <f t="shared" si="133"/>
        <v>159</v>
      </c>
      <c r="R696" t="str">
        <f>VLOOKUP(Q696,SimulationNames!$C$2:$D$62,2,FALSE)</f>
        <v>HawksBay201033M54LateSow</v>
      </c>
      <c r="S696" s="4">
        <f t="shared" si="134"/>
        <v>40581</v>
      </c>
      <c r="T696" t="str">
        <f t="shared" si="135"/>
        <v/>
      </c>
      <c r="U696" t="str">
        <f t="shared" si="136"/>
        <v/>
      </c>
      <c r="V696" t="str">
        <f t="shared" si="137"/>
        <v/>
      </c>
      <c r="W696" t="str">
        <f t="shared" si="138"/>
        <v/>
      </c>
      <c r="X696">
        <f t="shared" si="139"/>
        <v>15.75</v>
      </c>
      <c r="Y696">
        <f t="shared" si="140"/>
        <v>18.3</v>
      </c>
      <c r="Z696" t="str">
        <f t="shared" si="141"/>
        <v/>
      </c>
      <c r="AA696" t="str">
        <f t="shared" si="142"/>
        <v/>
      </c>
      <c r="AB696" t="str">
        <f t="shared" si="143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O697" s="3">
        <f t="shared" si="131"/>
        <v>15</v>
      </c>
      <c r="P697" s="3">
        <f t="shared" si="132"/>
        <v>9</v>
      </c>
      <c r="Q697">
        <f t="shared" si="133"/>
        <v>159</v>
      </c>
      <c r="R697" t="str">
        <f>VLOOKUP(Q697,SimulationNames!$C$2:$D$62,2,FALSE)</f>
        <v>HawksBay201033M54LateSow</v>
      </c>
      <c r="S697" s="4">
        <f t="shared" si="134"/>
        <v>40584</v>
      </c>
      <c r="T697" t="str">
        <f t="shared" si="135"/>
        <v/>
      </c>
      <c r="U697" t="str">
        <f t="shared" si="136"/>
        <v/>
      </c>
      <c r="V697" t="str">
        <f t="shared" si="137"/>
        <v/>
      </c>
      <c r="W697" t="str">
        <f t="shared" si="138"/>
        <v/>
      </c>
      <c r="X697">
        <f t="shared" si="139"/>
        <v>18.350000000000001</v>
      </c>
      <c r="Y697">
        <f t="shared" si="140"/>
        <v>19.25</v>
      </c>
      <c r="Z697" t="str">
        <f t="shared" si="141"/>
        <v/>
      </c>
      <c r="AA697">
        <f t="shared" si="142"/>
        <v>6.1</v>
      </c>
      <c r="AB697" t="str">
        <f t="shared" si="143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O698" s="3">
        <f t="shared" si="131"/>
        <v>15</v>
      </c>
      <c r="P698" s="3">
        <f t="shared" si="132"/>
        <v>9</v>
      </c>
      <c r="Q698">
        <f t="shared" si="133"/>
        <v>159</v>
      </c>
      <c r="R698" t="str">
        <f>VLOOKUP(Q698,SimulationNames!$C$2:$D$62,2,FALSE)</f>
        <v>HawksBay201033M54LateSow</v>
      </c>
      <c r="S698" s="4">
        <f t="shared" si="134"/>
        <v>40585</v>
      </c>
      <c r="T698" t="str">
        <f t="shared" si="135"/>
        <v/>
      </c>
      <c r="U698" t="str">
        <f t="shared" si="136"/>
        <v/>
      </c>
      <c r="V698" t="str">
        <f t="shared" si="137"/>
        <v/>
      </c>
      <c r="W698" t="str">
        <f t="shared" si="138"/>
        <v/>
      </c>
      <c r="X698" t="str">
        <f t="shared" si="139"/>
        <v/>
      </c>
      <c r="Y698" t="str">
        <f t="shared" si="140"/>
        <v/>
      </c>
      <c r="Z698" t="str">
        <f t="shared" si="141"/>
        <v/>
      </c>
      <c r="AA698">
        <f t="shared" si="142"/>
        <v>6.33</v>
      </c>
      <c r="AB698" t="str">
        <f t="shared" si="143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O699" s="3">
        <f t="shared" si="131"/>
        <v>15</v>
      </c>
      <c r="P699" s="3">
        <f t="shared" si="132"/>
        <v>9</v>
      </c>
      <c r="Q699">
        <f t="shared" si="133"/>
        <v>159</v>
      </c>
      <c r="R699" t="str">
        <f>VLOOKUP(Q699,SimulationNames!$C$2:$D$62,2,FALSE)</f>
        <v>HawksBay201033M54LateSow</v>
      </c>
      <c r="S699" s="4">
        <f t="shared" si="134"/>
        <v>40588</v>
      </c>
      <c r="T699" t="str">
        <f t="shared" si="135"/>
        <v/>
      </c>
      <c r="U699" t="str">
        <f t="shared" si="136"/>
        <v/>
      </c>
      <c r="V699" t="str">
        <f t="shared" si="137"/>
        <v/>
      </c>
      <c r="W699" t="str">
        <f t="shared" si="138"/>
        <v/>
      </c>
      <c r="X699" t="str">
        <f t="shared" si="139"/>
        <v/>
      </c>
      <c r="Y699" t="str">
        <f t="shared" si="140"/>
        <v/>
      </c>
      <c r="Z699" t="str">
        <f t="shared" si="141"/>
        <v/>
      </c>
      <c r="AA699">
        <f t="shared" si="142"/>
        <v>6.77</v>
      </c>
      <c r="AB699" t="str">
        <f t="shared" si="143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O700" s="3">
        <f t="shared" si="131"/>
        <v>15</v>
      </c>
      <c r="P700" s="3">
        <f t="shared" si="132"/>
        <v>9</v>
      </c>
      <c r="Q700">
        <f t="shared" si="133"/>
        <v>159</v>
      </c>
      <c r="R700" t="str">
        <f>VLOOKUP(Q700,SimulationNames!$C$2:$D$62,2,FALSE)</f>
        <v>HawksBay201033M54LateSow</v>
      </c>
      <c r="S700" s="4">
        <f t="shared" si="134"/>
        <v>40589</v>
      </c>
      <c r="T700" t="str">
        <f t="shared" si="135"/>
        <v/>
      </c>
      <c r="U700" t="str">
        <f t="shared" si="136"/>
        <v/>
      </c>
      <c r="V700" t="str">
        <f t="shared" si="137"/>
        <v/>
      </c>
      <c r="W700" t="str">
        <f t="shared" si="138"/>
        <v/>
      </c>
      <c r="X700">
        <f t="shared" si="139"/>
        <v>20.25</v>
      </c>
      <c r="Y700">
        <f t="shared" si="140"/>
        <v>20.399999999999999</v>
      </c>
      <c r="Z700" t="str">
        <f t="shared" si="141"/>
        <v/>
      </c>
      <c r="AA700" t="str">
        <f t="shared" si="142"/>
        <v/>
      </c>
      <c r="AB700" t="str">
        <f t="shared" si="143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O701" s="3">
        <f t="shared" si="131"/>
        <v>15</v>
      </c>
      <c r="P701" s="3">
        <f t="shared" si="132"/>
        <v>9</v>
      </c>
      <c r="Q701">
        <f t="shared" si="133"/>
        <v>159</v>
      </c>
      <c r="R701" t="str">
        <f>VLOOKUP(Q701,SimulationNames!$C$2:$D$62,2,FALSE)</f>
        <v>HawksBay201033M54LateSow</v>
      </c>
      <c r="S701" s="4">
        <f t="shared" si="134"/>
        <v>40606</v>
      </c>
      <c r="T701" t="str">
        <f t="shared" si="135"/>
        <v/>
      </c>
      <c r="U701" t="str">
        <f t="shared" si="136"/>
        <v/>
      </c>
      <c r="V701" t="str">
        <f t="shared" si="137"/>
        <v/>
      </c>
      <c r="W701" t="str">
        <f t="shared" si="138"/>
        <v/>
      </c>
      <c r="X701">
        <f t="shared" si="139"/>
        <v>20.36</v>
      </c>
      <c r="Y701">
        <f t="shared" si="140"/>
        <v>20.14</v>
      </c>
      <c r="Z701" t="str">
        <f t="shared" si="141"/>
        <v/>
      </c>
      <c r="AA701" t="str">
        <f t="shared" si="142"/>
        <v/>
      </c>
      <c r="AB701" t="str">
        <f t="shared" si="143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O702" s="3">
        <f t="shared" si="131"/>
        <v>15</v>
      </c>
      <c r="P702" s="3">
        <f t="shared" si="132"/>
        <v>9</v>
      </c>
      <c r="Q702">
        <f t="shared" si="133"/>
        <v>159</v>
      </c>
      <c r="R702" t="str">
        <f>VLOOKUP(Q702,SimulationNames!$C$2:$D$62,2,FALSE)</f>
        <v>HawksBay201033M54LateSow</v>
      </c>
      <c r="S702" s="4">
        <f t="shared" si="134"/>
        <v>40617</v>
      </c>
      <c r="T702" t="str">
        <f t="shared" si="135"/>
        <v/>
      </c>
      <c r="U702" t="str">
        <f t="shared" si="136"/>
        <v/>
      </c>
      <c r="V702">
        <f t="shared" si="137"/>
        <v>8.09</v>
      </c>
      <c r="W702" t="str">
        <f t="shared" si="138"/>
        <v/>
      </c>
      <c r="X702" t="str">
        <f t="shared" si="139"/>
        <v/>
      </c>
      <c r="Y702" t="str">
        <f t="shared" si="140"/>
        <v/>
      </c>
      <c r="Z702" t="str">
        <f t="shared" si="141"/>
        <v/>
      </c>
      <c r="AA702" t="str">
        <f t="shared" si="142"/>
        <v/>
      </c>
      <c r="AB702" t="str">
        <f t="shared" si="143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O703" s="3">
        <f t="shared" si="131"/>
        <v>15</v>
      </c>
      <c r="P703" s="3">
        <f t="shared" si="132"/>
        <v>9</v>
      </c>
      <c r="Q703">
        <f t="shared" si="133"/>
        <v>159</v>
      </c>
      <c r="R703" t="str">
        <f>VLOOKUP(Q703,SimulationNames!$C$2:$D$62,2,FALSE)</f>
        <v>HawksBay201033M54LateSow</v>
      </c>
      <c r="S703" s="4">
        <f t="shared" si="134"/>
        <v>40648</v>
      </c>
      <c r="T703">
        <f t="shared" si="135"/>
        <v>3301</v>
      </c>
      <c r="U703" t="str">
        <f t="shared" si="136"/>
        <v/>
      </c>
      <c r="V703">
        <f t="shared" si="137"/>
        <v>7.74</v>
      </c>
      <c r="W703">
        <f t="shared" si="138"/>
        <v>518.20000000000005</v>
      </c>
      <c r="X703" t="str">
        <f t="shared" si="139"/>
        <v/>
      </c>
      <c r="Y703" t="str">
        <f t="shared" si="140"/>
        <v/>
      </c>
      <c r="Z703" t="str">
        <f t="shared" si="141"/>
        <v/>
      </c>
      <c r="AA703" t="str">
        <f t="shared" si="142"/>
        <v/>
      </c>
      <c r="AB703">
        <f t="shared" si="143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O704" s="3">
        <f t="shared" si="131"/>
        <v>15</v>
      </c>
      <c r="P704" s="3">
        <f t="shared" si="132"/>
        <v>9</v>
      </c>
      <c r="Q704">
        <f t="shared" si="133"/>
        <v>159</v>
      </c>
      <c r="R704" t="str">
        <f>VLOOKUP(Q704,SimulationNames!$C$2:$D$62,2,FALSE)</f>
        <v>HawksBay201033M54LateSow</v>
      </c>
      <c r="S704" s="4">
        <f t="shared" si="134"/>
        <v>40683</v>
      </c>
      <c r="T704">
        <f t="shared" si="135"/>
        <v>2699.9</v>
      </c>
      <c r="U704" t="str">
        <f t="shared" si="136"/>
        <v/>
      </c>
      <c r="V704" t="str">
        <f t="shared" si="137"/>
        <v/>
      </c>
      <c r="W704">
        <f t="shared" si="138"/>
        <v>480.5</v>
      </c>
      <c r="X704" t="str">
        <f t="shared" si="139"/>
        <v/>
      </c>
      <c r="Y704" t="str">
        <f t="shared" si="140"/>
        <v/>
      </c>
      <c r="Z704" t="str">
        <f t="shared" si="141"/>
        <v/>
      </c>
      <c r="AA704" t="str">
        <f t="shared" si="142"/>
        <v/>
      </c>
      <c r="AB704">
        <f t="shared" si="143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O705" s="3">
        <f t="shared" si="131"/>
        <v>18</v>
      </c>
      <c r="P705" s="3">
        <f t="shared" si="132"/>
        <v>1</v>
      </c>
      <c r="Q705">
        <f t="shared" si="133"/>
        <v>181</v>
      </c>
      <c r="R705" t="str">
        <f>VLOOKUP(Q705,SimulationNames!$C$2:$D$62,2,FALSE)</f>
        <v>Lincoln1990IrrigationFull</v>
      </c>
      <c r="S705" s="4">
        <f t="shared" si="134"/>
        <v>33227</v>
      </c>
      <c r="T705">
        <f t="shared" si="135"/>
        <v>41.2</v>
      </c>
      <c r="U705" t="str">
        <f t="shared" si="136"/>
        <v/>
      </c>
      <c r="V705">
        <f t="shared" si="137"/>
        <v>0.97</v>
      </c>
      <c r="W705">
        <f t="shared" si="138"/>
        <v>22</v>
      </c>
      <c r="X705" t="str">
        <f t="shared" si="139"/>
        <v/>
      </c>
      <c r="Y705" t="str">
        <f t="shared" si="140"/>
        <v/>
      </c>
      <c r="Z705" t="str">
        <f t="shared" si="141"/>
        <v/>
      </c>
      <c r="AA705" t="str">
        <f t="shared" si="142"/>
        <v/>
      </c>
      <c r="AB705">
        <f t="shared" si="143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O706" s="3">
        <f t="shared" si="131"/>
        <v>18</v>
      </c>
      <c r="P706" s="3">
        <f t="shared" si="132"/>
        <v>1</v>
      </c>
      <c r="Q706">
        <f t="shared" si="133"/>
        <v>181</v>
      </c>
      <c r="R706" t="str">
        <f>VLOOKUP(Q706,SimulationNames!$C$2:$D$62,2,FALSE)</f>
        <v>Lincoln1990IrrigationFull</v>
      </c>
      <c r="S706" s="4">
        <f t="shared" si="134"/>
        <v>33259</v>
      </c>
      <c r="T706">
        <f t="shared" si="135"/>
        <v>309.39999999999998</v>
      </c>
      <c r="U706" t="str">
        <f t="shared" si="136"/>
        <v/>
      </c>
      <c r="V706">
        <f t="shared" si="137"/>
        <v>3.4</v>
      </c>
      <c r="W706">
        <f t="shared" si="138"/>
        <v>146.69999999999999</v>
      </c>
      <c r="X706" t="str">
        <f t="shared" si="139"/>
        <v/>
      </c>
      <c r="Y706" t="str">
        <f t="shared" si="140"/>
        <v/>
      </c>
      <c r="Z706" t="str">
        <f t="shared" si="141"/>
        <v/>
      </c>
      <c r="AA706" t="str">
        <f t="shared" si="142"/>
        <v/>
      </c>
      <c r="AB706">
        <f t="shared" si="143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O707" s="3">
        <f t="shared" si="131"/>
        <v>18</v>
      </c>
      <c r="P707" s="3">
        <f t="shared" si="132"/>
        <v>1</v>
      </c>
      <c r="Q707">
        <f t="shared" si="133"/>
        <v>181</v>
      </c>
      <c r="R707" t="str">
        <f>VLOOKUP(Q707,SimulationNames!$C$2:$D$62,2,FALSE)</f>
        <v>Lincoln1990IrrigationFull</v>
      </c>
      <c r="S707" s="4">
        <f t="shared" si="134"/>
        <v>33301</v>
      </c>
      <c r="T707">
        <f t="shared" si="135"/>
        <v>1346.3</v>
      </c>
      <c r="U707" t="str">
        <f t="shared" si="136"/>
        <v/>
      </c>
      <c r="V707">
        <f t="shared" si="137"/>
        <v>4.93</v>
      </c>
      <c r="W707">
        <f t="shared" si="138"/>
        <v>238.7</v>
      </c>
      <c r="X707" t="str">
        <f t="shared" si="139"/>
        <v/>
      </c>
      <c r="Y707" t="str">
        <f t="shared" si="140"/>
        <v/>
      </c>
      <c r="Z707" t="str">
        <f t="shared" si="141"/>
        <v/>
      </c>
      <c r="AA707" t="str">
        <f t="shared" si="142"/>
        <v/>
      </c>
      <c r="AB707">
        <f t="shared" si="143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O708" s="3">
        <f t="shared" si="131"/>
        <v>18</v>
      </c>
      <c r="P708" s="3">
        <f t="shared" si="132"/>
        <v>1</v>
      </c>
      <c r="Q708">
        <f t="shared" si="133"/>
        <v>181</v>
      </c>
      <c r="R708" t="str">
        <f>VLOOKUP(Q708,SimulationNames!$C$2:$D$62,2,FALSE)</f>
        <v>Lincoln1990IrrigationFull</v>
      </c>
      <c r="S708" s="4">
        <f t="shared" si="134"/>
        <v>33315</v>
      </c>
      <c r="T708">
        <f t="shared" si="135"/>
        <v>1688.9</v>
      </c>
      <c r="U708" t="str">
        <f t="shared" si="136"/>
        <v/>
      </c>
      <c r="V708">
        <f t="shared" si="137"/>
        <v>4.67</v>
      </c>
      <c r="W708">
        <f t="shared" si="138"/>
        <v>243.2</v>
      </c>
      <c r="X708" t="str">
        <f t="shared" si="139"/>
        <v/>
      </c>
      <c r="Y708" t="str">
        <f t="shared" si="140"/>
        <v/>
      </c>
      <c r="Z708" t="str">
        <f t="shared" si="141"/>
        <v/>
      </c>
      <c r="AA708" t="str">
        <f t="shared" si="142"/>
        <v/>
      </c>
      <c r="AB708">
        <f t="shared" si="143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O709" s="3">
        <f t="shared" si="131"/>
        <v>18</v>
      </c>
      <c r="P709" s="3">
        <f t="shared" si="132"/>
        <v>1</v>
      </c>
      <c r="Q709">
        <f t="shared" si="133"/>
        <v>181</v>
      </c>
      <c r="R709" t="str">
        <f>VLOOKUP(Q709,SimulationNames!$C$2:$D$62,2,FALSE)</f>
        <v>Lincoln1990IrrigationFull</v>
      </c>
      <c r="S709" s="4">
        <f t="shared" si="134"/>
        <v>33330</v>
      </c>
      <c r="T709">
        <f t="shared" si="135"/>
        <v>1920.9</v>
      </c>
      <c r="U709" t="str">
        <f t="shared" si="136"/>
        <v/>
      </c>
      <c r="V709">
        <f t="shared" si="137"/>
        <v>4.6100000000000003</v>
      </c>
      <c r="W709">
        <f t="shared" si="138"/>
        <v>257.5</v>
      </c>
      <c r="X709" t="str">
        <f t="shared" si="139"/>
        <v/>
      </c>
      <c r="Y709" t="str">
        <f t="shared" si="140"/>
        <v/>
      </c>
      <c r="Z709" t="str">
        <f t="shared" si="141"/>
        <v/>
      </c>
      <c r="AA709" t="str">
        <f t="shared" si="142"/>
        <v/>
      </c>
      <c r="AB709">
        <f t="shared" si="143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O710" s="3">
        <f t="shared" ref="O710:O773" si="144">IF(A710="",O709,A710)</f>
        <v>18</v>
      </c>
      <c r="P710" s="3">
        <f t="shared" ref="P710:P773" si="145">IF(B710="",P709,B710)</f>
        <v>1</v>
      </c>
      <c r="Q710">
        <f t="shared" ref="Q710:Q773" si="146">O710*10+P710</f>
        <v>181</v>
      </c>
      <c r="R710" t="str">
        <f>VLOOKUP(Q710,SimulationNames!$C$2:$D$62,2,FALSE)</f>
        <v>Lincoln1990IrrigationFull</v>
      </c>
      <c r="S710" s="4">
        <f t="shared" ref="S710:S773" si="147">C710</f>
        <v>33343</v>
      </c>
      <c r="T710">
        <f t="shared" ref="T710:T773" si="148">IF(D710="","",D710/T$2)</f>
        <v>1995.6</v>
      </c>
      <c r="U710" t="str">
        <f t="shared" si="136"/>
        <v/>
      </c>
      <c r="V710">
        <f t="shared" si="137"/>
        <v>3.86</v>
      </c>
      <c r="W710">
        <f t="shared" si="138"/>
        <v>234.2</v>
      </c>
      <c r="X710" t="str">
        <f t="shared" si="139"/>
        <v/>
      </c>
      <c r="Y710" t="str">
        <f t="shared" si="140"/>
        <v/>
      </c>
      <c r="Z710" t="str">
        <f t="shared" si="141"/>
        <v/>
      </c>
      <c r="AA710" t="str">
        <f t="shared" si="142"/>
        <v/>
      </c>
      <c r="AB710">
        <f t="shared" si="143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O711" s="3">
        <f t="shared" si="144"/>
        <v>18</v>
      </c>
      <c r="P711" s="3">
        <f t="shared" si="145"/>
        <v>1</v>
      </c>
      <c r="Q711">
        <f t="shared" si="146"/>
        <v>181</v>
      </c>
      <c r="R711" t="str">
        <f>VLOOKUP(Q711,SimulationNames!$C$2:$D$62,2,FALSE)</f>
        <v>Lincoln1990IrrigationFull</v>
      </c>
      <c r="S711" s="4">
        <f t="shared" si="147"/>
        <v>33359</v>
      </c>
      <c r="T711">
        <f t="shared" si="148"/>
        <v>1984.9</v>
      </c>
      <c r="U711" t="str">
        <f t="shared" si="136"/>
        <v/>
      </c>
      <c r="V711" t="str">
        <f t="shared" si="137"/>
        <v/>
      </c>
      <c r="W711" t="str">
        <f t="shared" si="138"/>
        <v/>
      </c>
      <c r="X711" t="str">
        <f t="shared" si="139"/>
        <v/>
      </c>
      <c r="Y711" t="str">
        <f t="shared" si="140"/>
        <v/>
      </c>
      <c r="Z711" t="str">
        <f t="shared" si="141"/>
        <v/>
      </c>
      <c r="AA711" t="str">
        <f t="shared" si="142"/>
        <v/>
      </c>
      <c r="AB711" t="str">
        <f t="shared" si="143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O712" s="3">
        <f t="shared" si="144"/>
        <v>18</v>
      </c>
      <c r="P712" s="3">
        <f t="shared" si="145"/>
        <v>2</v>
      </c>
      <c r="Q712">
        <f t="shared" si="146"/>
        <v>182</v>
      </c>
      <c r="R712" t="str">
        <f>VLOOKUP(Q712,SimulationNames!$C$2:$D$62,2,FALSE)</f>
        <v>Lincoln1990Irrigation1W</v>
      </c>
      <c r="S712" s="4">
        <f t="shared" si="147"/>
        <v>33227</v>
      </c>
      <c r="T712">
        <f t="shared" si="148"/>
        <v>39.1</v>
      </c>
      <c r="U712" t="str">
        <f t="shared" si="136"/>
        <v/>
      </c>
      <c r="V712">
        <f t="shared" si="137"/>
        <v>0.77</v>
      </c>
      <c r="W712">
        <f t="shared" si="138"/>
        <v>24.2</v>
      </c>
      <c r="X712" t="str">
        <f t="shared" si="139"/>
        <v/>
      </c>
      <c r="Y712" t="str">
        <f t="shared" si="140"/>
        <v/>
      </c>
      <c r="Z712" t="str">
        <f t="shared" si="141"/>
        <v/>
      </c>
      <c r="AA712" t="str">
        <f t="shared" si="142"/>
        <v/>
      </c>
      <c r="AB712">
        <f t="shared" si="143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O713" s="3">
        <f t="shared" si="144"/>
        <v>18</v>
      </c>
      <c r="P713" s="3">
        <f t="shared" si="145"/>
        <v>2</v>
      </c>
      <c r="Q713">
        <f t="shared" si="146"/>
        <v>182</v>
      </c>
      <c r="R713" t="str">
        <f>VLOOKUP(Q713,SimulationNames!$C$2:$D$62,2,FALSE)</f>
        <v>Lincoln1990Irrigation1W</v>
      </c>
      <c r="S713" s="4">
        <f t="shared" si="147"/>
        <v>33259</v>
      </c>
      <c r="T713">
        <f t="shared" si="148"/>
        <v>186.9</v>
      </c>
      <c r="U713" t="str">
        <f t="shared" si="136"/>
        <v/>
      </c>
      <c r="V713">
        <f t="shared" si="137"/>
        <v>2.04</v>
      </c>
      <c r="W713">
        <f t="shared" si="138"/>
        <v>88.8</v>
      </c>
      <c r="X713" t="str">
        <f t="shared" si="139"/>
        <v/>
      </c>
      <c r="Y713" t="str">
        <f t="shared" si="140"/>
        <v/>
      </c>
      <c r="Z713" t="str">
        <f t="shared" si="141"/>
        <v/>
      </c>
      <c r="AA713" t="str">
        <f t="shared" si="142"/>
        <v/>
      </c>
      <c r="AB713">
        <f t="shared" si="143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O714" s="3">
        <f t="shared" si="144"/>
        <v>18</v>
      </c>
      <c r="P714" s="3">
        <f t="shared" si="145"/>
        <v>2</v>
      </c>
      <c r="Q714">
        <f t="shared" si="146"/>
        <v>182</v>
      </c>
      <c r="R714" t="str">
        <f>VLOOKUP(Q714,SimulationNames!$C$2:$D$62,2,FALSE)</f>
        <v>Lincoln1990Irrigation1W</v>
      </c>
      <c r="S714" s="4">
        <f t="shared" si="147"/>
        <v>33301</v>
      </c>
      <c r="T714">
        <f t="shared" si="148"/>
        <v>1145.9000000000001</v>
      </c>
      <c r="U714" t="str">
        <f t="shared" si="136"/>
        <v/>
      </c>
      <c r="V714">
        <f t="shared" si="137"/>
        <v>3.59</v>
      </c>
      <c r="W714">
        <f t="shared" si="138"/>
        <v>173.7</v>
      </c>
      <c r="X714" t="str">
        <f t="shared" si="139"/>
        <v/>
      </c>
      <c r="Y714" t="str">
        <f t="shared" si="140"/>
        <v/>
      </c>
      <c r="Z714" t="str">
        <f t="shared" si="141"/>
        <v/>
      </c>
      <c r="AA714" t="str">
        <f t="shared" si="142"/>
        <v/>
      </c>
      <c r="AB714">
        <f t="shared" si="143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O715" s="3">
        <f t="shared" si="144"/>
        <v>18</v>
      </c>
      <c r="P715" s="3">
        <f t="shared" si="145"/>
        <v>2</v>
      </c>
      <c r="Q715">
        <f t="shared" si="146"/>
        <v>182</v>
      </c>
      <c r="R715" t="str">
        <f>VLOOKUP(Q715,SimulationNames!$C$2:$D$62,2,FALSE)</f>
        <v>Lincoln1990Irrigation1W</v>
      </c>
      <c r="S715" s="4">
        <f t="shared" si="147"/>
        <v>33315</v>
      </c>
      <c r="T715">
        <f t="shared" si="148"/>
        <v>1478.9</v>
      </c>
      <c r="U715" t="str">
        <f t="shared" si="136"/>
        <v/>
      </c>
      <c r="V715">
        <f t="shared" si="137"/>
        <v>3.44</v>
      </c>
      <c r="W715">
        <f t="shared" si="138"/>
        <v>174.1</v>
      </c>
      <c r="X715" t="str">
        <f t="shared" si="139"/>
        <v/>
      </c>
      <c r="Y715" t="str">
        <f t="shared" si="140"/>
        <v/>
      </c>
      <c r="Z715" t="str">
        <f t="shared" si="141"/>
        <v/>
      </c>
      <c r="AA715" t="str">
        <f t="shared" si="142"/>
        <v/>
      </c>
      <c r="AB715">
        <f t="shared" si="143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O716" s="3">
        <f t="shared" si="144"/>
        <v>18</v>
      </c>
      <c r="P716" s="3">
        <f t="shared" si="145"/>
        <v>2</v>
      </c>
      <c r="Q716">
        <f t="shared" si="146"/>
        <v>182</v>
      </c>
      <c r="R716" t="str">
        <f>VLOOKUP(Q716,SimulationNames!$C$2:$D$62,2,FALSE)</f>
        <v>Lincoln1990Irrigation1W</v>
      </c>
      <c r="S716" s="4">
        <f t="shared" si="147"/>
        <v>33330</v>
      </c>
      <c r="T716">
        <f t="shared" si="148"/>
        <v>1704.4</v>
      </c>
      <c r="U716" t="str">
        <f t="shared" si="136"/>
        <v/>
      </c>
      <c r="V716">
        <f t="shared" si="137"/>
        <v>3.89</v>
      </c>
      <c r="W716">
        <f t="shared" si="138"/>
        <v>198.6</v>
      </c>
      <c r="X716" t="str">
        <f t="shared" si="139"/>
        <v/>
      </c>
      <c r="Y716" t="str">
        <f t="shared" si="140"/>
        <v/>
      </c>
      <c r="Z716" t="str">
        <f t="shared" si="141"/>
        <v/>
      </c>
      <c r="AA716" t="str">
        <f t="shared" si="142"/>
        <v/>
      </c>
      <c r="AB716">
        <f t="shared" si="143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O717" s="3">
        <f t="shared" si="144"/>
        <v>18</v>
      </c>
      <c r="P717" s="3">
        <f t="shared" si="145"/>
        <v>2</v>
      </c>
      <c r="Q717">
        <f t="shared" si="146"/>
        <v>182</v>
      </c>
      <c r="R717" t="str">
        <f>VLOOKUP(Q717,SimulationNames!$C$2:$D$62,2,FALSE)</f>
        <v>Lincoln1990Irrigation1W</v>
      </c>
      <c r="S717" s="4">
        <f t="shared" si="147"/>
        <v>33343</v>
      </c>
      <c r="T717">
        <f t="shared" si="148"/>
        <v>1856.9</v>
      </c>
      <c r="U717" t="str">
        <f t="shared" si="136"/>
        <v/>
      </c>
      <c r="V717">
        <f t="shared" si="137"/>
        <v>3.49</v>
      </c>
      <c r="W717">
        <f t="shared" si="138"/>
        <v>189</v>
      </c>
      <c r="X717" t="str">
        <f t="shared" si="139"/>
        <v/>
      </c>
      <c r="Y717" t="str">
        <f t="shared" si="140"/>
        <v/>
      </c>
      <c r="Z717" t="str">
        <f t="shared" si="141"/>
        <v/>
      </c>
      <c r="AA717" t="str">
        <f t="shared" si="142"/>
        <v/>
      </c>
      <c r="AB717">
        <f t="shared" si="143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O718" s="3">
        <f t="shared" si="144"/>
        <v>18</v>
      </c>
      <c r="P718" s="3">
        <f t="shared" si="145"/>
        <v>2</v>
      </c>
      <c r="Q718">
        <f t="shared" si="146"/>
        <v>182</v>
      </c>
      <c r="R718" t="str">
        <f>VLOOKUP(Q718,SimulationNames!$C$2:$D$62,2,FALSE)</f>
        <v>Lincoln1990Irrigation1W</v>
      </c>
      <c r="S718" s="4">
        <f t="shared" si="147"/>
        <v>33359</v>
      </c>
      <c r="T718">
        <f t="shared" si="148"/>
        <v>1752.1</v>
      </c>
      <c r="U718" t="str">
        <f t="shared" si="136"/>
        <v/>
      </c>
      <c r="V718" t="str">
        <f t="shared" si="137"/>
        <v/>
      </c>
      <c r="W718" t="str">
        <f t="shared" si="138"/>
        <v/>
      </c>
      <c r="X718" t="str">
        <f t="shared" si="139"/>
        <v/>
      </c>
      <c r="Y718" t="str">
        <f t="shared" si="140"/>
        <v/>
      </c>
      <c r="Z718" t="str">
        <f t="shared" si="141"/>
        <v/>
      </c>
      <c r="AA718" t="str">
        <f t="shared" si="142"/>
        <v/>
      </c>
      <c r="AB718" t="str">
        <f t="shared" si="143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O719" s="3">
        <f t="shared" si="144"/>
        <v>18</v>
      </c>
      <c r="P719" s="3">
        <f t="shared" si="145"/>
        <v>3</v>
      </c>
      <c r="Q719">
        <f t="shared" si="146"/>
        <v>183</v>
      </c>
      <c r="R719" t="str">
        <f>VLOOKUP(Q719,SimulationNames!$C$2:$D$62,2,FALSE)</f>
        <v>Lincoln1990Irrigation2W</v>
      </c>
      <c r="S719" s="4">
        <f t="shared" si="147"/>
        <v>33227</v>
      </c>
      <c r="T719">
        <f t="shared" si="148"/>
        <v>40.4</v>
      </c>
      <c r="U719" t="str">
        <f t="shared" si="136"/>
        <v/>
      </c>
      <c r="V719">
        <f t="shared" si="137"/>
        <v>1</v>
      </c>
      <c r="W719">
        <f t="shared" si="138"/>
        <v>23.7</v>
      </c>
      <c r="X719" t="str">
        <f t="shared" si="139"/>
        <v/>
      </c>
      <c r="Y719" t="str">
        <f t="shared" si="140"/>
        <v/>
      </c>
      <c r="Z719" t="str">
        <f t="shared" si="141"/>
        <v/>
      </c>
      <c r="AA719" t="str">
        <f t="shared" si="142"/>
        <v/>
      </c>
      <c r="AB719">
        <f t="shared" si="143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O720" s="3">
        <f t="shared" si="144"/>
        <v>18</v>
      </c>
      <c r="P720" s="3">
        <f t="shared" si="145"/>
        <v>3</v>
      </c>
      <c r="Q720">
        <f t="shared" si="146"/>
        <v>183</v>
      </c>
      <c r="R720" t="str">
        <f>VLOOKUP(Q720,SimulationNames!$C$2:$D$62,2,FALSE)</f>
        <v>Lincoln1990Irrigation2W</v>
      </c>
      <c r="S720" s="4">
        <f t="shared" si="147"/>
        <v>33259</v>
      </c>
      <c r="T720">
        <f t="shared" si="148"/>
        <v>143.1</v>
      </c>
      <c r="U720" t="str">
        <f t="shared" si="136"/>
        <v/>
      </c>
      <c r="V720">
        <f t="shared" si="137"/>
        <v>1.98</v>
      </c>
      <c r="W720">
        <f t="shared" si="138"/>
        <v>86.4</v>
      </c>
      <c r="X720" t="str">
        <f t="shared" si="139"/>
        <v/>
      </c>
      <c r="Y720" t="str">
        <f t="shared" si="140"/>
        <v/>
      </c>
      <c r="Z720" t="str">
        <f t="shared" si="141"/>
        <v/>
      </c>
      <c r="AA720" t="str">
        <f t="shared" si="142"/>
        <v/>
      </c>
      <c r="AB720">
        <f t="shared" si="143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O721" s="3">
        <f t="shared" si="144"/>
        <v>18</v>
      </c>
      <c r="P721" s="3">
        <f t="shared" si="145"/>
        <v>3</v>
      </c>
      <c r="Q721">
        <f t="shared" si="146"/>
        <v>183</v>
      </c>
      <c r="R721" t="str">
        <f>VLOOKUP(Q721,SimulationNames!$C$2:$D$62,2,FALSE)</f>
        <v>Lincoln1990Irrigation2W</v>
      </c>
      <c r="S721" s="4">
        <f t="shared" si="147"/>
        <v>33301</v>
      </c>
      <c r="T721">
        <f t="shared" si="148"/>
        <v>866.4</v>
      </c>
      <c r="U721" t="str">
        <f t="shared" si="136"/>
        <v/>
      </c>
      <c r="V721">
        <f t="shared" si="137"/>
        <v>3.28</v>
      </c>
      <c r="W721">
        <f t="shared" si="138"/>
        <v>122.2</v>
      </c>
      <c r="X721" t="str">
        <f t="shared" si="139"/>
        <v/>
      </c>
      <c r="Y721" t="str">
        <f t="shared" si="140"/>
        <v/>
      </c>
      <c r="Z721" t="str">
        <f t="shared" si="141"/>
        <v/>
      </c>
      <c r="AA721" t="str">
        <f t="shared" si="142"/>
        <v/>
      </c>
      <c r="AB721">
        <f t="shared" si="143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O722" s="3">
        <f t="shared" si="144"/>
        <v>18</v>
      </c>
      <c r="P722" s="3">
        <f t="shared" si="145"/>
        <v>3</v>
      </c>
      <c r="Q722">
        <f t="shared" si="146"/>
        <v>183</v>
      </c>
      <c r="R722" t="str">
        <f>VLOOKUP(Q722,SimulationNames!$C$2:$D$62,2,FALSE)</f>
        <v>Lincoln1990Irrigation2W</v>
      </c>
      <c r="S722" s="4">
        <f t="shared" si="147"/>
        <v>33315</v>
      </c>
      <c r="T722">
        <f t="shared" si="148"/>
        <v>1327.8</v>
      </c>
      <c r="U722" t="str">
        <f t="shared" si="136"/>
        <v/>
      </c>
      <c r="V722">
        <f t="shared" si="137"/>
        <v>3.05</v>
      </c>
      <c r="W722">
        <f t="shared" si="138"/>
        <v>146</v>
      </c>
      <c r="X722" t="str">
        <f t="shared" si="139"/>
        <v/>
      </c>
      <c r="Y722" t="str">
        <f t="shared" si="140"/>
        <v/>
      </c>
      <c r="Z722" t="str">
        <f t="shared" si="141"/>
        <v/>
      </c>
      <c r="AA722" t="str">
        <f t="shared" si="142"/>
        <v/>
      </c>
      <c r="AB722">
        <f t="shared" si="143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O723" s="3">
        <f t="shared" si="144"/>
        <v>18</v>
      </c>
      <c r="P723" s="3">
        <f t="shared" si="145"/>
        <v>3</v>
      </c>
      <c r="Q723">
        <f t="shared" si="146"/>
        <v>183</v>
      </c>
      <c r="R723" t="str">
        <f>VLOOKUP(Q723,SimulationNames!$C$2:$D$62,2,FALSE)</f>
        <v>Lincoln1990Irrigation2W</v>
      </c>
      <c r="S723" s="4">
        <f t="shared" si="147"/>
        <v>33330</v>
      </c>
      <c r="T723">
        <f t="shared" si="148"/>
        <v>1156.0999999999999</v>
      </c>
      <c r="U723" t="str">
        <f t="shared" si="136"/>
        <v/>
      </c>
      <c r="V723">
        <f t="shared" si="137"/>
        <v>2.95</v>
      </c>
      <c r="W723">
        <f t="shared" si="138"/>
        <v>133.69999999999999</v>
      </c>
      <c r="X723" t="str">
        <f t="shared" si="139"/>
        <v/>
      </c>
      <c r="Y723" t="str">
        <f t="shared" si="140"/>
        <v/>
      </c>
      <c r="Z723" t="str">
        <f t="shared" si="141"/>
        <v/>
      </c>
      <c r="AA723" t="str">
        <f t="shared" si="142"/>
        <v/>
      </c>
      <c r="AB723">
        <f t="shared" si="143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O724" s="3">
        <f t="shared" si="144"/>
        <v>18</v>
      </c>
      <c r="P724" s="3">
        <f t="shared" si="145"/>
        <v>3</v>
      </c>
      <c r="Q724">
        <f t="shared" si="146"/>
        <v>183</v>
      </c>
      <c r="R724" t="str">
        <f>VLOOKUP(Q724,SimulationNames!$C$2:$D$62,2,FALSE)</f>
        <v>Lincoln1990Irrigation2W</v>
      </c>
      <c r="S724" s="4">
        <f t="shared" si="147"/>
        <v>33343</v>
      </c>
      <c r="T724">
        <f t="shared" si="148"/>
        <v>1447.1</v>
      </c>
      <c r="U724" t="str">
        <f t="shared" si="136"/>
        <v/>
      </c>
      <c r="V724">
        <f t="shared" si="137"/>
        <v>2.77</v>
      </c>
      <c r="W724">
        <f t="shared" si="138"/>
        <v>124.2</v>
      </c>
      <c r="X724" t="str">
        <f t="shared" si="139"/>
        <v/>
      </c>
      <c r="Y724" t="str">
        <f t="shared" si="140"/>
        <v/>
      </c>
      <c r="Z724" t="str">
        <f t="shared" si="141"/>
        <v/>
      </c>
      <c r="AA724" t="str">
        <f t="shared" si="142"/>
        <v/>
      </c>
      <c r="AB724">
        <f t="shared" si="143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O725" s="3">
        <f t="shared" si="144"/>
        <v>18</v>
      </c>
      <c r="P725" s="3">
        <f t="shared" si="145"/>
        <v>3</v>
      </c>
      <c r="Q725">
        <f t="shared" si="146"/>
        <v>183</v>
      </c>
      <c r="R725" t="str">
        <f>VLOOKUP(Q725,SimulationNames!$C$2:$D$62,2,FALSE)</f>
        <v>Lincoln1990Irrigation2W</v>
      </c>
      <c r="S725" s="4">
        <f t="shared" si="147"/>
        <v>33359</v>
      </c>
      <c r="T725">
        <f t="shared" si="148"/>
        <v>1559.8</v>
      </c>
      <c r="U725" t="str">
        <f t="shared" ref="U725:U788" si="149">IF(E725="","",E725/U$2)</f>
        <v/>
      </c>
      <c r="V725" t="str">
        <f t="shared" ref="V725:V788" si="150">IF(F725="","",F725/V$2)</f>
        <v/>
      </c>
      <c r="W725" t="str">
        <f t="shared" ref="W725:W788" si="151">IF(G725="","",G725/W$2)</f>
        <v/>
      </c>
      <c r="X725" t="str">
        <f t="shared" ref="X725:X788" si="152">IF(H725="","",H725/X$2)</f>
        <v/>
      </c>
      <c r="Y725" t="str">
        <f t="shared" ref="Y725:Y788" si="153">IF(I725="","",I725/Y$2)</f>
        <v/>
      </c>
      <c r="Z725" t="str">
        <f t="shared" ref="Z725:Z788" si="154">IF(J725="","",J725/Z$2)</f>
        <v/>
      </c>
      <c r="AA725" t="str">
        <f t="shared" ref="AA725:AA788" si="155">IF(K725="","",K725/AA$2)</f>
        <v/>
      </c>
      <c r="AB725" t="str">
        <f t="shared" ref="AB725:AB788" si="156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O726" s="3">
        <f t="shared" si="144"/>
        <v>18</v>
      </c>
      <c r="P726" s="3">
        <f t="shared" si="145"/>
        <v>4</v>
      </c>
      <c r="Q726">
        <f t="shared" si="146"/>
        <v>184</v>
      </c>
      <c r="R726" t="str">
        <f>VLOOKUP(Q726,SimulationNames!$C$2:$D$62,2,FALSE)</f>
        <v>Lincoln1990Irrigation3W</v>
      </c>
      <c r="S726" s="4">
        <f t="shared" si="147"/>
        <v>33227</v>
      </c>
      <c r="T726">
        <f t="shared" si="148"/>
        <v>39.4</v>
      </c>
      <c r="U726" t="str">
        <f t="shared" si="149"/>
        <v/>
      </c>
      <c r="V726">
        <f t="shared" si="150"/>
        <v>0.75</v>
      </c>
      <c r="W726">
        <f t="shared" si="151"/>
        <v>24</v>
      </c>
      <c r="X726" t="str">
        <f t="shared" si="152"/>
        <v/>
      </c>
      <c r="Y726" t="str">
        <f t="shared" si="153"/>
        <v/>
      </c>
      <c r="Z726" t="str">
        <f t="shared" si="154"/>
        <v/>
      </c>
      <c r="AA726" t="str">
        <f t="shared" si="155"/>
        <v/>
      </c>
      <c r="AB726">
        <f t="shared" si="156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O727" s="3">
        <f t="shared" si="144"/>
        <v>18</v>
      </c>
      <c r="P727" s="3">
        <f t="shared" si="145"/>
        <v>4</v>
      </c>
      <c r="Q727">
        <f t="shared" si="146"/>
        <v>184</v>
      </c>
      <c r="R727" t="str">
        <f>VLOOKUP(Q727,SimulationNames!$C$2:$D$62,2,FALSE)</f>
        <v>Lincoln1990Irrigation3W</v>
      </c>
      <c r="S727" s="4">
        <f t="shared" si="147"/>
        <v>33259</v>
      </c>
      <c r="T727">
        <f t="shared" si="148"/>
        <v>141.9</v>
      </c>
      <c r="U727" t="str">
        <f t="shared" si="149"/>
        <v/>
      </c>
      <c r="V727">
        <f t="shared" si="150"/>
        <v>1.54</v>
      </c>
      <c r="W727">
        <f t="shared" si="151"/>
        <v>64.599999999999994</v>
      </c>
      <c r="X727" t="str">
        <f t="shared" si="152"/>
        <v/>
      </c>
      <c r="Y727" t="str">
        <f t="shared" si="153"/>
        <v/>
      </c>
      <c r="Z727" t="str">
        <f t="shared" si="154"/>
        <v/>
      </c>
      <c r="AA727" t="str">
        <f t="shared" si="155"/>
        <v/>
      </c>
      <c r="AB727">
        <f t="shared" si="156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O728" s="3">
        <f t="shared" si="144"/>
        <v>18</v>
      </c>
      <c r="P728" s="3">
        <f t="shared" si="145"/>
        <v>4</v>
      </c>
      <c r="Q728">
        <f t="shared" si="146"/>
        <v>184</v>
      </c>
      <c r="R728" t="str">
        <f>VLOOKUP(Q728,SimulationNames!$C$2:$D$62,2,FALSE)</f>
        <v>Lincoln1990Irrigation3W</v>
      </c>
      <c r="S728" s="4">
        <f t="shared" si="147"/>
        <v>33301</v>
      </c>
      <c r="T728">
        <f t="shared" si="148"/>
        <v>1012.4</v>
      </c>
      <c r="U728" t="str">
        <f t="shared" si="149"/>
        <v/>
      </c>
      <c r="V728">
        <f t="shared" si="150"/>
        <v>3.31</v>
      </c>
      <c r="W728">
        <f t="shared" si="151"/>
        <v>163.4</v>
      </c>
      <c r="X728" t="str">
        <f t="shared" si="152"/>
        <v/>
      </c>
      <c r="Y728" t="str">
        <f t="shared" si="153"/>
        <v/>
      </c>
      <c r="Z728" t="str">
        <f t="shared" si="154"/>
        <v/>
      </c>
      <c r="AA728" t="str">
        <f t="shared" si="155"/>
        <v/>
      </c>
      <c r="AB728">
        <f t="shared" si="156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O729" s="3">
        <f t="shared" si="144"/>
        <v>18</v>
      </c>
      <c r="P729" s="3">
        <f t="shared" si="145"/>
        <v>4</v>
      </c>
      <c r="Q729">
        <f t="shared" si="146"/>
        <v>184</v>
      </c>
      <c r="R729" t="str">
        <f>VLOOKUP(Q729,SimulationNames!$C$2:$D$62,2,FALSE)</f>
        <v>Lincoln1990Irrigation3W</v>
      </c>
      <c r="S729" s="4">
        <f t="shared" si="147"/>
        <v>33315</v>
      </c>
      <c r="T729">
        <f t="shared" si="148"/>
        <v>969.8</v>
      </c>
      <c r="U729" t="str">
        <f t="shared" si="149"/>
        <v/>
      </c>
      <c r="V729">
        <f t="shared" si="150"/>
        <v>2.77</v>
      </c>
      <c r="W729">
        <f t="shared" si="151"/>
        <v>135.1</v>
      </c>
      <c r="X729" t="str">
        <f t="shared" si="152"/>
        <v/>
      </c>
      <c r="Y729" t="str">
        <f t="shared" si="153"/>
        <v/>
      </c>
      <c r="Z729" t="str">
        <f t="shared" si="154"/>
        <v/>
      </c>
      <c r="AA729" t="str">
        <f t="shared" si="155"/>
        <v/>
      </c>
      <c r="AB729">
        <f t="shared" si="156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O730" s="3">
        <f t="shared" si="144"/>
        <v>18</v>
      </c>
      <c r="P730" s="3">
        <f t="shared" si="145"/>
        <v>4</v>
      </c>
      <c r="Q730">
        <f t="shared" si="146"/>
        <v>184</v>
      </c>
      <c r="R730" t="str">
        <f>VLOOKUP(Q730,SimulationNames!$C$2:$D$62,2,FALSE)</f>
        <v>Lincoln1990Irrigation3W</v>
      </c>
      <c r="S730" s="4">
        <f t="shared" si="147"/>
        <v>33330</v>
      </c>
      <c r="T730">
        <f t="shared" si="148"/>
        <v>1346.3</v>
      </c>
      <c r="U730" t="str">
        <f t="shared" si="149"/>
        <v/>
      </c>
      <c r="V730">
        <f t="shared" si="150"/>
        <v>2.9</v>
      </c>
      <c r="W730">
        <f t="shared" si="151"/>
        <v>156.5</v>
      </c>
      <c r="X730" t="str">
        <f t="shared" si="152"/>
        <v/>
      </c>
      <c r="Y730" t="str">
        <f t="shared" si="153"/>
        <v/>
      </c>
      <c r="Z730" t="str">
        <f t="shared" si="154"/>
        <v/>
      </c>
      <c r="AA730" t="str">
        <f t="shared" si="155"/>
        <v/>
      </c>
      <c r="AB730">
        <f t="shared" si="156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O731" s="3">
        <f t="shared" si="144"/>
        <v>18</v>
      </c>
      <c r="P731" s="3">
        <f t="shared" si="145"/>
        <v>4</v>
      </c>
      <c r="Q731">
        <f t="shared" si="146"/>
        <v>184</v>
      </c>
      <c r="R731" t="str">
        <f>VLOOKUP(Q731,SimulationNames!$C$2:$D$62,2,FALSE)</f>
        <v>Lincoln1990Irrigation3W</v>
      </c>
      <c r="S731" s="4">
        <f t="shared" si="147"/>
        <v>33343</v>
      </c>
      <c r="T731">
        <f t="shared" si="148"/>
        <v>1522.9</v>
      </c>
      <c r="U731" t="str">
        <f t="shared" si="149"/>
        <v/>
      </c>
      <c r="V731">
        <f t="shared" si="150"/>
        <v>2.76</v>
      </c>
      <c r="W731">
        <f t="shared" si="151"/>
        <v>160.80000000000001</v>
      </c>
      <c r="X731" t="str">
        <f t="shared" si="152"/>
        <v/>
      </c>
      <c r="Y731" t="str">
        <f t="shared" si="153"/>
        <v/>
      </c>
      <c r="Z731" t="str">
        <f t="shared" si="154"/>
        <v/>
      </c>
      <c r="AA731" t="str">
        <f t="shared" si="155"/>
        <v/>
      </c>
      <c r="AB731">
        <f t="shared" si="156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O732" s="3">
        <f t="shared" si="144"/>
        <v>18</v>
      </c>
      <c r="P732" s="3">
        <f t="shared" si="145"/>
        <v>4</v>
      </c>
      <c r="Q732">
        <f t="shared" si="146"/>
        <v>184</v>
      </c>
      <c r="R732" t="str">
        <f>VLOOKUP(Q732,SimulationNames!$C$2:$D$62,2,FALSE)</f>
        <v>Lincoln1990Irrigation3W</v>
      </c>
      <c r="S732" s="4">
        <f t="shared" si="147"/>
        <v>33359</v>
      </c>
      <c r="T732">
        <f t="shared" si="148"/>
        <v>1523.9</v>
      </c>
      <c r="U732" t="str">
        <f t="shared" si="149"/>
        <v/>
      </c>
      <c r="V732" t="str">
        <f t="shared" si="150"/>
        <v/>
      </c>
      <c r="W732" t="str">
        <f t="shared" si="151"/>
        <v/>
      </c>
      <c r="X732" t="str">
        <f t="shared" si="152"/>
        <v/>
      </c>
      <c r="Y732" t="str">
        <f t="shared" si="153"/>
        <v/>
      </c>
      <c r="Z732" t="str">
        <f t="shared" si="154"/>
        <v/>
      </c>
      <c r="AA732" t="str">
        <f t="shared" si="155"/>
        <v/>
      </c>
      <c r="AB732" t="str">
        <f t="shared" si="156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O733" s="3">
        <f t="shared" si="144"/>
        <v>18</v>
      </c>
      <c r="P733" s="3">
        <f t="shared" si="145"/>
        <v>5</v>
      </c>
      <c r="Q733">
        <f t="shared" si="146"/>
        <v>185</v>
      </c>
      <c r="R733" t="str">
        <f>VLOOKUP(Q733,SimulationNames!$C$2:$D$62,2,FALSE)</f>
        <v>Lincoln1990Irrigation4W</v>
      </c>
      <c r="S733" s="4">
        <f t="shared" si="147"/>
        <v>33227</v>
      </c>
      <c r="T733">
        <f t="shared" si="148"/>
        <v>30.7</v>
      </c>
      <c r="U733" t="str">
        <f t="shared" si="149"/>
        <v/>
      </c>
      <c r="V733">
        <f t="shared" si="150"/>
        <v>0.67</v>
      </c>
      <c r="W733">
        <f t="shared" si="151"/>
        <v>19.399999999999999</v>
      </c>
      <c r="X733" t="str">
        <f t="shared" si="152"/>
        <v/>
      </c>
      <c r="Y733" t="str">
        <f t="shared" si="153"/>
        <v/>
      </c>
      <c r="Z733" t="str">
        <f t="shared" si="154"/>
        <v/>
      </c>
      <c r="AA733" t="str">
        <f t="shared" si="155"/>
        <v/>
      </c>
      <c r="AB733">
        <f t="shared" si="156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O734" s="3">
        <f t="shared" si="144"/>
        <v>18</v>
      </c>
      <c r="P734" s="3">
        <f t="shared" si="145"/>
        <v>5</v>
      </c>
      <c r="Q734">
        <f t="shared" si="146"/>
        <v>185</v>
      </c>
      <c r="R734" t="str">
        <f>VLOOKUP(Q734,SimulationNames!$C$2:$D$62,2,FALSE)</f>
        <v>Lincoln1990Irrigation4W</v>
      </c>
      <c r="S734" s="4">
        <f t="shared" si="147"/>
        <v>33259</v>
      </c>
      <c r="T734">
        <f t="shared" si="148"/>
        <v>228.5</v>
      </c>
      <c r="U734" t="str">
        <f t="shared" si="149"/>
        <v/>
      </c>
      <c r="V734">
        <f t="shared" si="150"/>
        <v>2.79</v>
      </c>
      <c r="W734">
        <f t="shared" si="151"/>
        <v>109.6</v>
      </c>
      <c r="X734" t="str">
        <f t="shared" si="152"/>
        <v/>
      </c>
      <c r="Y734" t="str">
        <f t="shared" si="153"/>
        <v/>
      </c>
      <c r="Z734" t="str">
        <f t="shared" si="154"/>
        <v/>
      </c>
      <c r="AA734" t="str">
        <f t="shared" si="155"/>
        <v/>
      </c>
      <c r="AB734">
        <f t="shared" si="156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O735" s="3">
        <f t="shared" si="144"/>
        <v>18</v>
      </c>
      <c r="P735" s="3">
        <f t="shared" si="145"/>
        <v>5</v>
      </c>
      <c r="Q735">
        <f t="shared" si="146"/>
        <v>185</v>
      </c>
      <c r="R735" t="str">
        <f>VLOOKUP(Q735,SimulationNames!$C$2:$D$62,2,FALSE)</f>
        <v>Lincoln1990Irrigation4W</v>
      </c>
      <c r="S735" s="4">
        <f t="shared" si="147"/>
        <v>33301</v>
      </c>
      <c r="T735">
        <f t="shared" si="148"/>
        <v>1046.9000000000001</v>
      </c>
      <c r="U735" t="str">
        <f t="shared" si="149"/>
        <v/>
      </c>
      <c r="V735">
        <f t="shared" si="150"/>
        <v>5.75</v>
      </c>
      <c r="W735">
        <f t="shared" si="151"/>
        <v>201.6</v>
      </c>
      <c r="X735" t="str">
        <f t="shared" si="152"/>
        <v/>
      </c>
      <c r="Y735" t="str">
        <f t="shared" si="153"/>
        <v/>
      </c>
      <c r="Z735" t="str">
        <f t="shared" si="154"/>
        <v/>
      </c>
      <c r="AA735" t="str">
        <f t="shared" si="155"/>
        <v/>
      </c>
      <c r="AB735">
        <f t="shared" si="156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O736" s="3">
        <f t="shared" si="144"/>
        <v>18</v>
      </c>
      <c r="P736" s="3">
        <f t="shared" si="145"/>
        <v>5</v>
      </c>
      <c r="Q736">
        <f t="shared" si="146"/>
        <v>185</v>
      </c>
      <c r="R736" t="str">
        <f>VLOOKUP(Q736,SimulationNames!$C$2:$D$62,2,FALSE)</f>
        <v>Lincoln1990Irrigation4W</v>
      </c>
      <c r="S736" s="4">
        <f t="shared" si="147"/>
        <v>33315</v>
      </c>
      <c r="T736">
        <f t="shared" si="148"/>
        <v>1576</v>
      </c>
      <c r="U736" t="str">
        <f t="shared" si="149"/>
        <v/>
      </c>
      <c r="V736">
        <f t="shared" si="150"/>
        <v>4.18</v>
      </c>
      <c r="W736">
        <f t="shared" si="151"/>
        <v>219</v>
      </c>
      <c r="X736" t="str">
        <f t="shared" si="152"/>
        <v/>
      </c>
      <c r="Y736" t="str">
        <f t="shared" si="153"/>
        <v/>
      </c>
      <c r="Z736" t="str">
        <f t="shared" si="154"/>
        <v/>
      </c>
      <c r="AA736" t="str">
        <f t="shared" si="155"/>
        <v/>
      </c>
      <c r="AB736">
        <f t="shared" si="156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O737" s="3">
        <f t="shared" si="144"/>
        <v>18</v>
      </c>
      <c r="P737" s="3">
        <f t="shared" si="145"/>
        <v>5</v>
      </c>
      <c r="Q737">
        <f t="shared" si="146"/>
        <v>185</v>
      </c>
      <c r="R737" t="str">
        <f>VLOOKUP(Q737,SimulationNames!$C$2:$D$62,2,FALSE)</f>
        <v>Lincoln1990Irrigation4W</v>
      </c>
      <c r="S737" s="4">
        <f t="shared" si="147"/>
        <v>33330</v>
      </c>
      <c r="T737">
        <f t="shared" si="148"/>
        <v>1789.8</v>
      </c>
      <c r="U737" t="str">
        <f t="shared" si="149"/>
        <v/>
      </c>
      <c r="V737">
        <f t="shared" si="150"/>
        <v>3.72</v>
      </c>
      <c r="W737">
        <f t="shared" si="151"/>
        <v>193.9</v>
      </c>
      <c r="X737" t="str">
        <f t="shared" si="152"/>
        <v/>
      </c>
      <c r="Y737" t="str">
        <f t="shared" si="153"/>
        <v/>
      </c>
      <c r="Z737" t="str">
        <f t="shared" si="154"/>
        <v/>
      </c>
      <c r="AA737" t="str">
        <f t="shared" si="155"/>
        <v/>
      </c>
      <c r="AB737">
        <f t="shared" si="156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O738" s="3">
        <f t="shared" si="144"/>
        <v>18</v>
      </c>
      <c r="P738" s="3">
        <f t="shared" si="145"/>
        <v>5</v>
      </c>
      <c r="Q738">
        <f t="shared" si="146"/>
        <v>185</v>
      </c>
      <c r="R738" t="str">
        <f>VLOOKUP(Q738,SimulationNames!$C$2:$D$62,2,FALSE)</f>
        <v>Lincoln1990Irrigation4W</v>
      </c>
      <c r="S738" s="4">
        <f t="shared" si="147"/>
        <v>33343</v>
      </c>
      <c r="T738">
        <f t="shared" si="148"/>
        <v>2150.1999999999998</v>
      </c>
      <c r="U738" t="str">
        <f t="shared" si="149"/>
        <v/>
      </c>
      <c r="V738">
        <f t="shared" si="150"/>
        <v>4.08</v>
      </c>
      <c r="W738">
        <f t="shared" si="151"/>
        <v>238.4</v>
      </c>
      <c r="X738" t="str">
        <f t="shared" si="152"/>
        <v/>
      </c>
      <c r="Y738" t="str">
        <f t="shared" si="153"/>
        <v/>
      </c>
      <c r="Z738" t="str">
        <f t="shared" si="154"/>
        <v/>
      </c>
      <c r="AA738" t="str">
        <f t="shared" si="155"/>
        <v/>
      </c>
      <c r="AB738">
        <f t="shared" si="156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O739" s="3">
        <f t="shared" si="144"/>
        <v>18</v>
      </c>
      <c r="P739" s="3">
        <f t="shared" si="145"/>
        <v>5</v>
      </c>
      <c r="Q739">
        <f t="shared" si="146"/>
        <v>185</v>
      </c>
      <c r="R739" t="str">
        <f>VLOOKUP(Q739,SimulationNames!$C$2:$D$62,2,FALSE)</f>
        <v>Lincoln1990Irrigation4W</v>
      </c>
      <c r="S739" s="4">
        <f t="shared" si="147"/>
        <v>33359</v>
      </c>
      <c r="T739">
        <f t="shared" si="148"/>
        <v>2010.3</v>
      </c>
      <c r="U739" t="str">
        <f t="shared" si="149"/>
        <v/>
      </c>
      <c r="V739" t="str">
        <f t="shared" si="150"/>
        <v/>
      </c>
      <c r="W739" t="str">
        <f t="shared" si="151"/>
        <v/>
      </c>
      <c r="X739" t="str">
        <f t="shared" si="152"/>
        <v/>
      </c>
      <c r="Y739" t="str">
        <f t="shared" si="153"/>
        <v/>
      </c>
      <c r="Z739" t="str">
        <f t="shared" si="154"/>
        <v/>
      </c>
      <c r="AA739" t="str">
        <f t="shared" si="155"/>
        <v/>
      </c>
      <c r="AB739" t="str">
        <f t="shared" si="156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O740" s="3">
        <f t="shared" si="144"/>
        <v>18</v>
      </c>
      <c r="P740" s="3">
        <f t="shared" si="145"/>
        <v>6</v>
      </c>
      <c r="Q740">
        <f t="shared" si="146"/>
        <v>186</v>
      </c>
      <c r="R740" t="str">
        <f>VLOOKUP(Q740,SimulationNames!$C$2:$D$62,2,FALSE)</f>
        <v>Lincoln1990Irrigation5W</v>
      </c>
      <c r="S740" s="4">
        <f t="shared" si="147"/>
        <v>33227</v>
      </c>
      <c r="T740">
        <f t="shared" si="148"/>
        <v>42.8</v>
      </c>
      <c r="U740" t="str">
        <f t="shared" si="149"/>
        <v/>
      </c>
      <c r="V740">
        <f t="shared" si="150"/>
        <v>0.84</v>
      </c>
      <c r="W740">
        <f t="shared" si="151"/>
        <v>26.4</v>
      </c>
      <c r="X740" t="str">
        <f t="shared" si="152"/>
        <v/>
      </c>
      <c r="Y740" t="str">
        <f t="shared" si="153"/>
        <v/>
      </c>
      <c r="Z740" t="str">
        <f t="shared" si="154"/>
        <v/>
      </c>
      <c r="AA740" t="str">
        <f t="shared" si="155"/>
        <v/>
      </c>
      <c r="AB740">
        <f t="shared" si="156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O741" s="3">
        <f t="shared" si="144"/>
        <v>18</v>
      </c>
      <c r="P741" s="3">
        <f t="shared" si="145"/>
        <v>6</v>
      </c>
      <c r="Q741">
        <f t="shared" si="146"/>
        <v>186</v>
      </c>
      <c r="R741" t="str">
        <f>VLOOKUP(Q741,SimulationNames!$C$2:$D$62,2,FALSE)</f>
        <v>Lincoln1990Irrigation5W</v>
      </c>
      <c r="S741" s="4">
        <f t="shared" si="147"/>
        <v>33259</v>
      </c>
      <c r="T741">
        <f t="shared" si="148"/>
        <v>261.8</v>
      </c>
      <c r="U741" t="str">
        <f t="shared" si="149"/>
        <v/>
      </c>
      <c r="V741">
        <f t="shared" si="150"/>
        <v>2.83</v>
      </c>
      <c r="W741">
        <f t="shared" si="151"/>
        <v>118.7</v>
      </c>
      <c r="X741" t="str">
        <f t="shared" si="152"/>
        <v/>
      </c>
      <c r="Y741" t="str">
        <f t="shared" si="153"/>
        <v/>
      </c>
      <c r="Z741" t="str">
        <f t="shared" si="154"/>
        <v/>
      </c>
      <c r="AA741" t="str">
        <f t="shared" si="155"/>
        <v/>
      </c>
      <c r="AB741">
        <f t="shared" si="156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O742" s="3">
        <f t="shared" si="144"/>
        <v>18</v>
      </c>
      <c r="P742" s="3">
        <f t="shared" si="145"/>
        <v>6</v>
      </c>
      <c r="Q742">
        <f t="shared" si="146"/>
        <v>186</v>
      </c>
      <c r="R742" t="str">
        <f>VLOOKUP(Q742,SimulationNames!$C$2:$D$62,2,FALSE)</f>
        <v>Lincoln1990Irrigation5W</v>
      </c>
      <c r="S742" s="4">
        <f t="shared" si="147"/>
        <v>33301</v>
      </c>
      <c r="T742">
        <f t="shared" si="148"/>
        <v>1279.9000000000001</v>
      </c>
      <c r="U742" t="str">
        <f t="shared" si="149"/>
        <v/>
      </c>
      <c r="V742">
        <f t="shared" si="150"/>
        <v>4.8899999999999997</v>
      </c>
      <c r="W742">
        <f t="shared" si="151"/>
        <v>225.1</v>
      </c>
      <c r="X742" t="str">
        <f t="shared" si="152"/>
        <v/>
      </c>
      <c r="Y742" t="str">
        <f t="shared" si="153"/>
        <v/>
      </c>
      <c r="Z742" t="str">
        <f t="shared" si="154"/>
        <v/>
      </c>
      <c r="AA742" t="str">
        <f t="shared" si="155"/>
        <v/>
      </c>
      <c r="AB742">
        <f t="shared" si="156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O743" s="3">
        <f t="shared" si="144"/>
        <v>18</v>
      </c>
      <c r="P743" s="3">
        <f t="shared" si="145"/>
        <v>6</v>
      </c>
      <c r="Q743">
        <f t="shared" si="146"/>
        <v>186</v>
      </c>
      <c r="R743" t="str">
        <f>VLOOKUP(Q743,SimulationNames!$C$2:$D$62,2,FALSE)</f>
        <v>Lincoln1990Irrigation5W</v>
      </c>
      <c r="S743" s="4">
        <f t="shared" si="147"/>
        <v>33315</v>
      </c>
      <c r="T743">
        <f t="shared" si="148"/>
        <v>1594.1</v>
      </c>
      <c r="U743" t="str">
        <f t="shared" si="149"/>
        <v/>
      </c>
      <c r="V743">
        <f t="shared" si="150"/>
        <v>4.5199999999999996</v>
      </c>
      <c r="W743">
        <f t="shared" si="151"/>
        <v>217.9</v>
      </c>
      <c r="X743" t="str">
        <f t="shared" si="152"/>
        <v/>
      </c>
      <c r="Y743" t="str">
        <f t="shared" si="153"/>
        <v/>
      </c>
      <c r="Z743" t="str">
        <f t="shared" si="154"/>
        <v/>
      </c>
      <c r="AA743" t="str">
        <f t="shared" si="155"/>
        <v/>
      </c>
      <c r="AB743">
        <f t="shared" si="156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O744" s="3">
        <f t="shared" si="144"/>
        <v>18</v>
      </c>
      <c r="P744" s="3">
        <f t="shared" si="145"/>
        <v>6</v>
      </c>
      <c r="Q744">
        <f t="shared" si="146"/>
        <v>186</v>
      </c>
      <c r="R744" t="str">
        <f>VLOOKUP(Q744,SimulationNames!$C$2:$D$62,2,FALSE)</f>
        <v>Lincoln1990Irrigation5W</v>
      </c>
      <c r="S744" s="4">
        <f t="shared" si="147"/>
        <v>33330</v>
      </c>
      <c r="T744">
        <f t="shared" si="148"/>
        <v>1613.2</v>
      </c>
      <c r="U744" t="str">
        <f t="shared" si="149"/>
        <v/>
      </c>
      <c r="V744">
        <f t="shared" si="150"/>
        <v>3.86</v>
      </c>
      <c r="W744">
        <f t="shared" si="151"/>
        <v>221.9</v>
      </c>
      <c r="X744" t="str">
        <f t="shared" si="152"/>
        <v/>
      </c>
      <c r="Y744" t="str">
        <f t="shared" si="153"/>
        <v/>
      </c>
      <c r="Z744" t="str">
        <f t="shared" si="154"/>
        <v/>
      </c>
      <c r="AA744" t="str">
        <f t="shared" si="155"/>
        <v/>
      </c>
      <c r="AB744">
        <f t="shared" si="156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O745" s="3">
        <f t="shared" si="144"/>
        <v>18</v>
      </c>
      <c r="P745" s="3">
        <f t="shared" si="145"/>
        <v>6</v>
      </c>
      <c r="Q745">
        <f t="shared" si="146"/>
        <v>186</v>
      </c>
      <c r="R745" t="str">
        <f>VLOOKUP(Q745,SimulationNames!$C$2:$D$62,2,FALSE)</f>
        <v>Lincoln1990Irrigation5W</v>
      </c>
      <c r="S745" s="4">
        <f t="shared" si="147"/>
        <v>33343</v>
      </c>
      <c r="T745">
        <f t="shared" si="148"/>
        <v>1831.8</v>
      </c>
      <c r="U745" t="str">
        <f t="shared" si="149"/>
        <v/>
      </c>
      <c r="V745">
        <f t="shared" si="150"/>
        <v>4.01</v>
      </c>
      <c r="W745">
        <f t="shared" si="151"/>
        <v>220.9</v>
      </c>
      <c r="X745" t="str">
        <f t="shared" si="152"/>
        <v/>
      </c>
      <c r="Y745" t="str">
        <f t="shared" si="153"/>
        <v/>
      </c>
      <c r="Z745" t="str">
        <f t="shared" si="154"/>
        <v/>
      </c>
      <c r="AA745" t="str">
        <f t="shared" si="155"/>
        <v/>
      </c>
      <c r="AB745">
        <f t="shared" si="156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O746" s="3">
        <f t="shared" si="144"/>
        <v>18</v>
      </c>
      <c r="P746" s="3">
        <f t="shared" si="145"/>
        <v>6</v>
      </c>
      <c r="Q746">
        <f t="shared" si="146"/>
        <v>186</v>
      </c>
      <c r="R746" t="str">
        <f>VLOOKUP(Q746,SimulationNames!$C$2:$D$62,2,FALSE)</f>
        <v>Lincoln1990Irrigation5W</v>
      </c>
      <c r="S746" s="4">
        <f t="shared" si="147"/>
        <v>33359</v>
      </c>
      <c r="T746">
        <f t="shared" si="148"/>
        <v>1906.5</v>
      </c>
      <c r="U746" t="str">
        <f t="shared" si="149"/>
        <v/>
      </c>
      <c r="V746" t="str">
        <f t="shared" si="150"/>
        <v/>
      </c>
      <c r="W746" t="str">
        <f t="shared" si="151"/>
        <v/>
      </c>
      <c r="X746" t="str">
        <f t="shared" si="152"/>
        <v/>
      </c>
      <c r="Y746" t="str">
        <f t="shared" si="153"/>
        <v/>
      </c>
      <c r="Z746" t="str">
        <f t="shared" si="154"/>
        <v/>
      </c>
      <c r="AA746" t="str">
        <f t="shared" si="155"/>
        <v/>
      </c>
      <c r="AB746" t="str">
        <f t="shared" si="156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O747" s="3">
        <f t="shared" si="144"/>
        <v>18</v>
      </c>
      <c r="P747" s="3">
        <f t="shared" si="145"/>
        <v>7</v>
      </c>
      <c r="Q747">
        <f t="shared" si="146"/>
        <v>187</v>
      </c>
      <c r="R747" t="str">
        <f>VLOOKUP(Q747,SimulationNames!$C$2:$D$62,2,FALSE)</f>
        <v>Lincoln1990Irrigation6W</v>
      </c>
      <c r="S747" s="4">
        <f t="shared" si="147"/>
        <v>33227</v>
      </c>
      <c r="T747">
        <f t="shared" si="148"/>
        <v>39.1</v>
      </c>
      <c r="U747" t="str">
        <f t="shared" si="149"/>
        <v/>
      </c>
      <c r="V747">
        <f t="shared" si="150"/>
        <v>0.82</v>
      </c>
      <c r="W747">
        <f t="shared" si="151"/>
        <v>24.7</v>
      </c>
      <c r="X747" t="str">
        <f t="shared" si="152"/>
        <v/>
      </c>
      <c r="Y747" t="str">
        <f t="shared" si="153"/>
        <v/>
      </c>
      <c r="Z747" t="str">
        <f t="shared" si="154"/>
        <v/>
      </c>
      <c r="AA747" t="str">
        <f t="shared" si="155"/>
        <v/>
      </c>
      <c r="AB747">
        <f t="shared" si="156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O748" s="3">
        <f t="shared" si="144"/>
        <v>18</v>
      </c>
      <c r="P748" s="3">
        <f t="shared" si="145"/>
        <v>7</v>
      </c>
      <c r="Q748">
        <f t="shared" si="146"/>
        <v>187</v>
      </c>
      <c r="R748" t="str">
        <f>VLOOKUP(Q748,SimulationNames!$C$2:$D$62,2,FALSE)</f>
        <v>Lincoln1990Irrigation6W</v>
      </c>
      <c r="S748" s="4">
        <f t="shared" si="147"/>
        <v>33259</v>
      </c>
      <c r="T748">
        <f t="shared" si="148"/>
        <v>223</v>
      </c>
      <c r="U748" t="str">
        <f t="shared" si="149"/>
        <v/>
      </c>
      <c r="V748">
        <f t="shared" si="150"/>
        <v>2.2799999999999998</v>
      </c>
      <c r="W748">
        <f t="shared" si="151"/>
        <v>95.8</v>
      </c>
      <c r="X748" t="str">
        <f t="shared" si="152"/>
        <v/>
      </c>
      <c r="Y748" t="str">
        <f t="shared" si="153"/>
        <v/>
      </c>
      <c r="Z748" t="str">
        <f t="shared" si="154"/>
        <v/>
      </c>
      <c r="AA748" t="str">
        <f t="shared" si="155"/>
        <v/>
      </c>
      <c r="AB748">
        <f t="shared" si="156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O749" s="3">
        <f t="shared" si="144"/>
        <v>18</v>
      </c>
      <c r="P749" s="3">
        <f t="shared" si="145"/>
        <v>7</v>
      </c>
      <c r="Q749">
        <f t="shared" si="146"/>
        <v>187</v>
      </c>
      <c r="R749" t="str">
        <f>VLOOKUP(Q749,SimulationNames!$C$2:$D$62,2,FALSE)</f>
        <v>Lincoln1990Irrigation6W</v>
      </c>
      <c r="S749" s="4">
        <f t="shared" si="147"/>
        <v>33301</v>
      </c>
      <c r="T749">
        <f t="shared" si="148"/>
        <v>1168.9000000000001</v>
      </c>
      <c r="U749" t="str">
        <f t="shared" si="149"/>
        <v/>
      </c>
      <c r="V749">
        <f t="shared" si="150"/>
        <v>4.28</v>
      </c>
      <c r="W749">
        <f t="shared" si="151"/>
        <v>199.5</v>
      </c>
      <c r="X749" t="str">
        <f t="shared" si="152"/>
        <v/>
      </c>
      <c r="Y749" t="str">
        <f t="shared" si="153"/>
        <v/>
      </c>
      <c r="Z749" t="str">
        <f t="shared" si="154"/>
        <v/>
      </c>
      <c r="AA749" t="str">
        <f t="shared" si="155"/>
        <v/>
      </c>
      <c r="AB749">
        <f t="shared" si="156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O750" s="3">
        <f t="shared" si="144"/>
        <v>18</v>
      </c>
      <c r="P750" s="3">
        <f t="shared" si="145"/>
        <v>7</v>
      </c>
      <c r="Q750">
        <f t="shared" si="146"/>
        <v>187</v>
      </c>
      <c r="R750" t="str">
        <f>VLOOKUP(Q750,SimulationNames!$C$2:$D$62,2,FALSE)</f>
        <v>Lincoln1990Irrigation6W</v>
      </c>
      <c r="S750" s="4">
        <f t="shared" si="147"/>
        <v>33315</v>
      </c>
      <c r="T750">
        <f t="shared" si="148"/>
        <v>1527.6</v>
      </c>
      <c r="U750" t="str">
        <f t="shared" si="149"/>
        <v/>
      </c>
      <c r="V750">
        <f t="shared" si="150"/>
        <v>4.74</v>
      </c>
      <c r="W750">
        <f t="shared" si="151"/>
        <v>255.3</v>
      </c>
      <c r="X750" t="str">
        <f t="shared" si="152"/>
        <v/>
      </c>
      <c r="Y750" t="str">
        <f t="shared" si="153"/>
        <v/>
      </c>
      <c r="Z750" t="str">
        <f t="shared" si="154"/>
        <v/>
      </c>
      <c r="AA750" t="str">
        <f t="shared" si="155"/>
        <v/>
      </c>
      <c r="AB750">
        <f t="shared" si="156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O751" s="3">
        <f t="shared" si="144"/>
        <v>18</v>
      </c>
      <c r="P751" s="3">
        <f t="shared" si="145"/>
        <v>7</v>
      </c>
      <c r="Q751">
        <f t="shared" si="146"/>
        <v>187</v>
      </c>
      <c r="R751" t="str">
        <f>VLOOKUP(Q751,SimulationNames!$C$2:$D$62,2,FALSE)</f>
        <v>Lincoln1990Irrigation6W</v>
      </c>
      <c r="S751" s="4">
        <f t="shared" si="147"/>
        <v>33330</v>
      </c>
      <c r="T751">
        <f t="shared" si="148"/>
        <v>1764</v>
      </c>
      <c r="U751" t="str">
        <f t="shared" si="149"/>
        <v/>
      </c>
      <c r="V751">
        <f t="shared" si="150"/>
        <v>3.74</v>
      </c>
      <c r="W751">
        <f t="shared" si="151"/>
        <v>203.1</v>
      </c>
      <c r="X751" t="str">
        <f t="shared" si="152"/>
        <v/>
      </c>
      <c r="Y751" t="str">
        <f t="shared" si="153"/>
        <v/>
      </c>
      <c r="Z751" t="str">
        <f t="shared" si="154"/>
        <v/>
      </c>
      <c r="AA751" t="str">
        <f t="shared" si="155"/>
        <v/>
      </c>
      <c r="AB751">
        <f t="shared" si="156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O752" s="3">
        <f t="shared" si="144"/>
        <v>18</v>
      </c>
      <c r="P752" s="3">
        <f t="shared" si="145"/>
        <v>7</v>
      </c>
      <c r="Q752">
        <f t="shared" si="146"/>
        <v>187</v>
      </c>
      <c r="R752" t="str">
        <f>VLOOKUP(Q752,SimulationNames!$C$2:$D$62,2,FALSE)</f>
        <v>Lincoln1990Irrigation6W</v>
      </c>
      <c r="S752" s="4">
        <f t="shared" si="147"/>
        <v>33343</v>
      </c>
      <c r="T752">
        <f t="shared" si="148"/>
        <v>1865.6</v>
      </c>
      <c r="U752" t="str">
        <f t="shared" si="149"/>
        <v/>
      </c>
      <c r="V752">
        <f t="shared" si="150"/>
        <v>3.27</v>
      </c>
      <c r="W752">
        <f t="shared" si="151"/>
        <v>169.6</v>
      </c>
      <c r="X752" t="str">
        <f t="shared" si="152"/>
        <v/>
      </c>
      <c r="Y752" t="str">
        <f t="shared" si="153"/>
        <v/>
      </c>
      <c r="Z752" t="str">
        <f t="shared" si="154"/>
        <v/>
      </c>
      <c r="AA752" t="str">
        <f t="shared" si="155"/>
        <v/>
      </c>
      <c r="AB752">
        <f t="shared" si="156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O753" s="3">
        <f t="shared" si="144"/>
        <v>18</v>
      </c>
      <c r="P753" s="3">
        <f t="shared" si="145"/>
        <v>7</v>
      </c>
      <c r="Q753">
        <f t="shared" si="146"/>
        <v>187</v>
      </c>
      <c r="R753" t="str">
        <f>VLOOKUP(Q753,SimulationNames!$C$2:$D$62,2,FALSE)</f>
        <v>Lincoln1990Irrigation6W</v>
      </c>
      <c r="S753" s="4">
        <f t="shared" si="147"/>
        <v>33359</v>
      </c>
      <c r="T753">
        <f t="shared" si="148"/>
        <v>1689.1</v>
      </c>
      <c r="U753" t="str">
        <f t="shared" si="149"/>
        <v/>
      </c>
      <c r="V753" t="str">
        <f t="shared" si="150"/>
        <v/>
      </c>
      <c r="W753" t="str">
        <f t="shared" si="151"/>
        <v/>
      </c>
      <c r="X753" t="str">
        <f t="shared" si="152"/>
        <v/>
      </c>
      <c r="Y753" t="str">
        <f t="shared" si="153"/>
        <v/>
      </c>
      <c r="Z753" t="str">
        <f t="shared" si="154"/>
        <v/>
      </c>
      <c r="AA753" t="str">
        <f t="shared" si="155"/>
        <v/>
      </c>
      <c r="AB753" t="str">
        <f t="shared" si="156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O754" s="3">
        <f t="shared" si="144"/>
        <v>18</v>
      </c>
      <c r="P754" s="3">
        <f t="shared" si="145"/>
        <v>8</v>
      </c>
      <c r="Q754">
        <f t="shared" si="146"/>
        <v>188</v>
      </c>
      <c r="R754" t="str">
        <f>VLOOKUP(Q754,SimulationNames!$C$2:$D$62,2,FALSE)</f>
        <v>Lincoln1990Irrigation7W</v>
      </c>
      <c r="S754" s="4">
        <f t="shared" si="147"/>
        <v>33227</v>
      </c>
      <c r="T754">
        <f t="shared" si="148"/>
        <v>41</v>
      </c>
      <c r="U754" t="str">
        <f t="shared" si="149"/>
        <v/>
      </c>
      <c r="V754">
        <f t="shared" si="150"/>
        <v>0.85</v>
      </c>
      <c r="W754">
        <f t="shared" si="151"/>
        <v>24.9</v>
      </c>
      <c r="X754" t="str">
        <f t="shared" si="152"/>
        <v/>
      </c>
      <c r="Y754" t="str">
        <f t="shared" si="153"/>
        <v/>
      </c>
      <c r="Z754" t="str">
        <f t="shared" si="154"/>
        <v/>
      </c>
      <c r="AA754" t="str">
        <f t="shared" si="155"/>
        <v/>
      </c>
      <c r="AB754">
        <f t="shared" si="156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O755" s="3">
        <f t="shared" si="144"/>
        <v>18</v>
      </c>
      <c r="P755" s="3">
        <f t="shared" si="145"/>
        <v>8</v>
      </c>
      <c r="Q755">
        <f t="shared" si="146"/>
        <v>188</v>
      </c>
      <c r="R755" t="str">
        <f>VLOOKUP(Q755,SimulationNames!$C$2:$D$62,2,FALSE)</f>
        <v>Lincoln1990Irrigation7W</v>
      </c>
      <c r="S755" s="4">
        <f t="shared" si="147"/>
        <v>33259</v>
      </c>
      <c r="T755">
        <f t="shared" si="148"/>
        <v>257.89999999999998</v>
      </c>
      <c r="U755" t="str">
        <f t="shared" si="149"/>
        <v/>
      </c>
      <c r="V755">
        <f t="shared" si="150"/>
        <v>2.87</v>
      </c>
      <c r="W755">
        <f t="shared" si="151"/>
        <v>119.4</v>
      </c>
      <c r="X755" t="str">
        <f t="shared" si="152"/>
        <v/>
      </c>
      <c r="Y755" t="str">
        <f t="shared" si="153"/>
        <v/>
      </c>
      <c r="Z755" t="str">
        <f t="shared" si="154"/>
        <v/>
      </c>
      <c r="AA755" t="str">
        <f t="shared" si="155"/>
        <v/>
      </c>
      <c r="AB755">
        <f t="shared" si="156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O756" s="3">
        <f t="shared" si="144"/>
        <v>18</v>
      </c>
      <c r="P756" s="3">
        <f t="shared" si="145"/>
        <v>8</v>
      </c>
      <c r="Q756">
        <f t="shared" si="146"/>
        <v>188</v>
      </c>
      <c r="R756" t="str">
        <f>VLOOKUP(Q756,SimulationNames!$C$2:$D$62,2,FALSE)</f>
        <v>Lincoln1990Irrigation7W</v>
      </c>
      <c r="S756" s="4">
        <f t="shared" si="147"/>
        <v>33301</v>
      </c>
      <c r="T756">
        <f t="shared" si="148"/>
        <v>1392.4</v>
      </c>
      <c r="U756" t="str">
        <f t="shared" si="149"/>
        <v/>
      </c>
      <c r="V756">
        <f t="shared" si="150"/>
        <v>4.49</v>
      </c>
      <c r="W756">
        <f t="shared" si="151"/>
        <v>247.8</v>
      </c>
      <c r="X756" t="str">
        <f t="shared" si="152"/>
        <v/>
      </c>
      <c r="Y756" t="str">
        <f t="shared" si="153"/>
        <v/>
      </c>
      <c r="Z756" t="str">
        <f t="shared" si="154"/>
        <v/>
      </c>
      <c r="AA756" t="str">
        <f t="shared" si="155"/>
        <v/>
      </c>
      <c r="AB756">
        <f t="shared" si="156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O757" s="3">
        <f t="shared" si="144"/>
        <v>18</v>
      </c>
      <c r="P757" s="3">
        <f t="shared" si="145"/>
        <v>8</v>
      </c>
      <c r="Q757">
        <f t="shared" si="146"/>
        <v>188</v>
      </c>
      <c r="R757" t="str">
        <f>VLOOKUP(Q757,SimulationNames!$C$2:$D$62,2,FALSE)</f>
        <v>Lincoln1990Irrigation7W</v>
      </c>
      <c r="S757" s="4">
        <f t="shared" si="147"/>
        <v>33315</v>
      </c>
      <c r="T757">
        <f t="shared" si="148"/>
        <v>2330.6999999999998</v>
      </c>
      <c r="U757" t="str">
        <f t="shared" si="149"/>
        <v/>
      </c>
      <c r="V757">
        <f t="shared" si="150"/>
        <v>5.84</v>
      </c>
      <c r="W757">
        <f t="shared" si="151"/>
        <v>333.4</v>
      </c>
      <c r="X757" t="str">
        <f t="shared" si="152"/>
        <v/>
      </c>
      <c r="Y757" t="str">
        <f t="shared" si="153"/>
        <v/>
      </c>
      <c r="Z757" t="str">
        <f t="shared" si="154"/>
        <v/>
      </c>
      <c r="AA757" t="str">
        <f t="shared" si="155"/>
        <v/>
      </c>
      <c r="AB757">
        <f t="shared" si="156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O758" s="3">
        <f t="shared" si="144"/>
        <v>18</v>
      </c>
      <c r="P758" s="3">
        <f t="shared" si="145"/>
        <v>8</v>
      </c>
      <c r="Q758">
        <f t="shared" si="146"/>
        <v>188</v>
      </c>
      <c r="R758" t="str">
        <f>VLOOKUP(Q758,SimulationNames!$C$2:$D$62,2,FALSE)</f>
        <v>Lincoln1990Irrigation7W</v>
      </c>
      <c r="S758" s="4">
        <f t="shared" si="147"/>
        <v>33330</v>
      </c>
      <c r="T758">
        <f t="shared" si="148"/>
        <v>1778.8</v>
      </c>
      <c r="U758" t="str">
        <f t="shared" si="149"/>
        <v/>
      </c>
      <c r="V758">
        <f t="shared" si="150"/>
        <v>4.04</v>
      </c>
      <c r="W758">
        <f t="shared" si="151"/>
        <v>214.3</v>
      </c>
      <c r="X758" t="str">
        <f t="shared" si="152"/>
        <v/>
      </c>
      <c r="Y758" t="str">
        <f t="shared" si="153"/>
        <v/>
      </c>
      <c r="Z758" t="str">
        <f t="shared" si="154"/>
        <v/>
      </c>
      <c r="AA758" t="str">
        <f t="shared" si="155"/>
        <v/>
      </c>
      <c r="AB758">
        <f t="shared" si="156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O759" s="3">
        <f t="shared" si="144"/>
        <v>18</v>
      </c>
      <c r="P759" s="3">
        <f t="shared" si="145"/>
        <v>8</v>
      </c>
      <c r="Q759">
        <f t="shared" si="146"/>
        <v>188</v>
      </c>
      <c r="R759" t="str">
        <f>VLOOKUP(Q759,SimulationNames!$C$2:$D$62,2,FALSE)</f>
        <v>Lincoln1990Irrigation7W</v>
      </c>
      <c r="S759" s="4">
        <f t="shared" si="147"/>
        <v>33343</v>
      </c>
      <c r="T759">
        <f t="shared" si="148"/>
        <v>1900.4</v>
      </c>
      <c r="U759" t="str">
        <f t="shared" si="149"/>
        <v/>
      </c>
      <c r="V759">
        <f t="shared" si="150"/>
        <v>3.56</v>
      </c>
      <c r="W759">
        <f t="shared" si="151"/>
        <v>190.7</v>
      </c>
      <c r="X759" t="str">
        <f t="shared" si="152"/>
        <v/>
      </c>
      <c r="Y759" t="str">
        <f t="shared" si="153"/>
        <v/>
      </c>
      <c r="Z759" t="str">
        <f t="shared" si="154"/>
        <v/>
      </c>
      <c r="AA759" t="str">
        <f t="shared" si="155"/>
        <v/>
      </c>
      <c r="AB759">
        <f t="shared" si="156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O760" s="3">
        <f t="shared" si="144"/>
        <v>18</v>
      </c>
      <c r="P760" s="3">
        <f t="shared" si="145"/>
        <v>8</v>
      </c>
      <c r="Q760">
        <f t="shared" si="146"/>
        <v>188</v>
      </c>
      <c r="R760" t="str">
        <f>VLOOKUP(Q760,SimulationNames!$C$2:$D$62,2,FALSE)</f>
        <v>Lincoln1990Irrigation7W</v>
      </c>
      <c r="S760" s="4">
        <f t="shared" si="147"/>
        <v>33359</v>
      </c>
      <c r="T760">
        <f t="shared" si="148"/>
        <v>2076.6</v>
      </c>
      <c r="U760" t="str">
        <f t="shared" si="149"/>
        <v/>
      </c>
      <c r="V760" t="str">
        <f t="shared" si="150"/>
        <v/>
      </c>
      <c r="W760" t="str">
        <f t="shared" si="151"/>
        <v/>
      </c>
      <c r="X760" t="str">
        <f t="shared" si="152"/>
        <v/>
      </c>
      <c r="Y760" t="str">
        <f t="shared" si="153"/>
        <v/>
      </c>
      <c r="Z760" t="str">
        <f t="shared" si="154"/>
        <v/>
      </c>
      <c r="AA760" t="str">
        <f t="shared" si="155"/>
        <v/>
      </c>
      <c r="AB760" t="str">
        <f t="shared" si="156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O761" s="3">
        <f t="shared" si="144"/>
        <v>18</v>
      </c>
      <c r="P761" s="3">
        <f t="shared" si="145"/>
        <v>9</v>
      </c>
      <c r="Q761">
        <f t="shared" si="146"/>
        <v>189</v>
      </c>
      <c r="R761" t="str">
        <f>VLOOKUP(Q761,SimulationNames!$C$2:$D$62,2,FALSE)</f>
        <v>Lincoln1990Irrigation8W</v>
      </c>
      <c r="S761" s="4">
        <f t="shared" si="147"/>
        <v>33227</v>
      </c>
      <c r="T761">
        <f t="shared" si="148"/>
        <v>40.9</v>
      </c>
      <c r="U761" t="str">
        <f t="shared" si="149"/>
        <v/>
      </c>
      <c r="V761">
        <f t="shared" si="150"/>
        <v>0.85</v>
      </c>
      <c r="W761">
        <f t="shared" si="151"/>
        <v>25.7</v>
      </c>
      <c r="X761" t="str">
        <f t="shared" si="152"/>
        <v/>
      </c>
      <c r="Y761" t="str">
        <f t="shared" si="153"/>
        <v/>
      </c>
      <c r="Z761" t="str">
        <f t="shared" si="154"/>
        <v/>
      </c>
      <c r="AA761" t="str">
        <f t="shared" si="155"/>
        <v/>
      </c>
      <c r="AB761">
        <f t="shared" si="156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O762" s="3">
        <f t="shared" si="144"/>
        <v>18</v>
      </c>
      <c r="P762" s="3">
        <f t="shared" si="145"/>
        <v>9</v>
      </c>
      <c r="Q762">
        <f t="shared" si="146"/>
        <v>189</v>
      </c>
      <c r="R762" t="str">
        <f>VLOOKUP(Q762,SimulationNames!$C$2:$D$62,2,FALSE)</f>
        <v>Lincoln1990Irrigation8W</v>
      </c>
      <c r="S762" s="4">
        <f t="shared" si="147"/>
        <v>33259</v>
      </c>
      <c r="T762">
        <f t="shared" si="148"/>
        <v>284</v>
      </c>
      <c r="U762" t="str">
        <f t="shared" si="149"/>
        <v/>
      </c>
      <c r="V762">
        <f t="shared" si="150"/>
        <v>3</v>
      </c>
      <c r="W762">
        <f t="shared" si="151"/>
        <v>123</v>
      </c>
      <c r="X762" t="str">
        <f t="shared" si="152"/>
        <v/>
      </c>
      <c r="Y762" t="str">
        <f t="shared" si="153"/>
        <v/>
      </c>
      <c r="Z762" t="str">
        <f t="shared" si="154"/>
        <v/>
      </c>
      <c r="AA762" t="str">
        <f t="shared" si="155"/>
        <v/>
      </c>
      <c r="AB762">
        <f t="shared" si="156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O763" s="3">
        <f t="shared" si="144"/>
        <v>18</v>
      </c>
      <c r="P763" s="3">
        <f t="shared" si="145"/>
        <v>9</v>
      </c>
      <c r="Q763">
        <f t="shared" si="146"/>
        <v>189</v>
      </c>
      <c r="R763" t="str">
        <f>VLOOKUP(Q763,SimulationNames!$C$2:$D$62,2,FALSE)</f>
        <v>Lincoln1990Irrigation8W</v>
      </c>
      <c r="S763" s="4">
        <f t="shared" si="147"/>
        <v>33301</v>
      </c>
      <c r="T763">
        <f t="shared" si="148"/>
        <v>1221.2</v>
      </c>
      <c r="U763" t="str">
        <f t="shared" si="149"/>
        <v/>
      </c>
      <c r="V763">
        <f t="shared" si="150"/>
        <v>4.25</v>
      </c>
      <c r="W763">
        <f t="shared" si="151"/>
        <v>218.7</v>
      </c>
      <c r="X763" t="str">
        <f t="shared" si="152"/>
        <v/>
      </c>
      <c r="Y763" t="str">
        <f t="shared" si="153"/>
        <v/>
      </c>
      <c r="Z763" t="str">
        <f t="shared" si="154"/>
        <v/>
      </c>
      <c r="AA763" t="str">
        <f t="shared" si="155"/>
        <v/>
      </c>
      <c r="AB763">
        <f t="shared" si="156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O764" s="3">
        <f t="shared" si="144"/>
        <v>18</v>
      </c>
      <c r="P764" s="3">
        <f t="shared" si="145"/>
        <v>9</v>
      </c>
      <c r="Q764">
        <f t="shared" si="146"/>
        <v>189</v>
      </c>
      <c r="R764" t="str">
        <f>VLOOKUP(Q764,SimulationNames!$C$2:$D$62,2,FALSE)</f>
        <v>Lincoln1990Irrigation8W</v>
      </c>
      <c r="S764" s="4">
        <f t="shared" si="147"/>
        <v>33315</v>
      </c>
      <c r="T764">
        <f t="shared" si="148"/>
        <v>1606.6</v>
      </c>
      <c r="U764" t="str">
        <f t="shared" si="149"/>
        <v/>
      </c>
      <c r="V764">
        <f t="shared" si="150"/>
        <v>4.5199999999999996</v>
      </c>
      <c r="W764">
        <f t="shared" si="151"/>
        <v>226.2</v>
      </c>
      <c r="X764" t="str">
        <f t="shared" si="152"/>
        <v/>
      </c>
      <c r="Y764" t="str">
        <f t="shared" si="153"/>
        <v/>
      </c>
      <c r="Z764" t="str">
        <f t="shared" si="154"/>
        <v/>
      </c>
      <c r="AA764" t="str">
        <f t="shared" si="155"/>
        <v/>
      </c>
      <c r="AB764">
        <f t="shared" si="156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O765" s="3">
        <f t="shared" si="144"/>
        <v>18</v>
      </c>
      <c r="P765" s="3">
        <f t="shared" si="145"/>
        <v>9</v>
      </c>
      <c r="Q765">
        <f t="shared" si="146"/>
        <v>189</v>
      </c>
      <c r="R765" t="str">
        <f>VLOOKUP(Q765,SimulationNames!$C$2:$D$62,2,FALSE)</f>
        <v>Lincoln1990Irrigation8W</v>
      </c>
      <c r="S765" s="4">
        <f t="shared" si="147"/>
        <v>33330</v>
      </c>
      <c r="T765">
        <f t="shared" si="148"/>
        <v>1860.1</v>
      </c>
      <c r="U765" t="str">
        <f t="shared" si="149"/>
        <v/>
      </c>
      <c r="V765">
        <f t="shared" si="150"/>
        <v>4.1500000000000004</v>
      </c>
      <c r="W765">
        <f t="shared" si="151"/>
        <v>252.2</v>
      </c>
      <c r="X765" t="str">
        <f t="shared" si="152"/>
        <v/>
      </c>
      <c r="Y765" t="str">
        <f t="shared" si="153"/>
        <v/>
      </c>
      <c r="Z765" t="str">
        <f t="shared" si="154"/>
        <v/>
      </c>
      <c r="AA765" t="str">
        <f t="shared" si="155"/>
        <v/>
      </c>
      <c r="AB765">
        <f t="shared" si="156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O766" s="3">
        <f t="shared" si="144"/>
        <v>18</v>
      </c>
      <c r="P766" s="3">
        <f t="shared" si="145"/>
        <v>9</v>
      </c>
      <c r="Q766">
        <f t="shared" si="146"/>
        <v>189</v>
      </c>
      <c r="R766" t="str">
        <f>VLOOKUP(Q766,SimulationNames!$C$2:$D$62,2,FALSE)</f>
        <v>Lincoln1990Irrigation8W</v>
      </c>
      <c r="S766" s="4">
        <f t="shared" si="147"/>
        <v>33343</v>
      </c>
      <c r="T766">
        <f t="shared" si="148"/>
        <v>1834.3</v>
      </c>
      <c r="U766" t="str">
        <f t="shared" si="149"/>
        <v/>
      </c>
      <c r="V766">
        <f t="shared" si="150"/>
        <v>3.84</v>
      </c>
      <c r="W766">
        <f t="shared" si="151"/>
        <v>199.1</v>
      </c>
      <c r="X766" t="str">
        <f t="shared" si="152"/>
        <v/>
      </c>
      <c r="Y766" t="str">
        <f t="shared" si="153"/>
        <v/>
      </c>
      <c r="Z766" t="str">
        <f t="shared" si="154"/>
        <v/>
      </c>
      <c r="AA766" t="str">
        <f t="shared" si="155"/>
        <v/>
      </c>
      <c r="AB766">
        <f t="shared" si="156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O767" s="3">
        <f t="shared" si="144"/>
        <v>18</v>
      </c>
      <c r="P767" s="3">
        <f t="shared" si="145"/>
        <v>9</v>
      </c>
      <c r="Q767">
        <f t="shared" si="146"/>
        <v>189</v>
      </c>
      <c r="R767" t="str">
        <f>VLOOKUP(Q767,SimulationNames!$C$2:$D$62,2,FALSE)</f>
        <v>Lincoln1990Irrigation8W</v>
      </c>
      <c r="S767" s="4">
        <f t="shared" si="147"/>
        <v>33359</v>
      </c>
      <c r="T767">
        <f t="shared" si="148"/>
        <v>1957.2</v>
      </c>
      <c r="U767" t="str">
        <f t="shared" si="149"/>
        <v/>
      </c>
      <c r="V767" t="str">
        <f t="shared" si="150"/>
        <v/>
      </c>
      <c r="W767" t="str">
        <f t="shared" si="151"/>
        <v/>
      </c>
      <c r="X767" t="str">
        <f t="shared" si="152"/>
        <v/>
      </c>
      <c r="Y767" t="str">
        <f t="shared" si="153"/>
        <v/>
      </c>
      <c r="Z767" t="str">
        <f t="shared" si="154"/>
        <v/>
      </c>
      <c r="AA767" t="str">
        <f t="shared" si="155"/>
        <v/>
      </c>
      <c r="AB767" t="str">
        <f t="shared" si="156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O768" s="3">
        <f t="shared" si="144"/>
        <v>18</v>
      </c>
      <c r="P768" s="3">
        <f t="shared" si="145"/>
        <v>10</v>
      </c>
      <c r="Q768">
        <f t="shared" si="146"/>
        <v>190</v>
      </c>
      <c r="R768" t="str">
        <f>VLOOKUP(Q768,SimulationNames!$C$2:$D$62,2,FALSE)</f>
        <v>Lincoln1990Irrigation9W</v>
      </c>
      <c r="S768" s="4">
        <f t="shared" si="147"/>
        <v>33227</v>
      </c>
      <c r="T768">
        <f t="shared" si="148"/>
        <v>39.299999999999997</v>
      </c>
      <c r="U768" t="str">
        <f t="shared" si="149"/>
        <v/>
      </c>
      <c r="V768">
        <f t="shared" si="150"/>
        <v>0.83</v>
      </c>
      <c r="W768">
        <f t="shared" si="151"/>
        <v>23.4</v>
      </c>
      <c r="X768" t="str">
        <f t="shared" si="152"/>
        <v/>
      </c>
      <c r="Y768" t="str">
        <f t="shared" si="153"/>
        <v/>
      </c>
      <c r="Z768" t="str">
        <f t="shared" si="154"/>
        <v/>
      </c>
      <c r="AA768" t="str">
        <f t="shared" si="155"/>
        <v/>
      </c>
      <c r="AB768">
        <f t="shared" si="156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O769" s="3">
        <f t="shared" si="144"/>
        <v>18</v>
      </c>
      <c r="P769" s="3">
        <f t="shared" si="145"/>
        <v>10</v>
      </c>
      <c r="Q769">
        <f t="shared" si="146"/>
        <v>190</v>
      </c>
      <c r="R769" t="str">
        <f>VLOOKUP(Q769,SimulationNames!$C$2:$D$62,2,FALSE)</f>
        <v>Lincoln1990Irrigation9W</v>
      </c>
      <c r="S769" s="4">
        <f t="shared" si="147"/>
        <v>33259</v>
      </c>
      <c r="T769">
        <f t="shared" si="148"/>
        <v>300.39999999999998</v>
      </c>
      <c r="U769" t="str">
        <f t="shared" si="149"/>
        <v/>
      </c>
      <c r="V769">
        <f t="shared" si="150"/>
        <v>2.97</v>
      </c>
      <c r="W769">
        <f t="shared" si="151"/>
        <v>130.80000000000001</v>
      </c>
      <c r="X769" t="str">
        <f t="shared" si="152"/>
        <v/>
      </c>
      <c r="Y769" t="str">
        <f t="shared" si="153"/>
        <v/>
      </c>
      <c r="Z769" t="str">
        <f t="shared" si="154"/>
        <v/>
      </c>
      <c r="AA769" t="str">
        <f t="shared" si="155"/>
        <v/>
      </c>
      <c r="AB769">
        <f t="shared" si="156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O770" s="3">
        <f t="shared" si="144"/>
        <v>18</v>
      </c>
      <c r="P770" s="3">
        <f t="shared" si="145"/>
        <v>10</v>
      </c>
      <c r="Q770">
        <f t="shared" si="146"/>
        <v>190</v>
      </c>
      <c r="R770" t="str">
        <f>VLOOKUP(Q770,SimulationNames!$C$2:$D$62,2,FALSE)</f>
        <v>Lincoln1990Irrigation9W</v>
      </c>
      <c r="S770" s="4">
        <f t="shared" si="147"/>
        <v>33301</v>
      </c>
      <c r="T770">
        <f t="shared" si="148"/>
        <v>1329.3</v>
      </c>
      <c r="U770" t="str">
        <f t="shared" si="149"/>
        <v/>
      </c>
      <c r="V770">
        <f t="shared" si="150"/>
        <v>4.76</v>
      </c>
      <c r="W770">
        <f t="shared" si="151"/>
        <v>232.7</v>
      </c>
      <c r="X770" t="str">
        <f t="shared" si="152"/>
        <v/>
      </c>
      <c r="Y770" t="str">
        <f t="shared" si="153"/>
        <v/>
      </c>
      <c r="Z770" t="str">
        <f t="shared" si="154"/>
        <v/>
      </c>
      <c r="AA770" t="str">
        <f t="shared" si="155"/>
        <v/>
      </c>
      <c r="AB770">
        <f t="shared" si="156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O771" s="3">
        <f t="shared" si="144"/>
        <v>18</v>
      </c>
      <c r="P771" s="3">
        <f t="shared" si="145"/>
        <v>10</v>
      </c>
      <c r="Q771">
        <f t="shared" si="146"/>
        <v>190</v>
      </c>
      <c r="R771" t="str">
        <f>VLOOKUP(Q771,SimulationNames!$C$2:$D$62,2,FALSE)</f>
        <v>Lincoln1990Irrigation9W</v>
      </c>
      <c r="S771" s="4">
        <f t="shared" si="147"/>
        <v>33315</v>
      </c>
      <c r="T771">
        <f t="shared" si="148"/>
        <v>1610</v>
      </c>
      <c r="U771" t="str">
        <f t="shared" si="149"/>
        <v/>
      </c>
      <c r="V771">
        <f t="shared" si="150"/>
        <v>4.66</v>
      </c>
      <c r="W771">
        <f t="shared" si="151"/>
        <v>241.5</v>
      </c>
      <c r="X771" t="str">
        <f t="shared" si="152"/>
        <v/>
      </c>
      <c r="Y771" t="str">
        <f t="shared" si="153"/>
        <v/>
      </c>
      <c r="Z771" t="str">
        <f t="shared" si="154"/>
        <v/>
      </c>
      <c r="AA771" t="str">
        <f t="shared" si="155"/>
        <v/>
      </c>
      <c r="AB771">
        <f t="shared" si="156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O772" s="3">
        <f t="shared" si="144"/>
        <v>18</v>
      </c>
      <c r="P772" s="3">
        <f t="shared" si="145"/>
        <v>10</v>
      </c>
      <c r="Q772">
        <f t="shared" si="146"/>
        <v>190</v>
      </c>
      <c r="R772" t="str">
        <f>VLOOKUP(Q772,SimulationNames!$C$2:$D$62,2,FALSE)</f>
        <v>Lincoln1990Irrigation9W</v>
      </c>
      <c r="S772" s="4">
        <f t="shared" si="147"/>
        <v>33330</v>
      </c>
      <c r="T772">
        <f t="shared" si="148"/>
        <v>2011.6</v>
      </c>
      <c r="U772" t="str">
        <f t="shared" si="149"/>
        <v/>
      </c>
      <c r="V772">
        <f t="shared" si="150"/>
        <v>4.0599999999999996</v>
      </c>
      <c r="W772">
        <f t="shared" si="151"/>
        <v>251.3</v>
      </c>
      <c r="X772" t="str">
        <f t="shared" si="152"/>
        <v/>
      </c>
      <c r="Y772" t="str">
        <f t="shared" si="153"/>
        <v/>
      </c>
      <c r="Z772" t="str">
        <f t="shared" si="154"/>
        <v/>
      </c>
      <c r="AA772" t="str">
        <f t="shared" si="155"/>
        <v/>
      </c>
      <c r="AB772">
        <f t="shared" si="156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O773" s="3">
        <f t="shared" si="144"/>
        <v>18</v>
      </c>
      <c r="P773" s="3">
        <f t="shared" si="145"/>
        <v>10</v>
      </c>
      <c r="Q773">
        <f t="shared" si="146"/>
        <v>190</v>
      </c>
      <c r="R773" t="str">
        <f>VLOOKUP(Q773,SimulationNames!$C$2:$D$62,2,FALSE)</f>
        <v>Lincoln1990Irrigation9W</v>
      </c>
      <c r="S773" s="4">
        <f t="shared" si="147"/>
        <v>33343</v>
      </c>
      <c r="T773">
        <f t="shared" si="148"/>
        <v>2005.9</v>
      </c>
      <c r="U773" t="str">
        <f t="shared" si="149"/>
        <v/>
      </c>
      <c r="V773">
        <f t="shared" si="150"/>
        <v>4.07</v>
      </c>
      <c r="W773">
        <f t="shared" si="151"/>
        <v>221.2</v>
      </c>
      <c r="X773" t="str">
        <f t="shared" si="152"/>
        <v/>
      </c>
      <c r="Y773" t="str">
        <f t="shared" si="153"/>
        <v/>
      </c>
      <c r="Z773" t="str">
        <f t="shared" si="154"/>
        <v/>
      </c>
      <c r="AA773" t="str">
        <f t="shared" si="155"/>
        <v/>
      </c>
      <c r="AB773">
        <f t="shared" si="156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O774" s="3">
        <f t="shared" ref="O774:O837" si="157">IF(A774="",O773,A774)</f>
        <v>18</v>
      </c>
      <c r="P774" s="3">
        <f t="shared" ref="P774:P837" si="158">IF(B774="",P773,B774)</f>
        <v>10</v>
      </c>
      <c r="Q774">
        <f t="shared" ref="Q774:Q837" si="159">O774*10+P774</f>
        <v>190</v>
      </c>
      <c r="R774" t="str">
        <f>VLOOKUP(Q774,SimulationNames!$C$2:$D$62,2,FALSE)</f>
        <v>Lincoln1990Irrigation9W</v>
      </c>
      <c r="S774" s="4">
        <f t="shared" ref="S774:S837" si="160">C774</f>
        <v>33359</v>
      </c>
      <c r="T774">
        <f t="shared" ref="T774:T837" si="161">IF(D774="","",D774/T$2)</f>
        <v>1858.6</v>
      </c>
      <c r="U774" t="str">
        <f t="shared" si="149"/>
        <v/>
      </c>
      <c r="V774" t="str">
        <f t="shared" si="150"/>
        <v/>
      </c>
      <c r="W774" t="str">
        <f t="shared" si="151"/>
        <v/>
      </c>
      <c r="X774" t="str">
        <f t="shared" si="152"/>
        <v/>
      </c>
      <c r="Y774" t="str">
        <f t="shared" si="153"/>
        <v/>
      </c>
      <c r="Z774" t="str">
        <f t="shared" si="154"/>
        <v/>
      </c>
      <c r="AA774" t="str">
        <f t="shared" si="155"/>
        <v/>
      </c>
      <c r="AB774" t="str">
        <f t="shared" si="156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O775" s="3">
        <f t="shared" si="157"/>
        <v>22</v>
      </c>
      <c r="P775" s="3">
        <f t="shared" si="158"/>
        <v>1</v>
      </c>
      <c r="Q775">
        <f t="shared" si="159"/>
        <v>221</v>
      </c>
      <c r="R775" t="str">
        <f>VLOOKUP(Q775,SimulationNames!$C$2:$D$62,2,FALSE)</f>
        <v>Chertsy2006NitrogenVLow</v>
      </c>
      <c r="S775" s="4">
        <f t="shared" si="160"/>
        <v>39086</v>
      </c>
      <c r="T775" t="str">
        <f t="shared" si="161"/>
        <v/>
      </c>
      <c r="U775" t="str">
        <f t="shared" si="149"/>
        <v/>
      </c>
      <c r="V775">
        <f t="shared" si="150"/>
        <v>0.13</v>
      </c>
      <c r="W775" t="str">
        <f t="shared" si="151"/>
        <v/>
      </c>
      <c r="X775" t="str">
        <f t="shared" si="152"/>
        <v/>
      </c>
      <c r="Y775">
        <f t="shared" si="153"/>
        <v>5.68</v>
      </c>
      <c r="Z775" t="str">
        <f t="shared" si="154"/>
        <v/>
      </c>
      <c r="AA775" t="str">
        <f t="shared" si="155"/>
        <v/>
      </c>
      <c r="AB775" t="str">
        <f t="shared" si="156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O776" s="3">
        <f t="shared" si="157"/>
        <v>22</v>
      </c>
      <c r="P776" s="3">
        <f t="shared" si="158"/>
        <v>1</v>
      </c>
      <c r="Q776">
        <f t="shared" si="159"/>
        <v>221</v>
      </c>
      <c r="R776" t="str">
        <f>VLOOKUP(Q776,SimulationNames!$C$2:$D$62,2,FALSE)</f>
        <v>Chertsy2006NitrogenVLow</v>
      </c>
      <c r="S776" s="4">
        <f t="shared" si="160"/>
        <v>39098</v>
      </c>
      <c r="T776" t="str">
        <f t="shared" si="161"/>
        <v/>
      </c>
      <c r="U776" t="str">
        <f t="shared" si="149"/>
        <v/>
      </c>
      <c r="V776">
        <f t="shared" si="150"/>
        <v>1.1100000000000001</v>
      </c>
      <c r="W776" t="str">
        <f t="shared" si="151"/>
        <v/>
      </c>
      <c r="X776" t="str">
        <f t="shared" si="152"/>
        <v/>
      </c>
      <c r="Y776">
        <f t="shared" si="153"/>
        <v>7.46</v>
      </c>
      <c r="Z776" t="str">
        <f t="shared" si="154"/>
        <v/>
      </c>
      <c r="AA776" t="str">
        <f t="shared" si="155"/>
        <v/>
      </c>
      <c r="AB776" t="str">
        <f t="shared" si="156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O777" s="3">
        <f t="shared" si="157"/>
        <v>22</v>
      </c>
      <c r="P777" s="3">
        <f t="shared" si="158"/>
        <v>1</v>
      </c>
      <c r="Q777">
        <f t="shared" si="159"/>
        <v>221</v>
      </c>
      <c r="R777" t="str">
        <f>VLOOKUP(Q777,SimulationNames!$C$2:$D$62,2,FALSE)</f>
        <v>Chertsy2006NitrogenVLow</v>
      </c>
      <c r="S777" s="4">
        <f t="shared" si="160"/>
        <v>39108</v>
      </c>
      <c r="T777" t="str">
        <f t="shared" si="161"/>
        <v/>
      </c>
      <c r="U777" t="str">
        <f t="shared" si="149"/>
        <v/>
      </c>
      <c r="V777">
        <f t="shared" si="150"/>
        <v>2.33</v>
      </c>
      <c r="W777" t="str">
        <f t="shared" si="151"/>
        <v/>
      </c>
      <c r="X777" t="str">
        <f t="shared" si="152"/>
        <v/>
      </c>
      <c r="Y777">
        <f t="shared" si="153"/>
        <v>9.5</v>
      </c>
      <c r="Z777" t="str">
        <f t="shared" si="154"/>
        <v/>
      </c>
      <c r="AA777" t="str">
        <f t="shared" si="155"/>
        <v/>
      </c>
      <c r="AB777" t="str">
        <f t="shared" si="156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O778" s="3">
        <f t="shared" si="157"/>
        <v>22</v>
      </c>
      <c r="P778" s="3">
        <f t="shared" si="158"/>
        <v>1</v>
      </c>
      <c r="Q778">
        <f t="shared" si="159"/>
        <v>221</v>
      </c>
      <c r="R778" t="str">
        <f>VLOOKUP(Q778,SimulationNames!$C$2:$D$62,2,FALSE)</f>
        <v>Chertsy2006NitrogenVLow</v>
      </c>
      <c r="S778" s="4">
        <f t="shared" si="160"/>
        <v>39120</v>
      </c>
      <c r="T778" t="str">
        <f t="shared" si="161"/>
        <v/>
      </c>
      <c r="U778" t="str">
        <f t="shared" si="149"/>
        <v/>
      </c>
      <c r="V778">
        <f t="shared" si="150"/>
        <v>3.09</v>
      </c>
      <c r="W778" t="str">
        <f t="shared" si="151"/>
        <v/>
      </c>
      <c r="X778" t="str">
        <f t="shared" si="152"/>
        <v/>
      </c>
      <c r="Y778">
        <f t="shared" si="153"/>
        <v>11.54</v>
      </c>
      <c r="Z778" t="str">
        <f t="shared" si="154"/>
        <v/>
      </c>
      <c r="AA778" t="str">
        <f t="shared" si="155"/>
        <v/>
      </c>
      <c r="AB778" t="str">
        <f t="shared" si="156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O779" s="3">
        <f t="shared" si="157"/>
        <v>22</v>
      </c>
      <c r="P779" s="3">
        <f t="shared" si="158"/>
        <v>1</v>
      </c>
      <c r="Q779">
        <f t="shared" si="159"/>
        <v>221</v>
      </c>
      <c r="R779" t="str">
        <f>VLOOKUP(Q779,SimulationNames!$C$2:$D$62,2,FALSE)</f>
        <v>Chertsy2006NitrogenVLow</v>
      </c>
      <c r="S779" s="4">
        <f t="shared" si="160"/>
        <v>39140</v>
      </c>
      <c r="T779">
        <f t="shared" si="161"/>
        <v>915.5</v>
      </c>
      <c r="U779" t="str">
        <f t="shared" si="149"/>
        <v/>
      </c>
      <c r="V779">
        <f t="shared" si="150"/>
        <v>3.33</v>
      </c>
      <c r="W779">
        <f t="shared" si="151"/>
        <v>208</v>
      </c>
      <c r="X779" t="str">
        <f t="shared" si="152"/>
        <v/>
      </c>
      <c r="Y779">
        <f t="shared" si="153"/>
        <v>15.79</v>
      </c>
      <c r="Z779" t="str">
        <f t="shared" si="154"/>
        <v/>
      </c>
      <c r="AA779" t="str">
        <f t="shared" si="155"/>
        <v/>
      </c>
      <c r="AB779">
        <f t="shared" si="156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O780" s="3">
        <f t="shared" si="157"/>
        <v>22</v>
      </c>
      <c r="P780" s="3">
        <f t="shared" si="158"/>
        <v>1</v>
      </c>
      <c r="Q780">
        <f t="shared" si="159"/>
        <v>221</v>
      </c>
      <c r="R780" t="str">
        <f>VLOOKUP(Q780,SimulationNames!$C$2:$D$62,2,FALSE)</f>
        <v>Chertsy2006NitrogenVLow</v>
      </c>
      <c r="S780" s="4">
        <f t="shared" si="160"/>
        <v>39157</v>
      </c>
      <c r="T780">
        <f t="shared" si="161"/>
        <v>1233.3</v>
      </c>
      <c r="U780" t="str">
        <f t="shared" si="149"/>
        <v/>
      </c>
      <c r="V780" t="str">
        <f t="shared" si="150"/>
        <v/>
      </c>
      <c r="W780">
        <f t="shared" si="151"/>
        <v>216.4</v>
      </c>
      <c r="X780" t="str">
        <f t="shared" si="152"/>
        <v/>
      </c>
      <c r="Y780" t="str">
        <f t="shared" si="153"/>
        <v/>
      </c>
      <c r="Z780" t="str">
        <f t="shared" si="154"/>
        <v/>
      </c>
      <c r="AA780" t="str">
        <f t="shared" si="155"/>
        <v/>
      </c>
      <c r="AB780">
        <f t="shared" si="156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O781" s="3">
        <f t="shared" si="157"/>
        <v>22</v>
      </c>
      <c r="P781" s="3">
        <f t="shared" si="158"/>
        <v>1</v>
      </c>
      <c r="Q781">
        <f t="shared" si="159"/>
        <v>221</v>
      </c>
      <c r="R781" t="str">
        <f>VLOOKUP(Q781,SimulationNames!$C$2:$D$62,2,FALSE)</f>
        <v>Chertsy2006NitrogenVLow</v>
      </c>
      <c r="S781" s="4">
        <f t="shared" si="160"/>
        <v>39184</v>
      </c>
      <c r="T781">
        <f t="shared" si="161"/>
        <v>1686</v>
      </c>
      <c r="U781" t="str">
        <f t="shared" si="149"/>
        <v/>
      </c>
      <c r="V781" t="str">
        <f t="shared" si="150"/>
        <v/>
      </c>
      <c r="W781">
        <f t="shared" si="151"/>
        <v>203.3</v>
      </c>
      <c r="X781" t="str">
        <f t="shared" si="152"/>
        <v/>
      </c>
      <c r="Y781" t="str">
        <f t="shared" si="153"/>
        <v/>
      </c>
      <c r="Z781" t="str">
        <f t="shared" si="154"/>
        <v/>
      </c>
      <c r="AA781" t="str">
        <f t="shared" si="155"/>
        <v/>
      </c>
      <c r="AB781">
        <f t="shared" si="156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O782" s="3">
        <f t="shared" si="157"/>
        <v>22</v>
      </c>
      <c r="P782" s="3">
        <f t="shared" si="158"/>
        <v>2</v>
      </c>
      <c r="Q782">
        <f t="shared" si="159"/>
        <v>222</v>
      </c>
      <c r="R782" t="str">
        <f>VLOOKUP(Q782,SimulationNames!$C$2:$D$62,2,FALSE)</f>
        <v>Chertsy2006NitrogenLow</v>
      </c>
      <c r="S782" s="4">
        <f t="shared" si="160"/>
        <v>39086</v>
      </c>
      <c r="T782" t="str">
        <f t="shared" si="161"/>
        <v/>
      </c>
      <c r="U782" t="str">
        <f t="shared" si="149"/>
        <v/>
      </c>
      <c r="V782">
        <f t="shared" si="150"/>
        <v>0.13</v>
      </c>
      <c r="W782" t="str">
        <f t="shared" si="151"/>
        <v/>
      </c>
      <c r="X782" t="str">
        <f t="shared" si="152"/>
        <v/>
      </c>
      <c r="Y782">
        <f t="shared" si="153"/>
        <v>5.93</v>
      </c>
      <c r="Z782" t="str">
        <f t="shared" si="154"/>
        <v/>
      </c>
      <c r="AA782" t="str">
        <f t="shared" si="155"/>
        <v/>
      </c>
      <c r="AB782" t="str">
        <f t="shared" si="156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O783" s="3">
        <f t="shared" si="157"/>
        <v>22</v>
      </c>
      <c r="P783" s="3">
        <f t="shared" si="158"/>
        <v>2</v>
      </c>
      <c r="Q783">
        <f t="shared" si="159"/>
        <v>222</v>
      </c>
      <c r="R783" t="str">
        <f>VLOOKUP(Q783,SimulationNames!$C$2:$D$62,2,FALSE)</f>
        <v>Chertsy2006NitrogenLow</v>
      </c>
      <c r="S783" s="4">
        <f t="shared" si="160"/>
        <v>39098</v>
      </c>
      <c r="T783" t="str">
        <f t="shared" si="161"/>
        <v/>
      </c>
      <c r="U783" t="str">
        <f t="shared" si="149"/>
        <v/>
      </c>
      <c r="V783">
        <f t="shared" si="150"/>
        <v>1.2</v>
      </c>
      <c r="W783" t="str">
        <f t="shared" si="151"/>
        <v/>
      </c>
      <c r="X783" t="str">
        <f t="shared" si="152"/>
        <v/>
      </c>
      <c r="Y783">
        <f t="shared" si="153"/>
        <v>7.68</v>
      </c>
      <c r="Z783" t="str">
        <f t="shared" si="154"/>
        <v/>
      </c>
      <c r="AA783" t="str">
        <f t="shared" si="155"/>
        <v/>
      </c>
      <c r="AB783" t="str">
        <f t="shared" si="156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O784" s="3">
        <f t="shared" si="157"/>
        <v>22</v>
      </c>
      <c r="P784" s="3">
        <f t="shared" si="158"/>
        <v>2</v>
      </c>
      <c r="Q784">
        <f t="shared" si="159"/>
        <v>222</v>
      </c>
      <c r="R784" t="str">
        <f>VLOOKUP(Q784,SimulationNames!$C$2:$D$62,2,FALSE)</f>
        <v>Chertsy2006NitrogenLow</v>
      </c>
      <c r="S784" s="4">
        <f t="shared" si="160"/>
        <v>39108</v>
      </c>
      <c r="T784" t="str">
        <f t="shared" si="161"/>
        <v/>
      </c>
      <c r="U784" t="str">
        <f t="shared" si="149"/>
        <v/>
      </c>
      <c r="V784">
        <f t="shared" si="150"/>
        <v>2.2999999999999998</v>
      </c>
      <c r="W784" t="str">
        <f t="shared" si="151"/>
        <v/>
      </c>
      <c r="X784" t="str">
        <f t="shared" si="152"/>
        <v/>
      </c>
      <c r="Y784">
        <f t="shared" si="153"/>
        <v>9.5399999999999991</v>
      </c>
      <c r="Z784" t="str">
        <f t="shared" si="154"/>
        <v/>
      </c>
      <c r="AA784" t="str">
        <f t="shared" si="155"/>
        <v/>
      </c>
      <c r="AB784" t="str">
        <f t="shared" si="156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O785" s="3">
        <f t="shared" si="157"/>
        <v>22</v>
      </c>
      <c r="P785" s="3">
        <f t="shared" si="158"/>
        <v>2</v>
      </c>
      <c r="Q785">
        <f t="shared" si="159"/>
        <v>222</v>
      </c>
      <c r="R785" t="str">
        <f>VLOOKUP(Q785,SimulationNames!$C$2:$D$62,2,FALSE)</f>
        <v>Chertsy2006NitrogenLow</v>
      </c>
      <c r="S785" s="4">
        <f t="shared" si="160"/>
        <v>39120</v>
      </c>
      <c r="T785" t="str">
        <f t="shared" si="161"/>
        <v/>
      </c>
      <c r="U785" t="str">
        <f t="shared" si="149"/>
        <v/>
      </c>
      <c r="V785">
        <f t="shared" si="150"/>
        <v>3.1</v>
      </c>
      <c r="W785" t="str">
        <f t="shared" si="151"/>
        <v/>
      </c>
      <c r="X785" t="str">
        <f t="shared" si="152"/>
        <v/>
      </c>
      <c r="Y785">
        <f t="shared" si="153"/>
        <v>11.93</v>
      </c>
      <c r="Z785" t="str">
        <f t="shared" si="154"/>
        <v/>
      </c>
      <c r="AA785" t="str">
        <f t="shared" si="155"/>
        <v/>
      </c>
      <c r="AB785" t="str">
        <f t="shared" si="156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O786" s="3">
        <f t="shared" si="157"/>
        <v>22</v>
      </c>
      <c r="P786" s="3">
        <f t="shared" si="158"/>
        <v>2</v>
      </c>
      <c r="Q786">
        <f t="shared" si="159"/>
        <v>222</v>
      </c>
      <c r="R786" t="str">
        <f>VLOOKUP(Q786,SimulationNames!$C$2:$D$62,2,FALSE)</f>
        <v>Chertsy2006NitrogenLow</v>
      </c>
      <c r="S786" s="4">
        <f t="shared" si="160"/>
        <v>39140</v>
      </c>
      <c r="T786">
        <f t="shared" si="161"/>
        <v>571.4</v>
      </c>
      <c r="U786" t="str">
        <f t="shared" si="149"/>
        <v/>
      </c>
      <c r="V786">
        <f t="shared" si="150"/>
        <v>3.37</v>
      </c>
      <c r="W786">
        <f t="shared" si="151"/>
        <v>224.6</v>
      </c>
      <c r="X786" t="str">
        <f t="shared" si="152"/>
        <v/>
      </c>
      <c r="Y786">
        <f t="shared" si="153"/>
        <v>16.04</v>
      </c>
      <c r="Z786" t="str">
        <f t="shared" si="154"/>
        <v/>
      </c>
      <c r="AA786" t="str">
        <f t="shared" si="155"/>
        <v/>
      </c>
      <c r="AB786">
        <f t="shared" si="156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O787" s="3">
        <f t="shared" si="157"/>
        <v>22</v>
      </c>
      <c r="P787" s="3">
        <f t="shared" si="158"/>
        <v>2</v>
      </c>
      <c r="Q787">
        <f t="shared" si="159"/>
        <v>222</v>
      </c>
      <c r="R787" t="str">
        <f>VLOOKUP(Q787,SimulationNames!$C$2:$D$62,2,FALSE)</f>
        <v>Chertsy2006NitrogenLow</v>
      </c>
      <c r="S787" s="4">
        <f t="shared" si="160"/>
        <v>39157</v>
      </c>
      <c r="T787">
        <f t="shared" si="161"/>
        <v>1238.2</v>
      </c>
      <c r="U787" t="str">
        <f t="shared" si="149"/>
        <v/>
      </c>
      <c r="V787" t="str">
        <f t="shared" si="150"/>
        <v/>
      </c>
      <c r="W787">
        <f t="shared" si="151"/>
        <v>215.8</v>
      </c>
      <c r="X787" t="str">
        <f t="shared" si="152"/>
        <v/>
      </c>
      <c r="Y787" t="str">
        <f t="shared" si="153"/>
        <v/>
      </c>
      <c r="Z787" t="str">
        <f t="shared" si="154"/>
        <v/>
      </c>
      <c r="AA787" t="str">
        <f t="shared" si="155"/>
        <v/>
      </c>
      <c r="AB787">
        <f t="shared" si="156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O788" s="3">
        <f t="shared" si="157"/>
        <v>22</v>
      </c>
      <c r="P788" s="3">
        <f t="shared" si="158"/>
        <v>2</v>
      </c>
      <c r="Q788">
        <f t="shared" si="159"/>
        <v>222</v>
      </c>
      <c r="R788" t="str">
        <f>VLOOKUP(Q788,SimulationNames!$C$2:$D$62,2,FALSE)</f>
        <v>Chertsy2006NitrogenLow</v>
      </c>
      <c r="S788" s="4">
        <f t="shared" si="160"/>
        <v>39184</v>
      </c>
      <c r="T788">
        <f t="shared" si="161"/>
        <v>1551</v>
      </c>
      <c r="U788" t="str">
        <f t="shared" si="149"/>
        <v/>
      </c>
      <c r="V788" t="str">
        <f t="shared" si="150"/>
        <v/>
      </c>
      <c r="W788">
        <f t="shared" si="151"/>
        <v>191.2</v>
      </c>
      <c r="X788" t="str">
        <f t="shared" si="152"/>
        <v/>
      </c>
      <c r="Y788" t="str">
        <f t="shared" si="153"/>
        <v/>
      </c>
      <c r="Z788" t="str">
        <f t="shared" si="154"/>
        <v/>
      </c>
      <c r="AA788" t="str">
        <f t="shared" si="155"/>
        <v/>
      </c>
      <c r="AB788">
        <f t="shared" si="156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O789" s="3">
        <f t="shared" si="157"/>
        <v>22</v>
      </c>
      <c r="P789" s="3">
        <f t="shared" si="158"/>
        <v>3</v>
      </c>
      <c r="Q789">
        <f t="shared" si="159"/>
        <v>223</v>
      </c>
      <c r="R789" t="str">
        <f>VLOOKUP(Q789,SimulationNames!$C$2:$D$62,2,FALSE)</f>
        <v>Chertsy2006NitrogenMed</v>
      </c>
      <c r="S789" s="4">
        <f t="shared" si="160"/>
        <v>39086</v>
      </c>
      <c r="T789" t="str">
        <f t="shared" si="161"/>
        <v/>
      </c>
      <c r="U789" t="str">
        <f t="shared" ref="U789:U852" si="162">IF(E789="","",E789/U$2)</f>
        <v/>
      </c>
      <c r="V789">
        <f t="shared" ref="V789:V852" si="163">IF(F789="","",F789/V$2)</f>
        <v>0.13</v>
      </c>
      <c r="W789" t="str">
        <f t="shared" ref="W789:W852" si="164">IF(G789="","",G789/W$2)</f>
        <v/>
      </c>
      <c r="X789" t="str">
        <f t="shared" ref="X789:X852" si="165">IF(H789="","",H789/X$2)</f>
        <v/>
      </c>
      <c r="Y789">
        <f t="shared" ref="Y789:Y852" si="166">IF(I789="","",I789/Y$2)</f>
        <v>5.71</v>
      </c>
      <c r="Z789" t="str">
        <f t="shared" ref="Z789:Z852" si="167">IF(J789="","",J789/Z$2)</f>
        <v/>
      </c>
      <c r="AA789" t="str">
        <f t="shared" ref="AA789:AA852" si="168">IF(K789="","",K789/AA$2)</f>
        <v/>
      </c>
      <c r="AB789" t="str">
        <f t="shared" ref="AB789:AB852" si="169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O790" s="3">
        <f t="shared" si="157"/>
        <v>22</v>
      </c>
      <c r="P790" s="3">
        <f t="shared" si="158"/>
        <v>3</v>
      </c>
      <c r="Q790">
        <f t="shared" si="159"/>
        <v>223</v>
      </c>
      <c r="R790" t="str">
        <f>VLOOKUP(Q790,SimulationNames!$C$2:$D$62,2,FALSE)</f>
        <v>Chertsy2006NitrogenMed</v>
      </c>
      <c r="S790" s="4">
        <f t="shared" si="160"/>
        <v>39098</v>
      </c>
      <c r="T790" t="str">
        <f t="shared" si="161"/>
        <v/>
      </c>
      <c r="U790" t="str">
        <f t="shared" si="162"/>
        <v/>
      </c>
      <c r="V790">
        <f t="shared" si="163"/>
        <v>1.32</v>
      </c>
      <c r="W790" t="str">
        <f t="shared" si="164"/>
        <v/>
      </c>
      <c r="X790" t="str">
        <f t="shared" si="165"/>
        <v/>
      </c>
      <c r="Y790">
        <f t="shared" si="166"/>
        <v>7.57</v>
      </c>
      <c r="Z790" t="str">
        <f t="shared" si="167"/>
        <v/>
      </c>
      <c r="AA790" t="str">
        <f t="shared" si="168"/>
        <v/>
      </c>
      <c r="AB790" t="str">
        <f t="shared" si="169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O791" s="3">
        <f t="shared" si="157"/>
        <v>22</v>
      </c>
      <c r="P791" s="3">
        <f t="shared" si="158"/>
        <v>3</v>
      </c>
      <c r="Q791">
        <f t="shared" si="159"/>
        <v>223</v>
      </c>
      <c r="R791" t="str">
        <f>VLOOKUP(Q791,SimulationNames!$C$2:$D$62,2,FALSE)</f>
        <v>Chertsy2006NitrogenMed</v>
      </c>
      <c r="S791" s="4">
        <f t="shared" si="160"/>
        <v>39108</v>
      </c>
      <c r="T791" t="str">
        <f t="shared" si="161"/>
        <v/>
      </c>
      <c r="U791" t="str">
        <f t="shared" si="162"/>
        <v/>
      </c>
      <c r="V791">
        <f t="shared" si="163"/>
        <v>2.59</v>
      </c>
      <c r="W791" t="str">
        <f t="shared" si="164"/>
        <v/>
      </c>
      <c r="X791" t="str">
        <f t="shared" si="165"/>
        <v/>
      </c>
      <c r="Y791">
        <f t="shared" si="166"/>
        <v>9.7899999999999991</v>
      </c>
      <c r="Z791" t="str">
        <f t="shared" si="167"/>
        <v/>
      </c>
      <c r="AA791" t="str">
        <f t="shared" si="168"/>
        <v/>
      </c>
      <c r="AB791" t="str">
        <f t="shared" si="169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O792" s="3">
        <f t="shared" si="157"/>
        <v>22</v>
      </c>
      <c r="P792" s="3">
        <f t="shared" si="158"/>
        <v>3</v>
      </c>
      <c r="Q792">
        <f t="shared" si="159"/>
        <v>223</v>
      </c>
      <c r="R792" t="str">
        <f>VLOOKUP(Q792,SimulationNames!$C$2:$D$62,2,FALSE)</f>
        <v>Chertsy2006NitrogenMed</v>
      </c>
      <c r="S792" s="4">
        <f t="shared" si="160"/>
        <v>39120</v>
      </c>
      <c r="T792" t="str">
        <f t="shared" si="161"/>
        <v/>
      </c>
      <c r="U792" t="str">
        <f t="shared" si="162"/>
        <v/>
      </c>
      <c r="V792">
        <f t="shared" si="163"/>
        <v>3.49</v>
      </c>
      <c r="W792" t="str">
        <f t="shared" si="164"/>
        <v/>
      </c>
      <c r="X792" t="str">
        <f t="shared" si="165"/>
        <v/>
      </c>
      <c r="Y792">
        <f t="shared" si="166"/>
        <v>11.79</v>
      </c>
      <c r="Z792" t="str">
        <f t="shared" si="167"/>
        <v/>
      </c>
      <c r="AA792" t="str">
        <f t="shared" si="168"/>
        <v/>
      </c>
      <c r="AB792" t="str">
        <f t="shared" si="169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O793" s="3">
        <f t="shared" si="157"/>
        <v>22</v>
      </c>
      <c r="P793" s="3">
        <f t="shared" si="158"/>
        <v>3</v>
      </c>
      <c r="Q793">
        <f t="shared" si="159"/>
        <v>223</v>
      </c>
      <c r="R793" t="str">
        <f>VLOOKUP(Q793,SimulationNames!$C$2:$D$62,2,FALSE)</f>
        <v>Chertsy2006NitrogenMed</v>
      </c>
      <c r="S793" s="4">
        <f t="shared" si="160"/>
        <v>39140</v>
      </c>
      <c r="T793">
        <f t="shared" si="161"/>
        <v>895</v>
      </c>
      <c r="U793" t="str">
        <f t="shared" si="162"/>
        <v/>
      </c>
      <c r="V793">
        <f t="shared" si="163"/>
        <v>3.78</v>
      </c>
      <c r="W793">
        <f t="shared" si="164"/>
        <v>230.5</v>
      </c>
      <c r="X793" t="str">
        <f t="shared" si="165"/>
        <v/>
      </c>
      <c r="Y793">
        <f t="shared" si="166"/>
        <v>15.96</v>
      </c>
      <c r="Z793" t="str">
        <f t="shared" si="167"/>
        <v/>
      </c>
      <c r="AA793" t="str">
        <f t="shared" si="168"/>
        <v/>
      </c>
      <c r="AB793">
        <f t="shared" si="169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O794" s="3">
        <f t="shared" si="157"/>
        <v>22</v>
      </c>
      <c r="P794" s="3">
        <f t="shared" si="158"/>
        <v>3</v>
      </c>
      <c r="Q794">
        <f t="shared" si="159"/>
        <v>223</v>
      </c>
      <c r="R794" t="str">
        <f>VLOOKUP(Q794,SimulationNames!$C$2:$D$62,2,FALSE)</f>
        <v>Chertsy2006NitrogenMed</v>
      </c>
      <c r="S794" s="4">
        <f t="shared" si="160"/>
        <v>39157</v>
      </c>
      <c r="T794">
        <f t="shared" si="161"/>
        <v>1270.4000000000001</v>
      </c>
      <c r="U794" t="str">
        <f t="shared" si="162"/>
        <v/>
      </c>
      <c r="V794" t="str">
        <f t="shared" si="163"/>
        <v/>
      </c>
      <c r="W794">
        <f t="shared" si="164"/>
        <v>229.6</v>
      </c>
      <c r="X794" t="str">
        <f t="shared" si="165"/>
        <v/>
      </c>
      <c r="Y794" t="str">
        <f t="shared" si="166"/>
        <v/>
      </c>
      <c r="Z794" t="str">
        <f t="shared" si="167"/>
        <v/>
      </c>
      <c r="AA794" t="str">
        <f t="shared" si="168"/>
        <v/>
      </c>
      <c r="AB794">
        <f t="shared" si="169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O795" s="3">
        <f t="shared" si="157"/>
        <v>22</v>
      </c>
      <c r="P795" s="3">
        <f t="shared" si="158"/>
        <v>3</v>
      </c>
      <c r="Q795">
        <f t="shared" si="159"/>
        <v>223</v>
      </c>
      <c r="R795" t="str">
        <f>VLOOKUP(Q795,SimulationNames!$C$2:$D$62,2,FALSE)</f>
        <v>Chertsy2006NitrogenMed</v>
      </c>
      <c r="S795" s="4">
        <f t="shared" si="160"/>
        <v>39184</v>
      </c>
      <c r="T795">
        <f t="shared" si="161"/>
        <v>1634.1</v>
      </c>
      <c r="U795" t="str">
        <f t="shared" si="162"/>
        <v/>
      </c>
      <c r="V795" t="str">
        <f t="shared" si="163"/>
        <v/>
      </c>
      <c r="W795">
        <f t="shared" si="164"/>
        <v>209.8</v>
      </c>
      <c r="X795" t="str">
        <f t="shared" si="165"/>
        <v/>
      </c>
      <c r="Y795" t="str">
        <f t="shared" si="166"/>
        <v/>
      </c>
      <c r="Z795" t="str">
        <f t="shared" si="167"/>
        <v/>
      </c>
      <c r="AA795" t="str">
        <f t="shared" si="168"/>
        <v/>
      </c>
      <c r="AB795">
        <f t="shared" si="169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O796" s="3">
        <f t="shared" si="157"/>
        <v>22</v>
      </c>
      <c r="P796" s="3">
        <f t="shared" si="158"/>
        <v>4</v>
      </c>
      <c r="Q796">
        <f t="shared" si="159"/>
        <v>224</v>
      </c>
      <c r="R796" t="str">
        <f>VLOOKUP(Q796,SimulationNames!$C$2:$D$62,2,FALSE)</f>
        <v>Chertsy2006NitrogenHigh</v>
      </c>
      <c r="S796" s="4">
        <f t="shared" si="160"/>
        <v>39086</v>
      </c>
      <c r="T796" t="str">
        <f t="shared" si="161"/>
        <v/>
      </c>
      <c r="U796" t="str">
        <f t="shared" si="162"/>
        <v/>
      </c>
      <c r="V796">
        <f t="shared" si="163"/>
        <v>0.38</v>
      </c>
      <c r="W796" t="str">
        <f t="shared" si="164"/>
        <v/>
      </c>
      <c r="X796" t="str">
        <f t="shared" si="165"/>
        <v/>
      </c>
      <c r="Y796">
        <f t="shared" si="166"/>
        <v>5.71</v>
      </c>
      <c r="Z796" t="str">
        <f t="shared" si="167"/>
        <v/>
      </c>
      <c r="AA796" t="str">
        <f t="shared" si="168"/>
        <v/>
      </c>
      <c r="AB796" t="str">
        <f t="shared" si="169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O797" s="3">
        <f t="shared" si="157"/>
        <v>22</v>
      </c>
      <c r="P797" s="3">
        <f t="shared" si="158"/>
        <v>4</v>
      </c>
      <c r="Q797">
        <f t="shared" si="159"/>
        <v>224</v>
      </c>
      <c r="R797" t="str">
        <f>VLOOKUP(Q797,SimulationNames!$C$2:$D$62,2,FALSE)</f>
        <v>Chertsy2006NitrogenHigh</v>
      </c>
      <c r="S797" s="4">
        <f t="shared" si="160"/>
        <v>39098</v>
      </c>
      <c r="T797" t="str">
        <f t="shared" si="161"/>
        <v/>
      </c>
      <c r="U797" t="str">
        <f t="shared" si="162"/>
        <v/>
      </c>
      <c r="V797">
        <f t="shared" si="163"/>
        <v>1</v>
      </c>
      <c r="W797" t="str">
        <f t="shared" si="164"/>
        <v/>
      </c>
      <c r="X797" t="str">
        <f t="shared" si="165"/>
        <v/>
      </c>
      <c r="Y797">
        <f t="shared" si="166"/>
        <v>7.29</v>
      </c>
      <c r="Z797" t="str">
        <f t="shared" si="167"/>
        <v/>
      </c>
      <c r="AA797" t="str">
        <f t="shared" si="168"/>
        <v/>
      </c>
      <c r="AB797" t="str">
        <f t="shared" si="169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O798" s="3">
        <f t="shared" si="157"/>
        <v>22</v>
      </c>
      <c r="P798" s="3">
        <f t="shared" si="158"/>
        <v>4</v>
      </c>
      <c r="Q798">
        <f t="shared" si="159"/>
        <v>224</v>
      </c>
      <c r="R798" t="str">
        <f>VLOOKUP(Q798,SimulationNames!$C$2:$D$62,2,FALSE)</f>
        <v>Chertsy2006NitrogenHigh</v>
      </c>
      <c r="S798" s="4">
        <f t="shared" si="160"/>
        <v>39108</v>
      </c>
      <c r="T798" t="str">
        <f t="shared" si="161"/>
        <v/>
      </c>
      <c r="U798" t="str">
        <f t="shared" si="162"/>
        <v/>
      </c>
      <c r="V798">
        <f t="shared" si="163"/>
        <v>2.06</v>
      </c>
      <c r="W798" t="str">
        <f t="shared" si="164"/>
        <v/>
      </c>
      <c r="X798" t="str">
        <f t="shared" si="165"/>
        <v/>
      </c>
      <c r="Y798">
        <f t="shared" si="166"/>
        <v>9.18</v>
      </c>
      <c r="Z798" t="str">
        <f t="shared" si="167"/>
        <v/>
      </c>
      <c r="AA798" t="str">
        <f t="shared" si="168"/>
        <v/>
      </c>
      <c r="AB798" t="str">
        <f t="shared" si="169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O799" s="3">
        <f t="shared" si="157"/>
        <v>22</v>
      </c>
      <c r="P799" s="3">
        <f t="shared" si="158"/>
        <v>4</v>
      </c>
      <c r="Q799">
        <f t="shared" si="159"/>
        <v>224</v>
      </c>
      <c r="R799" t="str">
        <f>VLOOKUP(Q799,SimulationNames!$C$2:$D$62,2,FALSE)</f>
        <v>Chertsy2006NitrogenHigh</v>
      </c>
      <c r="S799" s="4">
        <f t="shared" si="160"/>
        <v>39120</v>
      </c>
      <c r="T799" t="str">
        <f t="shared" si="161"/>
        <v/>
      </c>
      <c r="U799" t="str">
        <f t="shared" si="162"/>
        <v/>
      </c>
      <c r="V799">
        <f t="shared" si="163"/>
        <v>2.93</v>
      </c>
      <c r="W799" t="str">
        <f t="shared" si="164"/>
        <v/>
      </c>
      <c r="X799" t="str">
        <f t="shared" si="165"/>
        <v/>
      </c>
      <c r="Y799">
        <f t="shared" si="166"/>
        <v>11.79</v>
      </c>
      <c r="Z799" t="str">
        <f t="shared" si="167"/>
        <v/>
      </c>
      <c r="AA799" t="str">
        <f t="shared" si="168"/>
        <v/>
      </c>
      <c r="AB799" t="str">
        <f t="shared" si="169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O800" s="3">
        <f t="shared" si="157"/>
        <v>22</v>
      </c>
      <c r="P800" s="3">
        <f t="shared" si="158"/>
        <v>4</v>
      </c>
      <c r="Q800">
        <f t="shared" si="159"/>
        <v>224</v>
      </c>
      <c r="R800" t="str">
        <f>VLOOKUP(Q800,SimulationNames!$C$2:$D$62,2,FALSE)</f>
        <v>Chertsy2006NitrogenHigh</v>
      </c>
      <c r="S800" s="4">
        <f t="shared" si="160"/>
        <v>39140</v>
      </c>
      <c r="T800">
        <f t="shared" si="161"/>
        <v>831.1</v>
      </c>
      <c r="U800" t="str">
        <f t="shared" si="162"/>
        <v/>
      </c>
      <c r="V800">
        <f t="shared" si="163"/>
        <v>3.31</v>
      </c>
      <c r="W800">
        <f t="shared" si="164"/>
        <v>216.2</v>
      </c>
      <c r="X800" t="str">
        <f t="shared" si="165"/>
        <v/>
      </c>
      <c r="Y800">
        <f t="shared" si="166"/>
        <v>16</v>
      </c>
      <c r="Z800" t="str">
        <f t="shared" si="167"/>
        <v/>
      </c>
      <c r="AA800" t="str">
        <f t="shared" si="168"/>
        <v/>
      </c>
      <c r="AB800">
        <f t="shared" si="169"/>
        <v>486.2</v>
      </c>
    </row>
    <row r="801" spans="1:28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O801" s="3">
        <f t="shared" si="157"/>
        <v>22</v>
      </c>
      <c r="P801" s="3">
        <f t="shared" si="158"/>
        <v>4</v>
      </c>
      <c r="Q801">
        <f t="shared" si="159"/>
        <v>224</v>
      </c>
      <c r="R801" t="str">
        <f>VLOOKUP(Q801,SimulationNames!$C$2:$D$62,2,FALSE)</f>
        <v>Chertsy2006NitrogenHigh</v>
      </c>
      <c r="S801" s="4">
        <f t="shared" si="160"/>
        <v>39157</v>
      </c>
      <c r="T801">
        <f t="shared" si="161"/>
        <v>1257.7</v>
      </c>
      <c r="U801" t="str">
        <f t="shared" si="162"/>
        <v/>
      </c>
      <c r="V801" t="str">
        <f t="shared" si="163"/>
        <v/>
      </c>
      <c r="W801">
        <f t="shared" si="164"/>
        <v>227.6</v>
      </c>
      <c r="X801" t="str">
        <f t="shared" si="165"/>
        <v/>
      </c>
      <c r="Y801" t="str">
        <f t="shared" si="166"/>
        <v/>
      </c>
      <c r="Z801" t="str">
        <f t="shared" si="167"/>
        <v/>
      </c>
      <c r="AA801" t="str">
        <f t="shared" si="168"/>
        <v/>
      </c>
      <c r="AB801">
        <f t="shared" si="169"/>
        <v>612.20000000000005</v>
      </c>
    </row>
    <row r="802" spans="1:28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O802" s="3">
        <f t="shared" si="157"/>
        <v>22</v>
      </c>
      <c r="P802" s="3">
        <f t="shared" si="158"/>
        <v>4</v>
      </c>
      <c r="Q802">
        <f t="shared" si="159"/>
        <v>224</v>
      </c>
      <c r="R802" t="str">
        <f>VLOOKUP(Q802,SimulationNames!$C$2:$D$62,2,FALSE)</f>
        <v>Chertsy2006NitrogenHigh</v>
      </c>
      <c r="S802" s="4">
        <f t="shared" si="160"/>
        <v>39184</v>
      </c>
      <c r="T802">
        <f t="shared" si="161"/>
        <v>1635.9</v>
      </c>
      <c r="U802" t="str">
        <f t="shared" si="162"/>
        <v/>
      </c>
      <c r="V802" t="str">
        <f t="shared" si="163"/>
        <v/>
      </c>
      <c r="W802">
        <f t="shared" si="164"/>
        <v>196.7</v>
      </c>
      <c r="X802" t="str">
        <f t="shared" si="165"/>
        <v/>
      </c>
      <c r="Y802" t="str">
        <f t="shared" si="166"/>
        <v/>
      </c>
      <c r="Z802" t="str">
        <f t="shared" si="167"/>
        <v/>
      </c>
      <c r="AA802" t="str">
        <f t="shared" si="168"/>
        <v/>
      </c>
      <c r="AB802">
        <f t="shared" si="169"/>
        <v>469.8</v>
      </c>
    </row>
    <row r="803" spans="1:28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O803" s="3">
        <f t="shared" si="157"/>
        <v>23</v>
      </c>
      <c r="P803" s="3">
        <f t="shared" si="158"/>
        <v>1</v>
      </c>
      <c r="Q803">
        <f t="shared" si="159"/>
        <v>231</v>
      </c>
      <c r="R803" t="str">
        <f>VLOOKUP(Q803,SimulationNames!$C$2:$D$62,2,FALSE)</f>
        <v>Lincoln2012NitrogenNilIrrigationFull</v>
      </c>
      <c r="S803" s="4">
        <f t="shared" si="160"/>
        <v>41215</v>
      </c>
      <c r="T803" t="str">
        <f t="shared" si="161"/>
        <v/>
      </c>
      <c r="U803" t="str">
        <f t="shared" si="162"/>
        <v/>
      </c>
      <c r="V803" t="str">
        <f t="shared" si="163"/>
        <v/>
      </c>
      <c r="W803" t="str">
        <f t="shared" si="164"/>
        <v/>
      </c>
      <c r="X803" t="str">
        <f t="shared" si="165"/>
        <v/>
      </c>
      <c r="Y803" t="str">
        <f t="shared" si="166"/>
        <v/>
      </c>
      <c r="Z803" t="str">
        <f t="shared" si="167"/>
        <v/>
      </c>
      <c r="AA803">
        <f t="shared" si="168"/>
        <v>2</v>
      </c>
      <c r="AB803" t="str">
        <f t="shared" si="169"/>
        <v/>
      </c>
    </row>
    <row r="804" spans="1:28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O804" s="3">
        <f t="shared" si="157"/>
        <v>23</v>
      </c>
      <c r="P804" s="3">
        <f t="shared" si="158"/>
        <v>1</v>
      </c>
      <c r="Q804">
        <f t="shared" si="159"/>
        <v>231</v>
      </c>
      <c r="R804" t="str">
        <f>VLOOKUP(Q804,SimulationNames!$C$2:$D$62,2,FALSE)</f>
        <v>Lincoln2012NitrogenNilIrrigationFull</v>
      </c>
      <c r="S804" s="4">
        <f t="shared" si="160"/>
        <v>41218</v>
      </c>
      <c r="T804" t="str">
        <f t="shared" si="161"/>
        <v/>
      </c>
      <c r="U804" t="str">
        <f t="shared" si="162"/>
        <v/>
      </c>
      <c r="V804" t="str">
        <f t="shared" si="163"/>
        <v/>
      </c>
      <c r="W804" t="str">
        <f t="shared" si="164"/>
        <v/>
      </c>
      <c r="X804" t="str">
        <f t="shared" si="165"/>
        <v/>
      </c>
      <c r="Y804" t="str">
        <f t="shared" si="166"/>
        <v/>
      </c>
      <c r="Z804" t="str">
        <f t="shared" si="167"/>
        <v/>
      </c>
      <c r="AA804">
        <f t="shared" si="168"/>
        <v>2.75</v>
      </c>
      <c r="AB804" t="str">
        <f t="shared" si="169"/>
        <v/>
      </c>
    </row>
    <row r="805" spans="1:28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O805" s="3">
        <f t="shared" si="157"/>
        <v>23</v>
      </c>
      <c r="P805" s="3">
        <f t="shared" si="158"/>
        <v>1</v>
      </c>
      <c r="Q805">
        <f t="shared" si="159"/>
        <v>231</v>
      </c>
      <c r="R805" t="str">
        <f>VLOOKUP(Q805,SimulationNames!$C$2:$D$62,2,FALSE)</f>
        <v>Lincoln2012NitrogenNilIrrigationFull</v>
      </c>
      <c r="S805" s="4">
        <f t="shared" si="160"/>
        <v>41219</v>
      </c>
      <c r="T805" t="str">
        <f t="shared" si="161"/>
        <v/>
      </c>
      <c r="U805" t="str">
        <f t="shared" si="162"/>
        <v/>
      </c>
      <c r="V805" t="str">
        <f t="shared" si="163"/>
        <v/>
      </c>
      <c r="W805" t="str">
        <f t="shared" si="164"/>
        <v/>
      </c>
      <c r="X805" t="str">
        <f t="shared" si="165"/>
        <v/>
      </c>
      <c r="Y805" t="str">
        <f t="shared" si="166"/>
        <v/>
      </c>
      <c r="Z805" t="str">
        <f t="shared" si="167"/>
        <v/>
      </c>
      <c r="AA805">
        <f t="shared" si="168"/>
        <v>2.86</v>
      </c>
      <c r="AB805" t="str">
        <f t="shared" si="169"/>
        <v/>
      </c>
    </row>
    <row r="806" spans="1:28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O806" s="3">
        <f t="shared" si="157"/>
        <v>23</v>
      </c>
      <c r="P806" s="3">
        <f t="shared" si="158"/>
        <v>1</v>
      </c>
      <c r="Q806">
        <f t="shared" si="159"/>
        <v>231</v>
      </c>
      <c r="R806" t="str">
        <f>VLOOKUP(Q806,SimulationNames!$C$2:$D$62,2,FALSE)</f>
        <v>Lincoln2012NitrogenNilIrrigationFull</v>
      </c>
      <c r="S806" s="4">
        <f t="shared" si="160"/>
        <v>41220</v>
      </c>
      <c r="T806" t="str">
        <f t="shared" si="161"/>
        <v/>
      </c>
      <c r="U806" t="str">
        <f t="shared" si="162"/>
        <v/>
      </c>
      <c r="V806" t="str">
        <f t="shared" si="163"/>
        <v/>
      </c>
      <c r="W806" t="str">
        <f t="shared" si="164"/>
        <v/>
      </c>
      <c r="X806" t="str">
        <f t="shared" si="165"/>
        <v/>
      </c>
      <c r="Y806" t="str">
        <f t="shared" si="166"/>
        <v/>
      </c>
      <c r="Z806" t="str">
        <f t="shared" si="167"/>
        <v/>
      </c>
      <c r="AA806">
        <f t="shared" si="168"/>
        <v>2.98</v>
      </c>
      <c r="AB806" t="str">
        <f t="shared" si="169"/>
        <v/>
      </c>
    </row>
    <row r="807" spans="1:28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O807" s="3">
        <f t="shared" si="157"/>
        <v>23</v>
      </c>
      <c r="P807" s="3">
        <f t="shared" si="158"/>
        <v>1</v>
      </c>
      <c r="Q807">
        <f t="shared" si="159"/>
        <v>231</v>
      </c>
      <c r="R807" t="str">
        <f>VLOOKUP(Q807,SimulationNames!$C$2:$D$62,2,FALSE)</f>
        <v>Lincoln2012NitrogenNilIrrigationFull</v>
      </c>
      <c r="S807" s="4">
        <f t="shared" si="160"/>
        <v>41222</v>
      </c>
      <c r="T807" t="str">
        <f t="shared" si="161"/>
        <v/>
      </c>
      <c r="U807" t="str">
        <f t="shared" si="162"/>
        <v/>
      </c>
      <c r="V807" t="str">
        <f t="shared" si="163"/>
        <v/>
      </c>
      <c r="W807" t="str">
        <f t="shared" si="164"/>
        <v/>
      </c>
      <c r="X807" t="str">
        <f t="shared" si="165"/>
        <v/>
      </c>
      <c r="Y807" t="str">
        <f t="shared" si="166"/>
        <v/>
      </c>
      <c r="Z807" t="str">
        <f t="shared" si="167"/>
        <v/>
      </c>
      <c r="AA807">
        <f t="shared" si="168"/>
        <v>3</v>
      </c>
      <c r="AB807" t="str">
        <f t="shared" si="169"/>
        <v/>
      </c>
    </row>
    <row r="808" spans="1:28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O808" s="3">
        <f t="shared" si="157"/>
        <v>23</v>
      </c>
      <c r="P808" s="3">
        <f t="shared" si="158"/>
        <v>1</v>
      </c>
      <c r="Q808">
        <f t="shared" si="159"/>
        <v>231</v>
      </c>
      <c r="R808" t="str">
        <f>VLOOKUP(Q808,SimulationNames!$C$2:$D$62,2,FALSE)</f>
        <v>Lincoln2012NitrogenNilIrrigationFull</v>
      </c>
      <c r="S808" s="4">
        <f t="shared" si="160"/>
        <v>41227</v>
      </c>
      <c r="T808" t="str">
        <f t="shared" si="161"/>
        <v/>
      </c>
      <c r="U808" t="str">
        <f t="shared" si="162"/>
        <v/>
      </c>
      <c r="V808" t="str">
        <f t="shared" si="163"/>
        <v/>
      </c>
      <c r="W808" t="str">
        <f t="shared" si="164"/>
        <v/>
      </c>
      <c r="X808">
        <f t="shared" si="165"/>
        <v>1</v>
      </c>
      <c r="Y808">
        <f t="shared" si="166"/>
        <v>3</v>
      </c>
      <c r="Z808" t="str">
        <f t="shared" si="167"/>
        <v/>
      </c>
      <c r="AA808" t="str">
        <f t="shared" si="168"/>
        <v/>
      </c>
      <c r="AB808" t="str">
        <f t="shared" si="169"/>
        <v/>
      </c>
    </row>
    <row r="809" spans="1:28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O809" s="3">
        <f t="shared" si="157"/>
        <v>23</v>
      </c>
      <c r="P809" s="3">
        <f t="shared" si="158"/>
        <v>1</v>
      </c>
      <c r="Q809">
        <f t="shared" si="159"/>
        <v>231</v>
      </c>
      <c r="R809" t="str">
        <f>VLOOKUP(Q809,SimulationNames!$C$2:$D$62,2,FALSE)</f>
        <v>Lincoln2012NitrogenNilIrrigationFull</v>
      </c>
      <c r="S809" s="4">
        <f t="shared" si="160"/>
        <v>41235</v>
      </c>
      <c r="T809" t="str">
        <f t="shared" si="161"/>
        <v/>
      </c>
      <c r="U809" t="str">
        <f t="shared" si="162"/>
        <v/>
      </c>
      <c r="V809" t="str">
        <f t="shared" si="163"/>
        <v/>
      </c>
      <c r="W809" t="str">
        <f t="shared" si="164"/>
        <v/>
      </c>
      <c r="X809">
        <f t="shared" si="165"/>
        <v>2</v>
      </c>
      <c r="Y809">
        <f t="shared" si="166"/>
        <v>4.3</v>
      </c>
      <c r="Z809" t="str">
        <f t="shared" si="167"/>
        <v/>
      </c>
      <c r="AA809" t="str">
        <f t="shared" si="168"/>
        <v/>
      </c>
      <c r="AB809" t="str">
        <f t="shared" si="169"/>
        <v/>
      </c>
    </row>
    <row r="810" spans="1:28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O810" s="3">
        <f t="shared" si="157"/>
        <v>23</v>
      </c>
      <c r="P810" s="3">
        <f t="shared" si="158"/>
        <v>1</v>
      </c>
      <c r="Q810">
        <f t="shared" si="159"/>
        <v>231</v>
      </c>
      <c r="R810" t="str">
        <f>VLOOKUP(Q810,SimulationNames!$C$2:$D$62,2,FALSE)</f>
        <v>Lincoln2012NitrogenNilIrrigationFull</v>
      </c>
      <c r="S810" s="4">
        <f t="shared" si="160"/>
        <v>41241</v>
      </c>
      <c r="T810" t="str">
        <f t="shared" si="161"/>
        <v/>
      </c>
      <c r="U810" t="str">
        <f t="shared" si="162"/>
        <v/>
      </c>
      <c r="V810" t="str">
        <f t="shared" si="163"/>
        <v/>
      </c>
      <c r="W810" t="str">
        <f t="shared" si="164"/>
        <v/>
      </c>
      <c r="X810">
        <f t="shared" si="165"/>
        <v>3</v>
      </c>
      <c r="Y810">
        <f t="shared" si="166"/>
        <v>5.8</v>
      </c>
      <c r="Z810" t="str">
        <f t="shared" si="167"/>
        <v/>
      </c>
      <c r="AA810" t="str">
        <f t="shared" si="168"/>
        <v/>
      </c>
      <c r="AB810" t="str">
        <f t="shared" si="169"/>
        <v/>
      </c>
    </row>
    <row r="811" spans="1:28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O811" s="3">
        <f t="shared" si="157"/>
        <v>23</v>
      </c>
      <c r="P811" s="3">
        <f t="shared" si="158"/>
        <v>1</v>
      </c>
      <c r="Q811">
        <f t="shared" si="159"/>
        <v>231</v>
      </c>
      <c r="R811" t="str">
        <f>VLOOKUP(Q811,SimulationNames!$C$2:$D$62,2,FALSE)</f>
        <v>Lincoln2012NitrogenNilIrrigationFull</v>
      </c>
      <c r="S811" s="4">
        <f t="shared" si="160"/>
        <v>41246</v>
      </c>
      <c r="T811" t="str">
        <f t="shared" si="161"/>
        <v/>
      </c>
      <c r="U811" t="str">
        <f t="shared" si="162"/>
        <v/>
      </c>
      <c r="V811" t="str">
        <f t="shared" si="163"/>
        <v/>
      </c>
      <c r="W811" t="str">
        <f t="shared" si="164"/>
        <v/>
      </c>
      <c r="X811" t="str">
        <f t="shared" si="165"/>
        <v/>
      </c>
      <c r="Y811" t="str">
        <f t="shared" si="166"/>
        <v/>
      </c>
      <c r="Z811">
        <f t="shared" si="167"/>
        <v>0.09</v>
      </c>
      <c r="AA811" t="str">
        <f t="shared" si="168"/>
        <v/>
      </c>
      <c r="AB811" t="str">
        <f t="shared" si="169"/>
        <v/>
      </c>
    </row>
    <row r="812" spans="1:28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O812" s="3">
        <f t="shared" si="157"/>
        <v>23</v>
      </c>
      <c r="P812" s="3">
        <f t="shared" si="158"/>
        <v>1</v>
      </c>
      <c r="Q812">
        <f t="shared" si="159"/>
        <v>231</v>
      </c>
      <c r="R812" t="str">
        <f>VLOOKUP(Q812,SimulationNames!$C$2:$D$62,2,FALSE)</f>
        <v>Lincoln2012NitrogenNilIrrigationFull</v>
      </c>
      <c r="S812" s="4">
        <f t="shared" si="160"/>
        <v>41247</v>
      </c>
      <c r="T812" t="str">
        <f t="shared" si="161"/>
        <v/>
      </c>
      <c r="U812" t="str">
        <f t="shared" si="162"/>
        <v/>
      </c>
      <c r="V812" t="str">
        <f t="shared" si="163"/>
        <v/>
      </c>
      <c r="W812" t="str">
        <f t="shared" si="164"/>
        <v/>
      </c>
      <c r="X812">
        <f t="shared" si="165"/>
        <v>3.7</v>
      </c>
      <c r="Y812">
        <f t="shared" si="166"/>
        <v>7</v>
      </c>
      <c r="Z812" t="str">
        <f t="shared" si="167"/>
        <v/>
      </c>
      <c r="AA812" t="str">
        <f t="shared" si="168"/>
        <v/>
      </c>
      <c r="AB812" t="str">
        <f t="shared" si="169"/>
        <v/>
      </c>
    </row>
    <row r="813" spans="1:28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O813" s="3">
        <f t="shared" si="157"/>
        <v>23</v>
      </c>
      <c r="P813" s="3">
        <f t="shared" si="158"/>
        <v>1</v>
      </c>
      <c r="Q813">
        <f t="shared" si="159"/>
        <v>231</v>
      </c>
      <c r="R813" t="str">
        <f>VLOOKUP(Q813,SimulationNames!$C$2:$D$62,2,FALSE)</f>
        <v>Lincoln2012NitrogenNilIrrigationFull</v>
      </c>
      <c r="S813" s="4">
        <f t="shared" si="160"/>
        <v>41253</v>
      </c>
      <c r="T813" t="str">
        <f t="shared" si="161"/>
        <v/>
      </c>
      <c r="U813" t="str">
        <f t="shared" si="162"/>
        <v/>
      </c>
      <c r="V813" t="str">
        <f t="shared" si="163"/>
        <v/>
      </c>
      <c r="W813" t="str">
        <f t="shared" si="164"/>
        <v/>
      </c>
      <c r="X813" t="str">
        <f t="shared" si="165"/>
        <v/>
      </c>
      <c r="Y813" t="str">
        <f t="shared" si="166"/>
        <v/>
      </c>
      <c r="Z813">
        <f t="shared" si="167"/>
        <v>0.18</v>
      </c>
      <c r="AA813" t="str">
        <f t="shared" si="168"/>
        <v/>
      </c>
      <c r="AB813" t="str">
        <f t="shared" si="169"/>
        <v/>
      </c>
    </row>
    <row r="814" spans="1:28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O814" s="3">
        <f t="shared" si="157"/>
        <v>23</v>
      </c>
      <c r="P814" s="3">
        <f t="shared" si="158"/>
        <v>1</v>
      </c>
      <c r="Q814">
        <f t="shared" si="159"/>
        <v>231</v>
      </c>
      <c r="R814" t="str">
        <f>VLOOKUP(Q814,SimulationNames!$C$2:$D$62,2,FALSE)</f>
        <v>Lincoln2012NitrogenNilIrrigationFull</v>
      </c>
      <c r="S814" s="4">
        <f t="shared" si="160"/>
        <v>41255</v>
      </c>
      <c r="T814" t="str">
        <f t="shared" si="161"/>
        <v/>
      </c>
      <c r="U814" t="str">
        <f t="shared" si="162"/>
        <v/>
      </c>
      <c r="V814" t="str">
        <f t="shared" si="163"/>
        <v/>
      </c>
      <c r="W814" t="str">
        <f t="shared" si="164"/>
        <v/>
      </c>
      <c r="X814">
        <f t="shared" si="165"/>
        <v>4.9000000000000004</v>
      </c>
      <c r="Y814">
        <f t="shared" si="166"/>
        <v>8.6999999999999993</v>
      </c>
      <c r="Z814" t="str">
        <f t="shared" si="167"/>
        <v/>
      </c>
      <c r="AA814" t="str">
        <f t="shared" si="168"/>
        <v/>
      </c>
      <c r="AB814" t="str">
        <f t="shared" si="169"/>
        <v/>
      </c>
    </row>
    <row r="815" spans="1:28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O815" s="3">
        <f t="shared" si="157"/>
        <v>23</v>
      </c>
      <c r="P815" s="3">
        <f t="shared" si="158"/>
        <v>1</v>
      </c>
      <c r="Q815">
        <f t="shared" si="159"/>
        <v>231</v>
      </c>
      <c r="R815" t="str">
        <f>VLOOKUP(Q815,SimulationNames!$C$2:$D$62,2,FALSE)</f>
        <v>Lincoln2012NitrogenNilIrrigationFull</v>
      </c>
      <c r="S815" s="4">
        <f t="shared" si="160"/>
        <v>41260</v>
      </c>
      <c r="T815">
        <f t="shared" si="161"/>
        <v>53.3</v>
      </c>
      <c r="U815">
        <f t="shared" si="162"/>
        <v>0</v>
      </c>
      <c r="V815">
        <f t="shared" si="163"/>
        <v>0.8</v>
      </c>
      <c r="W815">
        <f t="shared" si="164"/>
        <v>33</v>
      </c>
      <c r="X815" t="str">
        <f t="shared" si="165"/>
        <v/>
      </c>
      <c r="Y815" t="str">
        <f t="shared" si="166"/>
        <v/>
      </c>
      <c r="Z815" t="str">
        <f t="shared" si="167"/>
        <v/>
      </c>
      <c r="AA815" t="str">
        <f t="shared" si="168"/>
        <v/>
      </c>
      <c r="AB815">
        <f t="shared" si="169"/>
        <v>20.3</v>
      </c>
    </row>
    <row r="816" spans="1:28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O816" s="3">
        <f t="shared" si="157"/>
        <v>23</v>
      </c>
      <c r="P816" s="3">
        <f t="shared" si="158"/>
        <v>1</v>
      </c>
      <c r="Q816">
        <f t="shared" si="159"/>
        <v>231</v>
      </c>
      <c r="R816" t="str">
        <f>VLOOKUP(Q816,SimulationNames!$C$2:$D$62,2,FALSE)</f>
        <v>Lincoln2012NitrogenNilIrrigationFull</v>
      </c>
      <c r="S816" s="4">
        <f t="shared" si="160"/>
        <v>41261</v>
      </c>
      <c r="T816" t="str">
        <f t="shared" si="161"/>
        <v/>
      </c>
      <c r="U816" t="str">
        <f t="shared" si="162"/>
        <v/>
      </c>
      <c r="V816" t="str">
        <f t="shared" si="163"/>
        <v/>
      </c>
      <c r="W816" t="str">
        <f t="shared" si="164"/>
        <v/>
      </c>
      <c r="X816">
        <f t="shared" si="165"/>
        <v>6</v>
      </c>
      <c r="Y816">
        <f t="shared" si="166"/>
        <v>10</v>
      </c>
      <c r="Z816" t="str">
        <f t="shared" si="167"/>
        <v/>
      </c>
      <c r="AA816" t="str">
        <f t="shared" si="168"/>
        <v/>
      </c>
      <c r="AB816" t="str">
        <f t="shared" si="169"/>
        <v/>
      </c>
    </row>
    <row r="817" spans="3:28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O817" s="3">
        <f t="shared" si="157"/>
        <v>23</v>
      </c>
      <c r="P817" s="3">
        <f t="shared" si="158"/>
        <v>1</v>
      </c>
      <c r="Q817">
        <f t="shared" si="159"/>
        <v>231</v>
      </c>
      <c r="R817" t="str">
        <f>VLOOKUP(Q817,SimulationNames!$C$2:$D$62,2,FALSE)</f>
        <v>Lincoln2012NitrogenNilIrrigationFull</v>
      </c>
      <c r="S817" s="4">
        <f t="shared" si="160"/>
        <v>41263</v>
      </c>
      <c r="T817" t="str">
        <f t="shared" si="161"/>
        <v/>
      </c>
      <c r="U817" t="str">
        <f t="shared" si="162"/>
        <v/>
      </c>
      <c r="V817" t="str">
        <f t="shared" si="163"/>
        <v/>
      </c>
      <c r="W817" t="str">
        <f t="shared" si="164"/>
        <v/>
      </c>
      <c r="X817" t="str">
        <f t="shared" si="165"/>
        <v/>
      </c>
      <c r="Y817" t="str">
        <f t="shared" si="166"/>
        <v/>
      </c>
      <c r="Z817">
        <f t="shared" si="167"/>
        <v>0.4</v>
      </c>
      <c r="AA817" t="str">
        <f t="shared" si="168"/>
        <v/>
      </c>
      <c r="AB817" t="str">
        <f t="shared" si="169"/>
        <v/>
      </c>
    </row>
    <row r="818" spans="3:28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O818" s="3">
        <f t="shared" si="157"/>
        <v>23</v>
      </c>
      <c r="P818" s="3">
        <f t="shared" si="158"/>
        <v>1</v>
      </c>
      <c r="Q818">
        <f t="shared" si="159"/>
        <v>231</v>
      </c>
      <c r="R818" t="str">
        <f>VLOOKUP(Q818,SimulationNames!$C$2:$D$62,2,FALSE)</f>
        <v>Lincoln2012NitrogenNilIrrigationFull</v>
      </c>
      <c r="S818" s="4">
        <f t="shared" si="160"/>
        <v>41270</v>
      </c>
      <c r="T818" t="str">
        <f t="shared" si="161"/>
        <v/>
      </c>
      <c r="U818" t="str">
        <f t="shared" si="162"/>
        <v/>
      </c>
      <c r="V818" t="str">
        <f t="shared" si="163"/>
        <v/>
      </c>
      <c r="W818" t="str">
        <f t="shared" si="164"/>
        <v/>
      </c>
      <c r="X818">
        <f t="shared" si="165"/>
        <v>7</v>
      </c>
      <c r="Y818">
        <f t="shared" si="166"/>
        <v>12</v>
      </c>
      <c r="Z818" t="str">
        <f t="shared" si="167"/>
        <v/>
      </c>
      <c r="AA818" t="str">
        <f t="shared" si="168"/>
        <v/>
      </c>
      <c r="AB818" t="str">
        <f t="shared" si="169"/>
        <v/>
      </c>
    </row>
    <row r="819" spans="3:28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O819" s="3">
        <f t="shared" si="157"/>
        <v>23</v>
      </c>
      <c r="P819" s="3">
        <f t="shared" si="158"/>
        <v>1</v>
      </c>
      <c r="Q819">
        <f t="shared" si="159"/>
        <v>231</v>
      </c>
      <c r="R819" t="str">
        <f>VLOOKUP(Q819,SimulationNames!$C$2:$D$62,2,FALSE)</f>
        <v>Lincoln2012NitrogenNilIrrigationFull</v>
      </c>
      <c r="S819" s="4">
        <f t="shared" si="160"/>
        <v>41273</v>
      </c>
      <c r="T819" t="str">
        <f t="shared" si="161"/>
        <v/>
      </c>
      <c r="U819" t="str">
        <f t="shared" si="162"/>
        <v/>
      </c>
      <c r="V819" t="str">
        <f t="shared" si="163"/>
        <v/>
      </c>
      <c r="W819" t="str">
        <f t="shared" si="164"/>
        <v/>
      </c>
      <c r="X819" t="str">
        <f t="shared" si="165"/>
        <v/>
      </c>
      <c r="Y819" t="str">
        <f t="shared" si="166"/>
        <v/>
      </c>
      <c r="Z819">
        <f t="shared" si="167"/>
        <v>0.69</v>
      </c>
      <c r="AA819" t="str">
        <f t="shared" si="168"/>
        <v/>
      </c>
      <c r="AB819" t="str">
        <f t="shared" si="169"/>
        <v/>
      </c>
    </row>
    <row r="820" spans="3:28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O820" s="3">
        <f t="shared" si="157"/>
        <v>23</v>
      </c>
      <c r="P820" s="3">
        <f t="shared" si="158"/>
        <v>1</v>
      </c>
      <c r="Q820">
        <f t="shared" si="159"/>
        <v>231</v>
      </c>
      <c r="R820" t="str">
        <f>VLOOKUP(Q820,SimulationNames!$C$2:$D$62,2,FALSE)</f>
        <v>Lincoln2012NitrogenNilIrrigationFull</v>
      </c>
      <c r="S820" s="4">
        <f t="shared" si="160"/>
        <v>41277</v>
      </c>
      <c r="T820" t="str">
        <f t="shared" si="161"/>
        <v/>
      </c>
      <c r="U820" t="str">
        <f t="shared" si="162"/>
        <v/>
      </c>
      <c r="V820" t="str">
        <f t="shared" si="163"/>
        <v/>
      </c>
      <c r="W820" t="str">
        <f t="shared" si="164"/>
        <v/>
      </c>
      <c r="X820">
        <f t="shared" si="165"/>
        <v>8.5</v>
      </c>
      <c r="Y820">
        <f t="shared" si="166"/>
        <v>13.5</v>
      </c>
      <c r="Z820" t="str">
        <f t="shared" si="167"/>
        <v/>
      </c>
      <c r="AA820" t="str">
        <f t="shared" si="168"/>
        <v/>
      </c>
      <c r="AB820" t="str">
        <f t="shared" si="169"/>
        <v/>
      </c>
    </row>
    <row r="821" spans="3:28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O821" s="3">
        <f t="shared" si="157"/>
        <v>23</v>
      </c>
      <c r="P821" s="3">
        <f t="shared" si="158"/>
        <v>1</v>
      </c>
      <c r="Q821">
        <f t="shared" si="159"/>
        <v>231</v>
      </c>
      <c r="R821" t="str">
        <f>VLOOKUP(Q821,SimulationNames!$C$2:$D$62,2,FALSE)</f>
        <v>Lincoln2012NitrogenNilIrrigationFull</v>
      </c>
      <c r="S821" s="4">
        <f t="shared" si="160"/>
        <v>41282</v>
      </c>
      <c r="T821" t="str">
        <f t="shared" si="161"/>
        <v/>
      </c>
      <c r="U821" t="str">
        <f t="shared" si="162"/>
        <v/>
      </c>
      <c r="V821" t="str">
        <f t="shared" si="163"/>
        <v/>
      </c>
      <c r="W821" t="str">
        <f t="shared" si="164"/>
        <v/>
      </c>
      <c r="X821">
        <f t="shared" si="165"/>
        <v>9.6</v>
      </c>
      <c r="Y821">
        <f t="shared" si="166"/>
        <v>14.5</v>
      </c>
      <c r="Z821">
        <f t="shared" si="167"/>
        <v>0.77</v>
      </c>
      <c r="AA821" t="str">
        <f t="shared" si="168"/>
        <v/>
      </c>
      <c r="AB821" t="str">
        <f t="shared" si="169"/>
        <v/>
      </c>
    </row>
    <row r="822" spans="3:28">
      <c r="C822" s="1">
        <v>41289</v>
      </c>
      <c r="D822" s="3"/>
      <c r="E822" s="3"/>
      <c r="F822" s="3"/>
      <c r="G822" s="3"/>
      <c r="H822" s="3"/>
      <c r="I822" s="3"/>
      <c r="J822" s="3"/>
      <c r="K822" s="3">
        <v>11.01</v>
      </c>
      <c r="L822" s="3"/>
      <c r="M822" s="3"/>
      <c r="O822" s="3">
        <f t="shared" si="157"/>
        <v>23</v>
      </c>
      <c r="P822" s="3">
        <f t="shared" si="158"/>
        <v>1</v>
      </c>
      <c r="Q822">
        <f t="shared" si="159"/>
        <v>231</v>
      </c>
      <c r="R822" t="str">
        <f>VLOOKUP(Q822,SimulationNames!$C$2:$D$62,2,FALSE)</f>
        <v>Lincoln2012NitrogenNilIrrigationFull</v>
      </c>
      <c r="S822" s="4">
        <f t="shared" si="160"/>
        <v>41289</v>
      </c>
      <c r="T822" t="str">
        <f t="shared" si="161"/>
        <v/>
      </c>
      <c r="U822" t="str">
        <f t="shared" si="162"/>
        <v/>
      </c>
      <c r="V822" t="str">
        <f t="shared" si="163"/>
        <v/>
      </c>
      <c r="W822" t="str">
        <f t="shared" si="164"/>
        <v/>
      </c>
      <c r="X822" t="str">
        <f t="shared" si="165"/>
        <v/>
      </c>
      <c r="Y822" t="str">
        <f t="shared" si="166"/>
        <v/>
      </c>
      <c r="Z822" t="str">
        <f t="shared" si="167"/>
        <v/>
      </c>
      <c r="AA822">
        <f t="shared" si="168"/>
        <v>11.01</v>
      </c>
      <c r="AB822" t="str">
        <f t="shared" si="169"/>
        <v/>
      </c>
    </row>
    <row r="823" spans="3:28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O823" s="3">
        <f t="shared" si="157"/>
        <v>23</v>
      </c>
      <c r="P823" s="3">
        <f t="shared" si="158"/>
        <v>1</v>
      </c>
      <c r="Q823">
        <f t="shared" si="159"/>
        <v>231</v>
      </c>
      <c r="R823" t="str">
        <f>VLOOKUP(Q823,SimulationNames!$C$2:$D$62,2,FALSE)</f>
        <v>Lincoln2012NitrogenNilIrrigationFull</v>
      </c>
      <c r="S823" s="4">
        <f t="shared" si="160"/>
        <v>41290</v>
      </c>
      <c r="T823" t="str">
        <f t="shared" si="161"/>
        <v/>
      </c>
      <c r="U823" t="str">
        <f t="shared" si="162"/>
        <v/>
      </c>
      <c r="V823" t="str">
        <f t="shared" si="163"/>
        <v/>
      </c>
      <c r="W823" t="str">
        <f t="shared" si="164"/>
        <v/>
      </c>
      <c r="X823">
        <f t="shared" si="165"/>
        <v>12.8</v>
      </c>
      <c r="Y823">
        <f t="shared" si="166"/>
        <v>15.6</v>
      </c>
      <c r="Z823" t="str">
        <f t="shared" si="167"/>
        <v/>
      </c>
      <c r="AA823" t="str">
        <f t="shared" si="168"/>
        <v/>
      </c>
      <c r="AB823" t="str">
        <f t="shared" si="169"/>
        <v/>
      </c>
    </row>
    <row r="824" spans="3:28">
      <c r="C824" s="1">
        <v>41291</v>
      </c>
      <c r="D824" s="3"/>
      <c r="E824" s="3"/>
      <c r="F824" s="3"/>
      <c r="G824" s="3"/>
      <c r="H824" s="3"/>
      <c r="I824" s="3"/>
      <c r="J824" s="3"/>
      <c r="K824" s="3">
        <v>11.059999999999999</v>
      </c>
      <c r="L824" s="3"/>
      <c r="M824" s="3"/>
      <c r="O824" s="3">
        <f t="shared" si="157"/>
        <v>23</v>
      </c>
      <c r="P824" s="3">
        <f t="shared" si="158"/>
        <v>1</v>
      </c>
      <c r="Q824">
        <f t="shared" si="159"/>
        <v>231</v>
      </c>
      <c r="R824" t="str">
        <f>VLOOKUP(Q824,SimulationNames!$C$2:$D$62,2,FALSE)</f>
        <v>Lincoln2012NitrogenNilIrrigationFull</v>
      </c>
      <c r="S824" s="4">
        <f t="shared" si="160"/>
        <v>41291</v>
      </c>
      <c r="T824" t="str">
        <f t="shared" si="161"/>
        <v/>
      </c>
      <c r="U824" t="str">
        <f t="shared" si="162"/>
        <v/>
      </c>
      <c r="V824" t="str">
        <f t="shared" si="163"/>
        <v/>
      </c>
      <c r="W824" t="str">
        <f t="shared" si="164"/>
        <v/>
      </c>
      <c r="X824" t="str">
        <f t="shared" si="165"/>
        <v/>
      </c>
      <c r="Y824" t="str">
        <f t="shared" si="166"/>
        <v/>
      </c>
      <c r="Z824" t="str">
        <f t="shared" si="167"/>
        <v/>
      </c>
      <c r="AA824">
        <f t="shared" si="168"/>
        <v>11.059999999999999</v>
      </c>
      <c r="AB824" t="str">
        <f t="shared" si="169"/>
        <v/>
      </c>
    </row>
    <row r="825" spans="3:28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O825" s="3">
        <f t="shared" si="157"/>
        <v>23</v>
      </c>
      <c r="P825" s="3">
        <f t="shared" si="158"/>
        <v>1</v>
      </c>
      <c r="Q825">
        <f t="shared" si="159"/>
        <v>231</v>
      </c>
      <c r="R825" t="str">
        <f>VLOOKUP(Q825,SimulationNames!$C$2:$D$62,2,FALSE)</f>
        <v>Lincoln2012NitrogenNilIrrigationFull</v>
      </c>
      <c r="S825" s="4">
        <f t="shared" si="160"/>
        <v>41292</v>
      </c>
      <c r="T825" t="str">
        <f t="shared" si="161"/>
        <v/>
      </c>
      <c r="U825" t="str">
        <f t="shared" si="162"/>
        <v/>
      </c>
      <c r="V825" t="str">
        <f t="shared" si="163"/>
        <v/>
      </c>
      <c r="W825" t="str">
        <f t="shared" si="164"/>
        <v/>
      </c>
      <c r="X825" t="str">
        <f t="shared" si="165"/>
        <v/>
      </c>
      <c r="Y825" t="str">
        <f t="shared" si="166"/>
        <v/>
      </c>
      <c r="Z825">
        <f t="shared" si="167"/>
        <v>0.87</v>
      </c>
      <c r="AA825" t="str">
        <f t="shared" si="168"/>
        <v/>
      </c>
      <c r="AB825" t="str">
        <f t="shared" si="169"/>
        <v/>
      </c>
    </row>
    <row r="826" spans="3:28">
      <c r="C826" s="1">
        <v>41295</v>
      </c>
      <c r="D826" s="3"/>
      <c r="E826" s="3"/>
      <c r="F826" s="3"/>
      <c r="G826" s="3"/>
      <c r="H826" s="3"/>
      <c r="I826" s="3"/>
      <c r="J826" s="3"/>
      <c r="K826" s="3">
        <v>11.74</v>
      </c>
      <c r="L826" s="3"/>
      <c r="M826" s="3"/>
      <c r="O826" s="3">
        <f t="shared" si="157"/>
        <v>23</v>
      </c>
      <c r="P826" s="3">
        <f t="shared" si="158"/>
        <v>1</v>
      </c>
      <c r="Q826">
        <f t="shared" si="159"/>
        <v>231</v>
      </c>
      <c r="R826" t="str">
        <f>VLOOKUP(Q826,SimulationNames!$C$2:$D$62,2,FALSE)</f>
        <v>Lincoln2012NitrogenNilIrrigationFull</v>
      </c>
      <c r="S826" s="4">
        <f t="shared" si="160"/>
        <v>41295</v>
      </c>
      <c r="T826" t="str">
        <f t="shared" si="161"/>
        <v/>
      </c>
      <c r="U826" t="str">
        <f t="shared" si="162"/>
        <v/>
      </c>
      <c r="V826" t="str">
        <f t="shared" si="163"/>
        <v/>
      </c>
      <c r="W826" t="str">
        <f t="shared" si="164"/>
        <v/>
      </c>
      <c r="X826" t="str">
        <f t="shared" si="165"/>
        <v/>
      </c>
      <c r="Y826" t="str">
        <f t="shared" si="166"/>
        <v/>
      </c>
      <c r="Z826" t="str">
        <f t="shared" si="167"/>
        <v/>
      </c>
      <c r="AA826">
        <f t="shared" si="168"/>
        <v>11.74</v>
      </c>
      <c r="AB826" t="str">
        <f t="shared" si="169"/>
        <v/>
      </c>
    </row>
    <row r="827" spans="3:28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O827" s="3">
        <f t="shared" si="157"/>
        <v>23</v>
      </c>
      <c r="P827" s="3">
        <f t="shared" si="158"/>
        <v>1</v>
      </c>
      <c r="Q827">
        <f t="shared" si="159"/>
        <v>231</v>
      </c>
      <c r="R827" t="str">
        <f>VLOOKUP(Q827,SimulationNames!$C$2:$D$62,2,FALSE)</f>
        <v>Lincoln2012NitrogenNilIrrigationFull</v>
      </c>
      <c r="S827" s="4">
        <f t="shared" si="160"/>
        <v>41296</v>
      </c>
      <c r="T827" t="str">
        <f t="shared" si="161"/>
        <v/>
      </c>
      <c r="U827" t="str">
        <f t="shared" si="162"/>
        <v/>
      </c>
      <c r="V827" t="str">
        <f t="shared" si="163"/>
        <v/>
      </c>
      <c r="W827" t="str">
        <f t="shared" si="164"/>
        <v/>
      </c>
      <c r="X827">
        <f t="shared" si="165"/>
        <v>14.5</v>
      </c>
      <c r="Y827">
        <f t="shared" si="166"/>
        <v>16.5</v>
      </c>
      <c r="Z827" t="str">
        <f t="shared" si="167"/>
        <v/>
      </c>
      <c r="AA827" t="str">
        <f t="shared" si="168"/>
        <v/>
      </c>
      <c r="AB827" t="str">
        <f t="shared" si="169"/>
        <v/>
      </c>
    </row>
    <row r="828" spans="3:28">
      <c r="C828" s="1">
        <v>41298</v>
      </c>
      <c r="D828" s="3"/>
      <c r="E828" s="3"/>
      <c r="F828" s="3"/>
      <c r="G828" s="3"/>
      <c r="H828" s="3"/>
      <c r="I828" s="3"/>
      <c r="J828" s="3"/>
      <c r="K828" s="3">
        <v>12.54</v>
      </c>
      <c r="L828" s="3"/>
      <c r="M828" s="3"/>
      <c r="O828" s="3">
        <f t="shared" si="157"/>
        <v>23</v>
      </c>
      <c r="P828" s="3">
        <f t="shared" si="158"/>
        <v>1</v>
      </c>
      <c r="Q828">
        <f t="shared" si="159"/>
        <v>231</v>
      </c>
      <c r="R828" t="str">
        <f>VLOOKUP(Q828,SimulationNames!$C$2:$D$62,2,FALSE)</f>
        <v>Lincoln2012NitrogenNilIrrigationFull</v>
      </c>
      <c r="S828" s="4">
        <f t="shared" si="160"/>
        <v>41298</v>
      </c>
      <c r="T828" t="str">
        <f t="shared" si="161"/>
        <v/>
      </c>
      <c r="U828" t="str">
        <f t="shared" si="162"/>
        <v/>
      </c>
      <c r="V828" t="str">
        <f t="shared" si="163"/>
        <v/>
      </c>
      <c r="W828" t="str">
        <f t="shared" si="164"/>
        <v/>
      </c>
      <c r="X828" t="str">
        <f t="shared" si="165"/>
        <v/>
      </c>
      <c r="Y828" t="str">
        <f t="shared" si="166"/>
        <v/>
      </c>
      <c r="Z828" t="str">
        <f t="shared" si="167"/>
        <v/>
      </c>
      <c r="AA828">
        <f t="shared" si="168"/>
        <v>12.54</v>
      </c>
      <c r="AB828" t="str">
        <f t="shared" si="169"/>
        <v/>
      </c>
    </row>
    <row r="829" spans="3:28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O829" s="3">
        <f t="shared" si="157"/>
        <v>23</v>
      </c>
      <c r="P829" s="3">
        <f t="shared" si="158"/>
        <v>1</v>
      </c>
      <c r="Q829">
        <f t="shared" si="159"/>
        <v>231</v>
      </c>
      <c r="R829" t="str">
        <f>VLOOKUP(Q829,SimulationNames!$C$2:$D$62,2,FALSE)</f>
        <v>Lincoln2012NitrogenNilIrrigationFull</v>
      </c>
      <c r="S829" s="4">
        <f t="shared" si="160"/>
        <v>41299</v>
      </c>
      <c r="T829" t="str">
        <f t="shared" si="161"/>
        <v/>
      </c>
      <c r="U829" t="str">
        <f t="shared" si="162"/>
        <v/>
      </c>
      <c r="V829" t="str">
        <f t="shared" si="163"/>
        <v/>
      </c>
      <c r="W829" t="str">
        <f t="shared" si="164"/>
        <v/>
      </c>
      <c r="X829" t="str">
        <f t="shared" si="165"/>
        <v/>
      </c>
      <c r="Y829" t="str">
        <f t="shared" si="166"/>
        <v/>
      </c>
      <c r="Z829">
        <f t="shared" si="167"/>
        <v>0.94</v>
      </c>
      <c r="AA829" t="str">
        <f t="shared" si="168"/>
        <v/>
      </c>
      <c r="AB829" t="str">
        <f t="shared" si="169"/>
        <v/>
      </c>
    </row>
    <row r="830" spans="3:28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O830" s="3">
        <f t="shared" si="157"/>
        <v>23</v>
      </c>
      <c r="P830" s="3">
        <f t="shared" si="158"/>
        <v>1</v>
      </c>
      <c r="Q830">
        <f t="shared" si="159"/>
        <v>231</v>
      </c>
      <c r="R830" t="str">
        <f>VLOOKUP(Q830,SimulationNames!$C$2:$D$62,2,FALSE)</f>
        <v>Lincoln2012NitrogenNilIrrigationFull</v>
      </c>
      <c r="S830" s="4">
        <f t="shared" si="160"/>
        <v>41302</v>
      </c>
      <c r="T830">
        <f t="shared" si="161"/>
        <v>841.9</v>
      </c>
      <c r="U830">
        <f t="shared" si="162"/>
        <v>0</v>
      </c>
      <c r="V830">
        <f t="shared" si="163"/>
        <v>4.2</v>
      </c>
      <c r="W830">
        <f t="shared" si="164"/>
        <v>213.5</v>
      </c>
      <c r="X830" t="str">
        <f t="shared" si="165"/>
        <v/>
      </c>
      <c r="Y830" t="str">
        <f t="shared" si="166"/>
        <v/>
      </c>
      <c r="Z830" t="str">
        <f t="shared" si="167"/>
        <v/>
      </c>
      <c r="AA830" t="str">
        <f t="shared" si="168"/>
        <v/>
      </c>
      <c r="AB830">
        <f t="shared" si="169"/>
        <v>611.1</v>
      </c>
    </row>
    <row r="831" spans="3:28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12.99</v>
      </c>
      <c r="L831" s="3"/>
      <c r="M831" s="3"/>
      <c r="O831" s="3">
        <f t="shared" si="157"/>
        <v>23</v>
      </c>
      <c r="P831" s="3">
        <f t="shared" si="158"/>
        <v>1</v>
      </c>
      <c r="Q831">
        <f t="shared" si="159"/>
        <v>231</v>
      </c>
      <c r="R831" t="str">
        <f>VLOOKUP(Q831,SimulationNames!$C$2:$D$62,2,FALSE)</f>
        <v>Lincoln2012NitrogenNilIrrigationFull</v>
      </c>
      <c r="S831" s="4">
        <f t="shared" si="160"/>
        <v>41303</v>
      </c>
      <c r="T831" t="str">
        <f t="shared" si="161"/>
        <v/>
      </c>
      <c r="U831" t="str">
        <f t="shared" si="162"/>
        <v/>
      </c>
      <c r="V831" t="str">
        <f t="shared" si="163"/>
        <v/>
      </c>
      <c r="W831" t="str">
        <f t="shared" si="164"/>
        <v/>
      </c>
      <c r="X831">
        <f t="shared" si="165"/>
        <v>14.6</v>
      </c>
      <c r="Y831">
        <f t="shared" si="166"/>
        <v>16.5</v>
      </c>
      <c r="Z831" t="str">
        <f t="shared" si="167"/>
        <v/>
      </c>
      <c r="AA831">
        <f t="shared" si="168"/>
        <v>12.99</v>
      </c>
      <c r="AB831" t="str">
        <f t="shared" si="169"/>
        <v/>
      </c>
    </row>
    <row r="832" spans="3:28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O832" s="3">
        <f t="shared" si="157"/>
        <v>23</v>
      </c>
      <c r="P832" s="3">
        <f t="shared" si="158"/>
        <v>1</v>
      </c>
      <c r="Q832">
        <f t="shared" si="159"/>
        <v>231</v>
      </c>
      <c r="R832" t="str">
        <f>VLOOKUP(Q832,SimulationNames!$C$2:$D$62,2,FALSE)</f>
        <v>Lincoln2012NitrogenNilIrrigationFull</v>
      </c>
      <c r="S832" s="4">
        <f t="shared" si="160"/>
        <v>41306</v>
      </c>
      <c r="T832" t="str">
        <f t="shared" si="161"/>
        <v/>
      </c>
      <c r="U832" t="str">
        <f t="shared" si="162"/>
        <v/>
      </c>
      <c r="V832" t="str">
        <f t="shared" si="163"/>
        <v/>
      </c>
      <c r="W832" t="str">
        <f t="shared" si="164"/>
        <v/>
      </c>
      <c r="X832" t="str">
        <f t="shared" si="165"/>
        <v/>
      </c>
      <c r="Y832" t="str">
        <f t="shared" si="166"/>
        <v/>
      </c>
      <c r="Z832">
        <f t="shared" si="167"/>
        <v>0.94</v>
      </c>
      <c r="AA832" t="str">
        <f t="shared" si="168"/>
        <v/>
      </c>
      <c r="AB832" t="str">
        <f t="shared" si="169"/>
        <v/>
      </c>
    </row>
    <row r="833" spans="2:28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O833" s="3">
        <f t="shared" si="157"/>
        <v>23</v>
      </c>
      <c r="P833" s="3">
        <f t="shared" si="158"/>
        <v>1</v>
      </c>
      <c r="Q833">
        <f t="shared" si="159"/>
        <v>231</v>
      </c>
      <c r="R833" t="str">
        <f>VLOOKUP(Q833,SimulationNames!$C$2:$D$62,2,FALSE)</f>
        <v>Lincoln2012NitrogenNilIrrigationFull</v>
      </c>
      <c r="S833" s="4">
        <f t="shared" si="160"/>
        <v>41310</v>
      </c>
      <c r="T833" t="str">
        <f t="shared" si="161"/>
        <v/>
      </c>
      <c r="U833" t="str">
        <f t="shared" si="162"/>
        <v/>
      </c>
      <c r="V833" t="str">
        <f t="shared" si="163"/>
        <v/>
      </c>
      <c r="W833" t="str">
        <f t="shared" si="164"/>
        <v/>
      </c>
      <c r="X833">
        <f t="shared" si="165"/>
        <v>16.5</v>
      </c>
      <c r="Y833">
        <f t="shared" si="166"/>
        <v>16.5</v>
      </c>
      <c r="Z833" t="str">
        <f t="shared" si="167"/>
        <v/>
      </c>
      <c r="AA833" t="str">
        <f t="shared" si="168"/>
        <v/>
      </c>
      <c r="AB833" t="str">
        <f t="shared" si="169"/>
        <v/>
      </c>
    </row>
    <row r="834" spans="2:28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O834" s="3">
        <f t="shared" si="157"/>
        <v>23</v>
      </c>
      <c r="P834" s="3">
        <f t="shared" si="158"/>
        <v>1</v>
      </c>
      <c r="Q834">
        <f t="shared" si="159"/>
        <v>231</v>
      </c>
      <c r="R834" t="str">
        <f>VLOOKUP(Q834,SimulationNames!$C$2:$D$62,2,FALSE)</f>
        <v>Lincoln2012NitrogenNilIrrigationFull</v>
      </c>
      <c r="S834" s="4">
        <f t="shared" si="160"/>
        <v>41312</v>
      </c>
      <c r="T834" t="str">
        <f t="shared" si="161"/>
        <v/>
      </c>
      <c r="U834" t="str">
        <f t="shared" si="162"/>
        <v/>
      </c>
      <c r="V834" t="str">
        <f t="shared" si="163"/>
        <v/>
      </c>
      <c r="W834" t="str">
        <f t="shared" si="164"/>
        <v/>
      </c>
      <c r="X834" t="str">
        <f t="shared" si="165"/>
        <v/>
      </c>
      <c r="Y834" t="str">
        <f t="shared" si="166"/>
        <v/>
      </c>
      <c r="Z834">
        <f t="shared" si="167"/>
        <v>0.9</v>
      </c>
      <c r="AA834" t="str">
        <f t="shared" si="168"/>
        <v/>
      </c>
      <c r="AB834" t="str">
        <f t="shared" si="169"/>
        <v/>
      </c>
    </row>
    <row r="835" spans="2:28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O835" s="3">
        <f t="shared" si="157"/>
        <v>23</v>
      </c>
      <c r="P835" s="3">
        <f t="shared" si="158"/>
        <v>1</v>
      </c>
      <c r="Q835">
        <f t="shared" si="159"/>
        <v>231</v>
      </c>
      <c r="R835" t="str">
        <f>VLOOKUP(Q835,SimulationNames!$C$2:$D$62,2,FALSE)</f>
        <v>Lincoln2012NitrogenNilIrrigationFull</v>
      </c>
      <c r="S835" s="4">
        <f t="shared" si="160"/>
        <v>41319</v>
      </c>
      <c r="T835" t="str">
        <f t="shared" si="161"/>
        <v/>
      </c>
      <c r="U835" t="str">
        <f t="shared" si="162"/>
        <v/>
      </c>
      <c r="V835" t="str">
        <f t="shared" si="163"/>
        <v/>
      </c>
      <c r="W835" t="str">
        <f t="shared" si="164"/>
        <v/>
      </c>
      <c r="X835" t="str">
        <f t="shared" si="165"/>
        <v/>
      </c>
      <c r="Y835" t="str">
        <f t="shared" si="166"/>
        <v/>
      </c>
      <c r="Z835">
        <f t="shared" si="167"/>
        <v>0.94</v>
      </c>
      <c r="AA835" t="str">
        <f t="shared" si="168"/>
        <v/>
      </c>
      <c r="AB835" t="str">
        <f t="shared" si="169"/>
        <v/>
      </c>
    </row>
    <row r="836" spans="2:28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O836" s="3">
        <f t="shared" si="157"/>
        <v>23</v>
      </c>
      <c r="P836" s="3">
        <f t="shared" si="158"/>
        <v>1</v>
      </c>
      <c r="Q836">
        <f t="shared" si="159"/>
        <v>231</v>
      </c>
      <c r="R836" t="str">
        <f>VLOOKUP(Q836,SimulationNames!$C$2:$D$62,2,FALSE)</f>
        <v>Lincoln2012NitrogenNilIrrigationFull</v>
      </c>
      <c r="S836" s="4">
        <f t="shared" si="160"/>
        <v>41324</v>
      </c>
      <c r="T836" t="str">
        <f t="shared" si="161"/>
        <v/>
      </c>
      <c r="U836" t="str">
        <f t="shared" si="162"/>
        <v/>
      </c>
      <c r="V836" t="str">
        <f t="shared" si="163"/>
        <v/>
      </c>
      <c r="W836" t="str">
        <f t="shared" si="164"/>
        <v/>
      </c>
      <c r="X836" t="str">
        <f t="shared" si="165"/>
        <v/>
      </c>
      <c r="Y836" t="str">
        <f t="shared" si="166"/>
        <v/>
      </c>
      <c r="Z836">
        <f t="shared" si="167"/>
        <v>0.93</v>
      </c>
      <c r="AA836" t="str">
        <f t="shared" si="168"/>
        <v/>
      </c>
      <c r="AB836" t="str">
        <f t="shared" si="169"/>
        <v/>
      </c>
    </row>
    <row r="837" spans="2:28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O837" s="3">
        <f t="shared" si="157"/>
        <v>23</v>
      </c>
      <c r="P837" s="3">
        <f t="shared" si="158"/>
        <v>1</v>
      </c>
      <c r="Q837">
        <f t="shared" si="159"/>
        <v>231</v>
      </c>
      <c r="R837" t="str">
        <f>VLOOKUP(Q837,SimulationNames!$C$2:$D$62,2,FALSE)</f>
        <v>Lincoln2012NitrogenNilIrrigationFull</v>
      </c>
      <c r="S837" s="4">
        <f t="shared" si="160"/>
        <v>41325</v>
      </c>
      <c r="T837">
        <f t="shared" si="161"/>
        <v>1421.1</v>
      </c>
      <c r="U837">
        <f t="shared" si="162"/>
        <v>289.8</v>
      </c>
      <c r="V837">
        <f t="shared" si="163"/>
        <v>3.9</v>
      </c>
      <c r="W837">
        <f t="shared" si="164"/>
        <v>215.2</v>
      </c>
      <c r="X837" t="str">
        <f t="shared" si="165"/>
        <v/>
      </c>
      <c r="Y837" t="str">
        <f t="shared" si="166"/>
        <v/>
      </c>
      <c r="Z837" t="str">
        <f t="shared" si="167"/>
        <v/>
      </c>
      <c r="AA837" t="str">
        <f t="shared" si="168"/>
        <v/>
      </c>
      <c r="AB837">
        <f t="shared" si="169"/>
        <v>547.79999999999995</v>
      </c>
    </row>
    <row r="838" spans="2:28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O838" s="3">
        <f t="shared" ref="O838:O901" si="170">IF(A838="",O837,A838)</f>
        <v>23</v>
      </c>
      <c r="P838" s="3">
        <f t="shared" ref="P838:P901" si="171">IF(B838="",P837,B838)</f>
        <v>1</v>
      </c>
      <c r="Q838">
        <f t="shared" ref="Q838:Q901" si="172">O838*10+P838</f>
        <v>231</v>
      </c>
      <c r="R838" t="str">
        <f>VLOOKUP(Q838,SimulationNames!$C$2:$D$62,2,FALSE)</f>
        <v>Lincoln2012NitrogenNilIrrigationFull</v>
      </c>
      <c r="S838" s="4">
        <f t="shared" ref="S838:S901" si="173">C838</f>
        <v>41333</v>
      </c>
      <c r="T838" t="str">
        <f t="shared" ref="T838:T901" si="174">IF(D838="","",D838/T$2)</f>
        <v/>
      </c>
      <c r="U838" t="str">
        <f t="shared" si="162"/>
        <v/>
      </c>
      <c r="V838" t="str">
        <f t="shared" si="163"/>
        <v/>
      </c>
      <c r="W838" t="str">
        <f t="shared" si="164"/>
        <v/>
      </c>
      <c r="X838" t="str">
        <f t="shared" si="165"/>
        <v/>
      </c>
      <c r="Y838" t="str">
        <f t="shared" si="166"/>
        <v/>
      </c>
      <c r="Z838">
        <f t="shared" si="167"/>
        <v>0.92</v>
      </c>
      <c r="AA838" t="str">
        <f t="shared" si="168"/>
        <v/>
      </c>
      <c r="AB838" t="str">
        <f t="shared" si="169"/>
        <v/>
      </c>
    </row>
    <row r="839" spans="2:28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O839" s="3">
        <f t="shared" si="170"/>
        <v>23</v>
      </c>
      <c r="P839" s="3">
        <f t="shared" si="171"/>
        <v>1</v>
      </c>
      <c r="Q839">
        <f t="shared" si="172"/>
        <v>231</v>
      </c>
      <c r="R839" t="str">
        <f>VLOOKUP(Q839,SimulationNames!$C$2:$D$62,2,FALSE)</f>
        <v>Lincoln2012NitrogenNilIrrigationFull</v>
      </c>
      <c r="S839" s="4">
        <f t="shared" si="173"/>
        <v>41338</v>
      </c>
      <c r="T839" t="str">
        <f t="shared" si="174"/>
        <v/>
      </c>
      <c r="U839" t="str">
        <f t="shared" si="162"/>
        <v/>
      </c>
      <c r="V839" t="str">
        <f t="shared" si="163"/>
        <v/>
      </c>
      <c r="W839" t="str">
        <f t="shared" si="164"/>
        <v/>
      </c>
      <c r="X839" t="str">
        <f t="shared" si="165"/>
        <v/>
      </c>
      <c r="Y839" t="str">
        <f t="shared" si="166"/>
        <v/>
      </c>
      <c r="Z839">
        <f t="shared" si="167"/>
        <v>0.88</v>
      </c>
      <c r="AA839" t="str">
        <f t="shared" si="168"/>
        <v/>
      </c>
      <c r="AB839" t="str">
        <f t="shared" si="169"/>
        <v/>
      </c>
    </row>
    <row r="840" spans="2:28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O840" s="3">
        <f t="shared" si="170"/>
        <v>23</v>
      </c>
      <c r="P840" s="3">
        <f t="shared" si="171"/>
        <v>1</v>
      </c>
      <c r="Q840">
        <f t="shared" si="172"/>
        <v>231</v>
      </c>
      <c r="R840" t="str">
        <f>VLOOKUP(Q840,SimulationNames!$C$2:$D$62,2,FALSE)</f>
        <v>Lincoln2012NitrogenNilIrrigationFull</v>
      </c>
      <c r="S840" s="4">
        <f t="shared" si="173"/>
        <v>41346</v>
      </c>
      <c r="T840">
        <f t="shared" si="174"/>
        <v>1779.9</v>
      </c>
      <c r="U840">
        <f t="shared" si="162"/>
        <v>857.1</v>
      </c>
      <c r="V840">
        <f t="shared" si="163"/>
        <v>3.6</v>
      </c>
      <c r="W840">
        <f t="shared" si="164"/>
        <v>204.3</v>
      </c>
      <c r="X840" t="str">
        <f t="shared" si="165"/>
        <v/>
      </c>
      <c r="Y840" t="str">
        <f t="shared" si="166"/>
        <v/>
      </c>
      <c r="Z840" t="str">
        <f t="shared" si="167"/>
        <v/>
      </c>
      <c r="AA840" t="str">
        <f t="shared" si="168"/>
        <v/>
      </c>
      <c r="AB840">
        <f t="shared" si="169"/>
        <v>395.5</v>
      </c>
    </row>
    <row r="841" spans="2:28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O841" s="3">
        <f t="shared" si="170"/>
        <v>23</v>
      </c>
      <c r="P841" s="3">
        <f t="shared" si="171"/>
        <v>1</v>
      </c>
      <c r="Q841">
        <f t="shared" si="172"/>
        <v>231</v>
      </c>
      <c r="R841" t="str">
        <f>VLOOKUP(Q841,SimulationNames!$C$2:$D$62,2,FALSE)</f>
        <v>Lincoln2012NitrogenNilIrrigationFull</v>
      </c>
      <c r="S841" s="4">
        <f t="shared" si="173"/>
        <v>41347</v>
      </c>
      <c r="T841" t="str">
        <f t="shared" si="174"/>
        <v/>
      </c>
      <c r="U841" t="str">
        <f t="shared" si="162"/>
        <v/>
      </c>
      <c r="V841" t="str">
        <f t="shared" si="163"/>
        <v/>
      </c>
      <c r="W841" t="str">
        <f t="shared" si="164"/>
        <v/>
      </c>
      <c r="X841" t="str">
        <f t="shared" si="165"/>
        <v/>
      </c>
      <c r="Y841" t="str">
        <f t="shared" si="166"/>
        <v/>
      </c>
      <c r="Z841">
        <f t="shared" si="167"/>
        <v>0.89</v>
      </c>
      <c r="AA841" t="str">
        <f t="shared" si="168"/>
        <v/>
      </c>
      <c r="AB841" t="str">
        <f t="shared" si="169"/>
        <v/>
      </c>
    </row>
    <row r="842" spans="2:28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O842" s="3">
        <f t="shared" si="170"/>
        <v>23</v>
      </c>
      <c r="P842" s="3">
        <f t="shared" si="171"/>
        <v>1</v>
      </c>
      <c r="Q842">
        <f t="shared" si="172"/>
        <v>231</v>
      </c>
      <c r="R842" t="str">
        <f>VLOOKUP(Q842,SimulationNames!$C$2:$D$62,2,FALSE)</f>
        <v>Lincoln2012NitrogenNilIrrigationFull</v>
      </c>
      <c r="S842" s="4">
        <f t="shared" si="173"/>
        <v>41354</v>
      </c>
      <c r="T842" t="str">
        <f t="shared" si="174"/>
        <v/>
      </c>
      <c r="U842" t="str">
        <f t="shared" si="162"/>
        <v/>
      </c>
      <c r="V842" t="str">
        <f t="shared" si="163"/>
        <v/>
      </c>
      <c r="W842" t="str">
        <f t="shared" si="164"/>
        <v/>
      </c>
      <c r="X842" t="str">
        <f t="shared" si="165"/>
        <v/>
      </c>
      <c r="Y842" t="str">
        <f t="shared" si="166"/>
        <v/>
      </c>
      <c r="Z842">
        <f t="shared" si="167"/>
        <v>0.91</v>
      </c>
      <c r="AA842" t="str">
        <f t="shared" si="168"/>
        <v/>
      </c>
      <c r="AB842" t="str">
        <f t="shared" si="169"/>
        <v/>
      </c>
    </row>
    <row r="843" spans="2:28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O843" s="3">
        <f t="shared" si="170"/>
        <v>23</v>
      </c>
      <c r="P843" s="3">
        <f t="shared" si="171"/>
        <v>1</v>
      </c>
      <c r="Q843">
        <f t="shared" si="172"/>
        <v>231</v>
      </c>
      <c r="R843" t="str">
        <f>VLOOKUP(Q843,SimulationNames!$C$2:$D$62,2,FALSE)</f>
        <v>Lincoln2012NitrogenNilIrrigationFull</v>
      </c>
      <c r="S843" s="4">
        <f t="shared" si="173"/>
        <v>41366</v>
      </c>
      <c r="T843" t="str">
        <f t="shared" si="174"/>
        <v/>
      </c>
      <c r="U843" t="str">
        <f t="shared" si="162"/>
        <v/>
      </c>
      <c r="V843" t="str">
        <f t="shared" si="163"/>
        <v/>
      </c>
      <c r="W843" t="str">
        <f t="shared" si="164"/>
        <v/>
      </c>
      <c r="X843" t="str">
        <f t="shared" si="165"/>
        <v/>
      </c>
      <c r="Y843" t="str">
        <f t="shared" si="166"/>
        <v/>
      </c>
      <c r="Z843">
        <f t="shared" si="167"/>
        <v>0.59</v>
      </c>
      <c r="AA843" t="str">
        <f t="shared" si="168"/>
        <v/>
      </c>
      <c r="AB843" t="str">
        <f t="shared" si="169"/>
        <v/>
      </c>
    </row>
    <row r="844" spans="2:28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O844" s="3">
        <f t="shared" si="170"/>
        <v>23</v>
      </c>
      <c r="P844" s="3">
        <f t="shared" si="171"/>
        <v>1</v>
      </c>
      <c r="Q844">
        <f t="shared" si="172"/>
        <v>231</v>
      </c>
      <c r="R844" t="str">
        <f>VLOOKUP(Q844,SimulationNames!$C$2:$D$62,2,FALSE)</f>
        <v>Lincoln2012NitrogenNilIrrigationFull</v>
      </c>
      <c r="S844" s="4">
        <f t="shared" si="173"/>
        <v>41374</v>
      </c>
      <c r="T844">
        <f t="shared" si="174"/>
        <v>2020.8</v>
      </c>
      <c r="U844">
        <f t="shared" si="162"/>
        <v>1099.5</v>
      </c>
      <c r="V844">
        <f t="shared" si="163"/>
        <v>2.1</v>
      </c>
      <c r="W844">
        <f t="shared" si="164"/>
        <v>127.5</v>
      </c>
      <c r="X844" t="str">
        <f t="shared" si="165"/>
        <v/>
      </c>
      <c r="Y844" t="str">
        <f t="shared" si="166"/>
        <v/>
      </c>
      <c r="Z844" t="str">
        <f t="shared" si="167"/>
        <v/>
      </c>
      <c r="AA844" t="str">
        <f t="shared" si="168"/>
        <v/>
      </c>
      <c r="AB844">
        <f t="shared" si="169"/>
        <v>425.5</v>
      </c>
    </row>
    <row r="845" spans="2:28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O845" s="3">
        <f t="shared" si="170"/>
        <v>23</v>
      </c>
      <c r="P845" s="3">
        <f t="shared" si="171"/>
        <v>2</v>
      </c>
      <c r="Q845">
        <f t="shared" si="172"/>
        <v>232</v>
      </c>
      <c r="R845" t="str">
        <f>VLOOKUP(Q845,SimulationNames!$C$2:$D$62,2,FALSE)</f>
        <v>Lincoln2012NitrogenNilIrrigationNil</v>
      </c>
      <c r="S845" s="4">
        <f t="shared" si="173"/>
        <v>41215</v>
      </c>
      <c r="T845" t="str">
        <f t="shared" si="174"/>
        <v/>
      </c>
      <c r="U845" t="str">
        <f t="shared" si="162"/>
        <v/>
      </c>
      <c r="V845" t="str">
        <f t="shared" si="163"/>
        <v/>
      </c>
      <c r="W845" t="str">
        <f t="shared" si="164"/>
        <v/>
      </c>
      <c r="X845" t="str">
        <f t="shared" si="165"/>
        <v/>
      </c>
      <c r="Y845" t="str">
        <f t="shared" si="166"/>
        <v/>
      </c>
      <c r="Z845" t="str">
        <f t="shared" si="167"/>
        <v/>
      </c>
      <c r="AA845">
        <f t="shared" si="168"/>
        <v>2</v>
      </c>
      <c r="AB845" t="str">
        <f t="shared" si="169"/>
        <v/>
      </c>
    </row>
    <row r="846" spans="2:28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O846" s="3">
        <f t="shared" si="170"/>
        <v>23</v>
      </c>
      <c r="P846" s="3">
        <f t="shared" si="171"/>
        <v>2</v>
      </c>
      <c r="Q846">
        <f t="shared" si="172"/>
        <v>232</v>
      </c>
      <c r="R846" t="str">
        <f>VLOOKUP(Q846,SimulationNames!$C$2:$D$62,2,FALSE)</f>
        <v>Lincoln2012NitrogenNilIrrigationNil</v>
      </c>
      <c r="S846" s="4">
        <f t="shared" si="173"/>
        <v>41218</v>
      </c>
      <c r="T846" t="str">
        <f t="shared" si="174"/>
        <v/>
      </c>
      <c r="U846" t="str">
        <f t="shared" si="162"/>
        <v/>
      </c>
      <c r="V846" t="str">
        <f t="shared" si="163"/>
        <v/>
      </c>
      <c r="W846" t="str">
        <f t="shared" si="164"/>
        <v/>
      </c>
      <c r="X846" t="str">
        <f t="shared" si="165"/>
        <v/>
      </c>
      <c r="Y846" t="str">
        <f t="shared" si="166"/>
        <v/>
      </c>
      <c r="Z846" t="str">
        <f t="shared" si="167"/>
        <v/>
      </c>
      <c r="AA846">
        <f t="shared" si="168"/>
        <v>2.79</v>
      </c>
      <c r="AB846" t="str">
        <f t="shared" si="169"/>
        <v/>
      </c>
    </row>
    <row r="847" spans="2:28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O847" s="3">
        <f t="shared" si="170"/>
        <v>23</v>
      </c>
      <c r="P847" s="3">
        <f t="shared" si="171"/>
        <v>2</v>
      </c>
      <c r="Q847">
        <f t="shared" si="172"/>
        <v>232</v>
      </c>
      <c r="R847" t="str">
        <f>VLOOKUP(Q847,SimulationNames!$C$2:$D$62,2,FALSE)</f>
        <v>Lincoln2012NitrogenNilIrrigationNil</v>
      </c>
      <c r="S847" s="4">
        <f t="shared" si="173"/>
        <v>41219</v>
      </c>
      <c r="T847" t="str">
        <f t="shared" si="174"/>
        <v/>
      </c>
      <c r="U847" t="str">
        <f t="shared" si="162"/>
        <v/>
      </c>
      <c r="V847" t="str">
        <f t="shared" si="163"/>
        <v/>
      </c>
      <c r="W847" t="str">
        <f t="shared" si="164"/>
        <v/>
      </c>
      <c r="X847" t="str">
        <f t="shared" si="165"/>
        <v/>
      </c>
      <c r="Y847" t="str">
        <f t="shared" si="166"/>
        <v/>
      </c>
      <c r="Z847" t="str">
        <f t="shared" si="167"/>
        <v/>
      </c>
      <c r="AA847">
        <f t="shared" si="168"/>
        <v>2.89</v>
      </c>
      <c r="AB847" t="str">
        <f t="shared" si="169"/>
        <v/>
      </c>
    </row>
    <row r="848" spans="2:28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O848" s="3">
        <f t="shared" si="170"/>
        <v>23</v>
      </c>
      <c r="P848" s="3">
        <f t="shared" si="171"/>
        <v>2</v>
      </c>
      <c r="Q848">
        <f t="shared" si="172"/>
        <v>232</v>
      </c>
      <c r="R848" t="str">
        <f>VLOOKUP(Q848,SimulationNames!$C$2:$D$62,2,FALSE)</f>
        <v>Lincoln2012NitrogenNilIrrigationNil</v>
      </c>
      <c r="S848" s="4">
        <f t="shared" si="173"/>
        <v>41220</v>
      </c>
      <c r="T848" t="str">
        <f t="shared" si="174"/>
        <v/>
      </c>
      <c r="U848" t="str">
        <f t="shared" si="162"/>
        <v/>
      </c>
      <c r="V848" t="str">
        <f t="shared" si="163"/>
        <v/>
      </c>
      <c r="W848" t="str">
        <f t="shared" si="164"/>
        <v/>
      </c>
      <c r="X848" t="str">
        <f t="shared" si="165"/>
        <v/>
      </c>
      <c r="Y848" t="str">
        <f t="shared" si="166"/>
        <v/>
      </c>
      <c r="Z848" t="str">
        <f t="shared" si="167"/>
        <v/>
      </c>
      <c r="AA848">
        <f t="shared" si="168"/>
        <v>2.98</v>
      </c>
      <c r="AB848" t="str">
        <f t="shared" si="169"/>
        <v/>
      </c>
    </row>
    <row r="849" spans="3:28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O849" s="3">
        <f t="shared" si="170"/>
        <v>23</v>
      </c>
      <c r="P849" s="3">
        <f t="shared" si="171"/>
        <v>2</v>
      </c>
      <c r="Q849">
        <f t="shared" si="172"/>
        <v>232</v>
      </c>
      <c r="R849" t="str">
        <f>VLOOKUP(Q849,SimulationNames!$C$2:$D$62,2,FALSE)</f>
        <v>Lincoln2012NitrogenNilIrrigationNil</v>
      </c>
      <c r="S849" s="4">
        <f t="shared" si="173"/>
        <v>41222</v>
      </c>
      <c r="T849" t="str">
        <f t="shared" si="174"/>
        <v/>
      </c>
      <c r="U849" t="str">
        <f t="shared" si="162"/>
        <v/>
      </c>
      <c r="V849" t="str">
        <f t="shared" si="163"/>
        <v/>
      </c>
      <c r="W849" t="str">
        <f t="shared" si="164"/>
        <v/>
      </c>
      <c r="X849" t="str">
        <f t="shared" si="165"/>
        <v/>
      </c>
      <c r="Y849" t="str">
        <f t="shared" si="166"/>
        <v/>
      </c>
      <c r="Z849" t="str">
        <f t="shared" si="167"/>
        <v/>
      </c>
      <c r="AA849">
        <f t="shared" si="168"/>
        <v>3</v>
      </c>
      <c r="AB849" t="str">
        <f t="shared" si="169"/>
        <v/>
      </c>
    </row>
    <row r="850" spans="3:28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O850" s="3">
        <f t="shared" si="170"/>
        <v>23</v>
      </c>
      <c r="P850" s="3">
        <f t="shared" si="171"/>
        <v>2</v>
      </c>
      <c r="Q850">
        <f t="shared" si="172"/>
        <v>232</v>
      </c>
      <c r="R850" t="str">
        <f>VLOOKUP(Q850,SimulationNames!$C$2:$D$62,2,FALSE)</f>
        <v>Lincoln2012NitrogenNilIrrigationNil</v>
      </c>
      <c r="S850" s="4">
        <f t="shared" si="173"/>
        <v>41227</v>
      </c>
      <c r="T850" t="str">
        <f t="shared" si="174"/>
        <v/>
      </c>
      <c r="U850" t="str">
        <f t="shared" si="162"/>
        <v/>
      </c>
      <c r="V850" t="str">
        <f t="shared" si="163"/>
        <v/>
      </c>
      <c r="W850" t="str">
        <f t="shared" si="164"/>
        <v/>
      </c>
      <c r="X850">
        <f t="shared" si="165"/>
        <v>1</v>
      </c>
      <c r="Y850">
        <f t="shared" si="166"/>
        <v>3.1</v>
      </c>
      <c r="Z850" t="str">
        <f t="shared" si="167"/>
        <v/>
      </c>
      <c r="AA850" t="str">
        <f t="shared" si="168"/>
        <v/>
      </c>
      <c r="AB850" t="str">
        <f t="shared" si="169"/>
        <v/>
      </c>
    </row>
    <row r="851" spans="3:28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O851" s="3">
        <f t="shared" si="170"/>
        <v>23</v>
      </c>
      <c r="P851" s="3">
        <f t="shared" si="171"/>
        <v>2</v>
      </c>
      <c r="Q851">
        <f t="shared" si="172"/>
        <v>232</v>
      </c>
      <c r="R851" t="str">
        <f>VLOOKUP(Q851,SimulationNames!$C$2:$D$62,2,FALSE)</f>
        <v>Lincoln2012NitrogenNilIrrigationNil</v>
      </c>
      <c r="S851" s="4">
        <f t="shared" si="173"/>
        <v>41235</v>
      </c>
      <c r="T851" t="str">
        <f t="shared" si="174"/>
        <v/>
      </c>
      <c r="U851" t="str">
        <f t="shared" si="162"/>
        <v/>
      </c>
      <c r="V851" t="str">
        <f t="shared" si="163"/>
        <v/>
      </c>
      <c r="W851" t="str">
        <f t="shared" si="164"/>
        <v/>
      </c>
      <c r="X851">
        <f t="shared" si="165"/>
        <v>2</v>
      </c>
      <c r="Y851">
        <f t="shared" si="166"/>
        <v>4.5</v>
      </c>
      <c r="Z851" t="str">
        <f t="shared" si="167"/>
        <v/>
      </c>
      <c r="AA851" t="str">
        <f t="shared" si="168"/>
        <v/>
      </c>
      <c r="AB851" t="str">
        <f t="shared" si="169"/>
        <v/>
      </c>
    </row>
    <row r="852" spans="3:28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O852" s="3">
        <f t="shared" si="170"/>
        <v>23</v>
      </c>
      <c r="P852" s="3">
        <f t="shared" si="171"/>
        <v>2</v>
      </c>
      <c r="Q852">
        <f t="shared" si="172"/>
        <v>232</v>
      </c>
      <c r="R852" t="str">
        <f>VLOOKUP(Q852,SimulationNames!$C$2:$D$62,2,FALSE)</f>
        <v>Lincoln2012NitrogenNilIrrigationNil</v>
      </c>
      <c r="S852" s="4">
        <f t="shared" si="173"/>
        <v>41241</v>
      </c>
      <c r="T852" t="str">
        <f t="shared" si="174"/>
        <v/>
      </c>
      <c r="U852" t="str">
        <f t="shared" si="162"/>
        <v/>
      </c>
      <c r="V852" t="str">
        <f t="shared" si="163"/>
        <v/>
      </c>
      <c r="W852" t="str">
        <f t="shared" si="164"/>
        <v/>
      </c>
      <c r="X852">
        <f t="shared" si="165"/>
        <v>3</v>
      </c>
      <c r="Y852">
        <f t="shared" si="166"/>
        <v>5.8</v>
      </c>
      <c r="Z852" t="str">
        <f t="shared" si="167"/>
        <v/>
      </c>
      <c r="AA852" t="str">
        <f t="shared" si="168"/>
        <v/>
      </c>
      <c r="AB852" t="str">
        <f t="shared" si="169"/>
        <v/>
      </c>
    </row>
    <row r="853" spans="3:28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O853" s="3">
        <f t="shared" si="170"/>
        <v>23</v>
      </c>
      <c r="P853" s="3">
        <f t="shared" si="171"/>
        <v>2</v>
      </c>
      <c r="Q853">
        <f t="shared" si="172"/>
        <v>232</v>
      </c>
      <c r="R853" t="str">
        <f>VLOOKUP(Q853,SimulationNames!$C$2:$D$62,2,FALSE)</f>
        <v>Lincoln2012NitrogenNilIrrigationNil</v>
      </c>
      <c r="S853" s="4">
        <f t="shared" si="173"/>
        <v>41246</v>
      </c>
      <c r="T853" t="str">
        <f t="shared" si="174"/>
        <v/>
      </c>
      <c r="U853" t="str">
        <f t="shared" ref="U853:U916" si="175">IF(E853="","",E853/U$2)</f>
        <v/>
      </c>
      <c r="V853" t="str">
        <f t="shared" ref="V853:V916" si="176">IF(F853="","",F853/V$2)</f>
        <v/>
      </c>
      <c r="W853" t="str">
        <f t="shared" ref="W853:W916" si="177">IF(G853="","",G853/W$2)</f>
        <v/>
      </c>
      <c r="X853" t="str">
        <f t="shared" ref="X853:X916" si="178">IF(H853="","",H853/X$2)</f>
        <v/>
      </c>
      <c r="Y853" t="str">
        <f t="shared" ref="Y853:Y916" si="179">IF(I853="","",I853/Y$2)</f>
        <v/>
      </c>
      <c r="Z853">
        <f t="shared" ref="Z853:Z916" si="180">IF(J853="","",J853/Z$2)</f>
        <v>7.0000000000000007E-2</v>
      </c>
      <c r="AA853" t="str">
        <f t="shared" ref="AA853:AA916" si="181">IF(K853="","",K853/AA$2)</f>
        <v/>
      </c>
      <c r="AB853" t="str">
        <f t="shared" ref="AB853:AB916" si="182">IF(L853="","",L853/AB$2)</f>
        <v/>
      </c>
    </row>
    <row r="854" spans="3:28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O854" s="3">
        <f t="shared" si="170"/>
        <v>23</v>
      </c>
      <c r="P854" s="3">
        <f t="shared" si="171"/>
        <v>2</v>
      </c>
      <c r="Q854">
        <f t="shared" si="172"/>
        <v>232</v>
      </c>
      <c r="R854" t="str">
        <f>VLOOKUP(Q854,SimulationNames!$C$2:$D$62,2,FALSE)</f>
        <v>Lincoln2012NitrogenNilIrrigationNil</v>
      </c>
      <c r="S854" s="4">
        <f t="shared" si="173"/>
        <v>41247</v>
      </c>
      <c r="T854" t="str">
        <f t="shared" si="174"/>
        <v/>
      </c>
      <c r="U854" t="str">
        <f t="shared" si="175"/>
        <v/>
      </c>
      <c r="V854" t="str">
        <f t="shared" si="176"/>
        <v/>
      </c>
      <c r="W854" t="str">
        <f t="shared" si="177"/>
        <v/>
      </c>
      <c r="X854">
        <f t="shared" si="178"/>
        <v>3.8</v>
      </c>
      <c r="Y854">
        <f t="shared" si="179"/>
        <v>7.2</v>
      </c>
      <c r="Z854" t="str">
        <f t="shared" si="180"/>
        <v/>
      </c>
      <c r="AA854" t="str">
        <f t="shared" si="181"/>
        <v/>
      </c>
      <c r="AB854" t="str">
        <f t="shared" si="182"/>
        <v/>
      </c>
    </row>
    <row r="855" spans="3:28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O855" s="3">
        <f t="shared" si="170"/>
        <v>23</v>
      </c>
      <c r="P855" s="3">
        <f t="shared" si="171"/>
        <v>2</v>
      </c>
      <c r="Q855">
        <f t="shared" si="172"/>
        <v>232</v>
      </c>
      <c r="R855" t="str">
        <f>VLOOKUP(Q855,SimulationNames!$C$2:$D$62,2,FALSE)</f>
        <v>Lincoln2012NitrogenNilIrrigationNil</v>
      </c>
      <c r="S855" s="4">
        <f t="shared" si="173"/>
        <v>41253</v>
      </c>
      <c r="T855" t="str">
        <f t="shared" si="174"/>
        <v/>
      </c>
      <c r="U855" t="str">
        <f t="shared" si="175"/>
        <v/>
      </c>
      <c r="V855" t="str">
        <f t="shared" si="176"/>
        <v/>
      </c>
      <c r="W855" t="str">
        <f t="shared" si="177"/>
        <v/>
      </c>
      <c r="X855" t="str">
        <f t="shared" si="178"/>
        <v/>
      </c>
      <c r="Y855" t="str">
        <f t="shared" si="179"/>
        <v/>
      </c>
      <c r="Z855">
        <f t="shared" si="180"/>
        <v>0.18</v>
      </c>
      <c r="AA855" t="str">
        <f t="shared" si="181"/>
        <v/>
      </c>
      <c r="AB855" t="str">
        <f t="shared" si="182"/>
        <v/>
      </c>
    </row>
    <row r="856" spans="3:28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O856" s="3">
        <f t="shared" si="170"/>
        <v>23</v>
      </c>
      <c r="P856" s="3">
        <f t="shared" si="171"/>
        <v>2</v>
      </c>
      <c r="Q856">
        <f t="shared" si="172"/>
        <v>232</v>
      </c>
      <c r="R856" t="str">
        <f>VLOOKUP(Q856,SimulationNames!$C$2:$D$62,2,FALSE)</f>
        <v>Lincoln2012NitrogenNilIrrigationNil</v>
      </c>
      <c r="S856" s="4">
        <f t="shared" si="173"/>
        <v>41255</v>
      </c>
      <c r="T856" t="str">
        <f t="shared" si="174"/>
        <v/>
      </c>
      <c r="U856" t="str">
        <f t="shared" si="175"/>
        <v/>
      </c>
      <c r="V856" t="str">
        <f t="shared" si="176"/>
        <v/>
      </c>
      <c r="W856" t="str">
        <f t="shared" si="177"/>
        <v/>
      </c>
      <c r="X856">
        <f t="shared" si="178"/>
        <v>5</v>
      </c>
      <c r="Y856">
        <f t="shared" si="179"/>
        <v>9</v>
      </c>
      <c r="Z856" t="str">
        <f t="shared" si="180"/>
        <v/>
      </c>
      <c r="AA856" t="str">
        <f t="shared" si="181"/>
        <v/>
      </c>
      <c r="AB856" t="str">
        <f t="shared" si="182"/>
        <v/>
      </c>
    </row>
    <row r="857" spans="3:28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O857" s="3">
        <f t="shared" si="170"/>
        <v>23</v>
      </c>
      <c r="P857" s="3">
        <f t="shared" si="171"/>
        <v>2</v>
      </c>
      <c r="Q857">
        <f t="shared" si="172"/>
        <v>232</v>
      </c>
      <c r="R857" t="str">
        <f>VLOOKUP(Q857,SimulationNames!$C$2:$D$62,2,FALSE)</f>
        <v>Lincoln2012NitrogenNilIrrigationNil</v>
      </c>
      <c r="S857" s="4">
        <f t="shared" si="173"/>
        <v>41260</v>
      </c>
      <c r="T857">
        <f t="shared" si="174"/>
        <v>56.2</v>
      </c>
      <c r="U857">
        <f t="shared" si="175"/>
        <v>0</v>
      </c>
      <c r="V857">
        <f t="shared" si="176"/>
        <v>0.8</v>
      </c>
      <c r="W857">
        <f t="shared" si="177"/>
        <v>34.9</v>
      </c>
      <c r="X857" t="str">
        <f t="shared" si="178"/>
        <v/>
      </c>
      <c r="Y857" t="str">
        <f t="shared" si="179"/>
        <v/>
      </c>
      <c r="Z857" t="str">
        <f t="shared" si="180"/>
        <v/>
      </c>
      <c r="AA857" t="str">
        <f t="shared" si="181"/>
        <v/>
      </c>
      <c r="AB857">
        <f t="shared" si="182"/>
        <v>21.3</v>
      </c>
    </row>
    <row r="858" spans="3:28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O858" s="3">
        <f t="shared" si="170"/>
        <v>23</v>
      </c>
      <c r="P858" s="3">
        <f t="shared" si="171"/>
        <v>2</v>
      </c>
      <c r="Q858">
        <f t="shared" si="172"/>
        <v>232</v>
      </c>
      <c r="R858" t="str">
        <f>VLOOKUP(Q858,SimulationNames!$C$2:$D$62,2,FALSE)</f>
        <v>Lincoln2012NitrogenNilIrrigationNil</v>
      </c>
      <c r="S858" s="4">
        <f t="shared" si="173"/>
        <v>41261</v>
      </c>
      <c r="T858" t="str">
        <f t="shared" si="174"/>
        <v/>
      </c>
      <c r="U858" t="str">
        <f t="shared" si="175"/>
        <v/>
      </c>
      <c r="V858" t="str">
        <f t="shared" si="176"/>
        <v/>
      </c>
      <c r="W858" t="str">
        <f t="shared" si="177"/>
        <v/>
      </c>
      <c r="X858">
        <f t="shared" si="178"/>
        <v>6</v>
      </c>
      <c r="Y858">
        <f t="shared" si="179"/>
        <v>10.3</v>
      </c>
      <c r="Z858" t="str">
        <f t="shared" si="180"/>
        <v/>
      </c>
      <c r="AA858" t="str">
        <f t="shared" si="181"/>
        <v/>
      </c>
      <c r="AB858" t="str">
        <f t="shared" si="182"/>
        <v/>
      </c>
    </row>
    <row r="859" spans="3:28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O859" s="3">
        <f t="shared" si="170"/>
        <v>23</v>
      </c>
      <c r="P859" s="3">
        <f t="shared" si="171"/>
        <v>2</v>
      </c>
      <c r="Q859">
        <f t="shared" si="172"/>
        <v>232</v>
      </c>
      <c r="R859" t="str">
        <f>VLOOKUP(Q859,SimulationNames!$C$2:$D$62,2,FALSE)</f>
        <v>Lincoln2012NitrogenNilIrrigationNil</v>
      </c>
      <c r="S859" s="4">
        <f t="shared" si="173"/>
        <v>41263</v>
      </c>
      <c r="T859" t="str">
        <f t="shared" si="174"/>
        <v/>
      </c>
      <c r="U859" t="str">
        <f t="shared" si="175"/>
        <v/>
      </c>
      <c r="V859" t="str">
        <f t="shared" si="176"/>
        <v/>
      </c>
      <c r="W859" t="str">
        <f t="shared" si="177"/>
        <v/>
      </c>
      <c r="X859" t="str">
        <f t="shared" si="178"/>
        <v/>
      </c>
      <c r="Y859" t="str">
        <f t="shared" si="179"/>
        <v/>
      </c>
      <c r="Z859">
        <f t="shared" si="180"/>
        <v>0.39</v>
      </c>
      <c r="AA859" t="str">
        <f t="shared" si="181"/>
        <v/>
      </c>
      <c r="AB859" t="str">
        <f t="shared" si="182"/>
        <v/>
      </c>
    </row>
    <row r="860" spans="3:28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O860" s="3">
        <f t="shared" si="170"/>
        <v>23</v>
      </c>
      <c r="P860" s="3">
        <f t="shared" si="171"/>
        <v>2</v>
      </c>
      <c r="Q860">
        <f t="shared" si="172"/>
        <v>232</v>
      </c>
      <c r="R860" t="str">
        <f>VLOOKUP(Q860,SimulationNames!$C$2:$D$62,2,FALSE)</f>
        <v>Lincoln2012NitrogenNilIrrigationNil</v>
      </c>
      <c r="S860" s="4">
        <f t="shared" si="173"/>
        <v>41270</v>
      </c>
      <c r="T860" t="str">
        <f t="shared" si="174"/>
        <v/>
      </c>
      <c r="U860" t="str">
        <f t="shared" si="175"/>
        <v/>
      </c>
      <c r="V860" t="str">
        <f t="shared" si="176"/>
        <v/>
      </c>
      <c r="W860" t="str">
        <f t="shared" si="177"/>
        <v/>
      </c>
      <c r="X860">
        <f t="shared" si="178"/>
        <v>7.1</v>
      </c>
      <c r="Y860">
        <f t="shared" si="179"/>
        <v>12</v>
      </c>
      <c r="Z860" t="str">
        <f t="shared" si="180"/>
        <v/>
      </c>
      <c r="AA860" t="str">
        <f t="shared" si="181"/>
        <v/>
      </c>
      <c r="AB860" t="str">
        <f t="shared" si="182"/>
        <v/>
      </c>
    </row>
    <row r="861" spans="3:28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O861" s="3">
        <f t="shared" si="170"/>
        <v>23</v>
      </c>
      <c r="P861" s="3">
        <f t="shared" si="171"/>
        <v>2</v>
      </c>
      <c r="Q861">
        <f t="shared" si="172"/>
        <v>232</v>
      </c>
      <c r="R861" t="str">
        <f>VLOOKUP(Q861,SimulationNames!$C$2:$D$62,2,FALSE)</f>
        <v>Lincoln2012NitrogenNilIrrigationNil</v>
      </c>
      <c r="S861" s="4">
        <f t="shared" si="173"/>
        <v>41273</v>
      </c>
      <c r="T861" t="str">
        <f t="shared" si="174"/>
        <v/>
      </c>
      <c r="U861" t="str">
        <f t="shared" si="175"/>
        <v/>
      </c>
      <c r="V861" t="str">
        <f t="shared" si="176"/>
        <v/>
      </c>
      <c r="W861" t="str">
        <f t="shared" si="177"/>
        <v/>
      </c>
      <c r="X861" t="str">
        <f t="shared" si="178"/>
        <v/>
      </c>
      <c r="Y861" t="str">
        <f t="shared" si="179"/>
        <v/>
      </c>
      <c r="Z861">
        <f t="shared" si="180"/>
        <v>0.51</v>
      </c>
      <c r="AA861" t="str">
        <f t="shared" si="181"/>
        <v/>
      </c>
      <c r="AB861" t="str">
        <f t="shared" si="182"/>
        <v/>
      </c>
    </row>
    <row r="862" spans="3:28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O862" s="3">
        <f t="shared" si="170"/>
        <v>23</v>
      </c>
      <c r="P862" s="3">
        <f t="shared" si="171"/>
        <v>2</v>
      </c>
      <c r="Q862">
        <f t="shared" si="172"/>
        <v>232</v>
      </c>
      <c r="R862" t="str">
        <f>VLOOKUP(Q862,SimulationNames!$C$2:$D$62,2,FALSE)</f>
        <v>Lincoln2012NitrogenNilIrrigationNil</v>
      </c>
      <c r="S862" s="4">
        <f t="shared" si="173"/>
        <v>41277</v>
      </c>
      <c r="T862" t="str">
        <f t="shared" si="174"/>
        <v/>
      </c>
      <c r="U862" t="str">
        <f t="shared" si="175"/>
        <v/>
      </c>
      <c r="V862" t="str">
        <f t="shared" si="176"/>
        <v/>
      </c>
      <c r="W862" t="str">
        <f t="shared" si="177"/>
        <v/>
      </c>
      <c r="X862">
        <f t="shared" si="178"/>
        <v>7.9</v>
      </c>
      <c r="Y862">
        <f t="shared" si="179"/>
        <v>13.3</v>
      </c>
      <c r="Z862" t="str">
        <f t="shared" si="180"/>
        <v/>
      </c>
      <c r="AA862" t="str">
        <f t="shared" si="181"/>
        <v/>
      </c>
      <c r="AB862" t="str">
        <f t="shared" si="182"/>
        <v/>
      </c>
    </row>
    <row r="863" spans="3:28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O863" s="3">
        <f t="shared" si="170"/>
        <v>23</v>
      </c>
      <c r="P863" s="3">
        <f t="shared" si="171"/>
        <v>2</v>
      </c>
      <c r="Q863">
        <f t="shared" si="172"/>
        <v>232</v>
      </c>
      <c r="R863" t="str">
        <f>VLOOKUP(Q863,SimulationNames!$C$2:$D$62,2,FALSE)</f>
        <v>Lincoln2012NitrogenNilIrrigationNil</v>
      </c>
      <c r="S863" s="4">
        <f t="shared" si="173"/>
        <v>41282</v>
      </c>
      <c r="T863" t="str">
        <f t="shared" si="174"/>
        <v/>
      </c>
      <c r="U863" t="str">
        <f t="shared" si="175"/>
        <v/>
      </c>
      <c r="V863" t="str">
        <f t="shared" si="176"/>
        <v/>
      </c>
      <c r="W863" t="str">
        <f t="shared" si="177"/>
        <v/>
      </c>
      <c r="X863">
        <f t="shared" si="178"/>
        <v>8.8000000000000007</v>
      </c>
      <c r="Y863">
        <f t="shared" si="179"/>
        <v>14.2</v>
      </c>
      <c r="Z863">
        <f t="shared" si="180"/>
        <v>0.44</v>
      </c>
      <c r="AA863" t="str">
        <f t="shared" si="181"/>
        <v/>
      </c>
      <c r="AB863" t="str">
        <f t="shared" si="182"/>
        <v/>
      </c>
    </row>
    <row r="864" spans="3:28">
      <c r="C864" s="1">
        <v>41289</v>
      </c>
      <c r="D864" s="3"/>
      <c r="E864" s="3"/>
      <c r="F864" s="3"/>
      <c r="G864" s="3"/>
      <c r="H864" s="3"/>
      <c r="I864" s="3"/>
      <c r="J864" s="3"/>
      <c r="K864" s="3">
        <v>11.01</v>
      </c>
      <c r="L864" s="3"/>
      <c r="M864" s="3"/>
      <c r="O864" s="3">
        <f t="shared" si="170"/>
        <v>23</v>
      </c>
      <c r="P864" s="3">
        <f t="shared" si="171"/>
        <v>2</v>
      </c>
      <c r="Q864">
        <f t="shared" si="172"/>
        <v>232</v>
      </c>
      <c r="R864" t="str">
        <f>VLOOKUP(Q864,SimulationNames!$C$2:$D$62,2,FALSE)</f>
        <v>Lincoln2012NitrogenNilIrrigationNil</v>
      </c>
      <c r="S864" s="4">
        <f t="shared" si="173"/>
        <v>41289</v>
      </c>
      <c r="T864" t="str">
        <f t="shared" si="174"/>
        <v/>
      </c>
      <c r="U864" t="str">
        <f t="shared" si="175"/>
        <v/>
      </c>
      <c r="V864" t="str">
        <f t="shared" si="176"/>
        <v/>
      </c>
      <c r="W864" t="str">
        <f t="shared" si="177"/>
        <v/>
      </c>
      <c r="X864" t="str">
        <f t="shared" si="178"/>
        <v/>
      </c>
      <c r="Y864" t="str">
        <f t="shared" si="179"/>
        <v/>
      </c>
      <c r="Z864" t="str">
        <f t="shared" si="180"/>
        <v/>
      </c>
      <c r="AA864">
        <f t="shared" si="181"/>
        <v>11.01</v>
      </c>
      <c r="AB864" t="str">
        <f t="shared" si="182"/>
        <v/>
      </c>
    </row>
    <row r="865" spans="3:28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O865" s="3">
        <f t="shared" si="170"/>
        <v>23</v>
      </c>
      <c r="P865" s="3">
        <f t="shared" si="171"/>
        <v>2</v>
      </c>
      <c r="Q865">
        <f t="shared" si="172"/>
        <v>232</v>
      </c>
      <c r="R865" t="str">
        <f>VLOOKUP(Q865,SimulationNames!$C$2:$D$62,2,FALSE)</f>
        <v>Lincoln2012NitrogenNilIrrigationNil</v>
      </c>
      <c r="S865" s="4">
        <f t="shared" si="173"/>
        <v>41290</v>
      </c>
      <c r="T865" t="str">
        <f t="shared" si="174"/>
        <v/>
      </c>
      <c r="U865" t="str">
        <f t="shared" si="175"/>
        <v/>
      </c>
      <c r="V865" t="str">
        <f t="shared" si="176"/>
        <v/>
      </c>
      <c r="W865" t="str">
        <f t="shared" si="177"/>
        <v/>
      </c>
      <c r="X865">
        <f t="shared" si="178"/>
        <v>12.7</v>
      </c>
      <c r="Y865">
        <f t="shared" si="179"/>
        <v>16</v>
      </c>
      <c r="Z865" t="str">
        <f t="shared" si="180"/>
        <v/>
      </c>
      <c r="AA865" t="str">
        <f t="shared" si="181"/>
        <v/>
      </c>
      <c r="AB865" t="str">
        <f t="shared" si="182"/>
        <v/>
      </c>
    </row>
    <row r="866" spans="3:28">
      <c r="C866" s="1">
        <v>41291</v>
      </c>
      <c r="D866" s="3"/>
      <c r="E866" s="3"/>
      <c r="F866" s="3"/>
      <c r="G866" s="3"/>
      <c r="H866" s="3"/>
      <c r="I866" s="3"/>
      <c r="J866" s="3"/>
      <c r="K866" s="3">
        <v>11.280000000000001</v>
      </c>
      <c r="L866" s="3"/>
      <c r="M866" s="3"/>
      <c r="O866" s="3">
        <f t="shared" si="170"/>
        <v>23</v>
      </c>
      <c r="P866" s="3">
        <f t="shared" si="171"/>
        <v>2</v>
      </c>
      <c r="Q866">
        <f t="shared" si="172"/>
        <v>232</v>
      </c>
      <c r="R866" t="str">
        <f>VLOOKUP(Q866,SimulationNames!$C$2:$D$62,2,FALSE)</f>
        <v>Lincoln2012NitrogenNilIrrigationNil</v>
      </c>
      <c r="S866" s="4">
        <f t="shared" si="173"/>
        <v>41291</v>
      </c>
      <c r="T866" t="str">
        <f t="shared" si="174"/>
        <v/>
      </c>
      <c r="U866" t="str">
        <f t="shared" si="175"/>
        <v/>
      </c>
      <c r="V866" t="str">
        <f t="shared" si="176"/>
        <v/>
      </c>
      <c r="W866" t="str">
        <f t="shared" si="177"/>
        <v/>
      </c>
      <c r="X866" t="str">
        <f t="shared" si="178"/>
        <v/>
      </c>
      <c r="Y866" t="str">
        <f t="shared" si="179"/>
        <v/>
      </c>
      <c r="Z866" t="str">
        <f t="shared" si="180"/>
        <v/>
      </c>
      <c r="AA866">
        <f t="shared" si="181"/>
        <v>11.280000000000001</v>
      </c>
      <c r="AB866" t="str">
        <f t="shared" si="182"/>
        <v/>
      </c>
    </row>
    <row r="867" spans="3:28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O867" s="3">
        <f t="shared" si="170"/>
        <v>23</v>
      </c>
      <c r="P867" s="3">
        <f t="shared" si="171"/>
        <v>2</v>
      </c>
      <c r="Q867">
        <f t="shared" si="172"/>
        <v>232</v>
      </c>
      <c r="R867" t="str">
        <f>VLOOKUP(Q867,SimulationNames!$C$2:$D$62,2,FALSE)</f>
        <v>Lincoln2012NitrogenNilIrrigationNil</v>
      </c>
      <c r="S867" s="4">
        <f t="shared" si="173"/>
        <v>41292</v>
      </c>
      <c r="T867" t="str">
        <f t="shared" si="174"/>
        <v/>
      </c>
      <c r="U867" t="str">
        <f t="shared" si="175"/>
        <v/>
      </c>
      <c r="V867" t="str">
        <f t="shared" si="176"/>
        <v/>
      </c>
      <c r="W867" t="str">
        <f t="shared" si="177"/>
        <v/>
      </c>
      <c r="X867" t="str">
        <f t="shared" si="178"/>
        <v/>
      </c>
      <c r="Y867" t="str">
        <f t="shared" si="179"/>
        <v/>
      </c>
      <c r="Z867">
        <f t="shared" si="180"/>
        <v>0.62</v>
      </c>
      <c r="AA867" t="str">
        <f t="shared" si="181"/>
        <v/>
      </c>
      <c r="AB867" t="str">
        <f t="shared" si="182"/>
        <v/>
      </c>
    </row>
    <row r="868" spans="3:28">
      <c r="C868" s="1">
        <v>41295</v>
      </c>
      <c r="D868" s="3"/>
      <c r="E868" s="3"/>
      <c r="F868" s="3"/>
      <c r="G868" s="3"/>
      <c r="H868" s="3"/>
      <c r="I868" s="3"/>
      <c r="J868" s="3"/>
      <c r="K868" s="3">
        <v>11.91</v>
      </c>
      <c r="L868" s="3"/>
      <c r="M868" s="3"/>
      <c r="O868" s="3">
        <f t="shared" si="170"/>
        <v>23</v>
      </c>
      <c r="P868" s="3">
        <f t="shared" si="171"/>
        <v>2</v>
      </c>
      <c r="Q868">
        <f t="shared" si="172"/>
        <v>232</v>
      </c>
      <c r="R868" t="str">
        <f>VLOOKUP(Q868,SimulationNames!$C$2:$D$62,2,FALSE)</f>
        <v>Lincoln2012NitrogenNilIrrigationNil</v>
      </c>
      <c r="S868" s="4">
        <f t="shared" si="173"/>
        <v>41295</v>
      </c>
      <c r="T868" t="str">
        <f t="shared" si="174"/>
        <v/>
      </c>
      <c r="U868" t="str">
        <f t="shared" si="175"/>
        <v/>
      </c>
      <c r="V868" t="str">
        <f t="shared" si="176"/>
        <v/>
      </c>
      <c r="W868" t="str">
        <f t="shared" si="177"/>
        <v/>
      </c>
      <c r="X868" t="str">
        <f t="shared" si="178"/>
        <v/>
      </c>
      <c r="Y868" t="str">
        <f t="shared" si="179"/>
        <v/>
      </c>
      <c r="Z868" t="str">
        <f t="shared" si="180"/>
        <v/>
      </c>
      <c r="AA868">
        <f t="shared" si="181"/>
        <v>11.91</v>
      </c>
      <c r="AB868" t="str">
        <f t="shared" si="182"/>
        <v/>
      </c>
    </row>
    <row r="869" spans="3:28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O869" s="3">
        <f t="shared" si="170"/>
        <v>23</v>
      </c>
      <c r="P869" s="3">
        <f t="shared" si="171"/>
        <v>2</v>
      </c>
      <c r="Q869">
        <f t="shared" si="172"/>
        <v>232</v>
      </c>
      <c r="R869" t="str">
        <f>VLOOKUP(Q869,SimulationNames!$C$2:$D$62,2,FALSE)</f>
        <v>Lincoln2012NitrogenNilIrrigationNil</v>
      </c>
      <c r="S869" s="4">
        <f t="shared" si="173"/>
        <v>41296</v>
      </c>
      <c r="T869" t="str">
        <f t="shared" si="174"/>
        <v/>
      </c>
      <c r="U869" t="str">
        <f t="shared" si="175"/>
        <v/>
      </c>
      <c r="V869" t="str">
        <f t="shared" si="176"/>
        <v/>
      </c>
      <c r="W869" t="str">
        <f t="shared" si="177"/>
        <v/>
      </c>
      <c r="X869">
        <f t="shared" si="178"/>
        <v>14.9</v>
      </c>
      <c r="Y869">
        <f t="shared" si="179"/>
        <v>16.7</v>
      </c>
      <c r="Z869" t="str">
        <f t="shared" si="180"/>
        <v/>
      </c>
      <c r="AA869" t="str">
        <f t="shared" si="181"/>
        <v/>
      </c>
      <c r="AB869" t="str">
        <f t="shared" si="182"/>
        <v/>
      </c>
    </row>
    <row r="870" spans="3:28">
      <c r="C870" s="1">
        <v>41298</v>
      </c>
      <c r="D870" s="3"/>
      <c r="E870" s="3"/>
      <c r="F870" s="3"/>
      <c r="G870" s="3"/>
      <c r="H870" s="3"/>
      <c r="I870" s="3"/>
      <c r="J870" s="3"/>
      <c r="K870" s="3">
        <v>12.26</v>
      </c>
      <c r="L870" s="3"/>
      <c r="M870" s="3"/>
      <c r="O870" s="3">
        <f t="shared" si="170"/>
        <v>23</v>
      </c>
      <c r="P870" s="3">
        <f t="shared" si="171"/>
        <v>2</v>
      </c>
      <c r="Q870">
        <f t="shared" si="172"/>
        <v>232</v>
      </c>
      <c r="R870" t="str">
        <f>VLOOKUP(Q870,SimulationNames!$C$2:$D$62,2,FALSE)</f>
        <v>Lincoln2012NitrogenNilIrrigationNil</v>
      </c>
      <c r="S870" s="4">
        <f t="shared" si="173"/>
        <v>41298</v>
      </c>
      <c r="T870" t="str">
        <f t="shared" si="174"/>
        <v/>
      </c>
      <c r="U870" t="str">
        <f t="shared" si="175"/>
        <v/>
      </c>
      <c r="V870" t="str">
        <f t="shared" si="176"/>
        <v/>
      </c>
      <c r="W870" t="str">
        <f t="shared" si="177"/>
        <v/>
      </c>
      <c r="X870" t="str">
        <f t="shared" si="178"/>
        <v/>
      </c>
      <c r="Y870" t="str">
        <f t="shared" si="179"/>
        <v/>
      </c>
      <c r="Z870" t="str">
        <f t="shared" si="180"/>
        <v/>
      </c>
      <c r="AA870">
        <f t="shared" si="181"/>
        <v>12.26</v>
      </c>
      <c r="AB870" t="str">
        <f t="shared" si="182"/>
        <v/>
      </c>
    </row>
    <row r="871" spans="3:28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O871" s="3">
        <f t="shared" si="170"/>
        <v>23</v>
      </c>
      <c r="P871" s="3">
        <f t="shared" si="171"/>
        <v>2</v>
      </c>
      <c r="Q871">
        <f t="shared" si="172"/>
        <v>232</v>
      </c>
      <c r="R871" t="str">
        <f>VLOOKUP(Q871,SimulationNames!$C$2:$D$62,2,FALSE)</f>
        <v>Lincoln2012NitrogenNilIrrigationNil</v>
      </c>
      <c r="S871" s="4">
        <f t="shared" si="173"/>
        <v>41299</v>
      </c>
      <c r="T871" t="str">
        <f t="shared" si="174"/>
        <v/>
      </c>
      <c r="U871" t="str">
        <f t="shared" si="175"/>
        <v/>
      </c>
      <c r="V871" t="str">
        <f t="shared" si="176"/>
        <v/>
      </c>
      <c r="W871" t="str">
        <f t="shared" si="177"/>
        <v/>
      </c>
      <c r="X871" t="str">
        <f t="shared" si="178"/>
        <v/>
      </c>
      <c r="Y871" t="str">
        <f t="shared" si="179"/>
        <v/>
      </c>
      <c r="Z871">
        <f t="shared" si="180"/>
        <v>0.75</v>
      </c>
      <c r="AA871" t="str">
        <f t="shared" si="181"/>
        <v/>
      </c>
      <c r="AB871" t="str">
        <f t="shared" si="182"/>
        <v/>
      </c>
    </row>
    <row r="872" spans="3:28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O872" s="3">
        <f t="shared" si="170"/>
        <v>23</v>
      </c>
      <c r="P872" s="3">
        <f t="shared" si="171"/>
        <v>2</v>
      </c>
      <c r="Q872">
        <f t="shared" si="172"/>
        <v>232</v>
      </c>
      <c r="R872" t="str">
        <f>VLOOKUP(Q872,SimulationNames!$C$2:$D$62,2,FALSE)</f>
        <v>Lincoln2012NitrogenNilIrrigationNil</v>
      </c>
      <c r="S872" s="4">
        <f t="shared" si="173"/>
        <v>41302</v>
      </c>
      <c r="T872">
        <f t="shared" si="174"/>
        <v>543.5</v>
      </c>
      <c r="U872">
        <f t="shared" si="175"/>
        <v>0</v>
      </c>
      <c r="V872">
        <f t="shared" si="176"/>
        <v>2.4</v>
      </c>
      <c r="W872">
        <f t="shared" si="177"/>
        <v>132</v>
      </c>
      <c r="X872" t="str">
        <f t="shared" si="178"/>
        <v/>
      </c>
      <c r="Y872" t="str">
        <f t="shared" si="179"/>
        <v/>
      </c>
      <c r="Z872" t="str">
        <f t="shared" si="180"/>
        <v/>
      </c>
      <c r="AA872" t="str">
        <f t="shared" si="181"/>
        <v/>
      </c>
      <c r="AB872">
        <f t="shared" si="182"/>
        <v>362.7</v>
      </c>
    </row>
    <row r="873" spans="3:28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12.98</v>
      </c>
      <c r="L873" s="3"/>
      <c r="M873" s="3"/>
      <c r="O873" s="3">
        <f t="shared" si="170"/>
        <v>23</v>
      </c>
      <c r="P873" s="3">
        <f t="shared" si="171"/>
        <v>2</v>
      </c>
      <c r="Q873">
        <f t="shared" si="172"/>
        <v>232</v>
      </c>
      <c r="R873" t="str">
        <f>VLOOKUP(Q873,SimulationNames!$C$2:$D$62,2,FALSE)</f>
        <v>Lincoln2012NitrogenNilIrrigationNil</v>
      </c>
      <c r="S873" s="4">
        <f t="shared" si="173"/>
        <v>41303</v>
      </c>
      <c r="T873" t="str">
        <f t="shared" si="174"/>
        <v/>
      </c>
      <c r="U873" t="str">
        <f t="shared" si="175"/>
        <v/>
      </c>
      <c r="V873" t="str">
        <f t="shared" si="176"/>
        <v/>
      </c>
      <c r="W873" t="str">
        <f t="shared" si="177"/>
        <v/>
      </c>
      <c r="X873">
        <f t="shared" si="178"/>
        <v>15</v>
      </c>
      <c r="Y873">
        <f t="shared" si="179"/>
        <v>16.8</v>
      </c>
      <c r="Z873" t="str">
        <f t="shared" si="180"/>
        <v/>
      </c>
      <c r="AA873">
        <f t="shared" si="181"/>
        <v>12.98</v>
      </c>
      <c r="AB873" t="str">
        <f t="shared" si="182"/>
        <v/>
      </c>
    </row>
    <row r="874" spans="3:28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O874" s="3">
        <f t="shared" si="170"/>
        <v>23</v>
      </c>
      <c r="P874" s="3">
        <f t="shared" si="171"/>
        <v>2</v>
      </c>
      <c r="Q874">
        <f t="shared" si="172"/>
        <v>232</v>
      </c>
      <c r="R874" t="str">
        <f>VLOOKUP(Q874,SimulationNames!$C$2:$D$62,2,FALSE)</f>
        <v>Lincoln2012NitrogenNilIrrigationNil</v>
      </c>
      <c r="S874" s="4">
        <f t="shared" si="173"/>
        <v>41306</v>
      </c>
      <c r="T874" t="str">
        <f t="shared" si="174"/>
        <v/>
      </c>
      <c r="U874" t="str">
        <f t="shared" si="175"/>
        <v/>
      </c>
      <c r="V874" t="str">
        <f t="shared" si="176"/>
        <v/>
      </c>
      <c r="W874" t="str">
        <f t="shared" si="177"/>
        <v/>
      </c>
      <c r="X874" t="str">
        <f t="shared" si="178"/>
        <v/>
      </c>
      <c r="Y874" t="str">
        <f t="shared" si="179"/>
        <v/>
      </c>
      <c r="Z874">
        <f t="shared" si="180"/>
        <v>0.7</v>
      </c>
      <c r="AA874" t="str">
        <f t="shared" si="181"/>
        <v/>
      </c>
      <c r="AB874" t="str">
        <f t="shared" si="182"/>
        <v/>
      </c>
    </row>
    <row r="875" spans="3:28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O875" s="3">
        <f t="shared" si="170"/>
        <v>23</v>
      </c>
      <c r="P875" s="3">
        <f t="shared" si="171"/>
        <v>2</v>
      </c>
      <c r="Q875">
        <f t="shared" si="172"/>
        <v>232</v>
      </c>
      <c r="R875" t="str">
        <f>VLOOKUP(Q875,SimulationNames!$C$2:$D$62,2,FALSE)</f>
        <v>Lincoln2012NitrogenNilIrrigationNil</v>
      </c>
      <c r="S875" s="4">
        <f t="shared" si="173"/>
        <v>41310</v>
      </c>
      <c r="T875" t="str">
        <f t="shared" si="174"/>
        <v/>
      </c>
      <c r="U875" t="str">
        <f t="shared" si="175"/>
        <v/>
      </c>
      <c r="V875" t="str">
        <f t="shared" si="176"/>
        <v/>
      </c>
      <c r="W875" t="str">
        <f t="shared" si="177"/>
        <v/>
      </c>
      <c r="X875">
        <f t="shared" si="178"/>
        <v>16.8</v>
      </c>
      <c r="Y875">
        <f t="shared" si="179"/>
        <v>16.8</v>
      </c>
      <c r="Z875" t="str">
        <f t="shared" si="180"/>
        <v/>
      </c>
      <c r="AA875" t="str">
        <f t="shared" si="181"/>
        <v/>
      </c>
      <c r="AB875" t="str">
        <f t="shared" si="182"/>
        <v/>
      </c>
    </row>
    <row r="876" spans="3:28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O876" s="3">
        <f t="shared" si="170"/>
        <v>23</v>
      </c>
      <c r="P876" s="3">
        <f t="shared" si="171"/>
        <v>2</v>
      </c>
      <c r="Q876">
        <f t="shared" si="172"/>
        <v>232</v>
      </c>
      <c r="R876" t="str">
        <f>VLOOKUP(Q876,SimulationNames!$C$2:$D$62,2,FALSE)</f>
        <v>Lincoln2012NitrogenNilIrrigationNil</v>
      </c>
      <c r="S876" s="4">
        <f t="shared" si="173"/>
        <v>41312</v>
      </c>
      <c r="T876" t="str">
        <f t="shared" si="174"/>
        <v/>
      </c>
      <c r="U876" t="str">
        <f t="shared" si="175"/>
        <v/>
      </c>
      <c r="V876" t="str">
        <f t="shared" si="176"/>
        <v/>
      </c>
      <c r="W876" t="str">
        <f t="shared" si="177"/>
        <v/>
      </c>
      <c r="X876" t="str">
        <f t="shared" si="178"/>
        <v/>
      </c>
      <c r="Y876" t="str">
        <f t="shared" si="179"/>
        <v/>
      </c>
      <c r="Z876">
        <f t="shared" si="180"/>
        <v>0.71</v>
      </c>
      <c r="AA876" t="str">
        <f t="shared" si="181"/>
        <v/>
      </c>
      <c r="AB876" t="str">
        <f t="shared" si="182"/>
        <v/>
      </c>
    </row>
    <row r="877" spans="3:28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O877" s="3">
        <f t="shared" si="170"/>
        <v>23</v>
      </c>
      <c r="P877" s="3">
        <f t="shared" si="171"/>
        <v>2</v>
      </c>
      <c r="Q877">
        <f t="shared" si="172"/>
        <v>232</v>
      </c>
      <c r="R877" t="str">
        <f>VLOOKUP(Q877,SimulationNames!$C$2:$D$62,2,FALSE)</f>
        <v>Lincoln2012NitrogenNilIrrigationNil</v>
      </c>
      <c r="S877" s="4">
        <f t="shared" si="173"/>
        <v>41319</v>
      </c>
      <c r="T877" t="str">
        <f t="shared" si="174"/>
        <v/>
      </c>
      <c r="U877" t="str">
        <f t="shared" si="175"/>
        <v/>
      </c>
      <c r="V877" t="str">
        <f t="shared" si="176"/>
        <v/>
      </c>
      <c r="W877" t="str">
        <f t="shared" si="177"/>
        <v/>
      </c>
      <c r="X877" t="str">
        <f t="shared" si="178"/>
        <v/>
      </c>
      <c r="Y877" t="str">
        <f t="shared" si="179"/>
        <v/>
      </c>
      <c r="Z877">
        <f t="shared" si="180"/>
        <v>0.66</v>
      </c>
      <c r="AA877" t="str">
        <f t="shared" si="181"/>
        <v/>
      </c>
      <c r="AB877" t="str">
        <f t="shared" si="182"/>
        <v/>
      </c>
    </row>
    <row r="878" spans="3:28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O878" s="3">
        <f t="shared" si="170"/>
        <v>23</v>
      </c>
      <c r="P878" s="3">
        <f t="shared" si="171"/>
        <v>2</v>
      </c>
      <c r="Q878">
        <f t="shared" si="172"/>
        <v>232</v>
      </c>
      <c r="R878" t="str">
        <f>VLOOKUP(Q878,SimulationNames!$C$2:$D$62,2,FALSE)</f>
        <v>Lincoln2012NitrogenNilIrrigationNil</v>
      </c>
      <c r="S878" s="4">
        <f t="shared" si="173"/>
        <v>41324</v>
      </c>
      <c r="T878" t="str">
        <f t="shared" si="174"/>
        <v/>
      </c>
      <c r="U878" t="str">
        <f t="shared" si="175"/>
        <v/>
      </c>
      <c r="V878" t="str">
        <f t="shared" si="176"/>
        <v/>
      </c>
      <c r="W878" t="str">
        <f t="shared" si="177"/>
        <v/>
      </c>
      <c r="X878" t="str">
        <f t="shared" si="178"/>
        <v/>
      </c>
      <c r="Y878" t="str">
        <f t="shared" si="179"/>
        <v/>
      </c>
      <c r="Z878">
        <f t="shared" si="180"/>
        <v>0.59</v>
      </c>
      <c r="AA878" t="str">
        <f t="shared" si="181"/>
        <v/>
      </c>
      <c r="AB878" t="str">
        <f t="shared" si="182"/>
        <v/>
      </c>
    </row>
    <row r="879" spans="3:28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O879" s="3">
        <f t="shared" si="170"/>
        <v>23</v>
      </c>
      <c r="P879" s="3">
        <f t="shared" si="171"/>
        <v>2</v>
      </c>
      <c r="Q879">
        <f t="shared" si="172"/>
        <v>232</v>
      </c>
      <c r="R879" t="str">
        <f>VLOOKUP(Q879,SimulationNames!$C$2:$D$62,2,FALSE)</f>
        <v>Lincoln2012NitrogenNilIrrigationNil</v>
      </c>
      <c r="S879" s="4">
        <f t="shared" si="173"/>
        <v>41325</v>
      </c>
      <c r="T879">
        <f t="shared" si="174"/>
        <v>685.1</v>
      </c>
      <c r="U879">
        <f t="shared" si="175"/>
        <v>114</v>
      </c>
      <c r="V879">
        <f t="shared" si="176"/>
        <v>1.8</v>
      </c>
      <c r="W879">
        <f t="shared" si="177"/>
        <v>93.4</v>
      </c>
      <c r="X879" t="str">
        <f t="shared" si="178"/>
        <v/>
      </c>
      <c r="Y879" t="str">
        <f t="shared" si="179"/>
        <v/>
      </c>
      <c r="Z879" t="str">
        <f t="shared" si="180"/>
        <v/>
      </c>
      <c r="AA879" t="str">
        <f t="shared" si="181"/>
        <v/>
      </c>
      <c r="AB879">
        <f t="shared" si="182"/>
        <v>255.5</v>
      </c>
    </row>
    <row r="880" spans="3:28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O880" s="3">
        <f t="shared" si="170"/>
        <v>23</v>
      </c>
      <c r="P880" s="3">
        <f t="shared" si="171"/>
        <v>2</v>
      </c>
      <c r="Q880">
        <f t="shared" si="172"/>
        <v>232</v>
      </c>
      <c r="R880" t="str">
        <f>VLOOKUP(Q880,SimulationNames!$C$2:$D$62,2,FALSE)</f>
        <v>Lincoln2012NitrogenNilIrrigationNil</v>
      </c>
      <c r="S880" s="4">
        <f t="shared" si="173"/>
        <v>41333</v>
      </c>
      <c r="T880" t="str">
        <f t="shared" si="174"/>
        <v/>
      </c>
      <c r="U880" t="str">
        <f t="shared" si="175"/>
        <v/>
      </c>
      <c r="V880" t="str">
        <f t="shared" si="176"/>
        <v/>
      </c>
      <c r="W880" t="str">
        <f t="shared" si="177"/>
        <v/>
      </c>
      <c r="X880" t="str">
        <f t="shared" si="178"/>
        <v/>
      </c>
      <c r="Y880" t="str">
        <f t="shared" si="179"/>
        <v/>
      </c>
      <c r="Z880">
        <f t="shared" si="180"/>
        <v>0.56000000000000005</v>
      </c>
      <c r="AA880" t="str">
        <f t="shared" si="181"/>
        <v/>
      </c>
      <c r="AB880" t="str">
        <f t="shared" si="182"/>
        <v/>
      </c>
    </row>
    <row r="881" spans="2:28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O881" s="3">
        <f t="shared" si="170"/>
        <v>23</v>
      </c>
      <c r="P881" s="3">
        <f t="shared" si="171"/>
        <v>2</v>
      </c>
      <c r="Q881">
        <f t="shared" si="172"/>
        <v>232</v>
      </c>
      <c r="R881" t="str">
        <f>VLOOKUP(Q881,SimulationNames!$C$2:$D$62,2,FALSE)</f>
        <v>Lincoln2012NitrogenNilIrrigationNil</v>
      </c>
      <c r="S881" s="4">
        <f t="shared" si="173"/>
        <v>41338</v>
      </c>
      <c r="T881" t="str">
        <f t="shared" si="174"/>
        <v/>
      </c>
      <c r="U881" t="str">
        <f t="shared" si="175"/>
        <v/>
      </c>
      <c r="V881" t="str">
        <f t="shared" si="176"/>
        <v/>
      </c>
      <c r="W881" t="str">
        <f t="shared" si="177"/>
        <v/>
      </c>
      <c r="X881" t="str">
        <f t="shared" si="178"/>
        <v/>
      </c>
      <c r="Y881" t="str">
        <f t="shared" si="179"/>
        <v/>
      </c>
      <c r="Z881">
        <f t="shared" si="180"/>
        <v>0.5</v>
      </c>
      <c r="AA881" t="str">
        <f t="shared" si="181"/>
        <v/>
      </c>
      <c r="AB881" t="str">
        <f t="shared" si="182"/>
        <v/>
      </c>
    </row>
    <row r="882" spans="2:28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O882" s="3">
        <f t="shared" si="170"/>
        <v>23</v>
      </c>
      <c r="P882" s="3">
        <f t="shared" si="171"/>
        <v>2</v>
      </c>
      <c r="Q882">
        <f t="shared" si="172"/>
        <v>232</v>
      </c>
      <c r="R882" t="str">
        <f>VLOOKUP(Q882,SimulationNames!$C$2:$D$62,2,FALSE)</f>
        <v>Lincoln2012NitrogenNilIrrigationNil</v>
      </c>
      <c r="S882" s="4">
        <f t="shared" si="173"/>
        <v>41346</v>
      </c>
      <c r="T882">
        <f t="shared" si="174"/>
        <v>795.4</v>
      </c>
      <c r="U882">
        <f t="shared" si="175"/>
        <v>340.8</v>
      </c>
      <c r="V882">
        <f t="shared" si="176"/>
        <v>1.6</v>
      </c>
      <c r="W882">
        <f t="shared" si="177"/>
        <v>81.400000000000006</v>
      </c>
      <c r="X882" t="str">
        <f t="shared" si="178"/>
        <v/>
      </c>
      <c r="Y882" t="str">
        <f t="shared" si="179"/>
        <v/>
      </c>
      <c r="Z882" t="str">
        <f t="shared" si="180"/>
        <v/>
      </c>
      <c r="AA882" t="str">
        <f t="shared" si="181"/>
        <v/>
      </c>
      <c r="AB882">
        <f t="shared" si="182"/>
        <v>173.6</v>
      </c>
    </row>
    <row r="883" spans="2:28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O883" s="3">
        <f t="shared" si="170"/>
        <v>23</v>
      </c>
      <c r="P883" s="3">
        <f t="shared" si="171"/>
        <v>2</v>
      </c>
      <c r="Q883">
        <f t="shared" si="172"/>
        <v>232</v>
      </c>
      <c r="R883" t="str">
        <f>VLOOKUP(Q883,SimulationNames!$C$2:$D$62,2,FALSE)</f>
        <v>Lincoln2012NitrogenNilIrrigationNil</v>
      </c>
      <c r="S883" s="4">
        <f t="shared" si="173"/>
        <v>41347</v>
      </c>
      <c r="T883" t="str">
        <f t="shared" si="174"/>
        <v/>
      </c>
      <c r="U883" t="str">
        <f t="shared" si="175"/>
        <v/>
      </c>
      <c r="V883" t="str">
        <f t="shared" si="176"/>
        <v/>
      </c>
      <c r="W883" t="str">
        <f t="shared" si="177"/>
        <v/>
      </c>
      <c r="X883" t="str">
        <f t="shared" si="178"/>
        <v/>
      </c>
      <c r="Y883" t="str">
        <f t="shared" si="179"/>
        <v/>
      </c>
      <c r="Z883">
        <f t="shared" si="180"/>
        <v>0.43</v>
      </c>
      <c r="AA883" t="str">
        <f t="shared" si="181"/>
        <v/>
      </c>
      <c r="AB883" t="str">
        <f t="shared" si="182"/>
        <v/>
      </c>
    </row>
    <row r="884" spans="2:28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O884" s="3">
        <f t="shared" si="170"/>
        <v>23</v>
      </c>
      <c r="P884" s="3">
        <f t="shared" si="171"/>
        <v>2</v>
      </c>
      <c r="Q884">
        <f t="shared" si="172"/>
        <v>232</v>
      </c>
      <c r="R884" t="str">
        <f>VLOOKUP(Q884,SimulationNames!$C$2:$D$62,2,FALSE)</f>
        <v>Lincoln2012NitrogenNilIrrigationNil</v>
      </c>
      <c r="S884" s="4">
        <f t="shared" si="173"/>
        <v>41354</v>
      </c>
      <c r="T884" t="str">
        <f t="shared" si="174"/>
        <v/>
      </c>
      <c r="U884" t="str">
        <f t="shared" si="175"/>
        <v/>
      </c>
      <c r="V884" t="str">
        <f t="shared" si="176"/>
        <v/>
      </c>
      <c r="W884" t="str">
        <f t="shared" si="177"/>
        <v/>
      </c>
      <c r="X884" t="str">
        <f t="shared" si="178"/>
        <v/>
      </c>
      <c r="Y884" t="str">
        <f t="shared" si="179"/>
        <v/>
      </c>
      <c r="Z884">
        <f t="shared" si="180"/>
        <v>0.36</v>
      </c>
      <c r="AA884" t="str">
        <f t="shared" si="181"/>
        <v/>
      </c>
      <c r="AB884" t="str">
        <f t="shared" si="182"/>
        <v/>
      </c>
    </row>
    <row r="885" spans="2:28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O885" s="3">
        <f t="shared" si="170"/>
        <v>23</v>
      </c>
      <c r="P885" s="3">
        <f t="shared" si="171"/>
        <v>2</v>
      </c>
      <c r="Q885">
        <f t="shared" si="172"/>
        <v>232</v>
      </c>
      <c r="R885" t="str">
        <f>VLOOKUP(Q885,SimulationNames!$C$2:$D$62,2,FALSE)</f>
        <v>Lincoln2012NitrogenNilIrrigationNil</v>
      </c>
      <c r="S885" s="4">
        <f t="shared" si="173"/>
        <v>41366</v>
      </c>
      <c r="T885" t="str">
        <f t="shared" si="174"/>
        <v/>
      </c>
      <c r="U885" t="str">
        <f t="shared" si="175"/>
        <v/>
      </c>
      <c r="V885" t="str">
        <f t="shared" si="176"/>
        <v/>
      </c>
      <c r="W885" t="str">
        <f t="shared" si="177"/>
        <v/>
      </c>
      <c r="X885" t="str">
        <f t="shared" si="178"/>
        <v/>
      </c>
      <c r="Y885" t="str">
        <f t="shared" si="179"/>
        <v/>
      </c>
      <c r="Z885">
        <f t="shared" si="180"/>
        <v>0.18</v>
      </c>
      <c r="AA885" t="str">
        <f t="shared" si="181"/>
        <v/>
      </c>
      <c r="AB885" t="str">
        <f t="shared" si="182"/>
        <v/>
      </c>
    </row>
    <row r="886" spans="2:28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O886" s="3">
        <f t="shared" si="170"/>
        <v>23</v>
      </c>
      <c r="P886" s="3">
        <f t="shared" si="171"/>
        <v>2</v>
      </c>
      <c r="Q886">
        <f t="shared" si="172"/>
        <v>232</v>
      </c>
      <c r="R886" t="str">
        <f>VLOOKUP(Q886,SimulationNames!$C$2:$D$62,2,FALSE)</f>
        <v>Lincoln2012NitrogenNilIrrigationNil</v>
      </c>
      <c r="S886" s="4">
        <f t="shared" si="173"/>
        <v>41374</v>
      </c>
      <c r="T886">
        <f t="shared" si="174"/>
        <v>767.7</v>
      </c>
      <c r="U886">
        <f t="shared" si="175"/>
        <v>346.4</v>
      </c>
      <c r="V886">
        <f t="shared" si="176"/>
        <v>0.1</v>
      </c>
      <c r="W886">
        <f t="shared" si="177"/>
        <v>5.0999999999999996</v>
      </c>
      <c r="X886" t="str">
        <f t="shared" si="178"/>
        <v/>
      </c>
      <c r="Y886" t="str">
        <f t="shared" si="179"/>
        <v/>
      </c>
      <c r="Z886" t="str">
        <f t="shared" si="180"/>
        <v/>
      </c>
      <c r="AA886" t="str">
        <f t="shared" si="181"/>
        <v/>
      </c>
      <c r="AB886">
        <f t="shared" si="182"/>
        <v>167.6</v>
      </c>
    </row>
    <row r="887" spans="2:28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O887" s="3">
        <f t="shared" si="170"/>
        <v>23</v>
      </c>
      <c r="P887" s="3">
        <f t="shared" si="171"/>
        <v>3</v>
      </c>
      <c r="Q887">
        <f t="shared" si="172"/>
        <v>233</v>
      </c>
      <c r="R887" t="str">
        <f>VLOOKUP(Q887,SimulationNames!$C$2:$D$62,2,FALSE)</f>
        <v>Lincoln2012NitrogenLowIrrigationFull</v>
      </c>
      <c r="S887" s="4">
        <f t="shared" si="173"/>
        <v>41215</v>
      </c>
      <c r="T887" t="str">
        <f t="shared" si="174"/>
        <v/>
      </c>
      <c r="U887" t="str">
        <f t="shared" si="175"/>
        <v/>
      </c>
      <c r="V887" t="str">
        <f t="shared" si="176"/>
        <v/>
      </c>
      <c r="W887" t="str">
        <f t="shared" si="177"/>
        <v/>
      </c>
      <c r="X887" t="str">
        <f t="shared" si="178"/>
        <v/>
      </c>
      <c r="Y887" t="str">
        <f t="shared" si="179"/>
        <v/>
      </c>
      <c r="Z887" t="str">
        <f t="shared" si="180"/>
        <v/>
      </c>
      <c r="AA887">
        <f t="shared" si="181"/>
        <v>2</v>
      </c>
      <c r="AB887" t="str">
        <f t="shared" si="182"/>
        <v/>
      </c>
    </row>
    <row r="888" spans="2:28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O888" s="3">
        <f t="shared" si="170"/>
        <v>23</v>
      </c>
      <c r="P888" s="3">
        <f t="shared" si="171"/>
        <v>3</v>
      </c>
      <c r="Q888">
        <f t="shared" si="172"/>
        <v>233</v>
      </c>
      <c r="R888" t="str">
        <f>VLOOKUP(Q888,SimulationNames!$C$2:$D$62,2,FALSE)</f>
        <v>Lincoln2012NitrogenLowIrrigationFull</v>
      </c>
      <c r="S888" s="4">
        <f t="shared" si="173"/>
        <v>41218</v>
      </c>
      <c r="T888" t="str">
        <f t="shared" si="174"/>
        <v/>
      </c>
      <c r="U888" t="str">
        <f t="shared" si="175"/>
        <v/>
      </c>
      <c r="V888" t="str">
        <f t="shared" si="176"/>
        <v/>
      </c>
      <c r="W888" t="str">
        <f t="shared" si="177"/>
        <v/>
      </c>
      <c r="X888" t="str">
        <f t="shared" si="178"/>
        <v/>
      </c>
      <c r="Y888" t="str">
        <f t="shared" si="179"/>
        <v/>
      </c>
      <c r="Z888" t="str">
        <f t="shared" si="180"/>
        <v/>
      </c>
      <c r="AA888">
        <f t="shared" si="181"/>
        <v>2.63</v>
      </c>
      <c r="AB888" t="str">
        <f t="shared" si="182"/>
        <v/>
      </c>
    </row>
    <row r="889" spans="2:28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O889" s="3">
        <f t="shared" si="170"/>
        <v>23</v>
      </c>
      <c r="P889" s="3">
        <f t="shared" si="171"/>
        <v>3</v>
      </c>
      <c r="Q889">
        <f t="shared" si="172"/>
        <v>233</v>
      </c>
      <c r="R889" t="str">
        <f>VLOOKUP(Q889,SimulationNames!$C$2:$D$62,2,FALSE)</f>
        <v>Lincoln2012NitrogenLowIrrigationFull</v>
      </c>
      <c r="S889" s="4">
        <f t="shared" si="173"/>
        <v>41219</v>
      </c>
      <c r="T889" t="str">
        <f t="shared" si="174"/>
        <v/>
      </c>
      <c r="U889" t="str">
        <f t="shared" si="175"/>
        <v/>
      </c>
      <c r="V889" t="str">
        <f t="shared" si="176"/>
        <v/>
      </c>
      <c r="W889" t="str">
        <f t="shared" si="177"/>
        <v/>
      </c>
      <c r="X889" t="str">
        <f t="shared" si="178"/>
        <v/>
      </c>
      <c r="Y889" t="str">
        <f t="shared" si="179"/>
        <v/>
      </c>
      <c r="Z889" t="str">
        <f t="shared" si="180"/>
        <v/>
      </c>
      <c r="AA889">
        <f t="shared" si="181"/>
        <v>2.89</v>
      </c>
      <c r="AB889" t="str">
        <f t="shared" si="182"/>
        <v/>
      </c>
    </row>
    <row r="890" spans="2:28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O890" s="3">
        <f t="shared" si="170"/>
        <v>23</v>
      </c>
      <c r="P890" s="3">
        <f t="shared" si="171"/>
        <v>3</v>
      </c>
      <c r="Q890">
        <f t="shared" si="172"/>
        <v>233</v>
      </c>
      <c r="R890" t="str">
        <f>VLOOKUP(Q890,SimulationNames!$C$2:$D$62,2,FALSE)</f>
        <v>Lincoln2012NitrogenLowIrrigationFull</v>
      </c>
      <c r="S890" s="4">
        <f t="shared" si="173"/>
        <v>41220</v>
      </c>
      <c r="T890" t="str">
        <f t="shared" si="174"/>
        <v/>
      </c>
      <c r="U890" t="str">
        <f t="shared" si="175"/>
        <v/>
      </c>
      <c r="V890" t="str">
        <f t="shared" si="176"/>
        <v/>
      </c>
      <c r="W890" t="str">
        <f t="shared" si="177"/>
        <v/>
      </c>
      <c r="X890" t="str">
        <f t="shared" si="178"/>
        <v/>
      </c>
      <c r="Y890" t="str">
        <f t="shared" si="179"/>
        <v/>
      </c>
      <c r="Z890" t="str">
        <f t="shared" si="180"/>
        <v/>
      </c>
      <c r="AA890">
        <f t="shared" si="181"/>
        <v>2.99</v>
      </c>
      <c r="AB890" t="str">
        <f t="shared" si="182"/>
        <v/>
      </c>
    </row>
    <row r="891" spans="2:28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O891" s="3">
        <f t="shared" si="170"/>
        <v>23</v>
      </c>
      <c r="P891" s="3">
        <f t="shared" si="171"/>
        <v>3</v>
      </c>
      <c r="Q891">
        <f t="shared" si="172"/>
        <v>233</v>
      </c>
      <c r="R891" t="str">
        <f>VLOOKUP(Q891,SimulationNames!$C$2:$D$62,2,FALSE)</f>
        <v>Lincoln2012NitrogenLowIrrigationFull</v>
      </c>
      <c r="S891" s="4">
        <f t="shared" si="173"/>
        <v>41222</v>
      </c>
      <c r="T891" t="str">
        <f t="shared" si="174"/>
        <v/>
      </c>
      <c r="U891" t="str">
        <f t="shared" si="175"/>
        <v/>
      </c>
      <c r="V891" t="str">
        <f t="shared" si="176"/>
        <v/>
      </c>
      <c r="W891" t="str">
        <f t="shared" si="177"/>
        <v/>
      </c>
      <c r="X891" t="str">
        <f t="shared" si="178"/>
        <v/>
      </c>
      <c r="Y891" t="str">
        <f t="shared" si="179"/>
        <v/>
      </c>
      <c r="Z891" t="str">
        <f t="shared" si="180"/>
        <v/>
      </c>
      <c r="AA891">
        <f t="shared" si="181"/>
        <v>3</v>
      </c>
      <c r="AB891" t="str">
        <f t="shared" si="182"/>
        <v/>
      </c>
    </row>
    <row r="892" spans="2:28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O892" s="3">
        <f t="shared" si="170"/>
        <v>23</v>
      </c>
      <c r="P892" s="3">
        <f t="shared" si="171"/>
        <v>3</v>
      </c>
      <c r="Q892">
        <f t="shared" si="172"/>
        <v>233</v>
      </c>
      <c r="R892" t="str">
        <f>VLOOKUP(Q892,SimulationNames!$C$2:$D$62,2,FALSE)</f>
        <v>Lincoln2012NitrogenLowIrrigationFull</v>
      </c>
      <c r="S892" s="4">
        <f t="shared" si="173"/>
        <v>41227</v>
      </c>
      <c r="T892" t="str">
        <f t="shared" si="174"/>
        <v/>
      </c>
      <c r="U892" t="str">
        <f t="shared" si="175"/>
        <v/>
      </c>
      <c r="V892" t="str">
        <f t="shared" si="176"/>
        <v/>
      </c>
      <c r="W892" t="str">
        <f t="shared" si="177"/>
        <v/>
      </c>
      <c r="X892">
        <f t="shared" si="178"/>
        <v>1</v>
      </c>
      <c r="Y892">
        <f t="shared" si="179"/>
        <v>3</v>
      </c>
      <c r="Z892" t="str">
        <f t="shared" si="180"/>
        <v/>
      </c>
      <c r="AA892" t="str">
        <f t="shared" si="181"/>
        <v/>
      </c>
      <c r="AB892" t="str">
        <f t="shared" si="182"/>
        <v/>
      </c>
    </row>
    <row r="893" spans="2:28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O893" s="3">
        <f t="shared" si="170"/>
        <v>23</v>
      </c>
      <c r="P893" s="3">
        <f t="shared" si="171"/>
        <v>3</v>
      </c>
      <c r="Q893">
        <f t="shared" si="172"/>
        <v>233</v>
      </c>
      <c r="R893" t="str">
        <f>VLOOKUP(Q893,SimulationNames!$C$2:$D$62,2,FALSE)</f>
        <v>Lincoln2012NitrogenLowIrrigationFull</v>
      </c>
      <c r="S893" s="4">
        <f t="shared" si="173"/>
        <v>41235</v>
      </c>
      <c r="T893" t="str">
        <f t="shared" si="174"/>
        <v/>
      </c>
      <c r="U893" t="str">
        <f t="shared" si="175"/>
        <v/>
      </c>
      <c r="V893" t="str">
        <f t="shared" si="176"/>
        <v/>
      </c>
      <c r="W893" t="str">
        <f t="shared" si="177"/>
        <v/>
      </c>
      <c r="X893">
        <f t="shared" si="178"/>
        <v>2</v>
      </c>
      <c r="Y893">
        <f t="shared" si="179"/>
        <v>4.2</v>
      </c>
      <c r="Z893" t="str">
        <f t="shared" si="180"/>
        <v/>
      </c>
      <c r="AA893" t="str">
        <f t="shared" si="181"/>
        <v/>
      </c>
      <c r="AB893" t="str">
        <f t="shared" si="182"/>
        <v/>
      </c>
    </row>
    <row r="894" spans="2:28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O894" s="3">
        <f t="shared" si="170"/>
        <v>23</v>
      </c>
      <c r="P894" s="3">
        <f t="shared" si="171"/>
        <v>3</v>
      </c>
      <c r="Q894">
        <f t="shared" si="172"/>
        <v>233</v>
      </c>
      <c r="R894" t="str">
        <f>VLOOKUP(Q894,SimulationNames!$C$2:$D$62,2,FALSE)</f>
        <v>Lincoln2012NitrogenLowIrrigationFull</v>
      </c>
      <c r="S894" s="4">
        <f t="shared" si="173"/>
        <v>41241</v>
      </c>
      <c r="T894" t="str">
        <f t="shared" si="174"/>
        <v/>
      </c>
      <c r="U894" t="str">
        <f t="shared" si="175"/>
        <v/>
      </c>
      <c r="V894" t="str">
        <f t="shared" si="176"/>
        <v/>
      </c>
      <c r="W894" t="str">
        <f t="shared" si="177"/>
        <v/>
      </c>
      <c r="X894">
        <f t="shared" si="178"/>
        <v>3</v>
      </c>
      <c r="Y894">
        <f t="shared" si="179"/>
        <v>5.8</v>
      </c>
      <c r="Z894" t="str">
        <f t="shared" si="180"/>
        <v/>
      </c>
      <c r="AA894" t="str">
        <f t="shared" si="181"/>
        <v/>
      </c>
      <c r="AB894" t="str">
        <f t="shared" si="182"/>
        <v/>
      </c>
    </row>
    <row r="895" spans="2:28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O895" s="3">
        <f t="shared" si="170"/>
        <v>23</v>
      </c>
      <c r="P895" s="3">
        <f t="shared" si="171"/>
        <v>3</v>
      </c>
      <c r="Q895">
        <f t="shared" si="172"/>
        <v>233</v>
      </c>
      <c r="R895" t="str">
        <f>VLOOKUP(Q895,SimulationNames!$C$2:$D$62,2,FALSE)</f>
        <v>Lincoln2012NitrogenLowIrrigationFull</v>
      </c>
      <c r="S895" s="4">
        <f t="shared" si="173"/>
        <v>41246</v>
      </c>
      <c r="T895" t="str">
        <f t="shared" si="174"/>
        <v/>
      </c>
      <c r="U895" t="str">
        <f t="shared" si="175"/>
        <v/>
      </c>
      <c r="V895" t="str">
        <f t="shared" si="176"/>
        <v/>
      </c>
      <c r="W895" t="str">
        <f t="shared" si="177"/>
        <v/>
      </c>
      <c r="X895" t="str">
        <f t="shared" si="178"/>
        <v/>
      </c>
      <c r="Y895" t="str">
        <f t="shared" si="179"/>
        <v/>
      </c>
      <c r="Z895">
        <f t="shared" si="180"/>
        <v>7.0000000000000007E-2</v>
      </c>
      <c r="AA895" t="str">
        <f t="shared" si="181"/>
        <v/>
      </c>
      <c r="AB895" t="str">
        <f t="shared" si="182"/>
        <v/>
      </c>
    </row>
    <row r="896" spans="2:28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O896" s="3">
        <f t="shared" si="170"/>
        <v>23</v>
      </c>
      <c r="P896" s="3">
        <f t="shared" si="171"/>
        <v>3</v>
      </c>
      <c r="Q896">
        <f t="shared" si="172"/>
        <v>233</v>
      </c>
      <c r="R896" t="str">
        <f>VLOOKUP(Q896,SimulationNames!$C$2:$D$62,2,FALSE)</f>
        <v>Lincoln2012NitrogenLowIrrigationFull</v>
      </c>
      <c r="S896" s="4">
        <f t="shared" si="173"/>
        <v>41247</v>
      </c>
      <c r="T896" t="str">
        <f t="shared" si="174"/>
        <v/>
      </c>
      <c r="U896" t="str">
        <f t="shared" si="175"/>
        <v/>
      </c>
      <c r="V896" t="str">
        <f t="shared" si="176"/>
        <v/>
      </c>
      <c r="W896" t="str">
        <f t="shared" si="177"/>
        <v/>
      </c>
      <c r="X896">
        <f t="shared" si="178"/>
        <v>3.6</v>
      </c>
      <c r="Y896">
        <f t="shared" si="179"/>
        <v>7</v>
      </c>
      <c r="Z896" t="str">
        <f t="shared" si="180"/>
        <v/>
      </c>
      <c r="AA896" t="str">
        <f t="shared" si="181"/>
        <v/>
      </c>
      <c r="AB896" t="str">
        <f t="shared" si="182"/>
        <v/>
      </c>
    </row>
    <row r="897" spans="3:28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O897" s="3">
        <f t="shared" si="170"/>
        <v>23</v>
      </c>
      <c r="P897" s="3">
        <f t="shared" si="171"/>
        <v>3</v>
      </c>
      <c r="Q897">
        <f t="shared" si="172"/>
        <v>233</v>
      </c>
      <c r="R897" t="str">
        <f>VLOOKUP(Q897,SimulationNames!$C$2:$D$62,2,FALSE)</f>
        <v>Lincoln2012NitrogenLowIrrigationFull</v>
      </c>
      <c r="S897" s="4">
        <f t="shared" si="173"/>
        <v>41253</v>
      </c>
      <c r="T897" t="str">
        <f t="shared" si="174"/>
        <v/>
      </c>
      <c r="U897" t="str">
        <f t="shared" si="175"/>
        <v/>
      </c>
      <c r="V897" t="str">
        <f t="shared" si="176"/>
        <v/>
      </c>
      <c r="W897" t="str">
        <f t="shared" si="177"/>
        <v/>
      </c>
      <c r="X897" t="str">
        <f t="shared" si="178"/>
        <v/>
      </c>
      <c r="Y897" t="str">
        <f t="shared" si="179"/>
        <v/>
      </c>
      <c r="Z897">
        <f t="shared" si="180"/>
        <v>0.18</v>
      </c>
      <c r="AA897" t="str">
        <f t="shared" si="181"/>
        <v/>
      </c>
      <c r="AB897" t="str">
        <f t="shared" si="182"/>
        <v/>
      </c>
    </row>
    <row r="898" spans="3:28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O898" s="3">
        <f t="shared" si="170"/>
        <v>23</v>
      </c>
      <c r="P898" s="3">
        <f t="shared" si="171"/>
        <v>3</v>
      </c>
      <c r="Q898">
        <f t="shared" si="172"/>
        <v>233</v>
      </c>
      <c r="R898" t="str">
        <f>VLOOKUP(Q898,SimulationNames!$C$2:$D$62,2,FALSE)</f>
        <v>Lincoln2012NitrogenLowIrrigationFull</v>
      </c>
      <c r="S898" s="4">
        <f t="shared" si="173"/>
        <v>41255</v>
      </c>
      <c r="T898" t="str">
        <f t="shared" si="174"/>
        <v/>
      </c>
      <c r="U898" t="str">
        <f t="shared" si="175"/>
        <v/>
      </c>
      <c r="V898" t="str">
        <f t="shared" si="176"/>
        <v/>
      </c>
      <c r="W898" t="str">
        <f t="shared" si="177"/>
        <v/>
      </c>
      <c r="X898">
        <f t="shared" si="178"/>
        <v>4.9000000000000004</v>
      </c>
      <c r="Y898">
        <f t="shared" si="179"/>
        <v>8.8000000000000007</v>
      </c>
      <c r="Z898" t="str">
        <f t="shared" si="180"/>
        <v/>
      </c>
      <c r="AA898" t="str">
        <f t="shared" si="181"/>
        <v/>
      </c>
      <c r="AB898" t="str">
        <f t="shared" si="182"/>
        <v/>
      </c>
    </row>
    <row r="899" spans="3:28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O899" s="3">
        <f t="shared" si="170"/>
        <v>23</v>
      </c>
      <c r="P899" s="3">
        <f t="shared" si="171"/>
        <v>3</v>
      </c>
      <c r="Q899">
        <f t="shared" si="172"/>
        <v>233</v>
      </c>
      <c r="R899" t="str">
        <f>VLOOKUP(Q899,SimulationNames!$C$2:$D$62,2,FALSE)</f>
        <v>Lincoln2012NitrogenLowIrrigationFull</v>
      </c>
      <c r="S899" s="4">
        <f t="shared" si="173"/>
        <v>41260</v>
      </c>
      <c r="T899">
        <f t="shared" si="174"/>
        <v>58.05</v>
      </c>
      <c r="U899">
        <f t="shared" si="175"/>
        <v>0</v>
      </c>
      <c r="V899">
        <f t="shared" si="176"/>
        <v>0.8</v>
      </c>
      <c r="W899">
        <f t="shared" si="177"/>
        <v>35.65</v>
      </c>
      <c r="X899" t="str">
        <f t="shared" si="178"/>
        <v/>
      </c>
      <c r="Y899" t="str">
        <f t="shared" si="179"/>
        <v/>
      </c>
      <c r="Z899" t="str">
        <f t="shared" si="180"/>
        <v/>
      </c>
      <c r="AA899" t="str">
        <f t="shared" si="181"/>
        <v/>
      </c>
      <c r="AB899">
        <f t="shared" si="182"/>
        <v>22.4</v>
      </c>
    </row>
    <row r="900" spans="3:28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O900" s="3">
        <f t="shared" si="170"/>
        <v>23</v>
      </c>
      <c r="P900" s="3">
        <f t="shared" si="171"/>
        <v>3</v>
      </c>
      <c r="Q900">
        <f t="shared" si="172"/>
        <v>233</v>
      </c>
      <c r="R900" t="str">
        <f>VLOOKUP(Q900,SimulationNames!$C$2:$D$62,2,FALSE)</f>
        <v>Lincoln2012NitrogenLowIrrigationFull</v>
      </c>
      <c r="S900" s="4">
        <f t="shared" si="173"/>
        <v>41261</v>
      </c>
      <c r="T900" t="str">
        <f t="shared" si="174"/>
        <v/>
      </c>
      <c r="U900" t="str">
        <f t="shared" si="175"/>
        <v/>
      </c>
      <c r="V900" t="str">
        <f t="shared" si="176"/>
        <v/>
      </c>
      <c r="W900" t="str">
        <f t="shared" si="177"/>
        <v/>
      </c>
      <c r="X900">
        <f t="shared" si="178"/>
        <v>6</v>
      </c>
      <c r="Y900">
        <f t="shared" si="179"/>
        <v>10.199999999999999</v>
      </c>
      <c r="Z900" t="str">
        <f t="shared" si="180"/>
        <v/>
      </c>
      <c r="AA900" t="str">
        <f t="shared" si="181"/>
        <v/>
      </c>
      <c r="AB900" t="str">
        <f t="shared" si="182"/>
        <v/>
      </c>
    </row>
    <row r="901" spans="3:28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O901" s="3">
        <f t="shared" si="170"/>
        <v>23</v>
      </c>
      <c r="P901" s="3">
        <f t="shared" si="171"/>
        <v>3</v>
      </c>
      <c r="Q901">
        <f t="shared" si="172"/>
        <v>233</v>
      </c>
      <c r="R901" t="str">
        <f>VLOOKUP(Q901,SimulationNames!$C$2:$D$62,2,FALSE)</f>
        <v>Lincoln2012NitrogenLowIrrigationFull</v>
      </c>
      <c r="S901" s="4">
        <f t="shared" si="173"/>
        <v>41263</v>
      </c>
      <c r="T901" t="str">
        <f t="shared" si="174"/>
        <v/>
      </c>
      <c r="U901" t="str">
        <f t="shared" si="175"/>
        <v/>
      </c>
      <c r="V901" t="str">
        <f t="shared" si="176"/>
        <v/>
      </c>
      <c r="W901" t="str">
        <f t="shared" si="177"/>
        <v/>
      </c>
      <c r="X901" t="str">
        <f t="shared" si="178"/>
        <v/>
      </c>
      <c r="Y901" t="str">
        <f t="shared" si="179"/>
        <v/>
      </c>
      <c r="Z901">
        <f t="shared" si="180"/>
        <v>0.4</v>
      </c>
      <c r="AA901" t="str">
        <f t="shared" si="181"/>
        <v/>
      </c>
      <c r="AB901" t="str">
        <f t="shared" si="182"/>
        <v/>
      </c>
    </row>
    <row r="902" spans="3:28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O902" s="3">
        <f t="shared" ref="O902:O965" si="183">IF(A902="",O901,A902)</f>
        <v>23</v>
      </c>
      <c r="P902" s="3">
        <f t="shared" ref="P902:P965" si="184">IF(B902="",P901,B902)</f>
        <v>3</v>
      </c>
      <c r="Q902">
        <f t="shared" ref="Q902:Q965" si="185">O902*10+P902</f>
        <v>233</v>
      </c>
      <c r="R902" t="str">
        <f>VLOOKUP(Q902,SimulationNames!$C$2:$D$62,2,FALSE)</f>
        <v>Lincoln2012NitrogenLowIrrigationFull</v>
      </c>
      <c r="S902" s="4">
        <f t="shared" ref="S902:S965" si="186">C902</f>
        <v>41270</v>
      </c>
      <c r="T902" t="str">
        <f t="shared" ref="T902:T965" si="187">IF(D902="","",D902/T$2)</f>
        <v/>
      </c>
      <c r="U902" t="str">
        <f t="shared" si="175"/>
        <v/>
      </c>
      <c r="V902" t="str">
        <f t="shared" si="176"/>
        <v/>
      </c>
      <c r="W902" t="str">
        <f t="shared" si="177"/>
        <v/>
      </c>
      <c r="X902">
        <f t="shared" si="178"/>
        <v>7.3</v>
      </c>
      <c r="Y902">
        <f t="shared" si="179"/>
        <v>12.3</v>
      </c>
      <c r="Z902" t="str">
        <f t="shared" si="180"/>
        <v/>
      </c>
      <c r="AA902" t="str">
        <f t="shared" si="181"/>
        <v/>
      </c>
      <c r="AB902" t="str">
        <f t="shared" si="182"/>
        <v/>
      </c>
    </row>
    <row r="903" spans="3:28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O903" s="3">
        <f t="shared" si="183"/>
        <v>23</v>
      </c>
      <c r="P903" s="3">
        <f t="shared" si="184"/>
        <v>3</v>
      </c>
      <c r="Q903">
        <f t="shared" si="185"/>
        <v>233</v>
      </c>
      <c r="R903" t="str">
        <f>VLOOKUP(Q903,SimulationNames!$C$2:$D$62,2,FALSE)</f>
        <v>Lincoln2012NitrogenLowIrrigationFull</v>
      </c>
      <c r="S903" s="4">
        <f t="shared" si="186"/>
        <v>41273</v>
      </c>
      <c r="T903" t="str">
        <f t="shared" si="187"/>
        <v/>
      </c>
      <c r="U903" t="str">
        <f t="shared" si="175"/>
        <v/>
      </c>
      <c r="V903" t="str">
        <f t="shared" si="176"/>
        <v/>
      </c>
      <c r="W903" t="str">
        <f t="shared" si="177"/>
        <v/>
      </c>
      <c r="X903" t="str">
        <f t="shared" si="178"/>
        <v/>
      </c>
      <c r="Y903" t="str">
        <f t="shared" si="179"/>
        <v/>
      </c>
      <c r="Z903">
        <f t="shared" si="180"/>
        <v>0.74</v>
      </c>
      <c r="AA903" t="str">
        <f t="shared" si="181"/>
        <v/>
      </c>
      <c r="AB903" t="str">
        <f t="shared" si="182"/>
        <v/>
      </c>
    </row>
    <row r="904" spans="3:28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O904" s="3">
        <f t="shared" si="183"/>
        <v>23</v>
      </c>
      <c r="P904" s="3">
        <f t="shared" si="184"/>
        <v>3</v>
      </c>
      <c r="Q904">
        <f t="shared" si="185"/>
        <v>233</v>
      </c>
      <c r="R904" t="str">
        <f>VLOOKUP(Q904,SimulationNames!$C$2:$D$62,2,FALSE)</f>
        <v>Lincoln2012NitrogenLowIrrigationFull</v>
      </c>
      <c r="S904" s="4">
        <f t="shared" si="186"/>
        <v>41277</v>
      </c>
      <c r="T904" t="str">
        <f t="shared" si="187"/>
        <v/>
      </c>
      <c r="U904" t="str">
        <f t="shared" si="175"/>
        <v/>
      </c>
      <c r="V904" t="str">
        <f t="shared" si="176"/>
        <v/>
      </c>
      <c r="W904" t="str">
        <f t="shared" si="177"/>
        <v/>
      </c>
      <c r="X904">
        <f t="shared" si="178"/>
        <v>8.8000000000000007</v>
      </c>
      <c r="Y904">
        <f t="shared" si="179"/>
        <v>1</v>
      </c>
      <c r="Z904" t="str">
        <f t="shared" si="180"/>
        <v/>
      </c>
      <c r="AA904" t="str">
        <f t="shared" si="181"/>
        <v/>
      </c>
      <c r="AB904" t="str">
        <f t="shared" si="182"/>
        <v/>
      </c>
    </row>
    <row r="905" spans="3:28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O905" s="3">
        <f t="shared" si="183"/>
        <v>23</v>
      </c>
      <c r="P905" s="3">
        <f t="shared" si="184"/>
        <v>3</v>
      </c>
      <c r="Q905">
        <f t="shared" si="185"/>
        <v>233</v>
      </c>
      <c r="R905" t="str">
        <f>VLOOKUP(Q905,SimulationNames!$C$2:$D$62,2,FALSE)</f>
        <v>Lincoln2012NitrogenLowIrrigationFull</v>
      </c>
      <c r="S905" s="4">
        <f t="shared" si="186"/>
        <v>41282</v>
      </c>
      <c r="T905" t="str">
        <f t="shared" si="187"/>
        <v/>
      </c>
      <c r="U905" t="str">
        <f t="shared" si="175"/>
        <v/>
      </c>
      <c r="V905" t="str">
        <f t="shared" si="176"/>
        <v/>
      </c>
      <c r="W905" t="str">
        <f t="shared" si="177"/>
        <v/>
      </c>
      <c r="X905">
        <f t="shared" si="178"/>
        <v>9.9</v>
      </c>
      <c r="Y905">
        <f t="shared" si="179"/>
        <v>15</v>
      </c>
      <c r="Z905">
        <f t="shared" si="180"/>
        <v>0.91</v>
      </c>
      <c r="AA905" t="str">
        <f t="shared" si="181"/>
        <v/>
      </c>
      <c r="AB905" t="str">
        <f t="shared" si="182"/>
        <v/>
      </c>
    </row>
    <row r="906" spans="3:28">
      <c r="C906" s="1">
        <v>41289</v>
      </c>
      <c r="D906" s="3"/>
      <c r="E906" s="3"/>
      <c r="F906" s="3"/>
      <c r="G906" s="3"/>
      <c r="H906" s="3"/>
      <c r="I906" s="3"/>
      <c r="J906" s="3"/>
      <c r="K906" s="3">
        <v>11.05</v>
      </c>
      <c r="L906" s="3"/>
      <c r="M906" s="3"/>
      <c r="O906" s="3">
        <f t="shared" si="183"/>
        <v>23</v>
      </c>
      <c r="P906" s="3">
        <f t="shared" si="184"/>
        <v>3</v>
      </c>
      <c r="Q906">
        <f t="shared" si="185"/>
        <v>233</v>
      </c>
      <c r="R906" t="str">
        <f>VLOOKUP(Q906,SimulationNames!$C$2:$D$62,2,FALSE)</f>
        <v>Lincoln2012NitrogenLowIrrigationFull</v>
      </c>
      <c r="S906" s="4">
        <f t="shared" si="186"/>
        <v>41289</v>
      </c>
      <c r="T906" t="str">
        <f t="shared" si="187"/>
        <v/>
      </c>
      <c r="U906" t="str">
        <f t="shared" si="175"/>
        <v/>
      </c>
      <c r="V906" t="str">
        <f t="shared" si="176"/>
        <v/>
      </c>
      <c r="W906" t="str">
        <f t="shared" si="177"/>
        <v/>
      </c>
      <c r="X906" t="str">
        <f t="shared" si="178"/>
        <v/>
      </c>
      <c r="Y906" t="str">
        <f t="shared" si="179"/>
        <v/>
      </c>
      <c r="Z906" t="str">
        <f t="shared" si="180"/>
        <v/>
      </c>
      <c r="AA906">
        <f t="shared" si="181"/>
        <v>11.05</v>
      </c>
      <c r="AB906" t="str">
        <f t="shared" si="182"/>
        <v/>
      </c>
    </row>
    <row r="907" spans="3:28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O907" s="3">
        <f t="shared" si="183"/>
        <v>23</v>
      </c>
      <c r="P907" s="3">
        <f t="shared" si="184"/>
        <v>3</v>
      </c>
      <c r="Q907">
        <f t="shared" si="185"/>
        <v>233</v>
      </c>
      <c r="R907" t="str">
        <f>VLOOKUP(Q907,SimulationNames!$C$2:$D$62,2,FALSE)</f>
        <v>Lincoln2012NitrogenLowIrrigationFull</v>
      </c>
      <c r="S907" s="4">
        <f t="shared" si="186"/>
        <v>41290</v>
      </c>
      <c r="T907" t="str">
        <f t="shared" si="187"/>
        <v/>
      </c>
      <c r="U907" t="str">
        <f t="shared" si="175"/>
        <v/>
      </c>
      <c r="V907" t="str">
        <f t="shared" si="176"/>
        <v/>
      </c>
      <c r="W907" t="str">
        <f t="shared" si="177"/>
        <v/>
      </c>
      <c r="X907">
        <f t="shared" si="178"/>
        <v>13.4</v>
      </c>
      <c r="Y907">
        <f t="shared" si="179"/>
        <v>15.9</v>
      </c>
      <c r="Z907" t="str">
        <f t="shared" si="180"/>
        <v/>
      </c>
      <c r="AA907" t="str">
        <f t="shared" si="181"/>
        <v/>
      </c>
      <c r="AB907" t="str">
        <f t="shared" si="182"/>
        <v/>
      </c>
    </row>
    <row r="908" spans="3:28">
      <c r="C908" s="1">
        <v>41291</v>
      </c>
      <c r="D908" s="3"/>
      <c r="E908" s="3"/>
      <c r="F908" s="3"/>
      <c r="G908" s="3"/>
      <c r="H908" s="3"/>
      <c r="I908" s="3"/>
      <c r="J908" s="3"/>
      <c r="K908" s="3">
        <v>11.14</v>
      </c>
      <c r="L908" s="3"/>
      <c r="M908" s="3"/>
      <c r="O908" s="3">
        <f t="shared" si="183"/>
        <v>23</v>
      </c>
      <c r="P908" s="3">
        <f t="shared" si="184"/>
        <v>3</v>
      </c>
      <c r="Q908">
        <f t="shared" si="185"/>
        <v>233</v>
      </c>
      <c r="R908" t="str">
        <f>VLOOKUP(Q908,SimulationNames!$C$2:$D$62,2,FALSE)</f>
        <v>Lincoln2012NitrogenLowIrrigationFull</v>
      </c>
      <c r="S908" s="4">
        <f t="shared" si="186"/>
        <v>41291</v>
      </c>
      <c r="T908" t="str">
        <f t="shared" si="187"/>
        <v/>
      </c>
      <c r="U908" t="str">
        <f t="shared" si="175"/>
        <v/>
      </c>
      <c r="V908" t="str">
        <f t="shared" si="176"/>
        <v/>
      </c>
      <c r="W908" t="str">
        <f t="shared" si="177"/>
        <v/>
      </c>
      <c r="X908" t="str">
        <f t="shared" si="178"/>
        <v/>
      </c>
      <c r="Y908" t="str">
        <f t="shared" si="179"/>
        <v/>
      </c>
      <c r="Z908" t="str">
        <f t="shared" si="180"/>
        <v/>
      </c>
      <c r="AA908">
        <f t="shared" si="181"/>
        <v>11.14</v>
      </c>
      <c r="AB908" t="str">
        <f t="shared" si="182"/>
        <v/>
      </c>
    </row>
    <row r="909" spans="3:28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O909" s="3">
        <f t="shared" si="183"/>
        <v>23</v>
      </c>
      <c r="P909" s="3">
        <f t="shared" si="184"/>
        <v>3</v>
      </c>
      <c r="Q909">
        <f t="shared" si="185"/>
        <v>233</v>
      </c>
      <c r="R909" t="str">
        <f>VLOOKUP(Q909,SimulationNames!$C$2:$D$62,2,FALSE)</f>
        <v>Lincoln2012NitrogenLowIrrigationFull</v>
      </c>
      <c r="S909" s="4">
        <f t="shared" si="186"/>
        <v>41292</v>
      </c>
      <c r="T909" t="str">
        <f t="shared" si="187"/>
        <v/>
      </c>
      <c r="U909" t="str">
        <f t="shared" si="175"/>
        <v/>
      </c>
      <c r="V909" t="str">
        <f t="shared" si="176"/>
        <v/>
      </c>
      <c r="W909" t="str">
        <f t="shared" si="177"/>
        <v/>
      </c>
      <c r="X909" t="str">
        <f t="shared" si="178"/>
        <v/>
      </c>
      <c r="Y909" t="str">
        <f t="shared" si="179"/>
        <v/>
      </c>
      <c r="Z909">
        <f t="shared" si="180"/>
        <v>0.93</v>
      </c>
      <c r="AA909" t="str">
        <f t="shared" si="181"/>
        <v/>
      </c>
      <c r="AB909" t="str">
        <f t="shared" si="182"/>
        <v/>
      </c>
    </row>
    <row r="910" spans="3:28">
      <c r="C910" s="1">
        <v>41295</v>
      </c>
      <c r="D910" s="3"/>
      <c r="E910" s="3"/>
      <c r="F910" s="3"/>
      <c r="G910" s="3"/>
      <c r="H910" s="3"/>
      <c r="I910" s="3"/>
      <c r="J910" s="3"/>
      <c r="K910" s="3">
        <v>11.7</v>
      </c>
      <c r="L910" s="3"/>
      <c r="M910" s="3"/>
      <c r="O910" s="3">
        <f t="shared" si="183"/>
        <v>23</v>
      </c>
      <c r="P910" s="3">
        <f t="shared" si="184"/>
        <v>3</v>
      </c>
      <c r="Q910">
        <f t="shared" si="185"/>
        <v>233</v>
      </c>
      <c r="R910" t="str">
        <f>VLOOKUP(Q910,SimulationNames!$C$2:$D$62,2,FALSE)</f>
        <v>Lincoln2012NitrogenLowIrrigationFull</v>
      </c>
      <c r="S910" s="4">
        <f t="shared" si="186"/>
        <v>41295</v>
      </c>
      <c r="T910" t="str">
        <f t="shared" si="187"/>
        <v/>
      </c>
      <c r="U910" t="str">
        <f t="shared" si="175"/>
        <v/>
      </c>
      <c r="V910" t="str">
        <f t="shared" si="176"/>
        <v/>
      </c>
      <c r="W910" t="str">
        <f t="shared" si="177"/>
        <v/>
      </c>
      <c r="X910" t="str">
        <f t="shared" si="178"/>
        <v/>
      </c>
      <c r="Y910" t="str">
        <f t="shared" si="179"/>
        <v/>
      </c>
      <c r="Z910" t="str">
        <f t="shared" si="180"/>
        <v/>
      </c>
      <c r="AA910">
        <f t="shared" si="181"/>
        <v>11.7</v>
      </c>
      <c r="AB910" t="str">
        <f t="shared" si="182"/>
        <v/>
      </c>
    </row>
    <row r="911" spans="3:28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O911" s="3">
        <f t="shared" si="183"/>
        <v>23</v>
      </c>
      <c r="P911" s="3">
        <f t="shared" si="184"/>
        <v>3</v>
      </c>
      <c r="Q911">
        <f t="shared" si="185"/>
        <v>233</v>
      </c>
      <c r="R911" t="str">
        <f>VLOOKUP(Q911,SimulationNames!$C$2:$D$62,2,FALSE)</f>
        <v>Lincoln2012NitrogenLowIrrigationFull</v>
      </c>
      <c r="S911" s="4">
        <f t="shared" si="186"/>
        <v>41296</v>
      </c>
      <c r="T911" t="str">
        <f t="shared" si="187"/>
        <v/>
      </c>
      <c r="U911" t="str">
        <f t="shared" si="175"/>
        <v/>
      </c>
      <c r="V911" t="str">
        <f t="shared" si="176"/>
        <v/>
      </c>
      <c r="W911" t="str">
        <f t="shared" si="177"/>
        <v/>
      </c>
      <c r="X911">
        <f t="shared" si="178"/>
        <v>14.5</v>
      </c>
      <c r="Y911">
        <f t="shared" si="179"/>
        <v>16.5</v>
      </c>
      <c r="Z911" t="str">
        <f t="shared" si="180"/>
        <v/>
      </c>
      <c r="AA911" t="str">
        <f t="shared" si="181"/>
        <v/>
      </c>
      <c r="AB911" t="str">
        <f t="shared" si="182"/>
        <v/>
      </c>
    </row>
    <row r="912" spans="3:28">
      <c r="C912" s="1">
        <v>41298</v>
      </c>
      <c r="D912" s="3"/>
      <c r="E912" s="3"/>
      <c r="F912" s="3"/>
      <c r="G912" s="3"/>
      <c r="H912" s="3"/>
      <c r="I912" s="3"/>
      <c r="J912" s="3"/>
      <c r="K912" s="3">
        <v>12.55</v>
      </c>
      <c r="L912" s="3"/>
      <c r="M912" s="3"/>
      <c r="O912" s="3">
        <f t="shared" si="183"/>
        <v>23</v>
      </c>
      <c r="P912" s="3">
        <f t="shared" si="184"/>
        <v>3</v>
      </c>
      <c r="Q912">
        <f t="shared" si="185"/>
        <v>233</v>
      </c>
      <c r="R912" t="str">
        <f>VLOOKUP(Q912,SimulationNames!$C$2:$D$62,2,FALSE)</f>
        <v>Lincoln2012NitrogenLowIrrigationFull</v>
      </c>
      <c r="S912" s="4">
        <f t="shared" si="186"/>
        <v>41298</v>
      </c>
      <c r="T912" t="str">
        <f t="shared" si="187"/>
        <v/>
      </c>
      <c r="U912" t="str">
        <f t="shared" si="175"/>
        <v/>
      </c>
      <c r="V912" t="str">
        <f t="shared" si="176"/>
        <v/>
      </c>
      <c r="W912" t="str">
        <f t="shared" si="177"/>
        <v/>
      </c>
      <c r="X912" t="str">
        <f t="shared" si="178"/>
        <v/>
      </c>
      <c r="Y912" t="str">
        <f t="shared" si="179"/>
        <v/>
      </c>
      <c r="Z912" t="str">
        <f t="shared" si="180"/>
        <v/>
      </c>
      <c r="AA912">
        <f t="shared" si="181"/>
        <v>12.55</v>
      </c>
      <c r="AB912" t="str">
        <f t="shared" si="182"/>
        <v/>
      </c>
    </row>
    <row r="913" spans="3:28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O913" s="3">
        <f t="shared" si="183"/>
        <v>23</v>
      </c>
      <c r="P913" s="3">
        <f t="shared" si="184"/>
        <v>3</v>
      </c>
      <c r="Q913">
        <f t="shared" si="185"/>
        <v>233</v>
      </c>
      <c r="R913" t="str">
        <f>VLOOKUP(Q913,SimulationNames!$C$2:$D$62,2,FALSE)</f>
        <v>Lincoln2012NitrogenLowIrrigationFull</v>
      </c>
      <c r="S913" s="4">
        <f t="shared" si="186"/>
        <v>41299</v>
      </c>
      <c r="T913" t="str">
        <f t="shared" si="187"/>
        <v/>
      </c>
      <c r="U913" t="str">
        <f t="shared" si="175"/>
        <v/>
      </c>
      <c r="V913" t="str">
        <f t="shared" si="176"/>
        <v/>
      </c>
      <c r="W913" t="str">
        <f t="shared" si="177"/>
        <v/>
      </c>
      <c r="X913" t="str">
        <f t="shared" si="178"/>
        <v/>
      </c>
      <c r="Y913" t="str">
        <f t="shared" si="179"/>
        <v/>
      </c>
      <c r="Z913">
        <f t="shared" si="180"/>
        <v>0.97</v>
      </c>
      <c r="AA913" t="str">
        <f t="shared" si="181"/>
        <v/>
      </c>
      <c r="AB913" t="str">
        <f t="shared" si="182"/>
        <v/>
      </c>
    </row>
    <row r="914" spans="3:28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O914" s="3">
        <f t="shared" si="183"/>
        <v>23</v>
      </c>
      <c r="P914" s="3">
        <f t="shared" si="184"/>
        <v>3</v>
      </c>
      <c r="Q914">
        <f t="shared" si="185"/>
        <v>233</v>
      </c>
      <c r="R914" t="str">
        <f>VLOOKUP(Q914,SimulationNames!$C$2:$D$62,2,FALSE)</f>
        <v>Lincoln2012NitrogenLowIrrigationFull</v>
      </c>
      <c r="S914" s="4">
        <f t="shared" si="186"/>
        <v>41302</v>
      </c>
      <c r="T914">
        <f t="shared" si="187"/>
        <v>1100</v>
      </c>
      <c r="U914">
        <f t="shared" si="175"/>
        <v>0</v>
      </c>
      <c r="V914">
        <f t="shared" si="176"/>
        <v>5</v>
      </c>
      <c r="W914">
        <f t="shared" si="177"/>
        <v>272.39999999999998</v>
      </c>
      <c r="X914" t="str">
        <f t="shared" si="178"/>
        <v/>
      </c>
      <c r="Y914" t="str">
        <f t="shared" si="179"/>
        <v/>
      </c>
      <c r="Z914" t="str">
        <f t="shared" si="180"/>
        <v/>
      </c>
      <c r="AA914" t="str">
        <f t="shared" si="181"/>
        <v/>
      </c>
      <c r="AB914">
        <f t="shared" si="182"/>
        <v>812.2</v>
      </c>
    </row>
    <row r="915" spans="3:28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12.969999999999999</v>
      </c>
      <c r="L915" s="3"/>
      <c r="M915" s="3"/>
      <c r="O915" s="3">
        <f t="shared" si="183"/>
        <v>23</v>
      </c>
      <c r="P915" s="3">
        <f t="shared" si="184"/>
        <v>3</v>
      </c>
      <c r="Q915">
        <f t="shared" si="185"/>
        <v>233</v>
      </c>
      <c r="R915" t="str">
        <f>VLOOKUP(Q915,SimulationNames!$C$2:$D$62,2,FALSE)</f>
        <v>Lincoln2012NitrogenLowIrrigationFull</v>
      </c>
      <c r="S915" s="4">
        <f t="shared" si="186"/>
        <v>41303</v>
      </c>
      <c r="T915" t="str">
        <f t="shared" si="187"/>
        <v/>
      </c>
      <c r="U915" t="str">
        <f t="shared" si="175"/>
        <v/>
      </c>
      <c r="V915" t="str">
        <f t="shared" si="176"/>
        <v/>
      </c>
      <c r="W915" t="str">
        <f t="shared" si="177"/>
        <v/>
      </c>
      <c r="X915">
        <f t="shared" si="178"/>
        <v>14.7</v>
      </c>
      <c r="Y915">
        <f t="shared" si="179"/>
        <v>16.7</v>
      </c>
      <c r="Z915" t="str">
        <f t="shared" si="180"/>
        <v/>
      </c>
      <c r="AA915">
        <f t="shared" si="181"/>
        <v>12.969999999999999</v>
      </c>
      <c r="AB915" t="str">
        <f t="shared" si="182"/>
        <v/>
      </c>
    </row>
    <row r="916" spans="3:28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O916" s="3">
        <f t="shared" si="183"/>
        <v>23</v>
      </c>
      <c r="P916" s="3">
        <f t="shared" si="184"/>
        <v>3</v>
      </c>
      <c r="Q916">
        <f t="shared" si="185"/>
        <v>233</v>
      </c>
      <c r="R916" t="str">
        <f>VLOOKUP(Q916,SimulationNames!$C$2:$D$62,2,FALSE)</f>
        <v>Lincoln2012NitrogenLowIrrigationFull</v>
      </c>
      <c r="S916" s="4">
        <f t="shared" si="186"/>
        <v>41306</v>
      </c>
      <c r="T916" t="str">
        <f t="shared" si="187"/>
        <v/>
      </c>
      <c r="U916" t="str">
        <f t="shared" si="175"/>
        <v/>
      </c>
      <c r="V916" t="str">
        <f t="shared" si="176"/>
        <v/>
      </c>
      <c r="W916" t="str">
        <f t="shared" si="177"/>
        <v/>
      </c>
      <c r="X916" t="str">
        <f t="shared" si="178"/>
        <v/>
      </c>
      <c r="Y916" t="str">
        <f t="shared" si="179"/>
        <v/>
      </c>
      <c r="Z916">
        <f t="shared" si="180"/>
        <v>0.97</v>
      </c>
      <c r="AA916" t="str">
        <f t="shared" si="181"/>
        <v/>
      </c>
      <c r="AB916" t="str">
        <f t="shared" si="182"/>
        <v/>
      </c>
    </row>
    <row r="917" spans="3:28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O917" s="3">
        <f t="shared" si="183"/>
        <v>23</v>
      </c>
      <c r="P917" s="3">
        <f t="shared" si="184"/>
        <v>3</v>
      </c>
      <c r="Q917">
        <f t="shared" si="185"/>
        <v>233</v>
      </c>
      <c r="R917" t="str">
        <f>VLOOKUP(Q917,SimulationNames!$C$2:$D$62,2,FALSE)</f>
        <v>Lincoln2012NitrogenLowIrrigationFull</v>
      </c>
      <c r="S917" s="4">
        <f t="shared" si="186"/>
        <v>41310</v>
      </c>
      <c r="T917" t="str">
        <f t="shared" si="187"/>
        <v/>
      </c>
      <c r="U917" t="str">
        <f t="shared" ref="U917:U980" si="188">IF(E917="","",E917/U$2)</f>
        <v/>
      </c>
      <c r="V917" t="str">
        <f t="shared" ref="V917:V980" si="189">IF(F917="","",F917/V$2)</f>
        <v/>
      </c>
      <c r="W917" t="str">
        <f t="shared" ref="W917:W980" si="190">IF(G917="","",G917/W$2)</f>
        <v/>
      </c>
      <c r="X917">
        <f t="shared" ref="X917:X980" si="191">IF(H917="","",H917/X$2)</f>
        <v>16.7</v>
      </c>
      <c r="Y917">
        <f t="shared" ref="Y917:Y980" si="192">IF(I917="","",I917/Y$2)</f>
        <v>16.7</v>
      </c>
      <c r="Z917" t="str">
        <f t="shared" ref="Z917:Z980" si="193">IF(J917="","",J917/Z$2)</f>
        <v/>
      </c>
      <c r="AA917" t="str">
        <f t="shared" ref="AA917:AA980" si="194">IF(K917="","",K917/AA$2)</f>
        <v/>
      </c>
      <c r="AB917" t="str">
        <f t="shared" ref="AB917:AB980" si="195">IF(L917="","",L917/AB$2)</f>
        <v/>
      </c>
    </row>
    <row r="918" spans="3:28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O918" s="3">
        <f t="shared" si="183"/>
        <v>23</v>
      </c>
      <c r="P918" s="3">
        <f t="shared" si="184"/>
        <v>3</v>
      </c>
      <c r="Q918">
        <f t="shared" si="185"/>
        <v>233</v>
      </c>
      <c r="R918" t="str">
        <f>VLOOKUP(Q918,SimulationNames!$C$2:$D$62,2,FALSE)</f>
        <v>Lincoln2012NitrogenLowIrrigationFull</v>
      </c>
      <c r="S918" s="4">
        <f t="shared" si="186"/>
        <v>41312</v>
      </c>
      <c r="T918" t="str">
        <f t="shared" si="187"/>
        <v/>
      </c>
      <c r="U918" t="str">
        <f t="shared" si="188"/>
        <v/>
      </c>
      <c r="V918" t="str">
        <f t="shared" si="189"/>
        <v/>
      </c>
      <c r="W918" t="str">
        <f t="shared" si="190"/>
        <v/>
      </c>
      <c r="X918" t="str">
        <f t="shared" si="191"/>
        <v/>
      </c>
      <c r="Y918" t="str">
        <f t="shared" si="192"/>
        <v/>
      </c>
      <c r="Z918">
        <f t="shared" si="193"/>
        <v>0.96</v>
      </c>
      <c r="AA918" t="str">
        <f t="shared" si="194"/>
        <v/>
      </c>
      <c r="AB918" t="str">
        <f t="shared" si="195"/>
        <v/>
      </c>
    </row>
    <row r="919" spans="3:28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O919" s="3">
        <f t="shared" si="183"/>
        <v>23</v>
      </c>
      <c r="P919" s="3">
        <f t="shared" si="184"/>
        <v>3</v>
      </c>
      <c r="Q919">
        <f t="shared" si="185"/>
        <v>233</v>
      </c>
      <c r="R919" t="str">
        <f>VLOOKUP(Q919,SimulationNames!$C$2:$D$62,2,FALSE)</f>
        <v>Lincoln2012NitrogenLowIrrigationFull</v>
      </c>
      <c r="S919" s="4">
        <f t="shared" si="186"/>
        <v>41319</v>
      </c>
      <c r="T919" t="str">
        <f t="shared" si="187"/>
        <v/>
      </c>
      <c r="U919" t="str">
        <f t="shared" si="188"/>
        <v/>
      </c>
      <c r="V919" t="str">
        <f t="shared" si="189"/>
        <v/>
      </c>
      <c r="W919" t="str">
        <f t="shared" si="190"/>
        <v/>
      </c>
      <c r="X919" t="str">
        <f t="shared" si="191"/>
        <v/>
      </c>
      <c r="Y919" t="str">
        <f t="shared" si="192"/>
        <v/>
      </c>
      <c r="Z919">
        <f t="shared" si="193"/>
        <v>0.94</v>
      </c>
      <c r="AA919" t="str">
        <f t="shared" si="194"/>
        <v/>
      </c>
      <c r="AB919" t="str">
        <f t="shared" si="195"/>
        <v/>
      </c>
    </row>
    <row r="920" spans="3:28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O920" s="3">
        <f t="shared" si="183"/>
        <v>23</v>
      </c>
      <c r="P920" s="3">
        <f t="shared" si="184"/>
        <v>3</v>
      </c>
      <c r="Q920">
        <f t="shared" si="185"/>
        <v>233</v>
      </c>
      <c r="R920" t="str">
        <f>VLOOKUP(Q920,SimulationNames!$C$2:$D$62,2,FALSE)</f>
        <v>Lincoln2012NitrogenLowIrrigationFull</v>
      </c>
      <c r="S920" s="4">
        <f t="shared" si="186"/>
        <v>41324</v>
      </c>
      <c r="T920" t="str">
        <f t="shared" si="187"/>
        <v/>
      </c>
      <c r="U920" t="str">
        <f t="shared" si="188"/>
        <v/>
      </c>
      <c r="V920" t="str">
        <f t="shared" si="189"/>
        <v/>
      </c>
      <c r="W920" t="str">
        <f t="shared" si="190"/>
        <v/>
      </c>
      <c r="X920" t="str">
        <f t="shared" si="191"/>
        <v/>
      </c>
      <c r="Y920" t="str">
        <f t="shared" si="192"/>
        <v/>
      </c>
      <c r="Z920">
        <f t="shared" si="193"/>
        <v>0.96</v>
      </c>
      <c r="AA920" t="str">
        <f t="shared" si="194"/>
        <v/>
      </c>
      <c r="AB920" t="str">
        <f t="shared" si="195"/>
        <v/>
      </c>
    </row>
    <row r="921" spans="3:28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O921" s="3">
        <f t="shared" si="183"/>
        <v>23</v>
      </c>
      <c r="P921" s="3">
        <f t="shared" si="184"/>
        <v>3</v>
      </c>
      <c r="Q921">
        <f t="shared" si="185"/>
        <v>233</v>
      </c>
      <c r="R921" t="str">
        <f>VLOOKUP(Q921,SimulationNames!$C$2:$D$62,2,FALSE)</f>
        <v>Lincoln2012NitrogenLowIrrigationFull</v>
      </c>
      <c r="S921" s="4">
        <f t="shared" si="186"/>
        <v>41325</v>
      </c>
      <c r="T921">
        <f t="shared" si="187"/>
        <v>1886</v>
      </c>
      <c r="U921">
        <f t="shared" si="188"/>
        <v>348.8</v>
      </c>
      <c r="V921">
        <f t="shared" si="189"/>
        <v>4.7</v>
      </c>
      <c r="W921">
        <f t="shared" si="190"/>
        <v>268.60000000000002</v>
      </c>
      <c r="X921" t="str">
        <f t="shared" si="191"/>
        <v/>
      </c>
      <c r="Y921" t="str">
        <f t="shared" si="192"/>
        <v/>
      </c>
      <c r="Z921" t="str">
        <f t="shared" si="193"/>
        <v/>
      </c>
      <c r="AA921" t="str">
        <f t="shared" si="194"/>
        <v/>
      </c>
      <c r="AB921">
        <f t="shared" si="195"/>
        <v>780.5</v>
      </c>
    </row>
    <row r="922" spans="3:28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O922" s="3">
        <f t="shared" si="183"/>
        <v>23</v>
      </c>
      <c r="P922" s="3">
        <f t="shared" si="184"/>
        <v>3</v>
      </c>
      <c r="Q922">
        <f t="shared" si="185"/>
        <v>233</v>
      </c>
      <c r="R922" t="str">
        <f>VLOOKUP(Q922,SimulationNames!$C$2:$D$62,2,FALSE)</f>
        <v>Lincoln2012NitrogenLowIrrigationFull</v>
      </c>
      <c r="S922" s="4">
        <f t="shared" si="186"/>
        <v>41333</v>
      </c>
      <c r="T922" t="str">
        <f t="shared" si="187"/>
        <v/>
      </c>
      <c r="U922" t="str">
        <f t="shared" si="188"/>
        <v/>
      </c>
      <c r="V922" t="str">
        <f t="shared" si="189"/>
        <v/>
      </c>
      <c r="W922" t="str">
        <f t="shared" si="190"/>
        <v/>
      </c>
      <c r="X922" t="str">
        <f t="shared" si="191"/>
        <v/>
      </c>
      <c r="Y922" t="str">
        <f t="shared" si="192"/>
        <v/>
      </c>
      <c r="Z922">
        <f t="shared" si="193"/>
        <v>0.96</v>
      </c>
      <c r="AA922" t="str">
        <f t="shared" si="194"/>
        <v/>
      </c>
      <c r="AB922" t="str">
        <f t="shared" si="195"/>
        <v/>
      </c>
    </row>
    <row r="923" spans="3:28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O923" s="3">
        <f t="shared" si="183"/>
        <v>23</v>
      </c>
      <c r="P923" s="3">
        <f t="shared" si="184"/>
        <v>3</v>
      </c>
      <c r="Q923">
        <f t="shared" si="185"/>
        <v>233</v>
      </c>
      <c r="R923" t="str">
        <f>VLOOKUP(Q923,SimulationNames!$C$2:$D$62,2,FALSE)</f>
        <v>Lincoln2012NitrogenLowIrrigationFull</v>
      </c>
      <c r="S923" s="4">
        <f t="shared" si="186"/>
        <v>41338</v>
      </c>
      <c r="T923" t="str">
        <f t="shared" si="187"/>
        <v/>
      </c>
      <c r="U923" t="str">
        <f t="shared" si="188"/>
        <v/>
      </c>
      <c r="V923" t="str">
        <f t="shared" si="189"/>
        <v/>
      </c>
      <c r="W923" t="str">
        <f t="shared" si="190"/>
        <v/>
      </c>
      <c r="X923" t="str">
        <f t="shared" si="191"/>
        <v/>
      </c>
      <c r="Y923" t="str">
        <f t="shared" si="192"/>
        <v/>
      </c>
      <c r="Z923">
        <f t="shared" si="193"/>
        <v>0.94</v>
      </c>
      <c r="AA923" t="str">
        <f t="shared" si="194"/>
        <v/>
      </c>
      <c r="AB923" t="str">
        <f t="shared" si="195"/>
        <v/>
      </c>
    </row>
    <row r="924" spans="3:28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O924" s="3">
        <f t="shared" si="183"/>
        <v>23</v>
      </c>
      <c r="P924" s="3">
        <f t="shared" si="184"/>
        <v>3</v>
      </c>
      <c r="Q924">
        <f t="shared" si="185"/>
        <v>233</v>
      </c>
      <c r="R924" t="str">
        <f>VLOOKUP(Q924,SimulationNames!$C$2:$D$62,2,FALSE)</f>
        <v>Lincoln2012NitrogenLowIrrigationFull</v>
      </c>
      <c r="S924" s="4">
        <f t="shared" si="186"/>
        <v>41346</v>
      </c>
      <c r="T924">
        <f t="shared" si="187"/>
        <v>2445.9299999999998</v>
      </c>
      <c r="U924">
        <f t="shared" si="188"/>
        <v>1070.3</v>
      </c>
      <c r="V924">
        <f t="shared" si="189"/>
        <v>4.5999999999999996</v>
      </c>
      <c r="W924">
        <f t="shared" si="190"/>
        <v>274.3</v>
      </c>
      <c r="X924" t="str">
        <f t="shared" si="191"/>
        <v/>
      </c>
      <c r="Y924" t="str">
        <f t="shared" si="192"/>
        <v/>
      </c>
      <c r="Z924" t="str">
        <f t="shared" si="193"/>
        <v/>
      </c>
      <c r="AA924" t="str">
        <f t="shared" si="194"/>
        <v/>
      </c>
      <c r="AB924">
        <f t="shared" si="195"/>
        <v>646.6</v>
      </c>
    </row>
    <row r="925" spans="3:28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O925" s="3">
        <f t="shared" si="183"/>
        <v>23</v>
      </c>
      <c r="P925" s="3">
        <f t="shared" si="184"/>
        <v>3</v>
      </c>
      <c r="Q925">
        <f t="shared" si="185"/>
        <v>233</v>
      </c>
      <c r="R925" t="str">
        <f>VLOOKUP(Q925,SimulationNames!$C$2:$D$62,2,FALSE)</f>
        <v>Lincoln2012NitrogenLowIrrigationFull</v>
      </c>
      <c r="S925" s="4">
        <f t="shared" si="186"/>
        <v>41347</v>
      </c>
      <c r="T925" t="str">
        <f t="shared" si="187"/>
        <v/>
      </c>
      <c r="U925" t="str">
        <f t="shared" si="188"/>
        <v/>
      </c>
      <c r="V925" t="str">
        <f t="shared" si="189"/>
        <v/>
      </c>
      <c r="W925" t="str">
        <f t="shared" si="190"/>
        <v/>
      </c>
      <c r="X925" t="str">
        <f t="shared" si="191"/>
        <v/>
      </c>
      <c r="Y925" t="str">
        <f t="shared" si="192"/>
        <v/>
      </c>
      <c r="Z925">
        <f t="shared" si="193"/>
        <v>0.89</v>
      </c>
      <c r="AA925" t="str">
        <f t="shared" si="194"/>
        <v/>
      </c>
      <c r="AB925" t="str">
        <f t="shared" si="195"/>
        <v/>
      </c>
    </row>
    <row r="926" spans="3:28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O926" s="3">
        <f t="shared" si="183"/>
        <v>23</v>
      </c>
      <c r="P926" s="3">
        <f t="shared" si="184"/>
        <v>3</v>
      </c>
      <c r="Q926">
        <f t="shared" si="185"/>
        <v>233</v>
      </c>
      <c r="R926" t="str">
        <f>VLOOKUP(Q926,SimulationNames!$C$2:$D$62,2,FALSE)</f>
        <v>Lincoln2012NitrogenLowIrrigationFull</v>
      </c>
      <c r="S926" s="4">
        <f t="shared" si="186"/>
        <v>41354</v>
      </c>
      <c r="T926" t="str">
        <f t="shared" si="187"/>
        <v/>
      </c>
      <c r="U926" t="str">
        <f t="shared" si="188"/>
        <v/>
      </c>
      <c r="V926" t="str">
        <f t="shared" si="189"/>
        <v/>
      </c>
      <c r="W926" t="str">
        <f t="shared" si="190"/>
        <v/>
      </c>
      <c r="X926" t="str">
        <f t="shared" si="191"/>
        <v/>
      </c>
      <c r="Y926" t="str">
        <f t="shared" si="192"/>
        <v/>
      </c>
      <c r="Z926">
        <f t="shared" si="193"/>
        <v>0.89</v>
      </c>
      <c r="AA926" t="str">
        <f t="shared" si="194"/>
        <v/>
      </c>
      <c r="AB926" t="str">
        <f t="shared" si="195"/>
        <v/>
      </c>
    </row>
    <row r="927" spans="3:28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O927" s="3">
        <f t="shared" si="183"/>
        <v>23</v>
      </c>
      <c r="P927" s="3">
        <f t="shared" si="184"/>
        <v>3</v>
      </c>
      <c r="Q927">
        <f t="shared" si="185"/>
        <v>233</v>
      </c>
      <c r="R927" t="str">
        <f>VLOOKUP(Q927,SimulationNames!$C$2:$D$62,2,FALSE)</f>
        <v>Lincoln2012NitrogenLowIrrigationFull</v>
      </c>
      <c r="S927" s="4">
        <f t="shared" si="186"/>
        <v>41366</v>
      </c>
      <c r="T927" t="str">
        <f t="shared" si="187"/>
        <v/>
      </c>
      <c r="U927" t="str">
        <f t="shared" si="188"/>
        <v/>
      </c>
      <c r="V927" t="str">
        <f t="shared" si="189"/>
        <v/>
      </c>
      <c r="W927" t="str">
        <f t="shared" si="190"/>
        <v/>
      </c>
      <c r="X927" t="str">
        <f t="shared" si="191"/>
        <v/>
      </c>
      <c r="Y927" t="str">
        <f t="shared" si="192"/>
        <v/>
      </c>
      <c r="Z927">
        <f t="shared" si="193"/>
        <v>0.57999999999999996</v>
      </c>
      <c r="AA927" t="str">
        <f t="shared" si="194"/>
        <v/>
      </c>
      <c r="AB927" t="str">
        <f t="shared" si="195"/>
        <v/>
      </c>
    </row>
    <row r="928" spans="3:28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O928" s="3">
        <f t="shared" si="183"/>
        <v>23</v>
      </c>
      <c r="P928" s="3">
        <f t="shared" si="184"/>
        <v>3</v>
      </c>
      <c r="Q928">
        <f t="shared" si="185"/>
        <v>233</v>
      </c>
      <c r="R928" t="str">
        <f>VLOOKUP(Q928,SimulationNames!$C$2:$D$62,2,FALSE)</f>
        <v>Lincoln2012NitrogenLowIrrigationFull</v>
      </c>
      <c r="S928" s="4">
        <f t="shared" si="186"/>
        <v>41374</v>
      </c>
      <c r="T928">
        <f t="shared" si="187"/>
        <v>2442.6999999999998</v>
      </c>
      <c r="U928">
        <f t="shared" si="188"/>
        <v>1280.3</v>
      </c>
      <c r="V928">
        <f t="shared" si="189"/>
        <v>2.2000000000000002</v>
      </c>
      <c r="W928">
        <f t="shared" si="190"/>
        <v>143.69999999999999</v>
      </c>
      <c r="X928" t="str">
        <f t="shared" si="191"/>
        <v/>
      </c>
      <c r="Y928" t="str">
        <f t="shared" si="192"/>
        <v/>
      </c>
      <c r="Z928" t="str">
        <f t="shared" si="193"/>
        <v/>
      </c>
      <c r="AA928" t="str">
        <f t="shared" si="194"/>
        <v/>
      </c>
      <c r="AB928">
        <f t="shared" si="195"/>
        <v>569</v>
      </c>
    </row>
    <row r="929" spans="2:28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O929" s="3">
        <f t="shared" si="183"/>
        <v>23</v>
      </c>
      <c r="P929" s="3">
        <f t="shared" si="184"/>
        <v>4</v>
      </c>
      <c r="Q929">
        <f t="shared" si="185"/>
        <v>234</v>
      </c>
      <c r="R929" t="str">
        <f>VLOOKUP(Q929,SimulationNames!$C$2:$D$62,2,FALSE)</f>
        <v>Lincoln2012NitrogenLowIrrigationNil</v>
      </c>
      <c r="S929" s="4">
        <f t="shared" si="186"/>
        <v>41215</v>
      </c>
      <c r="T929" t="str">
        <f t="shared" si="187"/>
        <v/>
      </c>
      <c r="U929" t="str">
        <f t="shared" si="188"/>
        <v/>
      </c>
      <c r="V929" t="str">
        <f t="shared" si="189"/>
        <v/>
      </c>
      <c r="W929" t="str">
        <f t="shared" si="190"/>
        <v/>
      </c>
      <c r="X929" t="str">
        <f t="shared" si="191"/>
        <v/>
      </c>
      <c r="Y929" t="str">
        <f t="shared" si="192"/>
        <v/>
      </c>
      <c r="Z929" t="str">
        <f t="shared" si="193"/>
        <v/>
      </c>
      <c r="AA929">
        <f t="shared" si="194"/>
        <v>2</v>
      </c>
      <c r="AB929" t="str">
        <f t="shared" si="195"/>
        <v/>
      </c>
    </row>
    <row r="930" spans="2:28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O930" s="3">
        <f t="shared" si="183"/>
        <v>23</v>
      </c>
      <c r="P930" s="3">
        <f t="shared" si="184"/>
        <v>4</v>
      </c>
      <c r="Q930">
        <f t="shared" si="185"/>
        <v>234</v>
      </c>
      <c r="R930" t="str">
        <f>VLOOKUP(Q930,SimulationNames!$C$2:$D$62,2,FALSE)</f>
        <v>Lincoln2012NitrogenLowIrrigationNil</v>
      </c>
      <c r="S930" s="4">
        <f t="shared" si="186"/>
        <v>41218</v>
      </c>
      <c r="T930" t="str">
        <f t="shared" si="187"/>
        <v/>
      </c>
      <c r="U930" t="str">
        <f t="shared" si="188"/>
        <v/>
      </c>
      <c r="V930" t="str">
        <f t="shared" si="189"/>
        <v/>
      </c>
      <c r="W930" t="str">
        <f t="shared" si="190"/>
        <v/>
      </c>
      <c r="X930" t="str">
        <f t="shared" si="191"/>
        <v/>
      </c>
      <c r="Y930" t="str">
        <f t="shared" si="192"/>
        <v/>
      </c>
      <c r="Z930" t="str">
        <f t="shared" si="193"/>
        <v/>
      </c>
      <c r="AA930">
        <f t="shared" si="194"/>
        <v>2.86</v>
      </c>
      <c r="AB930" t="str">
        <f t="shared" si="195"/>
        <v/>
      </c>
    </row>
    <row r="931" spans="2:28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O931" s="3">
        <f t="shared" si="183"/>
        <v>23</v>
      </c>
      <c r="P931" s="3">
        <f t="shared" si="184"/>
        <v>4</v>
      </c>
      <c r="Q931">
        <f t="shared" si="185"/>
        <v>234</v>
      </c>
      <c r="R931" t="str">
        <f>VLOOKUP(Q931,SimulationNames!$C$2:$D$62,2,FALSE)</f>
        <v>Lincoln2012NitrogenLowIrrigationNil</v>
      </c>
      <c r="S931" s="4">
        <f t="shared" si="186"/>
        <v>41219</v>
      </c>
      <c r="T931" t="str">
        <f t="shared" si="187"/>
        <v/>
      </c>
      <c r="U931" t="str">
        <f t="shared" si="188"/>
        <v/>
      </c>
      <c r="V931" t="str">
        <f t="shared" si="189"/>
        <v/>
      </c>
      <c r="W931" t="str">
        <f t="shared" si="190"/>
        <v/>
      </c>
      <c r="X931" t="str">
        <f t="shared" si="191"/>
        <v/>
      </c>
      <c r="Y931" t="str">
        <f t="shared" si="192"/>
        <v/>
      </c>
      <c r="Z931" t="str">
        <f t="shared" si="193"/>
        <v/>
      </c>
      <c r="AA931">
        <f t="shared" si="194"/>
        <v>2.85</v>
      </c>
      <c r="AB931" t="str">
        <f t="shared" si="195"/>
        <v/>
      </c>
    </row>
    <row r="932" spans="2:28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O932" s="3">
        <f t="shared" si="183"/>
        <v>23</v>
      </c>
      <c r="P932" s="3">
        <f t="shared" si="184"/>
        <v>4</v>
      </c>
      <c r="Q932">
        <f t="shared" si="185"/>
        <v>234</v>
      </c>
      <c r="R932" t="str">
        <f>VLOOKUP(Q932,SimulationNames!$C$2:$D$62,2,FALSE)</f>
        <v>Lincoln2012NitrogenLowIrrigationNil</v>
      </c>
      <c r="S932" s="4">
        <f t="shared" si="186"/>
        <v>41220</v>
      </c>
      <c r="T932" t="str">
        <f t="shared" si="187"/>
        <v/>
      </c>
      <c r="U932" t="str">
        <f t="shared" si="188"/>
        <v/>
      </c>
      <c r="V932" t="str">
        <f t="shared" si="189"/>
        <v/>
      </c>
      <c r="W932" t="str">
        <f t="shared" si="190"/>
        <v/>
      </c>
      <c r="X932" t="str">
        <f t="shared" si="191"/>
        <v/>
      </c>
      <c r="Y932" t="str">
        <f t="shared" si="192"/>
        <v/>
      </c>
      <c r="Z932" t="str">
        <f t="shared" si="193"/>
        <v/>
      </c>
      <c r="AA932">
        <f t="shared" si="194"/>
        <v>3</v>
      </c>
      <c r="AB932" t="str">
        <f t="shared" si="195"/>
        <v/>
      </c>
    </row>
    <row r="933" spans="2:28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O933" s="3">
        <f t="shared" si="183"/>
        <v>23</v>
      </c>
      <c r="P933" s="3">
        <f t="shared" si="184"/>
        <v>4</v>
      </c>
      <c r="Q933">
        <f t="shared" si="185"/>
        <v>234</v>
      </c>
      <c r="R933" t="str">
        <f>VLOOKUP(Q933,SimulationNames!$C$2:$D$62,2,FALSE)</f>
        <v>Lincoln2012NitrogenLowIrrigationNil</v>
      </c>
      <c r="S933" s="4">
        <f t="shared" si="186"/>
        <v>41222</v>
      </c>
      <c r="T933" t="str">
        <f t="shared" si="187"/>
        <v/>
      </c>
      <c r="U933" t="str">
        <f t="shared" si="188"/>
        <v/>
      </c>
      <c r="V933" t="str">
        <f t="shared" si="189"/>
        <v/>
      </c>
      <c r="W933" t="str">
        <f t="shared" si="190"/>
        <v/>
      </c>
      <c r="X933" t="str">
        <f t="shared" si="191"/>
        <v/>
      </c>
      <c r="Y933" t="str">
        <f t="shared" si="192"/>
        <v/>
      </c>
      <c r="Z933" t="str">
        <f t="shared" si="193"/>
        <v/>
      </c>
      <c r="AA933">
        <f t="shared" si="194"/>
        <v>3</v>
      </c>
      <c r="AB933" t="str">
        <f t="shared" si="195"/>
        <v/>
      </c>
    </row>
    <row r="934" spans="2:28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O934" s="3">
        <f t="shared" si="183"/>
        <v>23</v>
      </c>
      <c r="P934" s="3">
        <f t="shared" si="184"/>
        <v>4</v>
      </c>
      <c r="Q934">
        <f t="shared" si="185"/>
        <v>234</v>
      </c>
      <c r="R934" t="str">
        <f>VLOOKUP(Q934,SimulationNames!$C$2:$D$62,2,FALSE)</f>
        <v>Lincoln2012NitrogenLowIrrigationNil</v>
      </c>
      <c r="S934" s="4">
        <f t="shared" si="186"/>
        <v>41227</v>
      </c>
      <c r="T934" t="str">
        <f t="shared" si="187"/>
        <v/>
      </c>
      <c r="U934" t="str">
        <f t="shared" si="188"/>
        <v/>
      </c>
      <c r="V934" t="str">
        <f t="shared" si="189"/>
        <v/>
      </c>
      <c r="W934" t="str">
        <f t="shared" si="190"/>
        <v/>
      </c>
      <c r="X934">
        <f t="shared" si="191"/>
        <v>1</v>
      </c>
      <c r="Y934">
        <f t="shared" si="192"/>
        <v>3.1</v>
      </c>
      <c r="Z934" t="str">
        <f t="shared" si="193"/>
        <v/>
      </c>
      <c r="AA934" t="str">
        <f t="shared" si="194"/>
        <v/>
      </c>
      <c r="AB934" t="str">
        <f t="shared" si="195"/>
        <v/>
      </c>
    </row>
    <row r="935" spans="2:28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O935" s="3">
        <f t="shared" si="183"/>
        <v>23</v>
      </c>
      <c r="P935" s="3">
        <f t="shared" si="184"/>
        <v>4</v>
      </c>
      <c r="Q935">
        <f t="shared" si="185"/>
        <v>234</v>
      </c>
      <c r="R935" t="str">
        <f>VLOOKUP(Q935,SimulationNames!$C$2:$D$62,2,FALSE)</f>
        <v>Lincoln2012NitrogenLowIrrigationNil</v>
      </c>
      <c r="S935" s="4">
        <f t="shared" si="186"/>
        <v>41235</v>
      </c>
      <c r="T935" t="str">
        <f t="shared" si="187"/>
        <v/>
      </c>
      <c r="U935" t="str">
        <f t="shared" si="188"/>
        <v/>
      </c>
      <c r="V935" t="str">
        <f t="shared" si="189"/>
        <v/>
      </c>
      <c r="W935" t="str">
        <f t="shared" si="190"/>
        <v/>
      </c>
      <c r="X935">
        <f t="shared" si="191"/>
        <v>2</v>
      </c>
      <c r="Y935">
        <f t="shared" si="192"/>
        <v>4.5</v>
      </c>
      <c r="Z935" t="str">
        <f t="shared" si="193"/>
        <v/>
      </c>
      <c r="AA935" t="str">
        <f t="shared" si="194"/>
        <v/>
      </c>
      <c r="AB935" t="str">
        <f t="shared" si="195"/>
        <v/>
      </c>
    </row>
    <row r="936" spans="2:28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O936" s="3">
        <f t="shared" si="183"/>
        <v>23</v>
      </c>
      <c r="P936" s="3">
        <f t="shared" si="184"/>
        <v>4</v>
      </c>
      <c r="Q936">
        <f t="shared" si="185"/>
        <v>234</v>
      </c>
      <c r="R936" t="str">
        <f>VLOOKUP(Q936,SimulationNames!$C$2:$D$62,2,FALSE)</f>
        <v>Lincoln2012NitrogenLowIrrigationNil</v>
      </c>
      <c r="S936" s="4">
        <f t="shared" si="186"/>
        <v>41241</v>
      </c>
      <c r="T936" t="str">
        <f t="shared" si="187"/>
        <v/>
      </c>
      <c r="U936" t="str">
        <f t="shared" si="188"/>
        <v/>
      </c>
      <c r="V936" t="str">
        <f t="shared" si="189"/>
        <v/>
      </c>
      <c r="W936" t="str">
        <f t="shared" si="190"/>
        <v/>
      </c>
      <c r="X936">
        <f t="shared" si="191"/>
        <v>3</v>
      </c>
      <c r="Y936">
        <f t="shared" si="192"/>
        <v>5.9</v>
      </c>
      <c r="Z936" t="str">
        <f t="shared" si="193"/>
        <v/>
      </c>
      <c r="AA936" t="str">
        <f t="shared" si="194"/>
        <v/>
      </c>
      <c r="AB936" t="str">
        <f t="shared" si="195"/>
        <v/>
      </c>
    </row>
    <row r="937" spans="2:28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O937" s="3">
        <f t="shared" si="183"/>
        <v>23</v>
      </c>
      <c r="P937" s="3">
        <f t="shared" si="184"/>
        <v>4</v>
      </c>
      <c r="Q937">
        <f t="shared" si="185"/>
        <v>234</v>
      </c>
      <c r="R937" t="str">
        <f>VLOOKUP(Q937,SimulationNames!$C$2:$D$62,2,FALSE)</f>
        <v>Lincoln2012NitrogenLowIrrigationNil</v>
      </c>
      <c r="S937" s="4">
        <f t="shared" si="186"/>
        <v>41246</v>
      </c>
      <c r="T937" t="str">
        <f t="shared" si="187"/>
        <v/>
      </c>
      <c r="U937" t="str">
        <f t="shared" si="188"/>
        <v/>
      </c>
      <c r="V937" t="str">
        <f t="shared" si="189"/>
        <v/>
      </c>
      <c r="W937" t="str">
        <f t="shared" si="190"/>
        <v/>
      </c>
      <c r="X937" t="str">
        <f t="shared" si="191"/>
        <v/>
      </c>
      <c r="Y937" t="str">
        <f t="shared" si="192"/>
        <v/>
      </c>
      <c r="Z937">
        <f t="shared" si="193"/>
        <v>0.09</v>
      </c>
      <c r="AA937" t="str">
        <f t="shared" si="194"/>
        <v/>
      </c>
      <c r="AB937" t="str">
        <f t="shared" si="195"/>
        <v/>
      </c>
    </row>
    <row r="938" spans="2:28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O938" s="3">
        <f t="shared" si="183"/>
        <v>23</v>
      </c>
      <c r="P938" s="3">
        <f t="shared" si="184"/>
        <v>4</v>
      </c>
      <c r="Q938">
        <f t="shared" si="185"/>
        <v>234</v>
      </c>
      <c r="R938" t="str">
        <f>VLOOKUP(Q938,SimulationNames!$C$2:$D$62,2,FALSE)</f>
        <v>Lincoln2012NitrogenLowIrrigationNil</v>
      </c>
      <c r="S938" s="4">
        <f t="shared" si="186"/>
        <v>41247</v>
      </c>
      <c r="T938" t="str">
        <f t="shared" si="187"/>
        <v/>
      </c>
      <c r="U938" t="str">
        <f t="shared" si="188"/>
        <v/>
      </c>
      <c r="V938" t="str">
        <f t="shared" si="189"/>
        <v/>
      </c>
      <c r="W938" t="str">
        <f t="shared" si="190"/>
        <v/>
      </c>
      <c r="X938">
        <f t="shared" si="191"/>
        <v>3.8</v>
      </c>
      <c r="Y938">
        <f t="shared" si="192"/>
        <v>7.4</v>
      </c>
      <c r="Z938" t="str">
        <f t="shared" si="193"/>
        <v/>
      </c>
      <c r="AA938" t="str">
        <f t="shared" si="194"/>
        <v/>
      </c>
      <c r="AB938" t="str">
        <f t="shared" si="195"/>
        <v/>
      </c>
    </row>
    <row r="939" spans="2:28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O939" s="3">
        <f t="shared" si="183"/>
        <v>23</v>
      </c>
      <c r="P939" s="3">
        <f t="shared" si="184"/>
        <v>4</v>
      </c>
      <c r="Q939">
        <f t="shared" si="185"/>
        <v>234</v>
      </c>
      <c r="R939" t="str">
        <f>VLOOKUP(Q939,SimulationNames!$C$2:$D$62,2,FALSE)</f>
        <v>Lincoln2012NitrogenLowIrrigationNil</v>
      </c>
      <c r="S939" s="4">
        <f t="shared" si="186"/>
        <v>41253</v>
      </c>
      <c r="T939" t="str">
        <f t="shared" si="187"/>
        <v/>
      </c>
      <c r="U939" t="str">
        <f t="shared" si="188"/>
        <v/>
      </c>
      <c r="V939" t="str">
        <f t="shared" si="189"/>
        <v/>
      </c>
      <c r="W939" t="str">
        <f t="shared" si="190"/>
        <v/>
      </c>
      <c r="X939" t="str">
        <f t="shared" si="191"/>
        <v/>
      </c>
      <c r="Y939" t="str">
        <f t="shared" si="192"/>
        <v/>
      </c>
      <c r="Z939">
        <f t="shared" si="193"/>
        <v>0.19</v>
      </c>
      <c r="AA939" t="str">
        <f t="shared" si="194"/>
        <v/>
      </c>
      <c r="AB939" t="str">
        <f t="shared" si="195"/>
        <v/>
      </c>
    </row>
    <row r="940" spans="2:28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O940" s="3">
        <f t="shared" si="183"/>
        <v>23</v>
      </c>
      <c r="P940" s="3">
        <f t="shared" si="184"/>
        <v>4</v>
      </c>
      <c r="Q940">
        <f t="shared" si="185"/>
        <v>234</v>
      </c>
      <c r="R940" t="str">
        <f>VLOOKUP(Q940,SimulationNames!$C$2:$D$62,2,FALSE)</f>
        <v>Lincoln2012NitrogenLowIrrigationNil</v>
      </c>
      <c r="S940" s="4">
        <f t="shared" si="186"/>
        <v>41255</v>
      </c>
      <c r="T940" t="str">
        <f t="shared" si="187"/>
        <v/>
      </c>
      <c r="U940" t="str">
        <f t="shared" si="188"/>
        <v/>
      </c>
      <c r="V940" t="str">
        <f t="shared" si="189"/>
        <v/>
      </c>
      <c r="W940" t="str">
        <f t="shared" si="190"/>
        <v/>
      </c>
      <c r="X940">
        <f t="shared" si="191"/>
        <v>5</v>
      </c>
      <c r="Y940">
        <f t="shared" si="192"/>
        <v>9.1</v>
      </c>
      <c r="Z940" t="str">
        <f t="shared" si="193"/>
        <v/>
      </c>
      <c r="AA940" t="str">
        <f t="shared" si="194"/>
        <v/>
      </c>
      <c r="AB940" t="str">
        <f t="shared" si="195"/>
        <v/>
      </c>
    </row>
    <row r="941" spans="2:28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O941" s="3">
        <f t="shared" si="183"/>
        <v>23</v>
      </c>
      <c r="P941" s="3">
        <f t="shared" si="184"/>
        <v>4</v>
      </c>
      <c r="Q941">
        <f t="shared" si="185"/>
        <v>234</v>
      </c>
      <c r="R941" t="str">
        <f>VLOOKUP(Q941,SimulationNames!$C$2:$D$62,2,FALSE)</f>
        <v>Lincoln2012NitrogenLowIrrigationNil</v>
      </c>
      <c r="S941" s="4">
        <f t="shared" si="186"/>
        <v>41260</v>
      </c>
      <c r="T941">
        <f t="shared" si="187"/>
        <v>71.900000000000006</v>
      </c>
      <c r="U941">
        <f t="shared" si="188"/>
        <v>0</v>
      </c>
      <c r="V941">
        <f t="shared" si="189"/>
        <v>1</v>
      </c>
      <c r="W941">
        <f t="shared" si="190"/>
        <v>43.9</v>
      </c>
      <c r="X941" t="str">
        <f t="shared" si="191"/>
        <v/>
      </c>
      <c r="Y941" t="str">
        <f t="shared" si="192"/>
        <v/>
      </c>
      <c r="Z941" t="str">
        <f t="shared" si="193"/>
        <v/>
      </c>
      <c r="AA941" t="str">
        <f t="shared" si="194"/>
        <v/>
      </c>
      <c r="AB941">
        <f t="shared" si="195"/>
        <v>28</v>
      </c>
    </row>
    <row r="942" spans="2:28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O942" s="3">
        <f t="shared" si="183"/>
        <v>23</v>
      </c>
      <c r="P942" s="3">
        <f t="shared" si="184"/>
        <v>4</v>
      </c>
      <c r="Q942">
        <f t="shared" si="185"/>
        <v>234</v>
      </c>
      <c r="R942" t="str">
        <f>VLOOKUP(Q942,SimulationNames!$C$2:$D$62,2,FALSE)</f>
        <v>Lincoln2012NitrogenLowIrrigationNil</v>
      </c>
      <c r="S942" s="4">
        <f t="shared" si="186"/>
        <v>41261</v>
      </c>
      <c r="T942" t="str">
        <f t="shared" si="187"/>
        <v/>
      </c>
      <c r="U942" t="str">
        <f t="shared" si="188"/>
        <v/>
      </c>
      <c r="V942" t="str">
        <f t="shared" si="189"/>
        <v/>
      </c>
      <c r="W942" t="str">
        <f t="shared" si="190"/>
        <v/>
      </c>
      <c r="X942">
        <f t="shared" si="191"/>
        <v>6.1</v>
      </c>
      <c r="Y942">
        <f t="shared" si="192"/>
        <v>10.6</v>
      </c>
      <c r="Z942" t="str">
        <f t="shared" si="193"/>
        <v/>
      </c>
      <c r="AA942" t="str">
        <f t="shared" si="194"/>
        <v/>
      </c>
      <c r="AB942" t="str">
        <f t="shared" si="195"/>
        <v/>
      </c>
    </row>
    <row r="943" spans="2:28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O943" s="3">
        <f t="shared" si="183"/>
        <v>23</v>
      </c>
      <c r="P943" s="3">
        <f t="shared" si="184"/>
        <v>4</v>
      </c>
      <c r="Q943">
        <f t="shared" si="185"/>
        <v>234</v>
      </c>
      <c r="R943" t="str">
        <f>VLOOKUP(Q943,SimulationNames!$C$2:$D$62,2,FALSE)</f>
        <v>Lincoln2012NitrogenLowIrrigationNil</v>
      </c>
      <c r="S943" s="4">
        <f t="shared" si="186"/>
        <v>41263</v>
      </c>
      <c r="T943" t="str">
        <f t="shared" si="187"/>
        <v/>
      </c>
      <c r="U943" t="str">
        <f t="shared" si="188"/>
        <v/>
      </c>
      <c r="V943" t="str">
        <f t="shared" si="189"/>
        <v/>
      </c>
      <c r="W943" t="str">
        <f t="shared" si="190"/>
        <v/>
      </c>
      <c r="X943" t="str">
        <f t="shared" si="191"/>
        <v/>
      </c>
      <c r="Y943" t="str">
        <f t="shared" si="192"/>
        <v/>
      </c>
      <c r="Z943">
        <f t="shared" si="193"/>
        <v>0.42</v>
      </c>
      <c r="AA943" t="str">
        <f t="shared" si="194"/>
        <v/>
      </c>
      <c r="AB943" t="str">
        <f t="shared" si="195"/>
        <v/>
      </c>
    </row>
    <row r="944" spans="2:28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O944" s="3">
        <f t="shared" si="183"/>
        <v>23</v>
      </c>
      <c r="P944" s="3">
        <f t="shared" si="184"/>
        <v>4</v>
      </c>
      <c r="Q944">
        <f t="shared" si="185"/>
        <v>234</v>
      </c>
      <c r="R944" t="str">
        <f>VLOOKUP(Q944,SimulationNames!$C$2:$D$62,2,FALSE)</f>
        <v>Lincoln2012NitrogenLowIrrigationNil</v>
      </c>
      <c r="S944" s="4">
        <f t="shared" si="186"/>
        <v>41270</v>
      </c>
      <c r="T944" t="str">
        <f t="shared" si="187"/>
        <v/>
      </c>
      <c r="U944" t="str">
        <f t="shared" si="188"/>
        <v/>
      </c>
      <c r="V944" t="str">
        <f t="shared" si="189"/>
        <v/>
      </c>
      <c r="W944" t="str">
        <f t="shared" si="190"/>
        <v/>
      </c>
      <c r="X944">
        <f t="shared" si="191"/>
        <v>7.3</v>
      </c>
      <c r="Y944">
        <f t="shared" si="192"/>
        <v>12.5</v>
      </c>
      <c r="Z944" t="str">
        <f t="shared" si="193"/>
        <v/>
      </c>
      <c r="AA944" t="str">
        <f t="shared" si="194"/>
        <v/>
      </c>
      <c r="AB944" t="str">
        <f t="shared" si="195"/>
        <v/>
      </c>
    </row>
    <row r="945" spans="3:28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O945" s="3">
        <f t="shared" si="183"/>
        <v>23</v>
      </c>
      <c r="P945" s="3">
        <f t="shared" si="184"/>
        <v>4</v>
      </c>
      <c r="Q945">
        <f t="shared" si="185"/>
        <v>234</v>
      </c>
      <c r="R945" t="str">
        <f>VLOOKUP(Q945,SimulationNames!$C$2:$D$62,2,FALSE)</f>
        <v>Lincoln2012NitrogenLowIrrigationNil</v>
      </c>
      <c r="S945" s="4">
        <f t="shared" si="186"/>
        <v>41273</v>
      </c>
      <c r="T945" t="str">
        <f t="shared" si="187"/>
        <v/>
      </c>
      <c r="U945" t="str">
        <f t="shared" si="188"/>
        <v/>
      </c>
      <c r="V945" t="str">
        <f t="shared" si="189"/>
        <v/>
      </c>
      <c r="W945" t="str">
        <f t="shared" si="190"/>
        <v/>
      </c>
      <c r="X945" t="str">
        <f t="shared" si="191"/>
        <v/>
      </c>
      <c r="Y945" t="str">
        <f t="shared" si="192"/>
        <v/>
      </c>
      <c r="Z945">
        <f t="shared" si="193"/>
        <v>0.54</v>
      </c>
      <c r="AA945" t="str">
        <f t="shared" si="194"/>
        <v/>
      </c>
      <c r="AB945" t="str">
        <f t="shared" si="195"/>
        <v/>
      </c>
    </row>
    <row r="946" spans="3:28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O946" s="3">
        <f t="shared" si="183"/>
        <v>23</v>
      </c>
      <c r="P946" s="3">
        <f t="shared" si="184"/>
        <v>4</v>
      </c>
      <c r="Q946">
        <f t="shared" si="185"/>
        <v>234</v>
      </c>
      <c r="R946" t="str">
        <f>VLOOKUP(Q946,SimulationNames!$C$2:$D$62,2,FALSE)</f>
        <v>Lincoln2012NitrogenLowIrrigationNil</v>
      </c>
      <c r="S946" s="4">
        <f t="shared" si="186"/>
        <v>41277</v>
      </c>
      <c r="T946" t="str">
        <f t="shared" si="187"/>
        <v/>
      </c>
      <c r="U946" t="str">
        <f t="shared" si="188"/>
        <v/>
      </c>
      <c r="V946" t="str">
        <f t="shared" si="189"/>
        <v/>
      </c>
      <c r="W946" t="str">
        <f t="shared" si="190"/>
        <v/>
      </c>
      <c r="X946">
        <f t="shared" si="191"/>
        <v>8.3000000000000007</v>
      </c>
      <c r="Y946">
        <f t="shared" si="192"/>
        <v>13.8</v>
      </c>
      <c r="Z946" t="str">
        <f t="shared" si="193"/>
        <v/>
      </c>
      <c r="AA946" t="str">
        <f t="shared" si="194"/>
        <v/>
      </c>
      <c r="AB946" t="str">
        <f t="shared" si="195"/>
        <v/>
      </c>
    </row>
    <row r="947" spans="3:28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O947" s="3">
        <f t="shared" si="183"/>
        <v>23</v>
      </c>
      <c r="P947" s="3">
        <f t="shared" si="184"/>
        <v>4</v>
      </c>
      <c r="Q947">
        <f t="shared" si="185"/>
        <v>234</v>
      </c>
      <c r="R947" t="str">
        <f>VLOOKUP(Q947,SimulationNames!$C$2:$D$62,2,FALSE)</f>
        <v>Lincoln2012NitrogenLowIrrigationNil</v>
      </c>
      <c r="S947" s="4">
        <f t="shared" si="186"/>
        <v>41282</v>
      </c>
      <c r="T947" t="str">
        <f t="shared" si="187"/>
        <v/>
      </c>
      <c r="U947" t="str">
        <f t="shared" si="188"/>
        <v/>
      </c>
      <c r="V947" t="str">
        <f t="shared" si="189"/>
        <v/>
      </c>
      <c r="W947" t="str">
        <f t="shared" si="190"/>
        <v/>
      </c>
      <c r="X947">
        <f t="shared" si="191"/>
        <v>9.1999999999999993</v>
      </c>
      <c r="Y947">
        <f t="shared" si="192"/>
        <v>14.6</v>
      </c>
      <c r="Z947">
        <f t="shared" si="193"/>
        <v>0.49</v>
      </c>
      <c r="AA947" t="str">
        <f t="shared" si="194"/>
        <v/>
      </c>
      <c r="AB947" t="str">
        <f t="shared" si="195"/>
        <v/>
      </c>
    </row>
    <row r="948" spans="3:28">
      <c r="C948" s="1">
        <v>41289</v>
      </c>
      <c r="D948" s="3"/>
      <c r="E948" s="3"/>
      <c r="F948" s="3"/>
      <c r="G948" s="3"/>
      <c r="H948" s="3"/>
      <c r="I948" s="3"/>
      <c r="J948" s="3"/>
      <c r="K948" s="3">
        <v>11.04</v>
      </c>
      <c r="L948" s="3"/>
      <c r="M948" s="3"/>
      <c r="O948" s="3">
        <f t="shared" si="183"/>
        <v>23</v>
      </c>
      <c r="P948" s="3">
        <f t="shared" si="184"/>
        <v>4</v>
      </c>
      <c r="Q948">
        <f t="shared" si="185"/>
        <v>234</v>
      </c>
      <c r="R948" t="str">
        <f>VLOOKUP(Q948,SimulationNames!$C$2:$D$62,2,FALSE)</f>
        <v>Lincoln2012NitrogenLowIrrigationNil</v>
      </c>
      <c r="S948" s="4">
        <f t="shared" si="186"/>
        <v>41289</v>
      </c>
      <c r="T948" t="str">
        <f t="shared" si="187"/>
        <v/>
      </c>
      <c r="U948" t="str">
        <f t="shared" si="188"/>
        <v/>
      </c>
      <c r="V948" t="str">
        <f t="shared" si="189"/>
        <v/>
      </c>
      <c r="W948" t="str">
        <f t="shared" si="190"/>
        <v/>
      </c>
      <c r="X948" t="str">
        <f t="shared" si="191"/>
        <v/>
      </c>
      <c r="Y948" t="str">
        <f t="shared" si="192"/>
        <v/>
      </c>
      <c r="Z948" t="str">
        <f t="shared" si="193"/>
        <v/>
      </c>
      <c r="AA948">
        <f t="shared" si="194"/>
        <v>11.04</v>
      </c>
      <c r="AB948" t="str">
        <f t="shared" si="195"/>
        <v/>
      </c>
    </row>
    <row r="949" spans="3:28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O949" s="3">
        <f t="shared" si="183"/>
        <v>23</v>
      </c>
      <c r="P949" s="3">
        <f t="shared" si="184"/>
        <v>4</v>
      </c>
      <c r="Q949">
        <f t="shared" si="185"/>
        <v>234</v>
      </c>
      <c r="R949" t="str">
        <f>VLOOKUP(Q949,SimulationNames!$C$2:$D$62,2,FALSE)</f>
        <v>Lincoln2012NitrogenLowIrrigationNil</v>
      </c>
      <c r="S949" s="4">
        <f t="shared" si="186"/>
        <v>41290</v>
      </c>
      <c r="T949" t="str">
        <f t="shared" si="187"/>
        <v/>
      </c>
      <c r="U949" t="str">
        <f t="shared" si="188"/>
        <v/>
      </c>
      <c r="V949" t="str">
        <f t="shared" si="189"/>
        <v/>
      </c>
      <c r="W949" t="str">
        <f t="shared" si="190"/>
        <v/>
      </c>
      <c r="X949">
        <f t="shared" si="191"/>
        <v>13</v>
      </c>
      <c r="Y949">
        <f t="shared" si="192"/>
        <v>16.3</v>
      </c>
      <c r="Z949" t="str">
        <f t="shared" si="193"/>
        <v/>
      </c>
      <c r="AA949" t="str">
        <f t="shared" si="194"/>
        <v/>
      </c>
      <c r="AB949" t="str">
        <f t="shared" si="195"/>
        <v/>
      </c>
    </row>
    <row r="950" spans="3:28">
      <c r="C950" s="1">
        <v>41291</v>
      </c>
      <c r="D950" s="3"/>
      <c r="E950" s="3"/>
      <c r="F950" s="3"/>
      <c r="G950" s="3"/>
      <c r="H950" s="3"/>
      <c r="I950" s="3"/>
      <c r="J950" s="3"/>
      <c r="K950" s="3">
        <v>11.33</v>
      </c>
      <c r="L950" s="3"/>
      <c r="M950" s="3"/>
      <c r="O950" s="3">
        <f t="shared" si="183"/>
        <v>23</v>
      </c>
      <c r="P950" s="3">
        <f t="shared" si="184"/>
        <v>4</v>
      </c>
      <c r="Q950">
        <f t="shared" si="185"/>
        <v>234</v>
      </c>
      <c r="R950" t="str">
        <f>VLOOKUP(Q950,SimulationNames!$C$2:$D$62,2,FALSE)</f>
        <v>Lincoln2012NitrogenLowIrrigationNil</v>
      </c>
      <c r="S950" s="4">
        <f t="shared" si="186"/>
        <v>41291</v>
      </c>
      <c r="T950" t="str">
        <f t="shared" si="187"/>
        <v/>
      </c>
      <c r="U950" t="str">
        <f t="shared" si="188"/>
        <v/>
      </c>
      <c r="V950" t="str">
        <f t="shared" si="189"/>
        <v/>
      </c>
      <c r="W950" t="str">
        <f t="shared" si="190"/>
        <v/>
      </c>
      <c r="X950" t="str">
        <f t="shared" si="191"/>
        <v/>
      </c>
      <c r="Y950" t="str">
        <f t="shared" si="192"/>
        <v/>
      </c>
      <c r="Z950" t="str">
        <f t="shared" si="193"/>
        <v/>
      </c>
      <c r="AA950">
        <f t="shared" si="194"/>
        <v>11.33</v>
      </c>
      <c r="AB950" t="str">
        <f t="shared" si="195"/>
        <v/>
      </c>
    </row>
    <row r="951" spans="3:28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O951" s="3">
        <f t="shared" si="183"/>
        <v>23</v>
      </c>
      <c r="P951" s="3">
        <f t="shared" si="184"/>
        <v>4</v>
      </c>
      <c r="Q951">
        <f t="shared" si="185"/>
        <v>234</v>
      </c>
      <c r="R951" t="str">
        <f>VLOOKUP(Q951,SimulationNames!$C$2:$D$62,2,FALSE)</f>
        <v>Lincoln2012NitrogenLowIrrigationNil</v>
      </c>
      <c r="S951" s="4">
        <f t="shared" si="186"/>
        <v>41292</v>
      </c>
      <c r="T951" t="str">
        <f t="shared" si="187"/>
        <v/>
      </c>
      <c r="U951" t="str">
        <f t="shared" si="188"/>
        <v/>
      </c>
      <c r="V951" t="str">
        <f t="shared" si="189"/>
        <v/>
      </c>
      <c r="W951" t="str">
        <f t="shared" si="190"/>
        <v/>
      </c>
      <c r="X951" t="str">
        <f t="shared" si="191"/>
        <v/>
      </c>
      <c r="Y951" t="str">
        <f t="shared" si="192"/>
        <v/>
      </c>
      <c r="Z951">
        <f t="shared" si="193"/>
        <v>0.68</v>
      </c>
      <c r="AA951" t="str">
        <f t="shared" si="194"/>
        <v/>
      </c>
      <c r="AB951" t="str">
        <f t="shared" si="195"/>
        <v/>
      </c>
    </row>
    <row r="952" spans="3:28">
      <c r="C952" s="1">
        <v>41295</v>
      </c>
      <c r="D952" s="3"/>
      <c r="E952" s="3"/>
      <c r="F952" s="3"/>
      <c r="G952" s="3"/>
      <c r="H952" s="3"/>
      <c r="I952" s="3"/>
      <c r="J952" s="3"/>
      <c r="K952" s="3">
        <v>11.96</v>
      </c>
      <c r="L952" s="3"/>
      <c r="M952" s="3"/>
      <c r="O952" s="3">
        <f t="shared" si="183"/>
        <v>23</v>
      </c>
      <c r="P952" s="3">
        <f t="shared" si="184"/>
        <v>4</v>
      </c>
      <c r="Q952">
        <f t="shared" si="185"/>
        <v>234</v>
      </c>
      <c r="R952" t="str">
        <f>VLOOKUP(Q952,SimulationNames!$C$2:$D$62,2,FALSE)</f>
        <v>Lincoln2012NitrogenLowIrrigationNil</v>
      </c>
      <c r="S952" s="4">
        <f t="shared" si="186"/>
        <v>41295</v>
      </c>
      <c r="T952" t="str">
        <f t="shared" si="187"/>
        <v/>
      </c>
      <c r="U952" t="str">
        <f t="shared" si="188"/>
        <v/>
      </c>
      <c r="V952" t="str">
        <f t="shared" si="189"/>
        <v/>
      </c>
      <c r="W952" t="str">
        <f t="shared" si="190"/>
        <v/>
      </c>
      <c r="X952" t="str">
        <f t="shared" si="191"/>
        <v/>
      </c>
      <c r="Y952" t="str">
        <f t="shared" si="192"/>
        <v/>
      </c>
      <c r="Z952" t="str">
        <f t="shared" si="193"/>
        <v/>
      </c>
      <c r="AA952">
        <f t="shared" si="194"/>
        <v>11.96</v>
      </c>
      <c r="AB952" t="str">
        <f t="shared" si="195"/>
        <v/>
      </c>
    </row>
    <row r="953" spans="3:28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O953" s="3">
        <f t="shared" si="183"/>
        <v>23</v>
      </c>
      <c r="P953" s="3">
        <f t="shared" si="184"/>
        <v>4</v>
      </c>
      <c r="Q953">
        <f t="shared" si="185"/>
        <v>234</v>
      </c>
      <c r="R953" t="str">
        <f>VLOOKUP(Q953,SimulationNames!$C$2:$D$62,2,FALSE)</f>
        <v>Lincoln2012NitrogenLowIrrigationNil</v>
      </c>
      <c r="S953" s="4">
        <f t="shared" si="186"/>
        <v>41296</v>
      </c>
      <c r="T953" t="str">
        <f t="shared" si="187"/>
        <v/>
      </c>
      <c r="U953" t="str">
        <f t="shared" si="188"/>
        <v/>
      </c>
      <c r="V953" t="str">
        <f t="shared" si="189"/>
        <v/>
      </c>
      <c r="W953" t="str">
        <f t="shared" si="190"/>
        <v/>
      </c>
      <c r="X953">
        <f t="shared" si="191"/>
        <v>14.6</v>
      </c>
      <c r="Y953">
        <f t="shared" si="192"/>
        <v>16.8</v>
      </c>
      <c r="Z953" t="str">
        <f t="shared" si="193"/>
        <v/>
      </c>
      <c r="AA953" t="str">
        <f t="shared" si="194"/>
        <v/>
      </c>
      <c r="AB953" t="str">
        <f t="shared" si="195"/>
        <v/>
      </c>
    </row>
    <row r="954" spans="3:28">
      <c r="C954" s="1">
        <v>41298</v>
      </c>
      <c r="D954" s="3"/>
      <c r="E954" s="3"/>
      <c r="F954" s="3"/>
      <c r="G954" s="3"/>
      <c r="H954" s="3"/>
      <c r="I954" s="3"/>
      <c r="J954" s="3"/>
      <c r="K954" s="3">
        <v>12.510000000000002</v>
      </c>
      <c r="L954" s="3"/>
      <c r="M954" s="3"/>
      <c r="O954" s="3">
        <f t="shared" si="183"/>
        <v>23</v>
      </c>
      <c r="P954" s="3">
        <f t="shared" si="184"/>
        <v>4</v>
      </c>
      <c r="Q954">
        <f t="shared" si="185"/>
        <v>234</v>
      </c>
      <c r="R954" t="str">
        <f>VLOOKUP(Q954,SimulationNames!$C$2:$D$62,2,FALSE)</f>
        <v>Lincoln2012NitrogenLowIrrigationNil</v>
      </c>
      <c r="S954" s="4">
        <f t="shared" si="186"/>
        <v>41298</v>
      </c>
      <c r="T954" t="str">
        <f t="shared" si="187"/>
        <v/>
      </c>
      <c r="U954" t="str">
        <f t="shared" si="188"/>
        <v/>
      </c>
      <c r="V954" t="str">
        <f t="shared" si="189"/>
        <v/>
      </c>
      <c r="W954" t="str">
        <f t="shared" si="190"/>
        <v/>
      </c>
      <c r="X954" t="str">
        <f t="shared" si="191"/>
        <v/>
      </c>
      <c r="Y954" t="str">
        <f t="shared" si="192"/>
        <v/>
      </c>
      <c r="Z954" t="str">
        <f t="shared" si="193"/>
        <v/>
      </c>
      <c r="AA954">
        <f t="shared" si="194"/>
        <v>12.510000000000002</v>
      </c>
      <c r="AB954" t="str">
        <f t="shared" si="195"/>
        <v/>
      </c>
    </row>
    <row r="955" spans="3:28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O955" s="3">
        <f t="shared" si="183"/>
        <v>23</v>
      </c>
      <c r="P955" s="3">
        <f t="shared" si="184"/>
        <v>4</v>
      </c>
      <c r="Q955">
        <f t="shared" si="185"/>
        <v>234</v>
      </c>
      <c r="R955" t="str">
        <f>VLOOKUP(Q955,SimulationNames!$C$2:$D$62,2,FALSE)</f>
        <v>Lincoln2012NitrogenLowIrrigationNil</v>
      </c>
      <c r="S955" s="4">
        <f t="shared" si="186"/>
        <v>41299</v>
      </c>
      <c r="T955" t="str">
        <f t="shared" si="187"/>
        <v/>
      </c>
      <c r="U955" t="str">
        <f t="shared" si="188"/>
        <v/>
      </c>
      <c r="V955" t="str">
        <f t="shared" si="189"/>
        <v/>
      </c>
      <c r="W955" t="str">
        <f t="shared" si="190"/>
        <v/>
      </c>
      <c r="X955" t="str">
        <f t="shared" si="191"/>
        <v/>
      </c>
      <c r="Y955" t="str">
        <f t="shared" si="192"/>
        <v/>
      </c>
      <c r="Z955">
        <f t="shared" si="193"/>
        <v>0.74</v>
      </c>
      <c r="AA955" t="str">
        <f t="shared" si="194"/>
        <v/>
      </c>
      <c r="AB955" t="str">
        <f t="shared" si="195"/>
        <v/>
      </c>
    </row>
    <row r="956" spans="3:28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O956" s="3">
        <f t="shared" si="183"/>
        <v>23</v>
      </c>
      <c r="P956" s="3">
        <f t="shared" si="184"/>
        <v>4</v>
      </c>
      <c r="Q956">
        <f t="shared" si="185"/>
        <v>234</v>
      </c>
      <c r="R956" t="str">
        <f>VLOOKUP(Q956,SimulationNames!$C$2:$D$62,2,FALSE)</f>
        <v>Lincoln2012NitrogenLowIrrigationNil</v>
      </c>
      <c r="S956" s="4">
        <f t="shared" si="186"/>
        <v>41302</v>
      </c>
      <c r="T956">
        <f t="shared" si="187"/>
        <v>640.1</v>
      </c>
      <c r="U956">
        <f t="shared" si="188"/>
        <v>0</v>
      </c>
      <c r="V956">
        <f t="shared" si="189"/>
        <v>3</v>
      </c>
      <c r="W956">
        <f t="shared" si="190"/>
        <v>166.4</v>
      </c>
      <c r="X956" t="str">
        <f t="shared" si="191"/>
        <v/>
      </c>
      <c r="Y956" t="str">
        <f t="shared" si="192"/>
        <v/>
      </c>
      <c r="Z956" t="str">
        <f t="shared" si="193"/>
        <v/>
      </c>
      <c r="AA956" t="str">
        <f t="shared" si="194"/>
        <v/>
      </c>
      <c r="AB956">
        <f t="shared" si="195"/>
        <v>435.5</v>
      </c>
    </row>
    <row r="957" spans="3:28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12.96</v>
      </c>
      <c r="L957" s="3"/>
      <c r="M957" s="3"/>
      <c r="O957" s="3">
        <f t="shared" si="183"/>
        <v>23</v>
      </c>
      <c r="P957" s="3">
        <f t="shared" si="184"/>
        <v>4</v>
      </c>
      <c r="Q957">
        <f t="shared" si="185"/>
        <v>234</v>
      </c>
      <c r="R957" t="str">
        <f>VLOOKUP(Q957,SimulationNames!$C$2:$D$62,2,FALSE)</f>
        <v>Lincoln2012NitrogenLowIrrigationNil</v>
      </c>
      <c r="S957" s="4">
        <f t="shared" si="186"/>
        <v>41303</v>
      </c>
      <c r="T957" t="str">
        <f t="shared" si="187"/>
        <v/>
      </c>
      <c r="U957" t="str">
        <f t="shared" si="188"/>
        <v/>
      </c>
      <c r="V957" t="str">
        <f t="shared" si="189"/>
        <v/>
      </c>
      <c r="W957" t="str">
        <f t="shared" si="190"/>
        <v/>
      </c>
      <c r="X957">
        <f t="shared" si="191"/>
        <v>15.3</v>
      </c>
      <c r="Y957">
        <f t="shared" si="192"/>
        <v>16.8</v>
      </c>
      <c r="Z957" t="str">
        <f t="shared" si="193"/>
        <v/>
      </c>
      <c r="AA957">
        <f t="shared" si="194"/>
        <v>12.96</v>
      </c>
      <c r="AB957" t="str">
        <f t="shared" si="195"/>
        <v/>
      </c>
    </row>
    <row r="958" spans="3:28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O958" s="3">
        <f t="shared" si="183"/>
        <v>23</v>
      </c>
      <c r="P958" s="3">
        <f t="shared" si="184"/>
        <v>4</v>
      </c>
      <c r="Q958">
        <f t="shared" si="185"/>
        <v>234</v>
      </c>
      <c r="R958" t="str">
        <f>VLOOKUP(Q958,SimulationNames!$C$2:$D$62,2,FALSE)</f>
        <v>Lincoln2012NitrogenLowIrrigationNil</v>
      </c>
      <c r="S958" s="4">
        <f t="shared" si="186"/>
        <v>41306</v>
      </c>
      <c r="T958" t="str">
        <f t="shared" si="187"/>
        <v/>
      </c>
      <c r="U958" t="str">
        <f t="shared" si="188"/>
        <v/>
      </c>
      <c r="V958" t="str">
        <f t="shared" si="189"/>
        <v/>
      </c>
      <c r="W958" t="str">
        <f t="shared" si="190"/>
        <v/>
      </c>
      <c r="X958" t="str">
        <f t="shared" si="191"/>
        <v/>
      </c>
      <c r="Y958" t="str">
        <f t="shared" si="192"/>
        <v/>
      </c>
      <c r="Z958">
        <f t="shared" si="193"/>
        <v>0.71</v>
      </c>
      <c r="AA958" t="str">
        <f t="shared" si="194"/>
        <v/>
      </c>
      <c r="AB958" t="str">
        <f t="shared" si="195"/>
        <v/>
      </c>
    </row>
    <row r="959" spans="3:28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O959" s="3">
        <f t="shared" si="183"/>
        <v>23</v>
      </c>
      <c r="P959" s="3">
        <f t="shared" si="184"/>
        <v>4</v>
      </c>
      <c r="Q959">
        <f t="shared" si="185"/>
        <v>234</v>
      </c>
      <c r="R959" t="str">
        <f>VLOOKUP(Q959,SimulationNames!$C$2:$D$62,2,FALSE)</f>
        <v>Lincoln2012NitrogenLowIrrigationNil</v>
      </c>
      <c r="S959" s="4">
        <f t="shared" si="186"/>
        <v>41310</v>
      </c>
      <c r="T959" t="str">
        <f t="shared" si="187"/>
        <v/>
      </c>
      <c r="U959" t="str">
        <f t="shared" si="188"/>
        <v/>
      </c>
      <c r="V959" t="str">
        <f t="shared" si="189"/>
        <v/>
      </c>
      <c r="W959" t="str">
        <f t="shared" si="190"/>
        <v/>
      </c>
      <c r="X959">
        <f t="shared" si="191"/>
        <v>16.8</v>
      </c>
      <c r="Y959">
        <f t="shared" si="192"/>
        <v>16.8</v>
      </c>
      <c r="Z959" t="str">
        <f t="shared" si="193"/>
        <v/>
      </c>
      <c r="AA959" t="str">
        <f t="shared" si="194"/>
        <v/>
      </c>
      <c r="AB959" t="str">
        <f t="shared" si="195"/>
        <v/>
      </c>
    </row>
    <row r="960" spans="3:28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O960" s="3">
        <f t="shared" si="183"/>
        <v>23</v>
      </c>
      <c r="P960" s="3">
        <f t="shared" si="184"/>
        <v>4</v>
      </c>
      <c r="Q960">
        <f t="shared" si="185"/>
        <v>234</v>
      </c>
      <c r="R960" t="str">
        <f>VLOOKUP(Q960,SimulationNames!$C$2:$D$62,2,FALSE)</f>
        <v>Lincoln2012NitrogenLowIrrigationNil</v>
      </c>
      <c r="S960" s="4">
        <f t="shared" si="186"/>
        <v>41312</v>
      </c>
      <c r="T960" t="str">
        <f t="shared" si="187"/>
        <v/>
      </c>
      <c r="U960" t="str">
        <f t="shared" si="188"/>
        <v/>
      </c>
      <c r="V960" t="str">
        <f t="shared" si="189"/>
        <v/>
      </c>
      <c r="W960" t="str">
        <f t="shared" si="190"/>
        <v/>
      </c>
      <c r="X960" t="str">
        <f t="shared" si="191"/>
        <v/>
      </c>
      <c r="Y960" t="str">
        <f t="shared" si="192"/>
        <v/>
      </c>
      <c r="Z960">
        <f t="shared" si="193"/>
        <v>0.68</v>
      </c>
      <c r="AA960" t="str">
        <f t="shared" si="194"/>
        <v/>
      </c>
      <c r="AB960" t="str">
        <f t="shared" si="195"/>
        <v/>
      </c>
    </row>
    <row r="961" spans="2:28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O961" s="3">
        <f t="shared" si="183"/>
        <v>23</v>
      </c>
      <c r="P961" s="3">
        <f t="shared" si="184"/>
        <v>4</v>
      </c>
      <c r="Q961">
        <f t="shared" si="185"/>
        <v>234</v>
      </c>
      <c r="R961" t="str">
        <f>VLOOKUP(Q961,SimulationNames!$C$2:$D$62,2,FALSE)</f>
        <v>Lincoln2012NitrogenLowIrrigationNil</v>
      </c>
      <c r="S961" s="4">
        <f t="shared" si="186"/>
        <v>41319</v>
      </c>
      <c r="T961" t="str">
        <f t="shared" si="187"/>
        <v/>
      </c>
      <c r="U961" t="str">
        <f t="shared" si="188"/>
        <v/>
      </c>
      <c r="V961" t="str">
        <f t="shared" si="189"/>
        <v/>
      </c>
      <c r="W961" t="str">
        <f t="shared" si="190"/>
        <v/>
      </c>
      <c r="X961" t="str">
        <f t="shared" si="191"/>
        <v/>
      </c>
      <c r="Y961" t="str">
        <f t="shared" si="192"/>
        <v/>
      </c>
      <c r="Z961">
        <f t="shared" si="193"/>
        <v>0.63</v>
      </c>
      <c r="AA961" t="str">
        <f t="shared" si="194"/>
        <v/>
      </c>
      <c r="AB961" t="str">
        <f t="shared" si="195"/>
        <v/>
      </c>
    </row>
    <row r="962" spans="2:28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O962" s="3">
        <f t="shared" si="183"/>
        <v>23</v>
      </c>
      <c r="P962" s="3">
        <f t="shared" si="184"/>
        <v>4</v>
      </c>
      <c r="Q962">
        <f t="shared" si="185"/>
        <v>234</v>
      </c>
      <c r="R962" t="str">
        <f>VLOOKUP(Q962,SimulationNames!$C$2:$D$62,2,FALSE)</f>
        <v>Lincoln2012NitrogenLowIrrigationNil</v>
      </c>
      <c r="S962" s="4">
        <f t="shared" si="186"/>
        <v>41324</v>
      </c>
      <c r="T962" t="str">
        <f t="shared" si="187"/>
        <v/>
      </c>
      <c r="U962" t="str">
        <f t="shared" si="188"/>
        <v/>
      </c>
      <c r="V962" t="str">
        <f t="shared" si="189"/>
        <v/>
      </c>
      <c r="W962" t="str">
        <f t="shared" si="190"/>
        <v/>
      </c>
      <c r="X962" t="str">
        <f t="shared" si="191"/>
        <v/>
      </c>
      <c r="Y962" t="str">
        <f t="shared" si="192"/>
        <v/>
      </c>
      <c r="Z962">
        <f t="shared" si="193"/>
        <v>0.66</v>
      </c>
      <c r="AA962" t="str">
        <f t="shared" si="194"/>
        <v/>
      </c>
      <c r="AB962" t="str">
        <f t="shared" si="195"/>
        <v/>
      </c>
    </row>
    <row r="963" spans="2:28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O963" s="3">
        <f t="shared" si="183"/>
        <v>23</v>
      </c>
      <c r="P963" s="3">
        <f t="shared" si="184"/>
        <v>4</v>
      </c>
      <c r="Q963">
        <f t="shared" si="185"/>
        <v>234</v>
      </c>
      <c r="R963" t="str">
        <f>VLOOKUP(Q963,SimulationNames!$C$2:$D$62,2,FALSE)</f>
        <v>Lincoln2012NitrogenLowIrrigationNil</v>
      </c>
      <c r="S963" s="4">
        <f t="shared" si="186"/>
        <v>41325</v>
      </c>
      <c r="T963">
        <f t="shared" si="187"/>
        <v>918.3</v>
      </c>
      <c r="U963">
        <f t="shared" si="188"/>
        <v>192.9</v>
      </c>
      <c r="V963">
        <f t="shared" si="189"/>
        <v>2.5</v>
      </c>
      <c r="W963">
        <f t="shared" si="190"/>
        <v>135.1</v>
      </c>
      <c r="X963" t="str">
        <f t="shared" si="191"/>
        <v/>
      </c>
      <c r="Y963" t="str">
        <f t="shared" si="192"/>
        <v/>
      </c>
      <c r="Z963" t="str">
        <f t="shared" si="193"/>
        <v/>
      </c>
      <c r="AA963" t="str">
        <f t="shared" si="194"/>
        <v/>
      </c>
      <c r="AB963">
        <f t="shared" si="195"/>
        <v>317.39999999999998</v>
      </c>
    </row>
    <row r="964" spans="2:28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O964" s="3">
        <f t="shared" si="183"/>
        <v>23</v>
      </c>
      <c r="P964" s="3">
        <f t="shared" si="184"/>
        <v>4</v>
      </c>
      <c r="Q964">
        <f t="shared" si="185"/>
        <v>234</v>
      </c>
      <c r="R964" t="str">
        <f>VLOOKUP(Q964,SimulationNames!$C$2:$D$62,2,FALSE)</f>
        <v>Lincoln2012NitrogenLowIrrigationNil</v>
      </c>
      <c r="S964" s="4">
        <f t="shared" si="186"/>
        <v>41333</v>
      </c>
      <c r="T964" t="str">
        <f t="shared" si="187"/>
        <v/>
      </c>
      <c r="U964" t="str">
        <f t="shared" si="188"/>
        <v/>
      </c>
      <c r="V964" t="str">
        <f t="shared" si="189"/>
        <v/>
      </c>
      <c r="W964" t="str">
        <f t="shared" si="190"/>
        <v/>
      </c>
      <c r="X964" t="str">
        <f t="shared" si="191"/>
        <v/>
      </c>
      <c r="Y964" t="str">
        <f t="shared" si="192"/>
        <v/>
      </c>
      <c r="Z964">
        <f t="shared" si="193"/>
        <v>0.49</v>
      </c>
      <c r="AA964" t="str">
        <f t="shared" si="194"/>
        <v/>
      </c>
      <c r="AB964" t="str">
        <f t="shared" si="195"/>
        <v/>
      </c>
    </row>
    <row r="965" spans="2:28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O965" s="3">
        <f t="shared" si="183"/>
        <v>23</v>
      </c>
      <c r="P965" s="3">
        <f t="shared" si="184"/>
        <v>4</v>
      </c>
      <c r="Q965">
        <f t="shared" si="185"/>
        <v>234</v>
      </c>
      <c r="R965" t="str">
        <f>VLOOKUP(Q965,SimulationNames!$C$2:$D$62,2,FALSE)</f>
        <v>Lincoln2012NitrogenLowIrrigationNil</v>
      </c>
      <c r="S965" s="4">
        <f t="shared" si="186"/>
        <v>41338</v>
      </c>
      <c r="T965" t="str">
        <f t="shared" si="187"/>
        <v/>
      </c>
      <c r="U965" t="str">
        <f t="shared" si="188"/>
        <v/>
      </c>
      <c r="V965" t="str">
        <f t="shared" si="189"/>
        <v/>
      </c>
      <c r="W965" t="str">
        <f t="shared" si="190"/>
        <v/>
      </c>
      <c r="X965" t="str">
        <f t="shared" si="191"/>
        <v/>
      </c>
      <c r="Y965" t="str">
        <f t="shared" si="192"/>
        <v/>
      </c>
      <c r="Z965">
        <f t="shared" si="193"/>
        <v>0.45</v>
      </c>
      <c r="AA965" t="str">
        <f t="shared" si="194"/>
        <v/>
      </c>
      <c r="AB965" t="str">
        <f t="shared" si="195"/>
        <v/>
      </c>
    </row>
    <row r="966" spans="2:28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O966" s="3">
        <f t="shared" ref="O966:O1029" si="196">IF(A966="",O965,A966)</f>
        <v>23</v>
      </c>
      <c r="P966" s="3">
        <f t="shared" ref="P966:P1029" si="197">IF(B966="",P965,B966)</f>
        <v>4</v>
      </c>
      <c r="Q966">
        <f t="shared" ref="Q966:Q1029" si="198">O966*10+P966</f>
        <v>234</v>
      </c>
      <c r="R966" t="str">
        <f>VLOOKUP(Q966,SimulationNames!$C$2:$D$62,2,FALSE)</f>
        <v>Lincoln2012NitrogenLowIrrigationNil</v>
      </c>
      <c r="S966" s="4">
        <f t="shared" ref="S966:S1029" si="199">C966</f>
        <v>41346</v>
      </c>
      <c r="T966">
        <f t="shared" ref="T966:T1029" si="200">IF(D966="","",D966/T$2)</f>
        <v>1045.8799999999999</v>
      </c>
      <c r="U966">
        <f t="shared" si="188"/>
        <v>470.5</v>
      </c>
      <c r="V966">
        <f t="shared" si="189"/>
        <v>1.6</v>
      </c>
      <c r="W966">
        <f t="shared" si="190"/>
        <v>90.7</v>
      </c>
      <c r="X966" t="str">
        <f t="shared" si="191"/>
        <v/>
      </c>
      <c r="Y966" t="str">
        <f t="shared" si="192"/>
        <v/>
      </c>
      <c r="Z966" t="str">
        <f t="shared" si="193"/>
        <v/>
      </c>
      <c r="AA966" t="str">
        <f t="shared" si="194"/>
        <v/>
      </c>
      <c r="AB966">
        <f t="shared" si="195"/>
        <v>225.8</v>
      </c>
    </row>
    <row r="967" spans="2:28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O967" s="3">
        <f t="shared" si="196"/>
        <v>23</v>
      </c>
      <c r="P967" s="3">
        <f t="shared" si="197"/>
        <v>4</v>
      </c>
      <c r="Q967">
        <f t="shared" si="198"/>
        <v>234</v>
      </c>
      <c r="R967" t="str">
        <f>VLOOKUP(Q967,SimulationNames!$C$2:$D$62,2,FALSE)</f>
        <v>Lincoln2012NitrogenLowIrrigationNil</v>
      </c>
      <c r="S967" s="4">
        <f t="shared" si="199"/>
        <v>41347</v>
      </c>
      <c r="T967" t="str">
        <f t="shared" si="200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  <c r="Z967">
        <f t="shared" si="193"/>
        <v>0.34</v>
      </c>
      <c r="AA967" t="str">
        <f t="shared" si="194"/>
        <v/>
      </c>
      <c r="AB967" t="str">
        <f t="shared" si="195"/>
        <v/>
      </c>
    </row>
    <row r="968" spans="2:28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O968" s="3">
        <f t="shared" si="196"/>
        <v>23</v>
      </c>
      <c r="P968" s="3">
        <f t="shared" si="197"/>
        <v>4</v>
      </c>
      <c r="Q968">
        <f t="shared" si="198"/>
        <v>234</v>
      </c>
      <c r="R968" t="str">
        <f>VLOOKUP(Q968,SimulationNames!$C$2:$D$62,2,FALSE)</f>
        <v>Lincoln2012NitrogenLowIrrigationNil</v>
      </c>
      <c r="S968" s="4">
        <f t="shared" si="199"/>
        <v>41354</v>
      </c>
      <c r="T968" t="str">
        <f t="shared" si="200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  <c r="Z968">
        <f t="shared" si="193"/>
        <v>0.26</v>
      </c>
      <c r="AA968" t="str">
        <f t="shared" si="194"/>
        <v/>
      </c>
      <c r="AB968" t="str">
        <f t="shared" si="195"/>
        <v/>
      </c>
    </row>
    <row r="969" spans="2:28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O969" s="3">
        <f t="shared" si="196"/>
        <v>23</v>
      </c>
      <c r="P969" s="3">
        <f t="shared" si="197"/>
        <v>4</v>
      </c>
      <c r="Q969">
        <f t="shared" si="198"/>
        <v>234</v>
      </c>
      <c r="R969" t="str">
        <f>VLOOKUP(Q969,SimulationNames!$C$2:$D$62,2,FALSE)</f>
        <v>Lincoln2012NitrogenLowIrrigationNil</v>
      </c>
      <c r="S969" s="4">
        <f t="shared" si="199"/>
        <v>41366</v>
      </c>
      <c r="T969" t="str">
        <f t="shared" si="200"/>
        <v/>
      </c>
      <c r="U969" t="str">
        <f t="shared" si="188"/>
        <v/>
      </c>
      <c r="V969" t="str">
        <f t="shared" si="189"/>
        <v/>
      </c>
      <c r="W969" t="str">
        <f t="shared" si="190"/>
        <v/>
      </c>
      <c r="X969" t="str">
        <f t="shared" si="191"/>
        <v/>
      </c>
      <c r="Y969" t="str">
        <f t="shared" si="192"/>
        <v/>
      </c>
      <c r="Z969">
        <f t="shared" si="193"/>
        <v>0.17</v>
      </c>
      <c r="AA969" t="str">
        <f t="shared" si="194"/>
        <v/>
      </c>
      <c r="AB969" t="str">
        <f t="shared" si="195"/>
        <v/>
      </c>
    </row>
    <row r="970" spans="2:28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O970" s="3">
        <f t="shared" si="196"/>
        <v>23</v>
      </c>
      <c r="P970" s="3">
        <f t="shared" si="197"/>
        <v>4</v>
      </c>
      <c r="Q970">
        <f t="shared" si="198"/>
        <v>234</v>
      </c>
      <c r="R970" t="str">
        <f>VLOOKUP(Q970,SimulationNames!$C$2:$D$62,2,FALSE)</f>
        <v>Lincoln2012NitrogenLowIrrigationNil</v>
      </c>
      <c r="S970" s="4">
        <f t="shared" si="199"/>
        <v>41374</v>
      </c>
      <c r="T970">
        <f t="shared" si="200"/>
        <v>1105.0999999999999</v>
      </c>
      <c r="U970">
        <f t="shared" si="188"/>
        <v>526.4</v>
      </c>
      <c r="V970">
        <f t="shared" si="189"/>
        <v>0</v>
      </c>
      <c r="W970">
        <f t="shared" si="190"/>
        <v>2.2000000000000002</v>
      </c>
      <c r="X970" t="str">
        <f t="shared" si="191"/>
        <v/>
      </c>
      <c r="Y970" t="str">
        <f t="shared" si="192"/>
        <v/>
      </c>
      <c r="Z970" t="str">
        <f t="shared" si="193"/>
        <v/>
      </c>
      <c r="AA970" t="str">
        <f t="shared" si="194"/>
        <v/>
      </c>
      <c r="AB970">
        <f t="shared" si="195"/>
        <v>232.7</v>
      </c>
    </row>
    <row r="971" spans="2:28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O971" s="3">
        <f t="shared" si="196"/>
        <v>23</v>
      </c>
      <c r="P971" s="3">
        <f t="shared" si="197"/>
        <v>5</v>
      </c>
      <c r="Q971">
        <f t="shared" si="198"/>
        <v>235</v>
      </c>
      <c r="R971" t="str">
        <f>VLOOKUP(Q971,SimulationNames!$C$2:$D$62,2,FALSE)</f>
        <v>Lincoln2012NitrogenMedIrrigationFull</v>
      </c>
      <c r="S971" s="4">
        <f t="shared" si="199"/>
        <v>41215</v>
      </c>
      <c r="T971" t="str">
        <f t="shared" si="200"/>
        <v/>
      </c>
      <c r="U971" t="str">
        <f t="shared" si="188"/>
        <v/>
      </c>
      <c r="V971" t="str">
        <f t="shared" si="189"/>
        <v/>
      </c>
      <c r="W971" t="str">
        <f t="shared" si="190"/>
        <v/>
      </c>
      <c r="X971" t="str">
        <f t="shared" si="191"/>
        <v/>
      </c>
      <c r="Y971" t="str">
        <f t="shared" si="192"/>
        <v/>
      </c>
      <c r="Z971" t="str">
        <f t="shared" si="193"/>
        <v/>
      </c>
      <c r="AA971">
        <f t="shared" si="194"/>
        <v>2</v>
      </c>
      <c r="AB971" t="str">
        <f t="shared" si="195"/>
        <v/>
      </c>
    </row>
    <row r="972" spans="2:28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O972" s="3">
        <f t="shared" si="196"/>
        <v>23</v>
      </c>
      <c r="P972" s="3">
        <f t="shared" si="197"/>
        <v>5</v>
      </c>
      <c r="Q972">
        <f t="shared" si="198"/>
        <v>235</v>
      </c>
      <c r="R972" t="str">
        <f>VLOOKUP(Q972,SimulationNames!$C$2:$D$62,2,FALSE)</f>
        <v>Lincoln2012NitrogenMedIrrigationFull</v>
      </c>
      <c r="S972" s="4">
        <f t="shared" si="199"/>
        <v>41218</v>
      </c>
      <c r="T972" t="str">
        <f t="shared" si="200"/>
        <v/>
      </c>
      <c r="U972" t="str">
        <f t="shared" si="188"/>
        <v/>
      </c>
      <c r="V972" t="str">
        <f t="shared" si="189"/>
        <v/>
      </c>
      <c r="W972" t="str">
        <f t="shared" si="190"/>
        <v/>
      </c>
      <c r="X972" t="str">
        <f t="shared" si="191"/>
        <v/>
      </c>
      <c r="Y972" t="str">
        <f t="shared" si="192"/>
        <v/>
      </c>
      <c r="Z972" t="str">
        <f t="shared" si="193"/>
        <v/>
      </c>
      <c r="AA972">
        <f t="shared" si="194"/>
        <v>2.86</v>
      </c>
      <c r="AB972" t="str">
        <f t="shared" si="195"/>
        <v/>
      </c>
    </row>
    <row r="973" spans="2:28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O973" s="3">
        <f t="shared" si="196"/>
        <v>23</v>
      </c>
      <c r="P973" s="3">
        <f t="shared" si="197"/>
        <v>5</v>
      </c>
      <c r="Q973">
        <f t="shared" si="198"/>
        <v>235</v>
      </c>
      <c r="R973" t="str">
        <f>VLOOKUP(Q973,SimulationNames!$C$2:$D$62,2,FALSE)</f>
        <v>Lincoln2012NitrogenMedIrrigationFull</v>
      </c>
      <c r="S973" s="4">
        <f t="shared" si="199"/>
        <v>41219</v>
      </c>
      <c r="T973" t="str">
        <f t="shared" si="200"/>
        <v/>
      </c>
      <c r="U973" t="str">
        <f t="shared" si="188"/>
        <v/>
      </c>
      <c r="V973" t="str">
        <f t="shared" si="189"/>
        <v/>
      </c>
      <c r="W973" t="str">
        <f t="shared" si="190"/>
        <v/>
      </c>
      <c r="X973" t="str">
        <f t="shared" si="191"/>
        <v/>
      </c>
      <c r="Y973" t="str">
        <f t="shared" si="192"/>
        <v/>
      </c>
      <c r="Z973" t="str">
        <f t="shared" si="193"/>
        <v/>
      </c>
      <c r="AA973">
        <f t="shared" si="194"/>
        <v>2.89</v>
      </c>
      <c r="AB973" t="str">
        <f t="shared" si="195"/>
        <v/>
      </c>
    </row>
    <row r="974" spans="2:28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O974" s="3">
        <f t="shared" si="196"/>
        <v>23</v>
      </c>
      <c r="P974" s="3">
        <f t="shared" si="197"/>
        <v>5</v>
      </c>
      <c r="Q974">
        <f t="shared" si="198"/>
        <v>235</v>
      </c>
      <c r="R974" t="str">
        <f>VLOOKUP(Q974,SimulationNames!$C$2:$D$62,2,FALSE)</f>
        <v>Lincoln2012NitrogenMedIrrigationFull</v>
      </c>
      <c r="S974" s="4">
        <f t="shared" si="199"/>
        <v>41220</v>
      </c>
      <c r="T974" t="str">
        <f t="shared" si="200"/>
        <v/>
      </c>
      <c r="U974" t="str">
        <f t="shared" si="188"/>
        <v/>
      </c>
      <c r="V974" t="str">
        <f t="shared" si="189"/>
        <v/>
      </c>
      <c r="W974" t="str">
        <f t="shared" si="190"/>
        <v/>
      </c>
      <c r="X974" t="str">
        <f t="shared" si="191"/>
        <v/>
      </c>
      <c r="Y974" t="str">
        <f t="shared" si="192"/>
        <v/>
      </c>
      <c r="Z974" t="str">
        <f t="shared" si="193"/>
        <v/>
      </c>
      <c r="AA974">
        <f t="shared" si="194"/>
        <v>3.03</v>
      </c>
      <c r="AB974" t="str">
        <f t="shared" si="195"/>
        <v/>
      </c>
    </row>
    <row r="975" spans="2:28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O975" s="3">
        <f t="shared" si="196"/>
        <v>23</v>
      </c>
      <c r="P975" s="3">
        <f t="shared" si="197"/>
        <v>5</v>
      </c>
      <c r="Q975">
        <f t="shared" si="198"/>
        <v>235</v>
      </c>
      <c r="R975" t="str">
        <f>VLOOKUP(Q975,SimulationNames!$C$2:$D$62,2,FALSE)</f>
        <v>Lincoln2012NitrogenMedIrrigationFull</v>
      </c>
      <c r="S975" s="4">
        <f t="shared" si="199"/>
        <v>41222</v>
      </c>
      <c r="T975" t="str">
        <f t="shared" si="200"/>
        <v/>
      </c>
      <c r="U975" t="str">
        <f t="shared" si="188"/>
        <v/>
      </c>
      <c r="V975" t="str">
        <f t="shared" si="189"/>
        <v/>
      </c>
      <c r="W975" t="str">
        <f t="shared" si="190"/>
        <v/>
      </c>
      <c r="X975" t="str">
        <f t="shared" si="191"/>
        <v/>
      </c>
      <c r="Y975" t="str">
        <f t="shared" si="192"/>
        <v/>
      </c>
      <c r="Z975" t="str">
        <f t="shared" si="193"/>
        <v/>
      </c>
      <c r="AA975">
        <f t="shared" si="194"/>
        <v>3</v>
      </c>
      <c r="AB975" t="str">
        <f t="shared" si="195"/>
        <v/>
      </c>
    </row>
    <row r="976" spans="2:28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O976" s="3">
        <f t="shared" si="196"/>
        <v>23</v>
      </c>
      <c r="P976" s="3">
        <f t="shared" si="197"/>
        <v>5</v>
      </c>
      <c r="Q976">
        <f t="shared" si="198"/>
        <v>235</v>
      </c>
      <c r="R976" t="str">
        <f>VLOOKUP(Q976,SimulationNames!$C$2:$D$62,2,FALSE)</f>
        <v>Lincoln2012NitrogenMedIrrigationFull</v>
      </c>
      <c r="S976" s="4">
        <f t="shared" si="199"/>
        <v>41227</v>
      </c>
      <c r="T976" t="str">
        <f t="shared" si="200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>
        <f t="shared" si="191"/>
        <v>1</v>
      </c>
      <c r="Y976">
        <f t="shared" si="192"/>
        <v>3</v>
      </c>
      <c r="Z976" t="str">
        <f t="shared" si="193"/>
        <v/>
      </c>
      <c r="AA976" t="str">
        <f t="shared" si="194"/>
        <v/>
      </c>
      <c r="AB976" t="str">
        <f t="shared" si="195"/>
        <v/>
      </c>
    </row>
    <row r="977" spans="3:28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O977" s="3">
        <f t="shared" si="196"/>
        <v>23</v>
      </c>
      <c r="P977" s="3">
        <f t="shared" si="197"/>
        <v>5</v>
      </c>
      <c r="Q977">
        <f t="shared" si="198"/>
        <v>235</v>
      </c>
      <c r="R977" t="str">
        <f>VLOOKUP(Q977,SimulationNames!$C$2:$D$62,2,FALSE)</f>
        <v>Lincoln2012NitrogenMedIrrigationFull</v>
      </c>
      <c r="S977" s="4">
        <f t="shared" si="199"/>
        <v>41235</v>
      </c>
      <c r="T977" t="str">
        <f t="shared" si="200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>
        <f t="shared" si="191"/>
        <v>2</v>
      </c>
      <c r="Y977">
        <f t="shared" si="192"/>
        <v>4.3</v>
      </c>
      <c r="Z977" t="str">
        <f t="shared" si="193"/>
        <v/>
      </c>
      <c r="AA977" t="str">
        <f t="shared" si="194"/>
        <v/>
      </c>
      <c r="AB977" t="str">
        <f t="shared" si="195"/>
        <v/>
      </c>
    </row>
    <row r="978" spans="3:28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O978" s="3">
        <f t="shared" si="196"/>
        <v>23</v>
      </c>
      <c r="P978" s="3">
        <f t="shared" si="197"/>
        <v>5</v>
      </c>
      <c r="Q978">
        <f t="shared" si="198"/>
        <v>235</v>
      </c>
      <c r="R978" t="str">
        <f>VLOOKUP(Q978,SimulationNames!$C$2:$D$62,2,FALSE)</f>
        <v>Lincoln2012NitrogenMedIrrigationFull</v>
      </c>
      <c r="S978" s="4">
        <f t="shared" si="199"/>
        <v>41241</v>
      </c>
      <c r="T978" t="str">
        <f t="shared" si="200"/>
        <v/>
      </c>
      <c r="U978" t="str">
        <f t="shared" si="188"/>
        <v/>
      </c>
      <c r="V978" t="str">
        <f t="shared" si="189"/>
        <v/>
      </c>
      <c r="W978" t="str">
        <f t="shared" si="190"/>
        <v/>
      </c>
      <c r="X978">
        <f t="shared" si="191"/>
        <v>3</v>
      </c>
      <c r="Y978">
        <f t="shared" si="192"/>
        <v>5.9</v>
      </c>
      <c r="Z978" t="str">
        <f t="shared" si="193"/>
        <v/>
      </c>
      <c r="AA978" t="str">
        <f t="shared" si="194"/>
        <v/>
      </c>
      <c r="AB978" t="str">
        <f t="shared" si="195"/>
        <v/>
      </c>
    </row>
    <row r="979" spans="3:28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O979" s="3">
        <f t="shared" si="196"/>
        <v>23</v>
      </c>
      <c r="P979" s="3">
        <f t="shared" si="197"/>
        <v>5</v>
      </c>
      <c r="Q979">
        <f t="shared" si="198"/>
        <v>235</v>
      </c>
      <c r="R979" t="str">
        <f>VLOOKUP(Q979,SimulationNames!$C$2:$D$62,2,FALSE)</f>
        <v>Lincoln2012NitrogenMedIrrigationFull</v>
      </c>
      <c r="S979" s="4">
        <f t="shared" si="199"/>
        <v>41246</v>
      </c>
      <c r="T979" t="str">
        <f t="shared" si="200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  <c r="Z979">
        <f t="shared" si="193"/>
        <v>0.08</v>
      </c>
      <c r="AA979" t="str">
        <f t="shared" si="194"/>
        <v/>
      </c>
      <c r="AB979" t="str">
        <f t="shared" si="195"/>
        <v/>
      </c>
    </row>
    <row r="980" spans="3:28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O980" s="3">
        <f t="shared" si="196"/>
        <v>23</v>
      </c>
      <c r="P980" s="3">
        <f t="shared" si="197"/>
        <v>5</v>
      </c>
      <c r="Q980">
        <f t="shared" si="198"/>
        <v>235</v>
      </c>
      <c r="R980" t="str">
        <f>VLOOKUP(Q980,SimulationNames!$C$2:$D$62,2,FALSE)</f>
        <v>Lincoln2012NitrogenMedIrrigationFull</v>
      </c>
      <c r="S980" s="4">
        <f t="shared" si="199"/>
        <v>41247</v>
      </c>
      <c r="T980" t="str">
        <f t="shared" si="200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>
        <f t="shared" si="191"/>
        <v>3.8</v>
      </c>
      <c r="Y980">
        <f t="shared" si="192"/>
        <v>7.2</v>
      </c>
      <c r="Z980" t="str">
        <f t="shared" si="193"/>
        <v/>
      </c>
      <c r="AA980" t="str">
        <f t="shared" si="194"/>
        <v/>
      </c>
      <c r="AB980" t="str">
        <f t="shared" si="195"/>
        <v/>
      </c>
    </row>
    <row r="981" spans="3:28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O981" s="3">
        <f t="shared" si="196"/>
        <v>23</v>
      </c>
      <c r="P981" s="3">
        <f t="shared" si="197"/>
        <v>5</v>
      </c>
      <c r="Q981">
        <f t="shared" si="198"/>
        <v>235</v>
      </c>
      <c r="R981" t="str">
        <f>VLOOKUP(Q981,SimulationNames!$C$2:$D$62,2,FALSE)</f>
        <v>Lincoln2012NitrogenMedIrrigationFull</v>
      </c>
      <c r="S981" s="4">
        <f t="shared" si="199"/>
        <v>41253</v>
      </c>
      <c r="T981" t="str">
        <f t="shared" si="200"/>
        <v/>
      </c>
      <c r="U981" t="str">
        <f t="shared" ref="U981:U1044" si="201">IF(E981="","",E981/U$2)</f>
        <v/>
      </c>
      <c r="V981" t="str">
        <f t="shared" ref="V981:V1044" si="202">IF(F981="","",F981/V$2)</f>
        <v/>
      </c>
      <c r="W981" t="str">
        <f t="shared" ref="W981:W1044" si="203">IF(G981="","",G981/W$2)</f>
        <v/>
      </c>
      <c r="X981" t="str">
        <f t="shared" ref="X981:X1044" si="204">IF(H981="","",H981/X$2)</f>
        <v/>
      </c>
      <c r="Y981" t="str">
        <f t="shared" ref="Y981:Y1044" si="205">IF(I981="","",I981/Y$2)</f>
        <v/>
      </c>
      <c r="Z981">
        <f t="shared" ref="Z981:Z1044" si="206">IF(J981="","",J981/Z$2)</f>
        <v>0.18</v>
      </c>
      <c r="AA981" t="str">
        <f t="shared" ref="AA981:AA1044" si="207">IF(K981="","",K981/AA$2)</f>
        <v/>
      </c>
      <c r="AB981" t="str">
        <f t="shared" ref="AB981:AB1044" si="208">IF(L981="","",L981/AB$2)</f>
        <v/>
      </c>
    </row>
    <row r="982" spans="3:28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O982" s="3">
        <f t="shared" si="196"/>
        <v>23</v>
      </c>
      <c r="P982" s="3">
        <f t="shared" si="197"/>
        <v>5</v>
      </c>
      <c r="Q982">
        <f t="shared" si="198"/>
        <v>235</v>
      </c>
      <c r="R982" t="str">
        <f>VLOOKUP(Q982,SimulationNames!$C$2:$D$62,2,FALSE)</f>
        <v>Lincoln2012NitrogenMedIrrigationFull</v>
      </c>
      <c r="S982" s="4">
        <f t="shared" si="199"/>
        <v>41255</v>
      </c>
      <c r="T982" t="str">
        <f t="shared" si="200"/>
        <v/>
      </c>
      <c r="U982" t="str">
        <f t="shared" si="201"/>
        <v/>
      </c>
      <c r="V982" t="str">
        <f t="shared" si="202"/>
        <v/>
      </c>
      <c r="W982" t="str">
        <f t="shared" si="203"/>
        <v/>
      </c>
      <c r="X982">
        <f t="shared" si="204"/>
        <v>5</v>
      </c>
      <c r="Y982">
        <f t="shared" si="205"/>
        <v>9</v>
      </c>
      <c r="Z982" t="str">
        <f t="shared" si="206"/>
        <v/>
      </c>
      <c r="AA982" t="str">
        <f t="shared" si="207"/>
        <v/>
      </c>
      <c r="AB982" t="str">
        <f t="shared" si="208"/>
        <v/>
      </c>
    </row>
    <row r="983" spans="3:28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O983" s="3">
        <f t="shared" si="196"/>
        <v>23</v>
      </c>
      <c r="P983" s="3">
        <f t="shared" si="197"/>
        <v>5</v>
      </c>
      <c r="Q983">
        <f t="shared" si="198"/>
        <v>235</v>
      </c>
      <c r="R983" t="str">
        <f>VLOOKUP(Q983,SimulationNames!$C$2:$D$62,2,FALSE)</f>
        <v>Lincoln2012NitrogenMedIrrigationFull</v>
      </c>
      <c r="S983" s="4">
        <f t="shared" si="199"/>
        <v>41260</v>
      </c>
      <c r="T983">
        <f t="shared" si="200"/>
        <v>67.5</v>
      </c>
      <c r="U983">
        <f t="shared" si="201"/>
        <v>0</v>
      </c>
      <c r="V983">
        <f t="shared" si="202"/>
        <v>1</v>
      </c>
      <c r="W983">
        <f t="shared" si="203"/>
        <v>42.55</v>
      </c>
      <c r="X983" t="str">
        <f t="shared" si="204"/>
        <v/>
      </c>
      <c r="Y983" t="str">
        <f t="shared" si="205"/>
        <v/>
      </c>
      <c r="Z983" t="str">
        <f t="shared" si="206"/>
        <v/>
      </c>
      <c r="AA983" t="str">
        <f t="shared" si="207"/>
        <v/>
      </c>
      <c r="AB983">
        <f t="shared" si="208"/>
        <v>24.95</v>
      </c>
    </row>
    <row r="984" spans="3:28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O984" s="3">
        <f t="shared" si="196"/>
        <v>23</v>
      </c>
      <c r="P984" s="3">
        <f t="shared" si="197"/>
        <v>5</v>
      </c>
      <c r="Q984">
        <f t="shared" si="198"/>
        <v>235</v>
      </c>
      <c r="R984" t="str">
        <f>VLOOKUP(Q984,SimulationNames!$C$2:$D$62,2,FALSE)</f>
        <v>Lincoln2012NitrogenMedIrrigationFull</v>
      </c>
      <c r="S984" s="4">
        <f t="shared" si="199"/>
        <v>41261</v>
      </c>
      <c r="T984" t="str">
        <f t="shared" si="200"/>
        <v/>
      </c>
      <c r="U984" t="str">
        <f t="shared" si="201"/>
        <v/>
      </c>
      <c r="V984" t="str">
        <f t="shared" si="202"/>
        <v/>
      </c>
      <c r="W984" t="str">
        <f t="shared" si="203"/>
        <v/>
      </c>
      <c r="X984">
        <f t="shared" si="204"/>
        <v>6</v>
      </c>
      <c r="Y984">
        <f t="shared" si="205"/>
        <v>10.3</v>
      </c>
      <c r="Z984" t="str">
        <f t="shared" si="206"/>
        <v/>
      </c>
      <c r="AA984" t="str">
        <f t="shared" si="207"/>
        <v/>
      </c>
      <c r="AB984" t="str">
        <f t="shared" si="208"/>
        <v/>
      </c>
    </row>
    <row r="985" spans="3:28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O985" s="3">
        <f t="shared" si="196"/>
        <v>23</v>
      </c>
      <c r="P985" s="3">
        <f t="shared" si="197"/>
        <v>5</v>
      </c>
      <c r="Q985">
        <f t="shared" si="198"/>
        <v>235</v>
      </c>
      <c r="R985" t="str">
        <f>VLOOKUP(Q985,SimulationNames!$C$2:$D$62,2,FALSE)</f>
        <v>Lincoln2012NitrogenMedIrrigationFull</v>
      </c>
      <c r="S985" s="4">
        <f t="shared" si="199"/>
        <v>41263</v>
      </c>
      <c r="T985" t="str">
        <f t="shared" si="200"/>
        <v/>
      </c>
      <c r="U985" t="str">
        <f t="shared" si="201"/>
        <v/>
      </c>
      <c r="V985" t="str">
        <f t="shared" si="202"/>
        <v/>
      </c>
      <c r="W985" t="str">
        <f t="shared" si="203"/>
        <v/>
      </c>
      <c r="X985" t="str">
        <f t="shared" si="204"/>
        <v/>
      </c>
      <c r="Y985" t="str">
        <f t="shared" si="205"/>
        <v/>
      </c>
      <c r="Z985">
        <f t="shared" si="206"/>
        <v>0.48</v>
      </c>
      <c r="AA985" t="str">
        <f t="shared" si="207"/>
        <v/>
      </c>
      <c r="AB985" t="str">
        <f t="shared" si="208"/>
        <v/>
      </c>
    </row>
    <row r="986" spans="3:28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O986" s="3">
        <f t="shared" si="196"/>
        <v>23</v>
      </c>
      <c r="P986" s="3">
        <f t="shared" si="197"/>
        <v>5</v>
      </c>
      <c r="Q986">
        <f t="shared" si="198"/>
        <v>235</v>
      </c>
      <c r="R986" t="str">
        <f>VLOOKUP(Q986,SimulationNames!$C$2:$D$62,2,FALSE)</f>
        <v>Lincoln2012NitrogenMedIrrigationFull</v>
      </c>
      <c r="S986" s="4">
        <f t="shared" si="199"/>
        <v>41270</v>
      </c>
      <c r="T986" t="str">
        <f t="shared" si="200"/>
        <v/>
      </c>
      <c r="U986" t="str">
        <f t="shared" si="201"/>
        <v/>
      </c>
      <c r="V986" t="str">
        <f t="shared" si="202"/>
        <v/>
      </c>
      <c r="W986" t="str">
        <f t="shared" si="203"/>
        <v/>
      </c>
      <c r="X986">
        <f t="shared" si="204"/>
        <v>7.4</v>
      </c>
      <c r="Y986">
        <f t="shared" si="205"/>
        <v>12.6</v>
      </c>
      <c r="Z986" t="str">
        <f t="shared" si="206"/>
        <v/>
      </c>
      <c r="AA986" t="str">
        <f t="shared" si="207"/>
        <v/>
      </c>
      <c r="AB986" t="str">
        <f t="shared" si="208"/>
        <v/>
      </c>
    </row>
    <row r="987" spans="3:28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O987" s="3">
        <f t="shared" si="196"/>
        <v>23</v>
      </c>
      <c r="P987" s="3">
        <f t="shared" si="197"/>
        <v>5</v>
      </c>
      <c r="Q987">
        <f t="shared" si="198"/>
        <v>235</v>
      </c>
      <c r="R987" t="str">
        <f>VLOOKUP(Q987,SimulationNames!$C$2:$D$62,2,FALSE)</f>
        <v>Lincoln2012NitrogenMedIrrigationFull</v>
      </c>
      <c r="S987" s="4">
        <f t="shared" si="199"/>
        <v>41273</v>
      </c>
      <c r="T987" t="str">
        <f t="shared" si="200"/>
        <v/>
      </c>
      <c r="U987" t="str">
        <f t="shared" si="201"/>
        <v/>
      </c>
      <c r="V987" t="str">
        <f t="shared" si="202"/>
        <v/>
      </c>
      <c r="W987" t="str">
        <f t="shared" si="203"/>
        <v/>
      </c>
      <c r="X987" t="str">
        <f t="shared" si="204"/>
        <v/>
      </c>
      <c r="Y987" t="str">
        <f t="shared" si="205"/>
        <v/>
      </c>
      <c r="Z987">
        <f t="shared" si="206"/>
        <v>0.75</v>
      </c>
      <c r="AA987" t="str">
        <f t="shared" si="207"/>
        <v/>
      </c>
      <c r="AB987" t="str">
        <f t="shared" si="208"/>
        <v/>
      </c>
    </row>
    <row r="988" spans="3:28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O988" s="3">
        <f t="shared" si="196"/>
        <v>23</v>
      </c>
      <c r="P988" s="3">
        <f t="shared" si="197"/>
        <v>5</v>
      </c>
      <c r="Q988">
        <f t="shared" si="198"/>
        <v>235</v>
      </c>
      <c r="R988" t="str">
        <f>VLOOKUP(Q988,SimulationNames!$C$2:$D$62,2,FALSE)</f>
        <v>Lincoln2012NitrogenMedIrrigationFull</v>
      </c>
      <c r="S988" s="4">
        <f t="shared" si="199"/>
        <v>41277</v>
      </c>
      <c r="T988" t="str">
        <f t="shared" si="200"/>
        <v/>
      </c>
      <c r="U988" t="str">
        <f t="shared" si="201"/>
        <v/>
      </c>
      <c r="V988" t="str">
        <f t="shared" si="202"/>
        <v/>
      </c>
      <c r="W988" t="str">
        <f t="shared" si="203"/>
        <v/>
      </c>
      <c r="X988">
        <f t="shared" si="204"/>
        <v>8.9</v>
      </c>
      <c r="Y988">
        <f t="shared" si="205"/>
        <v>14.3</v>
      </c>
      <c r="Z988" t="str">
        <f t="shared" si="206"/>
        <v/>
      </c>
      <c r="AA988" t="str">
        <f t="shared" si="207"/>
        <v/>
      </c>
      <c r="AB988" t="str">
        <f t="shared" si="208"/>
        <v/>
      </c>
    </row>
    <row r="989" spans="3:28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O989" s="3">
        <f t="shared" si="196"/>
        <v>23</v>
      </c>
      <c r="P989" s="3">
        <f t="shared" si="197"/>
        <v>5</v>
      </c>
      <c r="Q989">
        <f t="shared" si="198"/>
        <v>235</v>
      </c>
      <c r="R989" t="str">
        <f>VLOOKUP(Q989,SimulationNames!$C$2:$D$62,2,FALSE)</f>
        <v>Lincoln2012NitrogenMedIrrigationFull</v>
      </c>
      <c r="S989" s="4">
        <f t="shared" si="199"/>
        <v>41282</v>
      </c>
      <c r="T989" t="str">
        <f t="shared" si="200"/>
        <v/>
      </c>
      <c r="U989" t="str">
        <f t="shared" si="201"/>
        <v/>
      </c>
      <c r="V989" t="str">
        <f t="shared" si="202"/>
        <v/>
      </c>
      <c r="W989" t="str">
        <f t="shared" si="203"/>
        <v/>
      </c>
      <c r="X989">
        <f t="shared" si="204"/>
        <v>10</v>
      </c>
      <c r="Y989">
        <f t="shared" si="205"/>
        <v>15.2</v>
      </c>
      <c r="Z989">
        <f t="shared" si="206"/>
        <v>0.88</v>
      </c>
      <c r="AA989" t="str">
        <f t="shared" si="207"/>
        <v/>
      </c>
      <c r="AB989" t="str">
        <f t="shared" si="208"/>
        <v/>
      </c>
    </row>
    <row r="990" spans="3:28">
      <c r="C990" s="1">
        <v>41289</v>
      </c>
      <c r="D990" s="3"/>
      <c r="E990" s="3"/>
      <c r="F990" s="3"/>
      <c r="G990" s="3"/>
      <c r="H990" s="3"/>
      <c r="I990" s="3"/>
      <c r="J990" s="3"/>
      <c r="K990" s="3">
        <v>11.030000000000001</v>
      </c>
      <c r="L990" s="3"/>
      <c r="M990" s="3"/>
      <c r="O990" s="3">
        <f t="shared" si="196"/>
        <v>23</v>
      </c>
      <c r="P990" s="3">
        <f t="shared" si="197"/>
        <v>5</v>
      </c>
      <c r="Q990">
        <f t="shared" si="198"/>
        <v>235</v>
      </c>
      <c r="R990" t="str">
        <f>VLOOKUP(Q990,SimulationNames!$C$2:$D$62,2,FALSE)</f>
        <v>Lincoln2012NitrogenMedIrrigationFull</v>
      </c>
      <c r="S990" s="4">
        <f t="shared" si="199"/>
        <v>41289</v>
      </c>
      <c r="T990" t="str">
        <f t="shared" si="200"/>
        <v/>
      </c>
      <c r="U990" t="str">
        <f t="shared" si="201"/>
        <v/>
      </c>
      <c r="V990" t="str">
        <f t="shared" si="202"/>
        <v/>
      </c>
      <c r="W990" t="str">
        <f t="shared" si="203"/>
        <v/>
      </c>
      <c r="X990" t="str">
        <f t="shared" si="204"/>
        <v/>
      </c>
      <c r="Y990" t="str">
        <f t="shared" si="205"/>
        <v/>
      </c>
      <c r="Z990" t="str">
        <f t="shared" si="206"/>
        <v/>
      </c>
      <c r="AA990">
        <f t="shared" si="207"/>
        <v>11.030000000000001</v>
      </c>
      <c r="AB990" t="str">
        <f t="shared" si="208"/>
        <v/>
      </c>
    </row>
    <row r="991" spans="3:28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O991" s="3">
        <f t="shared" si="196"/>
        <v>23</v>
      </c>
      <c r="P991" s="3">
        <f t="shared" si="197"/>
        <v>5</v>
      </c>
      <c r="Q991">
        <f t="shared" si="198"/>
        <v>235</v>
      </c>
      <c r="R991" t="str">
        <f>VLOOKUP(Q991,SimulationNames!$C$2:$D$62,2,FALSE)</f>
        <v>Lincoln2012NitrogenMedIrrigationFull</v>
      </c>
      <c r="S991" s="4">
        <f t="shared" si="199"/>
        <v>41290</v>
      </c>
      <c r="T991" t="str">
        <f t="shared" si="200"/>
        <v/>
      </c>
      <c r="U991" t="str">
        <f t="shared" si="201"/>
        <v/>
      </c>
      <c r="V991" t="str">
        <f t="shared" si="202"/>
        <v/>
      </c>
      <c r="W991" t="str">
        <f t="shared" si="203"/>
        <v/>
      </c>
      <c r="X991">
        <f t="shared" si="204"/>
        <v>13.3</v>
      </c>
      <c r="Y991">
        <f t="shared" si="205"/>
        <v>16</v>
      </c>
      <c r="Z991" t="str">
        <f t="shared" si="206"/>
        <v/>
      </c>
      <c r="AA991" t="str">
        <f t="shared" si="207"/>
        <v/>
      </c>
      <c r="AB991" t="str">
        <f t="shared" si="208"/>
        <v/>
      </c>
    </row>
    <row r="992" spans="3:28">
      <c r="C992" s="1">
        <v>41291</v>
      </c>
      <c r="D992" s="3"/>
      <c r="E992" s="3"/>
      <c r="F992" s="3"/>
      <c r="G992" s="3"/>
      <c r="H992" s="3"/>
      <c r="I992" s="3"/>
      <c r="J992" s="3"/>
      <c r="K992" s="3">
        <v>11.120000000000001</v>
      </c>
      <c r="L992" s="3"/>
      <c r="M992" s="3"/>
      <c r="O992" s="3">
        <f t="shared" si="196"/>
        <v>23</v>
      </c>
      <c r="P992" s="3">
        <f t="shared" si="197"/>
        <v>5</v>
      </c>
      <c r="Q992">
        <f t="shared" si="198"/>
        <v>235</v>
      </c>
      <c r="R992" t="str">
        <f>VLOOKUP(Q992,SimulationNames!$C$2:$D$62,2,FALSE)</f>
        <v>Lincoln2012NitrogenMedIrrigationFull</v>
      </c>
      <c r="S992" s="4">
        <f t="shared" si="199"/>
        <v>41291</v>
      </c>
      <c r="T992" t="str">
        <f t="shared" si="200"/>
        <v/>
      </c>
      <c r="U992" t="str">
        <f t="shared" si="201"/>
        <v/>
      </c>
      <c r="V992" t="str">
        <f t="shared" si="202"/>
        <v/>
      </c>
      <c r="W992" t="str">
        <f t="shared" si="203"/>
        <v/>
      </c>
      <c r="X992" t="str">
        <f t="shared" si="204"/>
        <v/>
      </c>
      <c r="Y992" t="str">
        <f t="shared" si="205"/>
        <v/>
      </c>
      <c r="Z992" t="str">
        <f t="shared" si="206"/>
        <v/>
      </c>
      <c r="AA992">
        <f t="shared" si="207"/>
        <v>11.120000000000001</v>
      </c>
      <c r="AB992" t="str">
        <f t="shared" si="208"/>
        <v/>
      </c>
    </row>
    <row r="993" spans="3:28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O993" s="3">
        <f t="shared" si="196"/>
        <v>23</v>
      </c>
      <c r="P993" s="3">
        <f t="shared" si="197"/>
        <v>5</v>
      </c>
      <c r="Q993">
        <f t="shared" si="198"/>
        <v>235</v>
      </c>
      <c r="R993" t="str">
        <f>VLOOKUP(Q993,SimulationNames!$C$2:$D$62,2,FALSE)</f>
        <v>Lincoln2012NitrogenMedIrrigationFull</v>
      </c>
      <c r="S993" s="4">
        <f t="shared" si="199"/>
        <v>41292</v>
      </c>
      <c r="T993" t="str">
        <f t="shared" si="200"/>
        <v/>
      </c>
      <c r="U993" t="str">
        <f t="shared" si="201"/>
        <v/>
      </c>
      <c r="V993" t="str">
        <f t="shared" si="202"/>
        <v/>
      </c>
      <c r="W993" t="str">
        <f t="shared" si="203"/>
        <v/>
      </c>
      <c r="X993" t="str">
        <f t="shared" si="204"/>
        <v/>
      </c>
      <c r="Y993" t="str">
        <f t="shared" si="205"/>
        <v/>
      </c>
      <c r="Z993">
        <f t="shared" si="206"/>
        <v>0.93</v>
      </c>
      <c r="AA993" t="str">
        <f t="shared" si="207"/>
        <v/>
      </c>
      <c r="AB993" t="str">
        <f t="shared" si="208"/>
        <v/>
      </c>
    </row>
    <row r="994" spans="3:28">
      <c r="C994" s="1">
        <v>41295</v>
      </c>
      <c r="D994" s="3"/>
      <c r="E994" s="3"/>
      <c r="F994" s="3"/>
      <c r="G994" s="3"/>
      <c r="H994" s="3"/>
      <c r="I994" s="3"/>
      <c r="J994" s="3"/>
      <c r="K994" s="3">
        <v>11.809999999999999</v>
      </c>
      <c r="L994" s="3"/>
      <c r="M994" s="3"/>
      <c r="O994" s="3">
        <f t="shared" si="196"/>
        <v>23</v>
      </c>
      <c r="P994" s="3">
        <f t="shared" si="197"/>
        <v>5</v>
      </c>
      <c r="Q994">
        <f t="shared" si="198"/>
        <v>235</v>
      </c>
      <c r="R994" t="str">
        <f>VLOOKUP(Q994,SimulationNames!$C$2:$D$62,2,FALSE)</f>
        <v>Lincoln2012NitrogenMedIrrigationFull</v>
      </c>
      <c r="S994" s="4">
        <f t="shared" si="199"/>
        <v>41295</v>
      </c>
      <c r="T994" t="str">
        <f t="shared" si="200"/>
        <v/>
      </c>
      <c r="U994" t="str">
        <f t="shared" si="201"/>
        <v/>
      </c>
      <c r="V994" t="str">
        <f t="shared" si="202"/>
        <v/>
      </c>
      <c r="W994" t="str">
        <f t="shared" si="203"/>
        <v/>
      </c>
      <c r="X994" t="str">
        <f t="shared" si="204"/>
        <v/>
      </c>
      <c r="Y994" t="str">
        <f t="shared" si="205"/>
        <v/>
      </c>
      <c r="Z994" t="str">
        <f t="shared" si="206"/>
        <v/>
      </c>
      <c r="AA994">
        <f t="shared" si="207"/>
        <v>11.809999999999999</v>
      </c>
      <c r="AB994" t="str">
        <f t="shared" si="208"/>
        <v/>
      </c>
    </row>
    <row r="995" spans="3:28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O995" s="3">
        <f t="shared" si="196"/>
        <v>23</v>
      </c>
      <c r="P995" s="3">
        <f t="shared" si="197"/>
        <v>5</v>
      </c>
      <c r="Q995">
        <f t="shared" si="198"/>
        <v>235</v>
      </c>
      <c r="R995" t="str">
        <f>VLOOKUP(Q995,SimulationNames!$C$2:$D$62,2,FALSE)</f>
        <v>Lincoln2012NitrogenMedIrrigationFull</v>
      </c>
      <c r="S995" s="4">
        <f t="shared" si="199"/>
        <v>41296</v>
      </c>
      <c r="T995" t="str">
        <f t="shared" si="200"/>
        <v/>
      </c>
      <c r="U995" t="str">
        <f t="shared" si="201"/>
        <v/>
      </c>
      <c r="V995" t="str">
        <f t="shared" si="202"/>
        <v/>
      </c>
      <c r="W995" t="str">
        <f t="shared" si="203"/>
        <v/>
      </c>
      <c r="X995">
        <f t="shared" si="204"/>
        <v>14.5</v>
      </c>
      <c r="Y995">
        <f t="shared" si="205"/>
        <v>16.5</v>
      </c>
      <c r="Z995" t="str">
        <f t="shared" si="206"/>
        <v/>
      </c>
      <c r="AA995" t="str">
        <f t="shared" si="207"/>
        <v/>
      </c>
      <c r="AB995" t="str">
        <f t="shared" si="208"/>
        <v/>
      </c>
    </row>
    <row r="996" spans="3:28">
      <c r="C996" s="1">
        <v>41298</v>
      </c>
      <c r="D996" s="3"/>
      <c r="E996" s="3"/>
      <c r="F996" s="3"/>
      <c r="G996" s="3"/>
      <c r="H996" s="3"/>
      <c r="I996" s="3"/>
      <c r="J996" s="3"/>
      <c r="K996" s="3">
        <v>12.58</v>
      </c>
      <c r="L996" s="3"/>
      <c r="M996" s="3"/>
      <c r="O996" s="3">
        <f t="shared" si="196"/>
        <v>23</v>
      </c>
      <c r="P996" s="3">
        <f t="shared" si="197"/>
        <v>5</v>
      </c>
      <c r="Q996">
        <f t="shared" si="198"/>
        <v>235</v>
      </c>
      <c r="R996" t="str">
        <f>VLOOKUP(Q996,SimulationNames!$C$2:$D$62,2,FALSE)</f>
        <v>Lincoln2012NitrogenMedIrrigationFull</v>
      </c>
      <c r="S996" s="4">
        <f t="shared" si="199"/>
        <v>41298</v>
      </c>
      <c r="T996" t="str">
        <f t="shared" si="200"/>
        <v/>
      </c>
      <c r="U996" t="str">
        <f t="shared" si="201"/>
        <v/>
      </c>
      <c r="V996" t="str">
        <f t="shared" si="202"/>
        <v/>
      </c>
      <c r="W996" t="str">
        <f t="shared" si="203"/>
        <v/>
      </c>
      <c r="X996" t="str">
        <f t="shared" si="204"/>
        <v/>
      </c>
      <c r="Y996" t="str">
        <f t="shared" si="205"/>
        <v/>
      </c>
      <c r="Z996" t="str">
        <f t="shared" si="206"/>
        <v/>
      </c>
      <c r="AA996">
        <f t="shared" si="207"/>
        <v>12.58</v>
      </c>
      <c r="AB996" t="str">
        <f t="shared" si="208"/>
        <v/>
      </c>
    </row>
    <row r="997" spans="3:28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O997" s="3">
        <f t="shared" si="196"/>
        <v>23</v>
      </c>
      <c r="P997" s="3">
        <f t="shared" si="197"/>
        <v>5</v>
      </c>
      <c r="Q997">
        <f t="shared" si="198"/>
        <v>235</v>
      </c>
      <c r="R997" t="str">
        <f>VLOOKUP(Q997,SimulationNames!$C$2:$D$62,2,FALSE)</f>
        <v>Lincoln2012NitrogenMedIrrigationFull</v>
      </c>
      <c r="S997" s="4">
        <f t="shared" si="199"/>
        <v>41299</v>
      </c>
      <c r="T997" t="str">
        <f t="shared" si="200"/>
        <v/>
      </c>
      <c r="U997" t="str">
        <f t="shared" si="201"/>
        <v/>
      </c>
      <c r="V997" t="str">
        <f t="shared" si="202"/>
        <v/>
      </c>
      <c r="W997" t="str">
        <f t="shared" si="203"/>
        <v/>
      </c>
      <c r="X997" t="str">
        <f t="shared" si="204"/>
        <v/>
      </c>
      <c r="Y997" t="str">
        <f t="shared" si="205"/>
        <v/>
      </c>
      <c r="Z997">
        <f t="shared" si="206"/>
        <v>0.97</v>
      </c>
      <c r="AA997" t="str">
        <f t="shared" si="207"/>
        <v/>
      </c>
      <c r="AB997" t="str">
        <f t="shared" si="208"/>
        <v/>
      </c>
    </row>
    <row r="998" spans="3:28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O998" s="3">
        <f t="shared" si="196"/>
        <v>23</v>
      </c>
      <c r="P998" s="3">
        <f t="shared" si="197"/>
        <v>5</v>
      </c>
      <c r="Q998">
        <f t="shared" si="198"/>
        <v>235</v>
      </c>
      <c r="R998" t="str">
        <f>VLOOKUP(Q998,SimulationNames!$C$2:$D$62,2,FALSE)</f>
        <v>Lincoln2012NitrogenMedIrrigationFull</v>
      </c>
      <c r="S998" s="4">
        <f t="shared" si="199"/>
        <v>41302</v>
      </c>
      <c r="T998">
        <f t="shared" si="200"/>
        <v>1256.8</v>
      </c>
      <c r="U998">
        <f t="shared" si="201"/>
        <v>0</v>
      </c>
      <c r="V998">
        <f t="shared" si="202"/>
        <v>5.3</v>
      </c>
      <c r="W998">
        <f t="shared" si="203"/>
        <v>301.8</v>
      </c>
      <c r="X998" t="str">
        <f t="shared" si="204"/>
        <v/>
      </c>
      <c r="Y998" t="str">
        <f t="shared" si="205"/>
        <v/>
      </c>
      <c r="Z998" t="str">
        <f t="shared" si="206"/>
        <v/>
      </c>
      <c r="AA998" t="str">
        <f t="shared" si="207"/>
        <v/>
      </c>
      <c r="AB998">
        <f t="shared" si="208"/>
        <v>947</v>
      </c>
    </row>
    <row r="999" spans="3:28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12.969999999999999</v>
      </c>
      <c r="L999" s="3"/>
      <c r="M999" s="3"/>
      <c r="O999" s="3">
        <f t="shared" si="196"/>
        <v>23</v>
      </c>
      <c r="P999" s="3">
        <f t="shared" si="197"/>
        <v>5</v>
      </c>
      <c r="Q999">
        <f t="shared" si="198"/>
        <v>235</v>
      </c>
      <c r="R999" t="str">
        <f>VLOOKUP(Q999,SimulationNames!$C$2:$D$62,2,FALSE)</f>
        <v>Lincoln2012NitrogenMedIrrigationFull</v>
      </c>
      <c r="S999" s="4">
        <f t="shared" si="199"/>
        <v>41303</v>
      </c>
      <c r="T999" t="str">
        <f t="shared" si="200"/>
        <v/>
      </c>
      <c r="U999" t="str">
        <f t="shared" si="201"/>
        <v/>
      </c>
      <c r="V999" t="str">
        <f t="shared" si="202"/>
        <v/>
      </c>
      <c r="W999" t="str">
        <f t="shared" si="203"/>
        <v/>
      </c>
      <c r="X999">
        <f t="shared" si="204"/>
        <v>14.5</v>
      </c>
      <c r="Y999">
        <f t="shared" si="205"/>
        <v>16.5</v>
      </c>
      <c r="Z999" t="str">
        <f t="shared" si="206"/>
        <v/>
      </c>
      <c r="AA999">
        <f t="shared" si="207"/>
        <v>12.969999999999999</v>
      </c>
      <c r="AB999" t="str">
        <f t="shared" si="208"/>
        <v/>
      </c>
    </row>
    <row r="1000" spans="3:28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O1000" s="3">
        <f t="shared" si="196"/>
        <v>23</v>
      </c>
      <c r="P1000" s="3">
        <f t="shared" si="197"/>
        <v>5</v>
      </c>
      <c r="Q1000">
        <f t="shared" si="198"/>
        <v>235</v>
      </c>
      <c r="R1000" t="str">
        <f>VLOOKUP(Q1000,SimulationNames!$C$2:$D$62,2,FALSE)</f>
        <v>Lincoln2012NitrogenMedIrrigationFull</v>
      </c>
      <c r="S1000" s="4">
        <f t="shared" si="199"/>
        <v>41306</v>
      </c>
      <c r="T1000" t="str">
        <f t="shared" si="200"/>
        <v/>
      </c>
      <c r="U1000" t="str">
        <f t="shared" si="201"/>
        <v/>
      </c>
      <c r="V1000" t="str">
        <f t="shared" si="202"/>
        <v/>
      </c>
      <c r="W1000" t="str">
        <f t="shared" si="203"/>
        <v/>
      </c>
      <c r="X1000" t="str">
        <f t="shared" si="204"/>
        <v/>
      </c>
      <c r="Y1000" t="str">
        <f t="shared" si="205"/>
        <v/>
      </c>
      <c r="Z1000">
        <f t="shared" si="206"/>
        <v>0.97</v>
      </c>
      <c r="AA1000" t="str">
        <f t="shared" si="207"/>
        <v/>
      </c>
      <c r="AB1000" t="str">
        <f t="shared" si="208"/>
        <v/>
      </c>
    </row>
    <row r="1001" spans="3:28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O1001" s="3">
        <f t="shared" si="196"/>
        <v>23</v>
      </c>
      <c r="P1001" s="3">
        <f t="shared" si="197"/>
        <v>5</v>
      </c>
      <c r="Q1001">
        <f t="shared" si="198"/>
        <v>235</v>
      </c>
      <c r="R1001" t="str">
        <f>VLOOKUP(Q1001,SimulationNames!$C$2:$D$62,2,FALSE)</f>
        <v>Lincoln2012NitrogenMedIrrigationFull</v>
      </c>
      <c r="S1001" s="4">
        <f t="shared" si="199"/>
        <v>41310</v>
      </c>
      <c r="T1001" t="str">
        <f t="shared" si="200"/>
        <v/>
      </c>
      <c r="U1001" t="str">
        <f t="shared" si="201"/>
        <v/>
      </c>
      <c r="V1001" t="str">
        <f t="shared" si="202"/>
        <v/>
      </c>
      <c r="W1001" t="str">
        <f t="shared" si="203"/>
        <v/>
      </c>
      <c r="X1001">
        <f t="shared" si="204"/>
        <v>16.5</v>
      </c>
      <c r="Y1001">
        <f t="shared" si="205"/>
        <v>16.5</v>
      </c>
      <c r="Z1001" t="str">
        <f t="shared" si="206"/>
        <v/>
      </c>
      <c r="AA1001" t="str">
        <f t="shared" si="207"/>
        <v/>
      </c>
      <c r="AB1001" t="str">
        <f t="shared" si="208"/>
        <v/>
      </c>
    </row>
    <row r="1002" spans="3:28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O1002" s="3">
        <f t="shared" si="196"/>
        <v>23</v>
      </c>
      <c r="P1002" s="3">
        <f t="shared" si="197"/>
        <v>5</v>
      </c>
      <c r="Q1002">
        <f t="shared" si="198"/>
        <v>235</v>
      </c>
      <c r="R1002" t="str">
        <f>VLOOKUP(Q1002,SimulationNames!$C$2:$D$62,2,FALSE)</f>
        <v>Lincoln2012NitrogenMedIrrigationFull</v>
      </c>
      <c r="S1002" s="4">
        <f t="shared" si="199"/>
        <v>41312</v>
      </c>
      <c r="T1002" t="str">
        <f t="shared" si="200"/>
        <v/>
      </c>
      <c r="U1002" t="str">
        <f t="shared" si="201"/>
        <v/>
      </c>
      <c r="V1002" t="str">
        <f t="shared" si="202"/>
        <v/>
      </c>
      <c r="W1002" t="str">
        <f t="shared" si="203"/>
        <v/>
      </c>
      <c r="X1002" t="str">
        <f t="shared" si="204"/>
        <v/>
      </c>
      <c r="Y1002" t="str">
        <f t="shared" si="205"/>
        <v/>
      </c>
      <c r="Z1002">
        <f t="shared" si="206"/>
        <v>0.96</v>
      </c>
      <c r="AA1002" t="str">
        <f t="shared" si="207"/>
        <v/>
      </c>
      <c r="AB1002" t="str">
        <f t="shared" si="208"/>
        <v/>
      </c>
    </row>
    <row r="1003" spans="3:28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O1003" s="3">
        <f t="shared" si="196"/>
        <v>23</v>
      </c>
      <c r="P1003" s="3">
        <f t="shared" si="197"/>
        <v>5</v>
      </c>
      <c r="Q1003">
        <f t="shared" si="198"/>
        <v>235</v>
      </c>
      <c r="R1003" t="str">
        <f>VLOOKUP(Q1003,SimulationNames!$C$2:$D$62,2,FALSE)</f>
        <v>Lincoln2012NitrogenMedIrrigationFull</v>
      </c>
      <c r="S1003" s="4">
        <f t="shared" si="199"/>
        <v>41319</v>
      </c>
      <c r="T1003" t="str">
        <f t="shared" si="200"/>
        <v/>
      </c>
      <c r="U1003" t="str">
        <f t="shared" si="201"/>
        <v/>
      </c>
      <c r="V1003" t="str">
        <f t="shared" si="202"/>
        <v/>
      </c>
      <c r="W1003" t="str">
        <f t="shared" si="203"/>
        <v/>
      </c>
      <c r="X1003" t="str">
        <f t="shared" si="204"/>
        <v/>
      </c>
      <c r="Y1003" t="str">
        <f t="shared" si="205"/>
        <v/>
      </c>
      <c r="Z1003">
        <f t="shared" si="206"/>
        <v>0.97</v>
      </c>
      <c r="AA1003" t="str">
        <f t="shared" si="207"/>
        <v/>
      </c>
      <c r="AB1003" t="str">
        <f t="shared" si="208"/>
        <v/>
      </c>
    </row>
    <row r="1004" spans="3:28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O1004" s="3">
        <f t="shared" si="196"/>
        <v>23</v>
      </c>
      <c r="P1004" s="3">
        <f t="shared" si="197"/>
        <v>5</v>
      </c>
      <c r="Q1004">
        <f t="shared" si="198"/>
        <v>235</v>
      </c>
      <c r="R1004" t="str">
        <f>VLOOKUP(Q1004,SimulationNames!$C$2:$D$62,2,FALSE)</f>
        <v>Lincoln2012NitrogenMedIrrigationFull</v>
      </c>
      <c r="S1004" s="4">
        <f t="shared" si="199"/>
        <v>41324</v>
      </c>
      <c r="T1004" t="str">
        <f t="shared" si="200"/>
        <v/>
      </c>
      <c r="U1004" t="str">
        <f t="shared" si="201"/>
        <v/>
      </c>
      <c r="V1004" t="str">
        <f t="shared" si="202"/>
        <v/>
      </c>
      <c r="W1004" t="str">
        <f t="shared" si="203"/>
        <v/>
      </c>
      <c r="X1004" t="str">
        <f t="shared" si="204"/>
        <v/>
      </c>
      <c r="Y1004" t="str">
        <f t="shared" si="205"/>
        <v/>
      </c>
      <c r="Z1004">
        <f t="shared" si="206"/>
        <v>0.97</v>
      </c>
      <c r="AA1004" t="str">
        <f t="shared" si="207"/>
        <v/>
      </c>
      <c r="AB1004" t="str">
        <f t="shared" si="208"/>
        <v/>
      </c>
    </row>
    <row r="1005" spans="3:28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O1005" s="3">
        <f t="shared" si="196"/>
        <v>23</v>
      </c>
      <c r="P1005" s="3">
        <f t="shared" si="197"/>
        <v>5</v>
      </c>
      <c r="Q1005">
        <f t="shared" si="198"/>
        <v>235</v>
      </c>
      <c r="R1005" t="str">
        <f>VLOOKUP(Q1005,SimulationNames!$C$2:$D$62,2,FALSE)</f>
        <v>Lincoln2012NitrogenMedIrrigationFull</v>
      </c>
      <c r="S1005" s="4">
        <f t="shared" si="199"/>
        <v>41325</v>
      </c>
      <c r="T1005">
        <f t="shared" si="200"/>
        <v>2181.3000000000002</v>
      </c>
      <c r="U1005">
        <f t="shared" si="201"/>
        <v>387.4</v>
      </c>
      <c r="V1005">
        <f t="shared" si="202"/>
        <v>4.9000000000000004</v>
      </c>
      <c r="W1005">
        <f t="shared" si="203"/>
        <v>313.89999999999998</v>
      </c>
      <c r="X1005" t="str">
        <f t="shared" si="204"/>
        <v/>
      </c>
      <c r="Y1005" t="str">
        <f t="shared" si="205"/>
        <v/>
      </c>
      <c r="Z1005" t="str">
        <f t="shared" si="206"/>
        <v/>
      </c>
      <c r="AA1005" t="str">
        <f t="shared" si="207"/>
        <v/>
      </c>
      <c r="AB1005">
        <f t="shared" si="208"/>
        <v>903.6</v>
      </c>
    </row>
    <row r="1006" spans="3:28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O1006" s="3">
        <f t="shared" si="196"/>
        <v>23</v>
      </c>
      <c r="P1006" s="3">
        <f t="shared" si="197"/>
        <v>5</v>
      </c>
      <c r="Q1006">
        <f t="shared" si="198"/>
        <v>235</v>
      </c>
      <c r="R1006" t="str">
        <f>VLOOKUP(Q1006,SimulationNames!$C$2:$D$62,2,FALSE)</f>
        <v>Lincoln2012NitrogenMedIrrigationFull</v>
      </c>
      <c r="S1006" s="4">
        <f t="shared" si="199"/>
        <v>41333</v>
      </c>
      <c r="T1006" t="str">
        <f t="shared" si="200"/>
        <v/>
      </c>
      <c r="U1006" t="str">
        <f t="shared" si="201"/>
        <v/>
      </c>
      <c r="V1006" t="str">
        <f t="shared" si="202"/>
        <v/>
      </c>
      <c r="W1006" t="str">
        <f t="shared" si="203"/>
        <v/>
      </c>
      <c r="X1006" t="str">
        <f t="shared" si="204"/>
        <v/>
      </c>
      <c r="Y1006" t="str">
        <f t="shared" si="205"/>
        <v/>
      </c>
      <c r="Z1006">
        <f t="shared" si="206"/>
        <v>0.95</v>
      </c>
      <c r="AA1006" t="str">
        <f t="shared" si="207"/>
        <v/>
      </c>
      <c r="AB1006" t="str">
        <f t="shared" si="208"/>
        <v/>
      </c>
    </row>
    <row r="1007" spans="3:28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O1007" s="3">
        <f t="shared" si="196"/>
        <v>23</v>
      </c>
      <c r="P1007" s="3">
        <f t="shared" si="197"/>
        <v>5</v>
      </c>
      <c r="Q1007">
        <f t="shared" si="198"/>
        <v>235</v>
      </c>
      <c r="R1007" t="str">
        <f>VLOOKUP(Q1007,SimulationNames!$C$2:$D$62,2,FALSE)</f>
        <v>Lincoln2012NitrogenMedIrrigationFull</v>
      </c>
      <c r="S1007" s="4">
        <f t="shared" si="199"/>
        <v>41338</v>
      </c>
      <c r="T1007" t="str">
        <f t="shared" si="200"/>
        <v/>
      </c>
      <c r="U1007" t="str">
        <f t="shared" si="201"/>
        <v/>
      </c>
      <c r="V1007" t="str">
        <f t="shared" si="202"/>
        <v/>
      </c>
      <c r="W1007" t="str">
        <f t="shared" si="203"/>
        <v/>
      </c>
      <c r="X1007" t="str">
        <f t="shared" si="204"/>
        <v/>
      </c>
      <c r="Y1007" t="str">
        <f t="shared" si="205"/>
        <v/>
      </c>
      <c r="Z1007">
        <f t="shared" si="206"/>
        <v>0.95</v>
      </c>
      <c r="AA1007" t="str">
        <f t="shared" si="207"/>
        <v/>
      </c>
      <c r="AB1007" t="str">
        <f t="shared" si="208"/>
        <v/>
      </c>
    </row>
    <row r="1008" spans="3:28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O1008" s="3">
        <f t="shared" si="196"/>
        <v>23</v>
      </c>
      <c r="P1008" s="3">
        <f t="shared" si="197"/>
        <v>5</v>
      </c>
      <c r="Q1008">
        <f t="shared" si="198"/>
        <v>235</v>
      </c>
      <c r="R1008" t="str">
        <f>VLOOKUP(Q1008,SimulationNames!$C$2:$D$62,2,FALSE)</f>
        <v>Lincoln2012NitrogenMedIrrigationFull</v>
      </c>
      <c r="S1008" s="4">
        <f t="shared" si="199"/>
        <v>41346</v>
      </c>
      <c r="T1008">
        <f t="shared" si="200"/>
        <v>2695.5</v>
      </c>
      <c r="U1008">
        <f t="shared" si="201"/>
        <v>1197.4000000000001</v>
      </c>
      <c r="V1008">
        <f t="shared" si="202"/>
        <v>5</v>
      </c>
      <c r="W1008">
        <f t="shared" si="203"/>
        <v>312.2</v>
      </c>
      <c r="X1008" t="str">
        <f t="shared" si="204"/>
        <v/>
      </c>
      <c r="Y1008" t="str">
        <f t="shared" si="205"/>
        <v/>
      </c>
      <c r="Z1008" t="str">
        <f t="shared" si="206"/>
        <v/>
      </c>
      <c r="AA1008" t="str">
        <f t="shared" si="207"/>
        <v/>
      </c>
      <c r="AB1008">
        <f t="shared" si="208"/>
        <v>715.7</v>
      </c>
    </row>
    <row r="1009" spans="2:28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O1009" s="3">
        <f t="shared" si="196"/>
        <v>23</v>
      </c>
      <c r="P1009" s="3">
        <f t="shared" si="197"/>
        <v>5</v>
      </c>
      <c r="Q1009">
        <f t="shared" si="198"/>
        <v>235</v>
      </c>
      <c r="R1009" t="str">
        <f>VLOOKUP(Q1009,SimulationNames!$C$2:$D$62,2,FALSE)</f>
        <v>Lincoln2012NitrogenMedIrrigationFull</v>
      </c>
      <c r="S1009" s="4">
        <f t="shared" si="199"/>
        <v>41347</v>
      </c>
      <c r="T1009" t="str">
        <f t="shared" si="200"/>
        <v/>
      </c>
      <c r="U1009" t="str">
        <f t="shared" si="201"/>
        <v/>
      </c>
      <c r="V1009" t="str">
        <f t="shared" si="202"/>
        <v/>
      </c>
      <c r="W1009" t="str">
        <f t="shared" si="203"/>
        <v/>
      </c>
      <c r="X1009" t="str">
        <f t="shared" si="204"/>
        <v/>
      </c>
      <c r="Y1009" t="str">
        <f t="shared" si="205"/>
        <v/>
      </c>
      <c r="Z1009">
        <f t="shared" si="206"/>
        <v>0.91</v>
      </c>
      <c r="AA1009" t="str">
        <f t="shared" si="207"/>
        <v/>
      </c>
      <c r="AB1009" t="str">
        <f t="shared" si="208"/>
        <v/>
      </c>
    </row>
    <row r="1010" spans="2:28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O1010" s="3">
        <f t="shared" si="196"/>
        <v>23</v>
      </c>
      <c r="P1010" s="3">
        <f t="shared" si="197"/>
        <v>5</v>
      </c>
      <c r="Q1010">
        <f t="shared" si="198"/>
        <v>235</v>
      </c>
      <c r="R1010" t="str">
        <f>VLOOKUP(Q1010,SimulationNames!$C$2:$D$62,2,FALSE)</f>
        <v>Lincoln2012NitrogenMedIrrigationFull</v>
      </c>
      <c r="S1010" s="4">
        <f t="shared" si="199"/>
        <v>41354</v>
      </c>
      <c r="T1010" t="str">
        <f t="shared" si="200"/>
        <v/>
      </c>
      <c r="U1010" t="str">
        <f t="shared" si="201"/>
        <v/>
      </c>
      <c r="V1010" t="str">
        <f t="shared" si="202"/>
        <v/>
      </c>
      <c r="W1010" t="str">
        <f t="shared" si="203"/>
        <v/>
      </c>
      <c r="X1010" t="str">
        <f t="shared" si="204"/>
        <v/>
      </c>
      <c r="Y1010" t="str">
        <f t="shared" si="205"/>
        <v/>
      </c>
      <c r="Z1010">
        <f t="shared" si="206"/>
        <v>0.92</v>
      </c>
      <c r="AA1010" t="str">
        <f t="shared" si="207"/>
        <v/>
      </c>
      <c r="AB1010" t="str">
        <f t="shared" si="208"/>
        <v/>
      </c>
    </row>
    <row r="1011" spans="2:28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O1011" s="3">
        <f t="shared" si="196"/>
        <v>23</v>
      </c>
      <c r="P1011" s="3">
        <f t="shared" si="197"/>
        <v>5</v>
      </c>
      <c r="Q1011">
        <f t="shared" si="198"/>
        <v>235</v>
      </c>
      <c r="R1011" t="str">
        <f>VLOOKUP(Q1011,SimulationNames!$C$2:$D$62,2,FALSE)</f>
        <v>Lincoln2012NitrogenMedIrrigationFull</v>
      </c>
      <c r="S1011" s="4">
        <f t="shared" si="199"/>
        <v>41366</v>
      </c>
      <c r="T1011" t="str">
        <f t="shared" si="200"/>
        <v/>
      </c>
      <c r="U1011" t="str">
        <f t="shared" si="201"/>
        <v/>
      </c>
      <c r="V1011" t="str">
        <f t="shared" si="202"/>
        <v/>
      </c>
      <c r="W1011" t="str">
        <f t="shared" si="203"/>
        <v/>
      </c>
      <c r="X1011" t="str">
        <f t="shared" si="204"/>
        <v/>
      </c>
      <c r="Y1011" t="str">
        <f t="shared" si="205"/>
        <v/>
      </c>
      <c r="Z1011">
        <f t="shared" si="206"/>
        <v>0.7</v>
      </c>
      <c r="AA1011" t="str">
        <f t="shared" si="207"/>
        <v/>
      </c>
      <c r="AB1011" t="str">
        <f t="shared" si="208"/>
        <v/>
      </c>
    </row>
    <row r="1012" spans="2:28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O1012" s="3">
        <f t="shared" si="196"/>
        <v>23</v>
      </c>
      <c r="P1012" s="3">
        <f t="shared" si="197"/>
        <v>5</v>
      </c>
      <c r="Q1012">
        <f t="shared" si="198"/>
        <v>235</v>
      </c>
      <c r="R1012" t="str">
        <f>VLOOKUP(Q1012,SimulationNames!$C$2:$D$62,2,FALSE)</f>
        <v>Lincoln2012NitrogenMedIrrigationFull</v>
      </c>
      <c r="S1012" s="4">
        <f t="shared" si="199"/>
        <v>41374</v>
      </c>
      <c r="T1012">
        <f t="shared" si="200"/>
        <v>2833.9</v>
      </c>
      <c r="U1012">
        <f t="shared" si="201"/>
        <v>1520.9</v>
      </c>
      <c r="V1012">
        <f t="shared" si="202"/>
        <v>2.8</v>
      </c>
      <c r="W1012">
        <f t="shared" si="203"/>
        <v>191.1</v>
      </c>
      <c r="X1012" t="str">
        <f t="shared" si="204"/>
        <v/>
      </c>
      <c r="Y1012" t="str">
        <f t="shared" si="205"/>
        <v/>
      </c>
      <c r="Z1012" t="str">
        <f t="shared" si="206"/>
        <v/>
      </c>
      <c r="AA1012" t="str">
        <f t="shared" si="207"/>
        <v/>
      </c>
      <c r="AB1012">
        <f t="shared" si="208"/>
        <v>657.7</v>
      </c>
    </row>
    <row r="1013" spans="2:28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O1013" s="3">
        <f t="shared" si="196"/>
        <v>23</v>
      </c>
      <c r="P1013" s="3">
        <f t="shared" si="197"/>
        <v>6</v>
      </c>
      <c r="Q1013">
        <f t="shared" si="198"/>
        <v>236</v>
      </c>
      <c r="R1013" t="str">
        <f>VLOOKUP(Q1013,SimulationNames!$C$2:$D$62,2,FALSE)</f>
        <v>Lincoln2012NitrogenMedIrrigationNil</v>
      </c>
      <c r="S1013" s="4">
        <f t="shared" si="199"/>
        <v>41215</v>
      </c>
      <c r="T1013" t="str">
        <f t="shared" si="200"/>
        <v/>
      </c>
      <c r="U1013" t="str">
        <f t="shared" si="201"/>
        <v/>
      </c>
      <c r="V1013" t="str">
        <f t="shared" si="202"/>
        <v/>
      </c>
      <c r="W1013" t="str">
        <f t="shared" si="203"/>
        <v/>
      </c>
      <c r="X1013" t="str">
        <f t="shared" si="204"/>
        <v/>
      </c>
      <c r="Y1013" t="str">
        <f t="shared" si="205"/>
        <v/>
      </c>
      <c r="Z1013" t="str">
        <f t="shared" si="206"/>
        <v/>
      </c>
      <c r="AA1013">
        <f t="shared" si="207"/>
        <v>2</v>
      </c>
      <c r="AB1013" t="str">
        <f t="shared" si="208"/>
        <v/>
      </c>
    </row>
    <row r="1014" spans="2:28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O1014" s="3">
        <f t="shared" si="196"/>
        <v>23</v>
      </c>
      <c r="P1014" s="3">
        <f t="shared" si="197"/>
        <v>6</v>
      </c>
      <c r="Q1014">
        <f t="shared" si="198"/>
        <v>236</v>
      </c>
      <c r="R1014" t="str">
        <f>VLOOKUP(Q1014,SimulationNames!$C$2:$D$62,2,FALSE)</f>
        <v>Lincoln2012NitrogenMedIrrigationNil</v>
      </c>
      <c r="S1014" s="4">
        <f t="shared" si="199"/>
        <v>41218</v>
      </c>
      <c r="T1014" t="str">
        <f t="shared" si="200"/>
        <v/>
      </c>
      <c r="U1014" t="str">
        <f t="shared" si="201"/>
        <v/>
      </c>
      <c r="V1014" t="str">
        <f t="shared" si="202"/>
        <v/>
      </c>
      <c r="W1014" t="str">
        <f t="shared" si="203"/>
        <v/>
      </c>
      <c r="X1014" t="str">
        <f t="shared" si="204"/>
        <v/>
      </c>
      <c r="Y1014" t="str">
        <f t="shared" si="205"/>
        <v/>
      </c>
      <c r="Z1014" t="str">
        <f t="shared" si="206"/>
        <v/>
      </c>
      <c r="AA1014">
        <f t="shared" si="207"/>
        <v>2.63</v>
      </c>
      <c r="AB1014" t="str">
        <f t="shared" si="208"/>
        <v/>
      </c>
    </row>
    <row r="1015" spans="2:28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O1015" s="3">
        <f t="shared" si="196"/>
        <v>23</v>
      </c>
      <c r="P1015" s="3">
        <f t="shared" si="197"/>
        <v>6</v>
      </c>
      <c r="Q1015">
        <f t="shared" si="198"/>
        <v>236</v>
      </c>
      <c r="R1015" t="str">
        <f>VLOOKUP(Q1015,SimulationNames!$C$2:$D$62,2,FALSE)</f>
        <v>Lincoln2012NitrogenMedIrrigationNil</v>
      </c>
      <c r="S1015" s="4">
        <f t="shared" si="199"/>
        <v>41219</v>
      </c>
      <c r="T1015" t="str">
        <f t="shared" si="200"/>
        <v/>
      </c>
      <c r="U1015" t="str">
        <f t="shared" si="201"/>
        <v/>
      </c>
      <c r="V1015" t="str">
        <f t="shared" si="202"/>
        <v/>
      </c>
      <c r="W1015" t="str">
        <f t="shared" si="203"/>
        <v/>
      </c>
      <c r="X1015" t="str">
        <f t="shared" si="204"/>
        <v/>
      </c>
      <c r="Y1015" t="str">
        <f t="shared" si="205"/>
        <v/>
      </c>
      <c r="Z1015" t="str">
        <f t="shared" si="206"/>
        <v/>
      </c>
      <c r="AA1015">
        <f t="shared" si="207"/>
        <v>2.76</v>
      </c>
      <c r="AB1015" t="str">
        <f t="shared" si="208"/>
        <v/>
      </c>
    </row>
    <row r="1016" spans="2:28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O1016" s="3">
        <f t="shared" si="196"/>
        <v>23</v>
      </c>
      <c r="P1016" s="3">
        <f t="shared" si="197"/>
        <v>6</v>
      </c>
      <c r="Q1016">
        <f t="shared" si="198"/>
        <v>236</v>
      </c>
      <c r="R1016" t="str">
        <f>VLOOKUP(Q1016,SimulationNames!$C$2:$D$62,2,FALSE)</f>
        <v>Lincoln2012NitrogenMedIrrigationNil</v>
      </c>
      <c r="S1016" s="4">
        <f t="shared" si="199"/>
        <v>41220</v>
      </c>
      <c r="T1016" t="str">
        <f t="shared" si="200"/>
        <v/>
      </c>
      <c r="U1016" t="str">
        <f t="shared" si="201"/>
        <v/>
      </c>
      <c r="V1016" t="str">
        <f t="shared" si="202"/>
        <v/>
      </c>
      <c r="W1016" t="str">
        <f t="shared" si="203"/>
        <v/>
      </c>
      <c r="X1016" t="str">
        <f t="shared" si="204"/>
        <v/>
      </c>
      <c r="Y1016" t="str">
        <f t="shared" si="205"/>
        <v/>
      </c>
      <c r="Z1016" t="str">
        <f t="shared" si="206"/>
        <v/>
      </c>
      <c r="AA1016">
        <f t="shared" si="207"/>
        <v>2.96</v>
      </c>
      <c r="AB1016" t="str">
        <f t="shared" si="208"/>
        <v/>
      </c>
    </row>
    <row r="1017" spans="2:28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O1017" s="3">
        <f t="shared" si="196"/>
        <v>23</v>
      </c>
      <c r="P1017" s="3">
        <f t="shared" si="197"/>
        <v>6</v>
      </c>
      <c r="Q1017">
        <f t="shared" si="198"/>
        <v>236</v>
      </c>
      <c r="R1017" t="str">
        <f>VLOOKUP(Q1017,SimulationNames!$C$2:$D$62,2,FALSE)</f>
        <v>Lincoln2012NitrogenMedIrrigationNil</v>
      </c>
      <c r="S1017" s="4">
        <f t="shared" si="199"/>
        <v>41222</v>
      </c>
      <c r="T1017" t="str">
        <f t="shared" si="200"/>
        <v/>
      </c>
      <c r="U1017" t="str">
        <f t="shared" si="201"/>
        <v/>
      </c>
      <c r="V1017" t="str">
        <f t="shared" si="202"/>
        <v/>
      </c>
      <c r="W1017" t="str">
        <f t="shared" si="203"/>
        <v/>
      </c>
      <c r="X1017" t="str">
        <f t="shared" si="204"/>
        <v/>
      </c>
      <c r="Y1017" t="str">
        <f t="shared" si="205"/>
        <v/>
      </c>
      <c r="Z1017" t="str">
        <f t="shared" si="206"/>
        <v/>
      </c>
      <c r="AA1017">
        <f t="shared" si="207"/>
        <v>3</v>
      </c>
      <c r="AB1017" t="str">
        <f t="shared" si="208"/>
        <v/>
      </c>
    </row>
    <row r="1018" spans="2:28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O1018" s="3">
        <f t="shared" si="196"/>
        <v>23</v>
      </c>
      <c r="P1018" s="3">
        <f t="shared" si="197"/>
        <v>6</v>
      </c>
      <c r="Q1018">
        <f t="shared" si="198"/>
        <v>236</v>
      </c>
      <c r="R1018" t="str">
        <f>VLOOKUP(Q1018,SimulationNames!$C$2:$D$62,2,FALSE)</f>
        <v>Lincoln2012NitrogenMedIrrigationNil</v>
      </c>
      <c r="S1018" s="4">
        <f t="shared" si="199"/>
        <v>41227</v>
      </c>
      <c r="T1018" t="str">
        <f t="shared" si="200"/>
        <v/>
      </c>
      <c r="U1018" t="str">
        <f t="shared" si="201"/>
        <v/>
      </c>
      <c r="V1018" t="str">
        <f t="shared" si="202"/>
        <v/>
      </c>
      <c r="W1018" t="str">
        <f t="shared" si="203"/>
        <v/>
      </c>
      <c r="X1018">
        <f t="shared" si="204"/>
        <v>1</v>
      </c>
      <c r="Y1018">
        <f t="shared" si="205"/>
        <v>3</v>
      </c>
      <c r="Z1018" t="str">
        <f t="shared" si="206"/>
        <v/>
      </c>
      <c r="AA1018" t="str">
        <f t="shared" si="207"/>
        <v/>
      </c>
      <c r="AB1018" t="str">
        <f t="shared" si="208"/>
        <v/>
      </c>
    </row>
    <row r="1019" spans="2:28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O1019" s="3">
        <f t="shared" si="196"/>
        <v>23</v>
      </c>
      <c r="P1019" s="3">
        <f t="shared" si="197"/>
        <v>6</v>
      </c>
      <c r="Q1019">
        <f t="shared" si="198"/>
        <v>236</v>
      </c>
      <c r="R1019" t="str">
        <f>VLOOKUP(Q1019,SimulationNames!$C$2:$D$62,2,FALSE)</f>
        <v>Lincoln2012NitrogenMedIrrigationNil</v>
      </c>
      <c r="S1019" s="4">
        <f t="shared" si="199"/>
        <v>41235</v>
      </c>
      <c r="T1019" t="str">
        <f t="shared" si="200"/>
        <v/>
      </c>
      <c r="U1019" t="str">
        <f t="shared" si="201"/>
        <v/>
      </c>
      <c r="V1019" t="str">
        <f t="shared" si="202"/>
        <v/>
      </c>
      <c r="W1019" t="str">
        <f t="shared" si="203"/>
        <v/>
      </c>
      <c r="X1019">
        <f t="shared" si="204"/>
        <v>2</v>
      </c>
      <c r="Y1019">
        <f t="shared" si="205"/>
        <v>4.3</v>
      </c>
      <c r="Z1019" t="str">
        <f t="shared" si="206"/>
        <v/>
      </c>
      <c r="AA1019" t="str">
        <f t="shared" si="207"/>
        <v/>
      </c>
      <c r="AB1019" t="str">
        <f t="shared" si="208"/>
        <v/>
      </c>
    </row>
    <row r="1020" spans="2:28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O1020" s="3">
        <f t="shared" si="196"/>
        <v>23</v>
      </c>
      <c r="P1020" s="3">
        <f t="shared" si="197"/>
        <v>6</v>
      </c>
      <c r="Q1020">
        <f t="shared" si="198"/>
        <v>236</v>
      </c>
      <c r="R1020" t="str">
        <f>VLOOKUP(Q1020,SimulationNames!$C$2:$D$62,2,FALSE)</f>
        <v>Lincoln2012NitrogenMedIrrigationNil</v>
      </c>
      <c r="S1020" s="4">
        <f t="shared" si="199"/>
        <v>41241</v>
      </c>
      <c r="T1020" t="str">
        <f t="shared" si="200"/>
        <v/>
      </c>
      <c r="U1020" t="str">
        <f t="shared" si="201"/>
        <v/>
      </c>
      <c r="V1020" t="str">
        <f t="shared" si="202"/>
        <v/>
      </c>
      <c r="W1020" t="str">
        <f t="shared" si="203"/>
        <v/>
      </c>
      <c r="X1020">
        <f t="shared" si="204"/>
        <v>3</v>
      </c>
      <c r="Y1020">
        <f t="shared" si="205"/>
        <v>6</v>
      </c>
      <c r="Z1020" t="str">
        <f t="shared" si="206"/>
        <v/>
      </c>
      <c r="AA1020" t="str">
        <f t="shared" si="207"/>
        <v/>
      </c>
      <c r="AB1020" t="str">
        <f t="shared" si="208"/>
        <v/>
      </c>
    </row>
    <row r="1021" spans="2:28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O1021" s="3">
        <f t="shared" si="196"/>
        <v>23</v>
      </c>
      <c r="P1021" s="3">
        <f t="shared" si="197"/>
        <v>6</v>
      </c>
      <c r="Q1021">
        <f t="shared" si="198"/>
        <v>236</v>
      </c>
      <c r="R1021" t="str">
        <f>VLOOKUP(Q1021,SimulationNames!$C$2:$D$62,2,FALSE)</f>
        <v>Lincoln2012NitrogenMedIrrigationNil</v>
      </c>
      <c r="S1021" s="4">
        <f t="shared" si="199"/>
        <v>41246</v>
      </c>
      <c r="T1021" t="str">
        <f t="shared" si="200"/>
        <v/>
      </c>
      <c r="U1021" t="str">
        <f t="shared" si="201"/>
        <v/>
      </c>
      <c r="V1021" t="str">
        <f t="shared" si="202"/>
        <v/>
      </c>
      <c r="W1021" t="str">
        <f t="shared" si="203"/>
        <v/>
      </c>
      <c r="X1021" t="str">
        <f t="shared" si="204"/>
        <v/>
      </c>
      <c r="Y1021" t="str">
        <f t="shared" si="205"/>
        <v/>
      </c>
      <c r="Z1021">
        <f t="shared" si="206"/>
        <v>0.08</v>
      </c>
      <c r="AA1021" t="str">
        <f t="shared" si="207"/>
        <v/>
      </c>
      <c r="AB1021" t="str">
        <f t="shared" si="208"/>
        <v/>
      </c>
    </row>
    <row r="1022" spans="2:28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O1022" s="3">
        <f t="shared" si="196"/>
        <v>23</v>
      </c>
      <c r="P1022" s="3">
        <f t="shared" si="197"/>
        <v>6</v>
      </c>
      <c r="Q1022">
        <f t="shared" si="198"/>
        <v>236</v>
      </c>
      <c r="R1022" t="str">
        <f>VLOOKUP(Q1022,SimulationNames!$C$2:$D$62,2,FALSE)</f>
        <v>Lincoln2012NitrogenMedIrrigationNil</v>
      </c>
      <c r="S1022" s="4">
        <f t="shared" si="199"/>
        <v>41247</v>
      </c>
      <c r="T1022" t="str">
        <f t="shared" si="200"/>
        <v/>
      </c>
      <c r="U1022" t="str">
        <f t="shared" si="201"/>
        <v/>
      </c>
      <c r="V1022" t="str">
        <f t="shared" si="202"/>
        <v/>
      </c>
      <c r="W1022" t="str">
        <f t="shared" si="203"/>
        <v/>
      </c>
      <c r="X1022">
        <f t="shared" si="204"/>
        <v>3.9</v>
      </c>
      <c r="Y1022">
        <f t="shared" si="205"/>
        <v>7.2</v>
      </c>
      <c r="Z1022" t="str">
        <f t="shared" si="206"/>
        <v/>
      </c>
      <c r="AA1022" t="str">
        <f t="shared" si="207"/>
        <v/>
      </c>
      <c r="AB1022" t="str">
        <f t="shared" si="208"/>
        <v/>
      </c>
    </row>
    <row r="1023" spans="2:28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O1023" s="3">
        <f t="shared" si="196"/>
        <v>23</v>
      </c>
      <c r="P1023" s="3">
        <f t="shared" si="197"/>
        <v>6</v>
      </c>
      <c r="Q1023">
        <f t="shared" si="198"/>
        <v>236</v>
      </c>
      <c r="R1023" t="str">
        <f>VLOOKUP(Q1023,SimulationNames!$C$2:$D$62,2,FALSE)</f>
        <v>Lincoln2012NitrogenMedIrrigationNil</v>
      </c>
      <c r="S1023" s="4">
        <f t="shared" si="199"/>
        <v>41253</v>
      </c>
      <c r="T1023" t="str">
        <f t="shared" si="200"/>
        <v/>
      </c>
      <c r="U1023" t="str">
        <f t="shared" si="201"/>
        <v/>
      </c>
      <c r="V1023" t="str">
        <f t="shared" si="202"/>
        <v/>
      </c>
      <c r="W1023" t="str">
        <f t="shared" si="203"/>
        <v/>
      </c>
      <c r="X1023" t="str">
        <f t="shared" si="204"/>
        <v/>
      </c>
      <c r="Y1023" t="str">
        <f t="shared" si="205"/>
        <v/>
      </c>
      <c r="Z1023">
        <f t="shared" si="206"/>
        <v>0.18</v>
      </c>
      <c r="AA1023" t="str">
        <f t="shared" si="207"/>
        <v/>
      </c>
      <c r="AB1023" t="str">
        <f t="shared" si="208"/>
        <v/>
      </c>
    </row>
    <row r="1024" spans="2:28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O1024" s="3">
        <f t="shared" si="196"/>
        <v>23</v>
      </c>
      <c r="P1024" s="3">
        <f t="shared" si="197"/>
        <v>6</v>
      </c>
      <c r="Q1024">
        <f t="shared" si="198"/>
        <v>236</v>
      </c>
      <c r="R1024" t="str">
        <f>VLOOKUP(Q1024,SimulationNames!$C$2:$D$62,2,FALSE)</f>
        <v>Lincoln2012NitrogenMedIrrigationNil</v>
      </c>
      <c r="S1024" s="4">
        <f t="shared" si="199"/>
        <v>41255</v>
      </c>
      <c r="T1024" t="str">
        <f t="shared" si="200"/>
        <v/>
      </c>
      <c r="U1024" t="str">
        <f t="shared" si="201"/>
        <v/>
      </c>
      <c r="V1024" t="str">
        <f t="shared" si="202"/>
        <v/>
      </c>
      <c r="W1024" t="str">
        <f t="shared" si="203"/>
        <v/>
      </c>
      <c r="X1024">
        <f t="shared" si="204"/>
        <v>5</v>
      </c>
      <c r="Y1024">
        <f t="shared" si="205"/>
        <v>9.3000000000000007</v>
      </c>
      <c r="Z1024" t="str">
        <f t="shared" si="206"/>
        <v/>
      </c>
      <c r="AA1024" t="str">
        <f t="shared" si="207"/>
        <v/>
      </c>
      <c r="AB1024" t="str">
        <f t="shared" si="208"/>
        <v/>
      </c>
    </row>
    <row r="1025" spans="3:28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O1025" s="3">
        <f t="shared" si="196"/>
        <v>23</v>
      </c>
      <c r="P1025" s="3">
        <f t="shared" si="197"/>
        <v>6</v>
      </c>
      <c r="Q1025">
        <f t="shared" si="198"/>
        <v>236</v>
      </c>
      <c r="R1025" t="str">
        <f>VLOOKUP(Q1025,SimulationNames!$C$2:$D$62,2,FALSE)</f>
        <v>Lincoln2012NitrogenMedIrrigationNil</v>
      </c>
      <c r="S1025" s="4">
        <f t="shared" si="199"/>
        <v>41260</v>
      </c>
      <c r="T1025">
        <f t="shared" si="200"/>
        <v>68.349999999999994</v>
      </c>
      <c r="U1025">
        <f t="shared" si="201"/>
        <v>0</v>
      </c>
      <c r="V1025">
        <f t="shared" si="202"/>
        <v>0.9</v>
      </c>
      <c r="W1025">
        <f t="shared" si="203"/>
        <v>42.05</v>
      </c>
      <c r="X1025" t="str">
        <f t="shared" si="204"/>
        <v/>
      </c>
      <c r="Y1025" t="str">
        <f t="shared" si="205"/>
        <v/>
      </c>
      <c r="Z1025" t="str">
        <f t="shared" si="206"/>
        <v/>
      </c>
      <c r="AA1025" t="str">
        <f t="shared" si="207"/>
        <v/>
      </c>
      <c r="AB1025">
        <f t="shared" si="208"/>
        <v>26.3</v>
      </c>
    </row>
    <row r="1026" spans="3:28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O1026" s="3">
        <f t="shared" si="196"/>
        <v>23</v>
      </c>
      <c r="P1026" s="3">
        <f t="shared" si="197"/>
        <v>6</v>
      </c>
      <c r="Q1026">
        <f t="shared" si="198"/>
        <v>236</v>
      </c>
      <c r="R1026" t="str">
        <f>VLOOKUP(Q1026,SimulationNames!$C$2:$D$62,2,FALSE)</f>
        <v>Lincoln2012NitrogenMedIrrigationNil</v>
      </c>
      <c r="S1026" s="4">
        <f t="shared" si="199"/>
        <v>41261</v>
      </c>
      <c r="T1026" t="str">
        <f t="shared" si="200"/>
        <v/>
      </c>
      <c r="U1026" t="str">
        <f t="shared" si="201"/>
        <v/>
      </c>
      <c r="V1026" t="str">
        <f t="shared" si="202"/>
        <v/>
      </c>
      <c r="W1026" t="str">
        <f t="shared" si="203"/>
        <v/>
      </c>
      <c r="X1026">
        <f t="shared" si="204"/>
        <v>6.1</v>
      </c>
      <c r="Y1026">
        <f t="shared" si="205"/>
        <v>10.7</v>
      </c>
      <c r="Z1026" t="str">
        <f t="shared" si="206"/>
        <v/>
      </c>
      <c r="AA1026" t="str">
        <f t="shared" si="207"/>
        <v/>
      </c>
      <c r="AB1026" t="str">
        <f t="shared" si="208"/>
        <v/>
      </c>
    </row>
    <row r="1027" spans="3:28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O1027" s="3">
        <f t="shared" si="196"/>
        <v>23</v>
      </c>
      <c r="P1027" s="3">
        <f t="shared" si="197"/>
        <v>6</v>
      </c>
      <c r="Q1027">
        <f t="shared" si="198"/>
        <v>236</v>
      </c>
      <c r="R1027" t="str">
        <f>VLOOKUP(Q1027,SimulationNames!$C$2:$D$62,2,FALSE)</f>
        <v>Lincoln2012NitrogenMedIrrigationNil</v>
      </c>
      <c r="S1027" s="4">
        <f t="shared" si="199"/>
        <v>41263</v>
      </c>
      <c r="T1027" t="str">
        <f t="shared" si="200"/>
        <v/>
      </c>
      <c r="U1027" t="str">
        <f t="shared" si="201"/>
        <v/>
      </c>
      <c r="V1027" t="str">
        <f t="shared" si="202"/>
        <v/>
      </c>
      <c r="W1027" t="str">
        <f t="shared" si="203"/>
        <v/>
      </c>
      <c r="X1027" t="str">
        <f t="shared" si="204"/>
        <v/>
      </c>
      <c r="Y1027" t="str">
        <f t="shared" si="205"/>
        <v/>
      </c>
      <c r="Z1027">
        <f t="shared" si="206"/>
        <v>0.41</v>
      </c>
      <c r="AA1027" t="str">
        <f t="shared" si="207"/>
        <v/>
      </c>
      <c r="AB1027" t="str">
        <f t="shared" si="208"/>
        <v/>
      </c>
    </row>
    <row r="1028" spans="3:28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O1028" s="3">
        <f t="shared" si="196"/>
        <v>23</v>
      </c>
      <c r="P1028" s="3">
        <f t="shared" si="197"/>
        <v>6</v>
      </c>
      <c r="Q1028">
        <f t="shared" si="198"/>
        <v>236</v>
      </c>
      <c r="R1028" t="str">
        <f>VLOOKUP(Q1028,SimulationNames!$C$2:$D$62,2,FALSE)</f>
        <v>Lincoln2012NitrogenMedIrrigationNil</v>
      </c>
      <c r="S1028" s="4">
        <f t="shared" si="199"/>
        <v>41270</v>
      </c>
      <c r="T1028" t="str">
        <f t="shared" si="200"/>
        <v/>
      </c>
      <c r="U1028" t="str">
        <f t="shared" si="201"/>
        <v/>
      </c>
      <c r="V1028" t="str">
        <f t="shared" si="202"/>
        <v/>
      </c>
      <c r="W1028" t="str">
        <f t="shared" si="203"/>
        <v/>
      </c>
      <c r="X1028">
        <f t="shared" si="204"/>
        <v>7.3</v>
      </c>
      <c r="Y1028">
        <f t="shared" si="205"/>
        <v>12.6</v>
      </c>
      <c r="Z1028" t="str">
        <f t="shared" si="206"/>
        <v/>
      </c>
      <c r="AA1028" t="str">
        <f t="shared" si="207"/>
        <v/>
      </c>
      <c r="AB1028" t="str">
        <f t="shared" si="208"/>
        <v/>
      </c>
    </row>
    <row r="1029" spans="3:28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O1029" s="3">
        <f t="shared" si="196"/>
        <v>23</v>
      </c>
      <c r="P1029" s="3">
        <f t="shared" si="197"/>
        <v>6</v>
      </c>
      <c r="Q1029">
        <f t="shared" si="198"/>
        <v>236</v>
      </c>
      <c r="R1029" t="str">
        <f>VLOOKUP(Q1029,SimulationNames!$C$2:$D$62,2,FALSE)</f>
        <v>Lincoln2012NitrogenMedIrrigationNil</v>
      </c>
      <c r="S1029" s="4">
        <f t="shared" si="199"/>
        <v>41273</v>
      </c>
      <c r="T1029" t="str">
        <f t="shared" si="200"/>
        <v/>
      </c>
      <c r="U1029" t="str">
        <f t="shared" si="201"/>
        <v/>
      </c>
      <c r="V1029" t="str">
        <f t="shared" si="202"/>
        <v/>
      </c>
      <c r="W1029" t="str">
        <f t="shared" si="203"/>
        <v/>
      </c>
      <c r="X1029" t="str">
        <f t="shared" si="204"/>
        <v/>
      </c>
      <c r="Y1029" t="str">
        <f t="shared" si="205"/>
        <v/>
      </c>
      <c r="Z1029">
        <f t="shared" si="206"/>
        <v>0.56000000000000005</v>
      </c>
      <c r="AA1029" t="str">
        <f t="shared" si="207"/>
        <v/>
      </c>
      <c r="AB1029" t="str">
        <f t="shared" si="208"/>
        <v/>
      </c>
    </row>
    <row r="1030" spans="3:28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O1030" s="3">
        <f t="shared" ref="O1030:O1074" si="209">IF(A1030="",O1029,A1030)</f>
        <v>23</v>
      </c>
      <c r="P1030" s="3">
        <f t="shared" ref="P1030:P1074" si="210">IF(B1030="",P1029,B1030)</f>
        <v>6</v>
      </c>
      <c r="Q1030">
        <f t="shared" ref="Q1030:Q1074" si="211">O1030*10+P1030</f>
        <v>236</v>
      </c>
      <c r="R1030" t="str">
        <f>VLOOKUP(Q1030,SimulationNames!$C$2:$D$62,2,FALSE)</f>
        <v>Lincoln2012NitrogenMedIrrigationNil</v>
      </c>
      <c r="S1030" s="4">
        <f t="shared" ref="S1030:S1074" si="212">C1030</f>
        <v>41277</v>
      </c>
      <c r="T1030" t="str">
        <f t="shared" ref="T1030:T1074" si="213">IF(D1030="","",D1030/T$2)</f>
        <v/>
      </c>
      <c r="U1030" t="str">
        <f t="shared" si="201"/>
        <v/>
      </c>
      <c r="V1030" t="str">
        <f t="shared" si="202"/>
        <v/>
      </c>
      <c r="W1030" t="str">
        <f t="shared" si="203"/>
        <v/>
      </c>
      <c r="X1030">
        <f t="shared" si="204"/>
        <v>8.3000000000000007</v>
      </c>
      <c r="Y1030">
        <f t="shared" si="205"/>
        <v>13.9</v>
      </c>
      <c r="Z1030" t="str">
        <f t="shared" si="206"/>
        <v/>
      </c>
      <c r="AA1030" t="str">
        <f t="shared" si="207"/>
        <v/>
      </c>
      <c r="AB1030" t="str">
        <f t="shared" si="208"/>
        <v/>
      </c>
    </row>
    <row r="1031" spans="3:28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O1031" s="3">
        <f t="shared" si="209"/>
        <v>23</v>
      </c>
      <c r="P1031" s="3">
        <f t="shared" si="210"/>
        <v>6</v>
      </c>
      <c r="Q1031">
        <f t="shared" si="211"/>
        <v>236</v>
      </c>
      <c r="R1031" t="str">
        <f>VLOOKUP(Q1031,SimulationNames!$C$2:$D$62,2,FALSE)</f>
        <v>Lincoln2012NitrogenMedIrrigationNil</v>
      </c>
      <c r="S1031" s="4">
        <f t="shared" si="212"/>
        <v>41282</v>
      </c>
      <c r="T1031" t="str">
        <f t="shared" si="213"/>
        <v/>
      </c>
      <c r="U1031" t="str">
        <f t="shared" si="201"/>
        <v/>
      </c>
      <c r="V1031" t="str">
        <f t="shared" si="202"/>
        <v/>
      </c>
      <c r="W1031" t="str">
        <f t="shared" si="203"/>
        <v/>
      </c>
      <c r="X1031">
        <f t="shared" si="204"/>
        <v>9.3000000000000007</v>
      </c>
      <c r="Y1031">
        <f t="shared" si="205"/>
        <v>14.8</v>
      </c>
      <c r="Z1031">
        <f t="shared" si="206"/>
        <v>0.45</v>
      </c>
      <c r="AA1031" t="str">
        <f t="shared" si="207"/>
        <v/>
      </c>
      <c r="AB1031" t="str">
        <f t="shared" si="208"/>
        <v/>
      </c>
    </row>
    <row r="1032" spans="3:28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11.18</v>
      </c>
      <c r="L1032" s="3"/>
      <c r="M1032" s="3"/>
      <c r="O1032" s="3">
        <f t="shared" si="209"/>
        <v>23</v>
      </c>
      <c r="P1032" s="3">
        <f t="shared" si="210"/>
        <v>6</v>
      </c>
      <c r="Q1032">
        <f t="shared" si="211"/>
        <v>236</v>
      </c>
      <c r="R1032" t="str">
        <f>VLOOKUP(Q1032,SimulationNames!$C$2:$D$62,2,FALSE)</f>
        <v>Lincoln2012NitrogenMedIrrigationNil</v>
      </c>
      <c r="S1032" s="4">
        <f t="shared" si="212"/>
        <v>41289</v>
      </c>
      <c r="T1032" t="str">
        <f t="shared" si="213"/>
        <v/>
      </c>
      <c r="U1032" t="str">
        <f t="shared" si="201"/>
        <v/>
      </c>
      <c r="V1032" t="str">
        <f t="shared" si="202"/>
        <v/>
      </c>
      <c r="W1032" t="str">
        <f t="shared" si="203"/>
        <v/>
      </c>
      <c r="X1032" t="str">
        <f t="shared" si="204"/>
        <v/>
      </c>
      <c r="Y1032" t="str">
        <f t="shared" si="205"/>
        <v/>
      </c>
      <c r="Z1032" t="str">
        <f t="shared" si="206"/>
        <v/>
      </c>
      <c r="AA1032">
        <f t="shared" si="207"/>
        <v>11.18</v>
      </c>
      <c r="AB1032" t="str">
        <f t="shared" si="208"/>
        <v/>
      </c>
    </row>
    <row r="1033" spans="3:28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O1033" s="3">
        <f t="shared" si="209"/>
        <v>23</v>
      </c>
      <c r="P1033" s="3">
        <f t="shared" si="210"/>
        <v>6</v>
      </c>
      <c r="Q1033">
        <f t="shared" si="211"/>
        <v>236</v>
      </c>
      <c r="R1033" t="str">
        <f>VLOOKUP(Q1033,SimulationNames!$C$2:$D$62,2,FALSE)</f>
        <v>Lincoln2012NitrogenMedIrrigationNil</v>
      </c>
      <c r="S1033" s="4">
        <f t="shared" si="212"/>
        <v>41290</v>
      </c>
      <c r="T1033" t="str">
        <f t="shared" si="213"/>
        <v/>
      </c>
      <c r="U1033" t="str">
        <f t="shared" si="201"/>
        <v/>
      </c>
      <c r="V1033" t="str">
        <f t="shared" si="202"/>
        <v/>
      </c>
      <c r="W1033" t="str">
        <f t="shared" si="203"/>
        <v/>
      </c>
      <c r="X1033">
        <f t="shared" si="204"/>
        <v>13.4</v>
      </c>
      <c r="Y1033">
        <f t="shared" si="205"/>
        <v>16.3</v>
      </c>
      <c r="Z1033" t="str">
        <f t="shared" si="206"/>
        <v/>
      </c>
      <c r="AA1033" t="str">
        <f t="shared" si="207"/>
        <v/>
      </c>
      <c r="AB1033" t="str">
        <f t="shared" si="208"/>
        <v/>
      </c>
    </row>
    <row r="1034" spans="3:28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11.48</v>
      </c>
      <c r="L1034" s="3"/>
      <c r="M1034" s="3"/>
      <c r="O1034" s="3">
        <f t="shared" si="209"/>
        <v>23</v>
      </c>
      <c r="P1034" s="3">
        <f t="shared" si="210"/>
        <v>6</v>
      </c>
      <c r="Q1034">
        <f t="shared" si="211"/>
        <v>236</v>
      </c>
      <c r="R1034" t="str">
        <f>VLOOKUP(Q1034,SimulationNames!$C$2:$D$62,2,FALSE)</f>
        <v>Lincoln2012NitrogenMedIrrigationNil</v>
      </c>
      <c r="S1034" s="4">
        <f t="shared" si="212"/>
        <v>41291</v>
      </c>
      <c r="T1034" t="str">
        <f t="shared" si="213"/>
        <v/>
      </c>
      <c r="U1034" t="str">
        <f t="shared" si="201"/>
        <v/>
      </c>
      <c r="V1034" t="str">
        <f t="shared" si="202"/>
        <v/>
      </c>
      <c r="W1034" t="str">
        <f t="shared" si="203"/>
        <v/>
      </c>
      <c r="X1034" t="str">
        <f t="shared" si="204"/>
        <v/>
      </c>
      <c r="Y1034" t="str">
        <f t="shared" si="205"/>
        <v/>
      </c>
      <c r="Z1034" t="str">
        <f t="shared" si="206"/>
        <v/>
      </c>
      <c r="AA1034">
        <f t="shared" si="207"/>
        <v>11.48</v>
      </c>
      <c r="AB1034" t="str">
        <f t="shared" si="208"/>
        <v/>
      </c>
    </row>
    <row r="1035" spans="3:28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O1035" s="3">
        <f t="shared" si="209"/>
        <v>23</v>
      </c>
      <c r="P1035" s="3">
        <f t="shared" si="210"/>
        <v>6</v>
      </c>
      <c r="Q1035">
        <f t="shared" si="211"/>
        <v>236</v>
      </c>
      <c r="R1035" t="str">
        <f>VLOOKUP(Q1035,SimulationNames!$C$2:$D$62,2,FALSE)</f>
        <v>Lincoln2012NitrogenMedIrrigationNil</v>
      </c>
      <c r="S1035" s="4">
        <f t="shared" si="212"/>
        <v>41292</v>
      </c>
      <c r="T1035" t="str">
        <f t="shared" si="213"/>
        <v/>
      </c>
      <c r="U1035" t="str">
        <f t="shared" si="201"/>
        <v/>
      </c>
      <c r="V1035" t="str">
        <f t="shared" si="202"/>
        <v/>
      </c>
      <c r="W1035" t="str">
        <f t="shared" si="203"/>
        <v/>
      </c>
      <c r="X1035" t="str">
        <f t="shared" si="204"/>
        <v/>
      </c>
      <c r="Y1035" t="str">
        <f t="shared" si="205"/>
        <v/>
      </c>
      <c r="Z1035">
        <f t="shared" si="206"/>
        <v>0.65</v>
      </c>
      <c r="AA1035" t="str">
        <f t="shared" si="207"/>
        <v/>
      </c>
      <c r="AB1035" t="str">
        <f t="shared" si="208"/>
        <v/>
      </c>
    </row>
    <row r="1036" spans="3:28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12</v>
      </c>
      <c r="L1036" s="3"/>
      <c r="M1036" s="3"/>
      <c r="O1036" s="3">
        <f t="shared" si="209"/>
        <v>23</v>
      </c>
      <c r="P1036" s="3">
        <f t="shared" si="210"/>
        <v>6</v>
      </c>
      <c r="Q1036">
        <f t="shared" si="211"/>
        <v>236</v>
      </c>
      <c r="R1036" t="str">
        <f>VLOOKUP(Q1036,SimulationNames!$C$2:$D$62,2,FALSE)</f>
        <v>Lincoln2012NitrogenMedIrrigationNil</v>
      </c>
      <c r="S1036" s="4">
        <f t="shared" si="212"/>
        <v>41295</v>
      </c>
      <c r="T1036" t="str">
        <f t="shared" si="213"/>
        <v/>
      </c>
      <c r="U1036" t="str">
        <f t="shared" si="201"/>
        <v/>
      </c>
      <c r="V1036" t="str">
        <f t="shared" si="202"/>
        <v/>
      </c>
      <c r="W1036" t="str">
        <f t="shared" si="203"/>
        <v/>
      </c>
      <c r="X1036" t="str">
        <f t="shared" si="204"/>
        <v/>
      </c>
      <c r="Y1036" t="str">
        <f t="shared" si="205"/>
        <v/>
      </c>
      <c r="Z1036" t="str">
        <f t="shared" si="206"/>
        <v/>
      </c>
      <c r="AA1036">
        <f t="shared" si="207"/>
        <v>12</v>
      </c>
      <c r="AB1036" t="str">
        <f t="shared" si="208"/>
        <v/>
      </c>
    </row>
    <row r="1037" spans="3:28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O1037" s="3">
        <f t="shared" si="209"/>
        <v>23</v>
      </c>
      <c r="P1037" s="3">
        <f t="shared" si="210"/>
        <v>6</v>
      </c>
      <c r="Q1037">
        <f t="shared" si="211"/>
        <v>236</v>
      </c>
      <c r="R1037" t="str">
        <f>VLOOKUP(Q1037,SimulationNames!$C$2:$D$62,2,FALSE)</f>
        <v>Lincoln2012NitrogenMedIrrigationNil</v>
      </c>
      <c r="S1037" s="4">
        <f t="shared" si="212"/>
        <v>41296</v>
      </c>
      <c r="T1037" t="str">
        <f t="shared" si="213"/>
        <v/>
      </c>
      <c r="U1037" t="str">
        <f t="shared" si="201"/>
        <v/>
      </c>
      <c r="V1037" t="str">
        <f t="shared" si="202"/>
        <v/>
      </c>
      <c r="W1037" t="str">
        <f t="shared" si="203"/>
        <v/>
      </c>
      <c r="X1037">
        <f t="shared" si="204"/>
        <v>14.7</v>
      </c>
      <c r="Y1037">
        <f t="shared" si="205"/>
        <v>16.7</v>
      </c>
      <c r="Z1037" t="str">
        <f t="shared" si="206"/>
        <v/>
      </c>
      <c r="AA1037" t="str">
        <f t="shared" si="207"/>
        <v/>
      </c>
      <c r="AB1037" t="str">
        <f t="shared" si="208"/>
        <v/>
      </c>
    </row>
    <row r="1038" spans="3:28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12.65</v>
      </c>
      <c r="L1038" s="3"/>
      <c r="M1038" s="3"/>
      <c r="O1038" s="3">
        <f t="shared" si="209"/>
        <v>23</v>
      </c>
      <c r="P1038" s="3">
        <f t="shared" si="210"/>
        <v>6</v>
      </c>
      <c r="Q1038">
        <f t="shared" si="211"/>
        <v>236</v>
      </c>
      <c r="R1038" t="str">
        <f>VLOOKUP(Q1038,SimulationNames!$C$2:$D$62,2,FALSE)</f>
        <v>Lincoln2012NitrogenMedIrrigationNil</v>
      </c>
      <c r="S1038" s="4">
        <f t="shared" si="212"/>
        <v>41298</v>
      </c>
      <c r="T1038" t="str">
        <f t="shared" si="213"/>
        <v/>
      </c>
      <c r="U1038" t="str">
        <f t="shared" si="201"/>
        <v/>
      </c>
      <c r="V1038" t="str">
        <f t="shared" si="202"/>
        <v/>
      </c>
      <c r="W1038" t="str">
        <f t="shared" si="203"/>
        <v/>
      </c>
      <c r="X1038" t="str">
        <f t="shared" si="204"/>
        <v/>
      </c>
      <c r="Y1038" t="str">
        <f t="shared" si="205"/>
        <v/>
      </c>
      <c r="Z1038" t="str">
        <f t="shared" si="206"/>
        <v/>
      </c>
      <c r="AA1038">
        <f t="shared" si="207"/>
        <v>12.65</v>
      </c>
      <c r="AB1038" t="str">
        <f t="shared" si="208"/>
        <v/>
      </c>
    </row>
    <row r="1039" spans="3:28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O1039" s="3">
        <f t="shared" si="209"/>
        <v>23</v>
      </c>
      <c r="P1039" s="3">
        <f t="shared" si="210"/>
        <v>6</v>
      </c>
      <c r="Q1039">
        <f t="shared" si="211"/>
        <v>236</v>
      </c>
      <c r="R1039" t="str">
        <f>VLOOKUP(Q1039,SimulationNames!$C$2:$D$62,2,FALSE)</f>
        <v>Lincoln2012NitrogenMedIrrigationNil</v>
      </c>
      <c r="S1039" s="4">
        <f t="shared" si="212"/>
        <v>41299</v>
      </c>
      <c r="T1039" t="str">
        <f t="shared" si="213"/>
        <v/>
      </c>
      <c r="U1039" t="str">
        <f t="shared" si="201"/>
        <v/>
      </c>
      <c r="V1039" t="str">
        <f t="shared" si="202"/>
        <v/>
      </c>
      <c r="W1039" t="str">
        <f t="shared" si="203"/>
        <v/>
      </c>
      <c r="X1039" t="str">
        <f t="shared" si="204"/>
        <v/>
      </c>
      <c r="Y1039" t="str">
        <f t="shared" si="205"/>
        <v/>
      </c>
      <c r="Z1039">
        <f t="shared" si="206"/>
        <v>0.74</v>
      </c>
      <c r="AA1039" t="str">
        <f t="shared" si="207"/>
        <v/>
      </c>
      <c r="AB1039" t="str">
        <f t="shared" si="208"/>
        <v/>
      </c>
    </row>
    <row r="1040" spans="3:28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O1040" s="3">
        <f t="shared" si="209"/>
        <v>23</v>
      </c>
      <c r="P1040" s="3">
        <f t="shared" si="210"/>
        <v>6</v>
      </c>
      <c r="Q1040">
        <f t="shared" si="211"/>
        <v>236</v>
      </c>
      <c r="R1040" t="str">
        <f>VLOOKUP(Q1040,SimulationNames!$C$2:$D$62,2,FALSE)</f>
        <v>Lincoln2012NitrogenMedIrrigationNil</v>
      </c>
      <c r="S1040" s="4">
        <f t="shared" si="212"/>
        <v>41302</v>
      </c>
      <c r="T1040">
        <f t="shared" si="213"/>
        <v>756.8</v>
      </c>
      <c r="U1040">
        <f t="shared" si="201"/>
        <v>0</v>
      </c>
      <c r="V1040">
        <f t="shared" si="202"/>
        <v>3.3</v>
      </c>
      <c r="W1040">
        <f t="shared" si="203"/>
        <v>191.2</v>
      </c>
      <c r="X1040" t="str">
        <f t="shared" si="204"/>
        <v/>
      </c>
      <c r="Y1040" t="str">
        <f t="shared" si="205"/>
        <v/>
      </c>
      <c r="Z1040" t="str">
        <f t="shared" si="206"/>
        <v/>
      </c>
      <c r="AA1040" t="str">
        <f t="shared" si="207"/>
        <v/>
      </c>
      <c r="AB1040">
        <f t="shared" si="208"/>
        <v>515.9</v>
      </c>
    </row>
    <row r="1041" spans="1:28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12.969999999999999</v>
      </c>
      <c r="L1041" s="3"/>
      <c r="M1041" s="3"/>
      <c r="O1041" s="3">
        <f t="shared" si="209"/>
        <v>23</v>
      </c>
      <c r="P1041" s="3">
        <f t="shared" si="210"/>
        <v>6</v>
      </c>
      <c r="Q1041">
        <f t="shared" si="211"/>
        <v>236</v>
      </c>
      <c r="R1041" t="str">
        <f>VLOOKUP(Q1041,SimulationNames!$C$2:$D$62,2,FALSE)</f>
        <v>Lincoln2012NitrogenMedIrrigationNil</v>
      </c>
      <c r="S1041" s="4">
        <f t="shared" si="212"/>
        <v>41303</v>
      </c>
      <c r="T1041" t="str">
        <f t="shared" si="213"/>
        <v/>
      </c>
      <c r="U1041" t="str">
        <f t="shared" si="201"/>
        <v/>
      </c>
      <c r="V1041" t="str">
        <f t="shared" si="202"/>
        <v/>
      </c>
      <c r="W1041" t="str">
        <f t="shared" si="203"/>
        <v/>
      </c>
      <c r="X1041">
        <f t="shared" si="204"/>
        <v>15</v>
      </c>
      <c r="Y1041">
        <f t="shared" si="205"/>
        <v>16.7</v>
      </c>
      <c r="Z1041" t="str">
        <f t="shared" si="206"/>
        <v/>
      </c>
      <c r="AA1041">
        <f t="shared" si="207"/>
        <v>12.969999999999999</v>
      </c>
      <c r="AB1041" t="str">
        <f t="shared" si="208"/>
        <v/>
      </c>
    </row>
    <row r="1042" spans="1:28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O1042" s="3">
        <f t="shared" si="209"/>
        <v>23</v>
      </c>
      <c r="P1042" s="3">
        <f t="shared" si="210"/>
        <v>6</v>
      </c>
      <c r="Q1042">
        <f t="shared" si="211"/>
        <v>236</v>
      </c>
      <c r="R1042" t="str">
        <f>VLOOKUP(Q1042,SimulationNames!$C$2:$D$62,2,FALSE)</f>
        <v>Lincoln2012NitrogenMedIrrigationNil</v>
      </c>
      <c r="S1042" s="4">
        <f t="shared" si="212"/>
        <v>41306</v>
      </c>
      <c r="T1042" t="str">
        <f t="shared" si="213"/>
        <v/>
      </c>
      <c r="U1042" t="str">
        <f t="shared" si="201"/>
        <v/>
      </c>
      <c r="V1042" t="str">
        <f t="shared" si="202"/>
        <v/>
      </c>
      <c r="W1042" t="str">
        <f t="shared" si="203"/>
        <v/>
      </c>
      <c r="X1042" t="str">
        <f t="shared" si="204"/>
        <v/>
      </c>
      <c r="Y1042" t="str">
        <f t="shared" si="205"/>
        <v/>
      </c>
      <c r="Z1042">
        <f t="shared" si="206"/>
        <v>0.76</v>
      </c>
      <c r="AA1042" t="str">
        <f t="shared" si="207"/>
        <v/>
      </c>
      <c r="AB1042" t="str">
        <f t="shared" si="208"/>
        <v/>
      </c>
    </row>
    <row r="1043" spans="1:28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O1043" s="3">
        <f t="shared" si="209"/>
        <v>23</v>
      </c>
      <c r="P1043" s="3">
        <f t="shared" si="210"/>
        <v>6</v>
      </c>
      <c r="Q1043">
        <f t="shared" si="211"/>
        <v>236</v>
      </c>
      <c r="R1043" t="str">
        <f>VLOOKUP(Q1043,SimulationNames!$C$2:$D$62,2,FALSE)</f>
        <v>Lincoln2012NitrogenMedIrrigationNil</v>
      </c>
      <c r="S1043" s="4">
        <f t="shared" si="212"/>
        <v>41310</v>
      </c>
      <c r="T1043" t="str">
        <f t="shared" si="213"/>
        <v/>
      </c>
      <c r="U1043" t="str">
        <f t="shared" si="201"/>
        <v/>
      </c>
      <c r="V1043" t="str">
        <f t="shared" si="202"/>
        <v/>
      </c>
      <c r="W1043" t="str">
        <f t="shared" si="203"/>
        <v/>
      </c>
      <c r="X1043">
        <f t="shared" si="204"/>
        <v>16.7</v>
      </c>
      <c r="Y1043">
        <f t="shared" si="205"/>
        <v>16.7</v>
      </c>
      <c r="Z1043" t="str">
        <f t="shared" si="206"/>
        <v/>
      </c>
      <c r="AA1043" t="str">
        <f t="shared" si="207"/>
        <v/>
      </c>
      <c r="AB1043" t="str">
        <f t="shared" si="208"/>
        <v/>
      </c>
    </row>
    <row r="1044" spans="1:28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O1044" s="3">
        <f t="shared" si="209"/>
        <v>23</v>
      </c>
      <c r="P1044" s="3">
        <f t="shared" si="210"/>
        <v>6</v>
      </c>
      <c r="Q1044">
        <f t="shared" si="211"/>
        <v>236</v>
      </c>
      <c r="R1044" t="str">
        <f>VLOOKUP(Q1044,SimulationNames!$C$2:$D$62,2,FALSE)</f>
        <v>Lincoln2012NitrogenMedIrrigationNil</v>
      </c>
      <c r="S1044" s="4">
        <f t="shared" si="212"/>
        <v>41312</v>
      </c>
      <c r="T1044" t="str">
        <f t="shared" si="213"/>
        <v/>
      </c>
      <c r="U1044" t="str">
        <f t="shared" si="201"/>
        <v/>
      </c>
      <c r="V1044" t="str">
        <f t="shared" si="202"/>
        <v/>
      </c>
      <c r="W1044" t="str">
        <f t="shared" si="203"/>
        <v/>
      </c>
      <c r="X1044" t="str">
        <f t="shared" si="204"/>
        <v/>
      </c>
      <c r="Y1044" t="str">
        <f t="shared" si="205"/>
        <v/>
      </c>
      <c r="Z1044">
        <f t="shared" si="206"/>
        <v>0.79</v>
      </c>
      <c r="AA1044" t="str">
        <f t="shared" si="207"/>
        <v/>
      </c>
      <c r="AB1044" t="str">
        <f t="shared" si="208"/>
        <v/>
      </c>
    </row>
    <row r="1045" spans="1:28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O1045" s="3">
        <f t="shared" si="209"/>
        <v>23</v>
      </c>
      <c r="P1045" s="3">
        <f t="shared" si="210"/>
        <v>6</v>
      </c>
      <c r="Q1045">
        <f t="shared" si="211"/>
        <v>236</v>
      </c>
      <c r="R1045" t="str">
        <f>VLOOKUP(Q1045,SimulationNames!$C$2:$D$62,2,FALSE)</f>
        <v>Lincoln2012NitrogenMedIrrigationNil</v>
      </c>
      <c r="S1045" s="4">
        <f t="shared" si="212"/>
        <v>41319</v>
      </c>
      <c r="T1045" t="str">
        <f t="shared" si="213"/>
        <v/>
      </c>
      <c r="U1045" t="str">
        <f t="shared" ref="U1045:U1074" si="214">IF(E1045="","",E1045/U$2)</f>
        <v/>
      </c>
      <c r="V1045" t="str">
        <f t="shared" ref="V1045:V1074" si="215">IF(F1045="","",F1045/V$2)</f>
        <v/>
      </c>
      <c r="W1045" t="str">
        <f t="shared" ref="W1045:W1074" si="216">IF(G1045="","",G1045/W$2)</f>
        <v/>
      </c>
      <c r="X1045" t="str">
        <f t="shared" ref="X1045:X1074" si="217">IF(H1045="","",H1045/X$2)</f>
        <v/>
      </c>
      <c r="Y1045" t="str">
        <f t="shared" ref="Y1045:Y1074" si="218">IF(I1045="","",I1045/Y$2)</f>
        <v/>
      </c>
      <c r="Z1045">
        <f t="shared" ref="Z1045:Z1074" si="219">IF(J1045="","",J1045/Z$2)</f>
        <v>0.66</v>
      </c>
      <c r="AA1045" t="str">
        <f t="shared" ref="AA1045:AA1074" si="220">IF(K1045="","",K1045/AA$2)</f>
        <v/>
      </c>
      <c r="AB1045" t="str">
        <f t="shared" ref="AB1045:AB1074" si="221">IF(L1045="","",L1045/AB$2)</f>
        <v/>
      </c>
    </row>
    <row r="1046" spans="1:28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O1046" s="3">
        <f t="shared" si="209"/>
        <v>23</v>
      </c>
      <c r="P1046" s="3">
        <f t="shared" si="210"/>
        <v>6</v>
      </c>
      <c r="Q1046">
        <f t="shared" si="211"/>
        <v>236</v>
      </c>
      <c r="R1046" t="str">
        <f>VLOOKUP(Q1046,SimulationNames!$C$2:$D$62,2,FALSE)</f>
        <v>Lincoln2012NitrogenMedIrrigationNil</v>
      </c>
      <c r="S1046" s="4">
        <f t="shared" si="212"/>
        <v>41324</v>
      </c>
      <c r="T1046" t="str">
        <f t="shared" si="213"/>
        <v/>
      </c>
      <c r="U1046" t="str">
        <f t="shared" si="214"/>
        <v/>
      </c>
      <c r="V1046" t="str">
        <f t="shared" si="215"/>
        <v/>
      </c>
      <c r="W1046" t="str">
        <f t="shared" si="216"/>
        <v/>
      </c>
      <c r="X1046" t="str">
        <f t="shared" si="217"/>
        <v/>
      </c>
      <c r="Y1046" t="str">
        <f t="shared" si="218"/>
        <v/>
      </c>
      <c r="Z1046">
        <f t="shared" si="219"/>
        <v>0.71</v>
      </c>
      <c r="AA1046" t="str">
        <f t="shared" si="220"/>
        <v/>
      </c>
      <c r="AB1046" t="str">
        <f t="shared" si="221"/>
        <v/>
      </c>
    </row>
    <row r="1047" spans="1:28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O1047" s="3">
        <f t="shared" si="209"/>
        <v>23</v>
      </c>
      <c r="P1047" s="3">
        <f t="shared" si="210"/>
        <v>6</v>
      </c>
      <c r="Q1047">
        <f t="shared" si="211"/>
        <v>236</v>
      </c>
      <c r="R1047" t="str">
        <f>VLOOKUP(Q1047,SimulationNames!$C$2:$D$62,2,FALSE)</f>
        <v>Lincoln2012NitrogenMedIrrigationNil</v>
      </c>
      <c r="S1047" s="4">
        <f t="shared" si="212"/>
        <v>41325</v>
      </c>
      <c r="T1047">
        <f t="shared" si="213"/>
        <v>982.9</v>
      </c>
      <c r="U1047">
        <f t="shared" si="214"/>
        <v>213</v>
      </c>
      <c r="V1047">
        <f t="shared" si="215"/>
        <v>2.6</v>
      </c>
      <c r="W1047">
        <f t="shared" si="216"/>
        <v>143.69999999999999</v>
      </c>
      <c r="X1047" t="str">
        <f t="shared" si="217"/>
        <v/>
      </c>
      <c r="Y1047" t="str">
        <f t="shared" si="218"/>
        <v/>
      </c>
      <c r="Z1047" t="str">
        <f t="shared" si="219"/>
        <v/>
      </c>
      <c r="AA1047" t="str">
        <f t="shared" si="220"/>
        <v/>
      </c>
      <c r="AB1047">
        <f t="shared" si="221"/>
        <v>333.1</v>
      </c>
    </row>
    <row r="1048" spans="1:28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O1048" s="3">
        <f t="shared" si="209"/>
        <v>23</v>
      </c>
      <c r="P1048" s="3">
        <f t="shared" si="210"/>
        <v>6</v>
      </c>
      <c r="Q1048">
        <f t="shared" si="211"/>
        <v>236</v>
      </c>
      <c r="R1048" t="str">
        <f>VLOOKUP(Q1048,SimulationNames!$C$2:$D$62,2,FALSE)</f>
        <v>Lincoln2012NitrogenMedIrrigationNil</v>
      </c>
      <c r="S1048" s="4">
        <f t="shared" si="212"/>
        <v>41333</v>
      </c>
      <c r="T1048" t="str">
        <f t="shared" si="213"/>
        <v/>
      </c>
      <c r="U1048" t="str">
        <f t="shared" si="214"/>
        <v/>
      </c>
      <c r="V1048" t="str">
        <f t="shared" si="215"/>
        <v/>
      </c>
      <c r="W1048" t="str">
        <f t="shared" si="216"/>
        <v/>
      </c>
      <c r="X1048" t="str">
        <f t="shared" si="217"/>
        <v/>
      </c>
      <c r="Y1048" t="str">
        <f t="shared" si="218"/>
        <v/>
      </c>
      <c r="Z1048">
        <f t="shared" si="219"/>
        <v>0.57999999999999996</v>
      </c>
      <c r="AA1048" t="str">
        <f t="shared" si="220"/>
        <v/>
      </c>
      <c r="AB1048" t="str">
        <f t="shared" si="221"/>
        <v/>
      </c>
    </row>
    <row r="1049" spans="1:28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O1049" s="3">
        <f t="shared" si="209"/>
        <v>23</v>
      </c>
      <c r="P1049" s="3">
        <f t="shared" si="210"/>
        <v>6</v>
      </c>
      <c r="Q1049">
        <f t="shared" si="211"/>
        <v>236</v>
      </c>
      <c r="R1049" t="str">
        <f>VLOOKUP(Q1049,SimulationNames!$C$2:$D$62,2,FALSE)</f>
        <v>Lincoln2012NitrogenMedIrrigationNil</v>
      </c>
      <c r="S1049" s="4">
        <f t="shared" si="212"/>
        <v>41338</v>
      </c>
      <c r="T1049" t="str">
        <f t="shared" si="213"/>
        <v/>
      </c>
      <c r="U1049" t="str">
        <f t="shared" si="214"/>
        <v/>
      </c>
      <c r="V1049" t="str">
        <f t="shared" si="215"/>
        <v/>
      </c>
      <c r="W1049" t="str">
        <f t="shared" si="216"/>
        <v/>
      </c>
      <c r="X1049" t="str">
        <f t="shared" si="217"/>
        <v/>
      </c>
      <c r="Y1049" t="str">
        <f t="shared" si="218"/>
        <v/>
      </c>
      <c r="Z1049">
        <f t="shared" si="219"/>
        <v>0.55000000000000004</v>
      </c>
      <c r="AA1049" t="str">
        <f t="shared" si="220"/>
        <v/>
      </c>
      <c r="AB1049" t="str">
        <f t="shared" si="221"/>
        <v/>
      </c>
    </row>
    <row r="1050" spans="1:28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O1050" s="3">
        <f t="shared" si="209"/>
        <v>23</v>
      </c>
      <c r="P1050" s="3">
        <f t="shared" si="210"/>
        <v>6</v>
      </c>
      <c r="Q1050">
        <f t="shared" si="211"/>
        <v>236</v>
      </c>
      <c r="R1050" t="str">
        <f>VLOOKUP(Q1050,SimulationNames!$C$2:$D$62,2,FALSE)</f>
        <v>Lincoln2012NitrogenMedIrrigationNil</v>
      </c>
      <c r="S1050" s="4">
        <f t="shared" si="212"/>
        <v>41346</v>
      </c>
      <c r="T1050">
        <f t="shared" si="213"/>
        <v>1077.08</v>
      </c>
      <c r="U1050">
        <f t="shared" si="214"/>
        <v>512</v>
      </c>
      <c r="V1050">
        <f t="shared" si="215"/>
        <v>2.1</v>
      </c>
      <c r="W1050">
        <f t="shared" si="216"/>
        <v>109.6</v>
      </c>
      <c r="X1050" t="str">
        <f t="shared" si="217"/>
        <v/>
      </c>
      <c r="Y1050" t="str">
        <f t="shared" si="218"/>
        <v/>
      </c>
      <c r="Z1050" t="str">
        <f t="shared" si="219"/>
        <v/>
      </c>
      <c r="AA1050" t="str">
        <f t="shared" si="220"/>
        <v/>
      </c>
      <c r="AB1050">
        <f t="shared" si="221"/>
        <v>209.4</v>
      </c>
    </row>
    <row r="1051" spans="1:28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O1051" s="3">
        <f t="shared" si="209"/>
        <v>23</v>
      </c>
      <c r="P1051" s="3">
        <f t="shared" si="210"/>
        <v>6</v>
      </c>
      <c r="Q1051">
        <f t="shared" si="211"/>
        <v>236</v>
      </c>
      <c r="R1051" t="str">
        <f>VLOOKUP(Q1051,SimulationNames!$C$2:$D$62,2,FALSE)</f>
        <v>Lincoln2012NitrogenMedIrrigationNil</v>
      </c>
      <c r="S1051" s="4">
        <f t="shared" si="212"/>
        <v>41347</v>
      </c>
      <c r="T1051" t="str">
        <f t="shared" si="213"/>
        <v/>
      </c>
      <c r="U1051" t="str">
        <f t="shared" si="214"/>
        <v/>
      </c>
      <c r="V1051" t="str">
        <f t="shared" si="215"/>
        <v/>
      </c>
      <c r="W1051" t="str">
        <f t="shared" si="216"/>
        <v/>
      </c>
      <c r="X1051" t="str">
        <f t="shared" si="217"/>
        <v/>
      </c>
      <c r="Y1051" t="str">
        <f t="shared" si="218"/>
        <v/>
      </c>
      <c r="Z1051">
        <f t="shared" si="219"/>
        <v>0.36</v>
      </c>
      <c r="AA1051" t="str">
        <f t="shared" si="220"/>
        <v/>
      </c>
      <c r="AB1051" t="str">
        <f t="shared" si="221"/>
        <v/>
      </c>
    </row>
    <row r="1052" spans="1:28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O1052" s="3">
        <f t="shared" si="209"/>
        <v>23</v>
      </c>
      <c r="P1052" s="3">
        <f t="shared" si="210"/>
        <v>6</v>
      </c>
      <c r="Q1052">
        <f t="shared" si="211"/>
        <v>236</v>
      </c>
      <c r="R1052" t="str">
        <f>VLOOKUP(Q1052,SimulationNames!$C$2:$D$62,2,FALSE)</f>
        <v>Lincoln2012NitrogenMedIrrigationNil</v>
      </c>
      <c r="S1052" s="4">
        <f t="shared" si="212"/>
        <v>41354</v>
      </c>
      <c r="T1052" t="str">
        <f t="shared" si="213"/>
        <v/>
      </c>
      <c r="U1052" t="str">
        <f t="shared" si="214"/>
        <v/>
      </c>
      <c r="V1052" t="str">
        <f t="shared" si="215"/>
        <v/>
      </c>
      <c r="W1052" t="str">
        <f t="shared" si="216"/>
        <v/>
      </c>
      <c r="X1052" t="str">
        <f t="shared" si="217"/>
        <v/>
      </c>
      <c r="Y1052" t="str">
        <f t="shared" si="218"/>
        <v/>
      </c>
      <c r="Z1052">
        <f t="shared" si="219"/>
        <v>0.28000000000000003</v>
      </c>
      <c r="AA1052" t="str">
        <f t="shared" si="220"/>
        <v/>
      </c>
      <c r="AB1052" t="str">
        <f t="shared" si="221"/>
        <v/>
      </c>
    </row>
    <row r="1053" spans="1:28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O1053" s="3">
        <f t="shared" si="209"/>
        <v>23</v>
      </c>
      <c r="P1053" s="3">
        <f t="shared" si="210"/>
        <v>6</v>
      </c>
      <c r="Q1053">
        <f t="shared" si="211"/>
        <v>236</v>
      </c>
      <c r="R1053" t="str">
        <f>VLOOKUP(Q1053,SimulationNames!$C$2:$D$62,2,FALSE)</f>
        <v>Lincoln2012NitrogenMedIrrigationNil</v>
      </c>
      <c r="S1053" s="4">
        <f t="shared" si="212"/>
        <v>41366</v>
      </c>
      <c r="T1053" t="str">
        <f t="shared" si="213"/>
        <v/>
      </c>
      <c r="U1053" t="str">
        <f t="shared" si="214"/>
        <v/>
      </c>
      <c r="V1053" t="str">
        <f t="shared" si="215"/>
        <v/>
      </c>
      <c r="W1053" t="str">
        <f t="shared" si="216"/>
        <v/>
      </c>
      <c r="X1053" t="str">
        <f t="shared" si="217"/>
        <v/>
      </c>
      <c r="Y1053" t="str">
        <f t="shared" si="218"/>
        <v/>
      </c>
      <c r="Z1053">
        <f t="shared" si="219"/>
        <v>0.15</v>
      </c>
      <c r="AA1053" t="str">
        <f t="shared" si="220"/>
        <v/>
      </c>
      <c r="AB1053" t="str">
        <f t="shared" si="221"/>
        <v/>
      </c>
    </row>
    <row r="1054" spans="1:28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O1054" s="3">
        <f t="shared" si="209"/>
        <v>23</v>
      </c>
      <c r="P1054" s="3">
        <f t="shared" si="210"/>
        <v>6</v>
      </c>
      <c r="Q1054">
        <f t="shared" si="211"/>
        <v>236</v>
      </c>
      <c r="R1054" t="str">
        <f>VLOOKUP(Q1054,SimulationNames!$C$2:$D$62,2,FALSE)</f>
        <v>Lincoln2012NitrogenMedIrrigationNil</v>
      </c>
      <c r="S1054" s="4">
        <f t="shared" si="212"/>
        <v>41374</v>
      </c>
      <c r="T1054">
        <f t="shared" si="213"/>
        <v>1192.8</v>
      </c>
      <c r="U1054">
        <f t="shared" si="214"/>
        <v>620.20000000000005</v>
      </c>
      <c r="V1054">
        <f t="shared" si="215"/>
        <v>0.3</v>
      </c>
      <c r="W1054">
        <f t="shared" si="216"/>
        <v>14.2</v>
      </c>
      <c r="X1054" t="str">
        <f t="shared" si="217"/>
        <v/>
      </c>
      <c r="Y1054" t="str">
        <f t="shared" si="218"/>
        <v/>
      </c>
      <c r="Z1054" t="str">
        <f t="shared" si="219"/>
        <v/>
      </c>
      <c r="AA1054" t="str">
        <f t="shared" si="220"/>
        <v/>
      </c>
      <c r="AB1054">
        <f t="shared" si="221"/>
        <v>226.2</v>
      </c>
    </row>
    <row r="1055" spans="1:28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O1055" s="3">
        <f t="shared" si="209"/>
        <v>24</v>
      </c>
      <c r="P1055" s="3">
        <f t="shared" si="210"/>
        <v>1</v>
      </c>
      <c r="Q1055">
        <f t="shared" si="211"/>
        <v>241</v>
      </c>
      <c r="R1055" t="str">
        <f>VLOOKUP(Q1055,SimulationNames!$C$2:$D$62,2,FALSE)</f>
        <v>Lincoln2011NitrogenNil</v>
      </c>
      <c r="S1055" s="4">
        <f t="shared" si="212"/>
        <v>40925</v>
      </c>
      <c r="T1055">
        <f t="shared" si="213"/>
        <v>594.29999999999995</v>
      </c>
      <c r="U1055" t="str">
        <f t="shared" si="214"/>
        <v/>
      </c>
      <c r="V1055">
        <f t="shared" si="215"/>
        <v>4.9800000000000004</v>
      </c>
      <c r="W1055" t="str">
        <f t="shared" si="216"/>
        <v/>
      </c>
      <c r="X1055" t="str">
        <f t="shared" si="217"/>
        <v/>
      </c>
      <c r="Y1055" t="str">
        <f t="shared" si="218"/>
        <v/>
      </c>
      <c r="Z1055" t="str">
        <f t="shared" si="219"/>
        <v/>
      </c>
      <c r="AA1055" t="str">
        <f t="shared" si="220"/>
        <v/>
      </c>
      <c r="AB1055" t="str">
        <f t="shared" si="221"/>
        <v/>
      </c>
    </row>
    <row r="1056" spans="1:28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O1056" s="3">
        <f t="shared" si="209"/>
        <v>24</v>
      </c>
      <c r="P1056" s="3">
        <f t="shared" si="210"/>
        <v>1</v>
      </c>
      <c r="Q1056">
        <f t="shared" si="211"/>
        <v>241</v>
      </c>
      <c r="R1056" t="str">
        <f>VLOOKUP(Q1056,SimulationNames!$C$2:$D$62,2,FALSE)</f>
        <v>Lincoln2011NitrogenNil</v>
      </c>
      <c r="S1056" s="4">
        <f t="shared" si="212"/>
        <v>40959</v>
      </c>
      <c r="T1056">
        <f t="shared" si="213"/>
        <v>1368.3</v>
      </c>
      <c r="U1056" t="str">
        <f t="shared" si="214"/>
        <v/>
      </c>
      <c r="V1056">
        <f t="shared" si="215"/>
        <v>4.21</v>
      </c>
      <c r="W1056" t="str">
        <f t="shared" si="216"/>
        <v/>
      </c>
      <c r="X1056" t="str">
        <f t="shared" si="217"/>
        <v/>
      </c>
      <c r="Y1056" t="str">
        <f t="shared" si="218"/>
        <v/>
      </c>
      <c r="Z1056" t="str">
        <f t="shared" si="219"/>
        <v/>
      </c>
      <c r="AA1056" t="str">
        <f t="shared" si="220"/>
        <v/>
      </c>
      <c r="AB1056" t="str">
        <f t="shared" si="221"/>
        <v/>
      </c>
    </row>
    <row r="1057" spans="2:28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O1057" s="3">
        <f t="shared" si="209"/>
        <v>24</v>
      </c>
      <c r="P1057" s="3">
        <f t="shared" si="210"/>
        <v>1</v>
      </c>
      <c r="Q1057">
        <f t="shared" si="211"/>
        <v>241</v>
      </c>
      <c r="R1057" t="str">
        <f>VLOOKUP(Q1057,SimulationNames!$C$2:$D$62,2,FALSE)</f>
        <v>Lincoln2011NitrogenNil</v>
      </c>
      <c r="S1057" s="4">
        <f t="shared" si="212"/>
        <v>40994</v>
      </c>
      <c r="T1057">
        <f t="shared" si="213"/>
        <v>1943.7</v>
      </c>
      <c r="U1057" t="str">
        <f t="shared" si="214"/>
        <v/>
      </c>
      <c r="V1057">
        <f t="shared" si="215"/>
        <v>3.71</v>
      </c>
      <c r="W1057" t="str">
        <f t="shared" si="216"/>
        <v/>
      </c>
      <c r="X1057" t="str">
        <f t="shared" si="217"/>
        <v/>
      </c>
      <c r="Y1057" t="str">
        <f t="shared" si="218"/>
        <v/>
      </c>
      <c r="Z1057" t="str">
        <f t="shared" si="219"/>
        <v/>
      </c>
      <c r="AA1057" t="str">
        <f t="shared" si="220"/>
        <v/>
      </c>
      <c r="AB1057" t="str">
        <f t="shared" si="221"/>
        <v/>
      </c>
    </row>
    <row r="1058" spans="2:28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O1058" s="3">
        <f t="shared" si="209"/>
        <v>24</v>
      </c>
      <c r="P1058" s="3">
        <f t="shared" si="210"/>
        <v>1</v>
      </c>
      <c r="Q1058">
        <f t="shared" si="211"/>
        <v>241</v>
      </c>
      <c r="R1058" t="str">
        <f>VLOOKUP(Q1058,SimulationNames!$C$2:$D$62,2,FALSE)</f>
        <v>Lincoln2011NitrogenNil</v>
      </c>
      <c r="S1058" s="4">
        <f t="shared" si="212"/>
        <v>41029</v>
      </c>
      <c r="T1058">
        <f t="shared" si="213"/>
        <v>2051.6999999999998</v>
      </c>
      <c r="U1058">
        <f t="shared" si="214"/>
        <v>1128.3</v>
      </c>
      <c r="V1058">
        <f t="shared" si="215"/>
        <v>1.08</v>
      </c>
      <c r="W1058" t="str">
        <f t="shared" si="216"/>
        <v/>
      </c>
      <c r="X1058" t="str">
        <f t="shared" si="217"/>
        <v/>
      </c>
      <c r="Y1058" t="str">
        <f t="shared" si="218"/>
        <v/>
      </c>
      <c r="Z1058" t="str">
        <f t="shared" si="219"/>
        <v/>
      </c>
      <c r="AA1058" t="str">
        <f t="shared" si="220"/>
        <v/>
      </c>
      <c r="AB1058" t="str">
        <f t="shared" si="221"/>
        <v/>
      </c>
    </row>
    <row r="1059" spans="2:28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O1059" s="3">
        <f t="shared" si="209"/>
        <v>24</v>
      </c>
      <c r="P1059" s="3">
        <f t="shared" si="210"/>
        <v>2</v>
      </c>
      <c r="Q1059">
        <f t="shared" si="211"/>
        <v>242</v>
      </c>
      <c r="R1059" t="str">
        <f>VLOOKUP(Q1059,SimulationNames!$C$2:$D$62,2,FALSE)</f>
        <v>Lincoln2011NitrogenVLow</v>
      </c>
      <c r="S1059" s="4">
        <f t="shared" si="212"/>
        <v>40925</v>
      </c>
      <c r="T1059">
        <f t="shared" si="213"/>
        <v>636.79999999999995</v>
      </c>
      <c r="U1059" t="str">
        <f t="shared" si="214"/>
        <v/>
      </c>
      <c r="V1059">
        <f t="shared" si="215"/>
        <v>5.17</v>
      </c>
      <c r="W1059" t="str">
        <f t="shared" si="216"/>
        <v/>
      </c>
      <c r="X1059" t="str">
        <f t="shared" si="217"/>
        <v/>
      </c>
      <c r="Y1059" t="str">
        <f t="shared" si="218"/>
        <v/>
      </c>
      <c r="Z1059" t="str">
        <f t="shared" si="219"/>
        <v/>
      </c>
      <c r="AA1059" t="str">
        <f t="shared" si="220"/>
        <v/>
      </c>
      <c r="AB1059" t="str">
        <f t="shared" si="221"/>
        <v/>
      </c>
    </row>
    <row r="1060" spans="2:28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O1060" s="3">
        <f t="shared" si="209"/>
        <v>24</v>
      </c>
      <c r="P1060" s="3">
        <f t="shared" si="210"/>
        <v>2</v>
      </c>
      <c r="Q1060">
        <f t="shared" si="211"/>
        <v>242</v>
      </c>
      <c r="R1060" t="str">
        <f>VLOOKUP(Q1060,SimulationNames!$C$2:$D$62,2,FALSE)</f>
        <v>Lincoln2011NitrogenVLow</v>
      </c>
      <c r="S1060" s="4">
        <f t="shared" si="212"/>
        <v>40959</v>
      </c>
      <c r="T1060">
        <f t="shared" si="213"/>
        <v>1560</v>
      </c>
      <c r="U1060" t="str">
        <f t="shared" si="214"/>
        <v/>
      </c>
      <c r="V1060">
        <f t="shared" si="215"/>
        <v>5.33</v>
      </c>
      <c r="W1060" t="str">
        <f t="shared" si="216"/>
        <v/>
      </c>
      <c r="X1060" t="str">
        <f t="shared" si="217"/>
        <v/>
      </c>
      <c r="Y1060" t="str">
        <f t="shared" si="218"/>
        <v/>
      </c>
      <c r="Z1060" t="str">
        <f t="shared" si="219"/>
        <v/>
      </c>
      <c r="AA1060" t="str">
        <f t="shared" si="220"/>
        <v/>
      </c>
      <c r="AB1060" t="str">
        <f t="shared" si="221"/>
        <v/>
      </c>
    </row>
    <row r="1061" spans="2:28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O1061" s="3">
        <f t="shared" si="209"/>
        <v>24</v>
      </c>
      <c r="P1061" s="3">
        <f t="shared" si="210"/>
        <v>2</v>
      </c>
      <c r="Q1061">
        <f t="shared" si="211"/>
        <v>242</v>
      </c>
      <c r="R1061" t="str">
        <f>VLOOKUP(Q1061,SimulationNames!$C$2:$D$62,2,FALSE)</f>
        <v>Lincoln2011NitrogenVLow</v>
      </c>
      <c r="S1061" s="4">
        <f t="shared" si="212"/>
        <v>40994</v>
      </c>
      <c r="T1061">
        <f t="shared" si="213"/>
        <v>2281.8000000000002</v>
      </c>
      <c r="U1061" t="str">
        <f t="shared" si="214"/>
        <v/>
      </c>
      <c r="V1061">
        <f t="shared" si="215"/>
        <v>4.43</v>
      </c>
      <c r="W1061" t="str">
        <f t="shared" si="216"/>
        <v/>
      </c>
      <c r="X1061" t="str">
        <f t="shared" si="217"/>
        <v/>
      </c>
      <c r="Y1061" t="str">
        <f t="shared" si="218"/>
        <v/>
      </c>
      <c r="Z1061" t="str">
        <f t="shared" si="219"/>
        <v/>
      </c>
      <c r="AA1061" t="str">
        <f t="shared" si="220"/>
        <v/>
      </c>
      <c r="AB1061" t="str">
        <f t="shared" si="221"/>
        <v/>
      </c>
    </row>
    <row r="1062" spans="2:28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O1062" s="3">
        <f t="shared" si="209"/>
        <v>24</v>
      </c>
      <c r="P1062" s="3">
        <f t="shared" si="210"/>
        <v>2</v>
      </c>
      <c r="Q1062">
        <f t="shared" si="211"/>
        <v>242</v>
      </c>
      <c r="R1062" t="str">
        <f>VLOOKUP(Q1062,SimulationNames!$C$2:$D$62,2,FALSE)</f>
        <v>Lincoln2011NitrogenVLow</v>
      </c>
      <c r="S1062" s="4">
        <f t="shared" si="212"/>
        <v>41029</v>
      </c>
      <c r="T1062">
        <f t="shared" si="213"/>
        <v>2420.6999999999998</v>
      </c>
      <c r="U1062">
        <f t="shared" si="214"/>
        <v>1152.8</v>
      </c>
      <c r="V1062">
        <f t="shared" si="215"/>
        <v>1.7</v>
      </c>
      <c r="W1062" t="str">
        <f t="shared" si="216"/>
        <v/>
      </c>
      <c r="X1062" t="str">
        <f t="shared" si="217"/>
        <v/>
      </c>
      <c r="Y1062" t="str">
        <f t="shared" si="218"/>
        <v/>
      </c>
      <c r="Z1062" t="str">
        <f t="shared" si="219"/>
        <v/>
      </c>
      <c r="AA1062" t="str">
        <f t="shared" si="220"/>
        <v/>
      </c>
      <c r="AB1062" t="str">
        <f t="shared" si="221"/>
        <v/>
      </c>
    </row>
    <row r="1063" spans="2:28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O1063" s="3">
        <f t="shared" si="209"/>
        <v>24</v>
      </c>
      <c r="P1063" s="3">
        <f t="shared" si="210"/>
        <v>3</v>
      </c>
      <c r="Q1063">
        <f t="shared" si="211"/>
        <v>243</v>
      </c>
      <c r="R1063" t="str">
        <f>VLOOKUP(Q1063,SimulationNames!$C$2:$D$62,2,FALSE)</f>
        <v>Lincoln2011NitrogenLow</v>
      </c>
      <c r="S1063" s="4">
        <f t="shared" si="212"/>
        <v>40925</v>
      </c>
      <c r="T1063">
        <f t="shared" si="213"/>
        <v>674.8</v>
      </c>
      <c r="U1063" t="str">
        <f t="shared" si="214"/>
        <v/>
      </c>
      <c r="V1063">
        <f t="shared" si="215"/>
        <v>5.72</v>
      </c>
      <c r="W1063" t="str">
        <f t="shared" si="216"/>
        <v/>
      </c>
      <c r="X1063" t="str">
        <f t="shared" si="217"/>
        <v/>
      </c>
      <c r="Y1063" t="str">
        <f t="shared" si="218"/>
        <v/>
      </c>
      <c r="Z1063" t="str">
        <f t="shared" si="219"/>
        <v/>
      </c>
      <c r="AA1063" t="str">
        <f t="shared" si="220"/>
        <v/>
      </c>
      <c r="AB1063" t="str">
        <f t="shared" si="221"/>
        <v/>
      </c>
    </row>
    <row r="1064" spans="2:28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O1064" s="3">
        <f t="shared" si="209"/>
        <v>24</v>
      </c>
      <c r="P1064" s="3">
        <f t="shared" si="210"/>
        <v>3</v>
      </c>
      <c r="Q1064">
        <f t="shared" si="211"/>
        <v>243</v>
      </c>
      <c r="R1064" t="str">
        <f>VLOOKUP(Q1064,SimulationNames!$C$2:$D$62,2,FALSE)</f>
        <v>Lincoln2011NitrogenLow</v>
      </c>
      <c r="S1064" s="4">
        <f t="shared" si="212"/>
        <v>40959</v>
      </c>
      <c r="T1064">
        <f t="shared" si="213"/>
        <v>1552.1</v>
      </c>
      <c r="U1064" t="str">
        <f t="shared" si="214"/>
        <v/>
      </c>
      <c r="V1064">
        <f t="shared" si="215"/>
        <v>5.39</v>
      </c>
      <c r="W1064" t="str">
        <f t="shared" si="216"/>
        <v/>
      </c>
      <c r="X1064" t="str">
        <f t="shared" si="217"/>
        <v/>
      </c>
      <c r="Y1064" t="str">
        <f t="shared" si="218"/>
        <v/>
      </c>
      <c r="Z1064" t="str">
        <f t="shared" si="219"/>
        <v/>
      </c>
      <c r="AA1064" t="str">
        <f t="shared" si="220"/>
        <v/>
      </c>
      <c r="AB1064" t="str">
        <f t="shared" si="221"/>
        <v/>
      </c>
    </row>
    <row r="1065" spans="2:28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O1065" s="3">
        <f t="shared" si="209"/>
        <v>24</v>
      </c>
      <c r="P1065" s="3">
        <f t="shared" si="210"/>
        <v>3</v>
      </c>
      <c r="Q1065">
        <f t="shared" si="211"/>
        <v>243</v>
      </c>
      <c r="R1065" t="str">
        <f>VLOOKUP(Q1065,SimulationNames!$C$2:$D$62,2,FALSE)</f>
        <v>Lincoln2011NitrogenLow</v>
      </c>
      <c r="S1065" s="4">
        <f t="shared" si="212"/>
        <v>40994</v>
      </c>
      <c r="T1065">
        <f t="shared" si="213"/>
        <v>2346.6</v>
      </c>
      <c r="U1065" t="str">
        <f t="shared" si="214"/>
        <v/>
      </c>
      <c r="V1065">
        <f t="shared" si="215"/>
        <v>4.6399999999999997</v>
      </c>
      <c r="W1065" t="str">
        <f t="shared" si="216"/>
        <v/>
      </c>
      <c r="X1065" t="str">
        <f t="shared" si="217"/>
        <v/>
      </c>
      <c r="Y1065" t="str">
        <f t="shared" si="218"/>
        <v/>
      </c>
      <c r="Z1065" t="str">
        <f t="shared" si="219"/>
        <v/>
      </c>
      <c r="AA1065" t="str">
        <f t="shared" si="220"/>
        <v/>
      </c>
      <c r="AB1065" t="str">
        <f t="shared" si="221"/>
        <v/>
      </c>
    </row>
    <row r="1066" spans="2:28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O1066" s="3">
        <f t="shared" si="209"/>
        <v>24</v>
      </c>
      <c r="P1066" s="3">
        <f t="shared" si="210"/>
        <v>3</v>
      </c>
      <c r="Q1066">
        <f t="shared" si="211"/>
        <v>243</v>
      </c>
      <c r="R1066" t="str">
        <f>VLOOKUP(Q1066,SimulationNames!$C$2:$D$62,2,FALSE)</f>
        <v>Lincoln2011NitrogenLow</v>
      </c>
      <c r="S1066" s="4">
        <f t="shared" si="212"/>
        <v>41029</v>
      </c>
      <c r="T1066">
        <f t="shared" si="213"/>
        <v>2535.1</v>
      </c>
      <c r="U1066">
        <f t="shared" si="214"/>
        <v>1381.7</v>
      </c>
      <c r="V1066">
        <f t="shared" si="215"/>
        <v>2.0099999999999998</v>
      </c>
      <c r="W1066" t="str">
        <f t="shared" si="216"/>
        <v/>
      </c>
      <c r="X1066" t="str">
        <f t="shared" si="217"/>
        <v/>
      </c>
      <c r="Y1066" t="str">
        <f t="shared" si="218"/>
        <v/>
      </c>
      <c r="Z1066" t="str">
        <f t="shared" si="219"/>
        <v/>
      </c>
      <c r="AA1066" t="str">
        <f t="shared" si="220"/>
        <v/>
      </c>
      <c r="AB1066" t="str">
        <f t="shared" si="221"/>
        <v/>
      </c>
    </row>
    <row r="1067" spans="2:28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O1067" s="3">
        <f t="shared" si="209"/>
        <v>24</v>
      </c>
      <c r="P1067" s="3">
        <f t="shared" si="210"/>
        <v>4</v>
      </c>
      <c r="Q1067">
        <f t="shared" si="211"/>
        <v>244</v>
      </c>
      <c r="R1067" t="str">
        <f>VLOOKUP(Q1067,SimulationNames!$C$2:$D$62,2,FALSE)</f>
        <v>Lincoln2011NitrogenMed</v>
      </c>
      <c r="S1067" s="4">
        <f t="shared" si="212"/>
        <v>40925</v>
      </c>
      <c r="T1067">
        <f t="shared" si="213"/>
        <v>690.2</v>
      </c>
      <c r="U1067" t="str">
        <f t="shared" si="214"/>
        <v/>
      </c>
      <c r="V1067">
        <f t="shared" si="215"/>
        <v>5.36</v>
      </c>
      <c r="W1067" t="str">
        <f t="shared" si="216"/>
        <v/>
      </c>
      <c r="X1067" t="str">
        <f t="shared" si="217"/>
        <v/>
      </c>
      <c r="Y1067" t="str">
        <f t="shared" si="218"/>
        <v/>
      </c>
      <c r="Z1067" t="str">
        <f t="shared" si="219"/>
        <v/>
      </c>
      <c r="AA1067" t="str">
        <f t="shared" si="220"/>
        <v/>
      </c>
      <c r="AB1067" t="str">
        <f t="shared" si="221"/>
        <v/>
      </c>
    </row>
    <row r="1068" spans="2:28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O1068" s="3">
        <f t="shared" si="209"/>
        <v>24</v>
      </c>
      <c r="P1068" s="3">
        <f t="shared" si="210"/>
        <v>4</v>
      </c>
      <c r="Q1068">
        <f t="shared" si="211"/>
        <v>244</v>
      </c>
      <c r="R1068" t="str">
        <f>VLOOKUP(Q1068,SimulationNames!$C$2:$D$62,2,FALSE)</f>
        <v>Lincoln2011NitrogenMed</v>
      </c>
      <c r="S1068" s="4">
        <f t="shared" si="212"/>
        <v>40959</v>
      </c>
      <c r="T1068">
        <f t="shared" si="213"/>
        <v>1557.6</v>
      </c>
      <c r="U1068" t="str">
        <f t="shared" si="214"/>
        <v/>
      </c>
      <c r="V1068">
        <f t="shared" si="215"/>
        <v>5.04</v>
      </c>
      <c r="W1068" t="str">
        <f t="shared" si="216"/>
        <v/>
      </c>
      <c r="X1068" t="str">
        <f t="shared" si="217"/>
        <v/>
      </c>
      <c r="Y1068" t="str">
        <f t="shared" si="218"/>
        <v/>
      </c>
      <c r="Z1068" t="str">
        <f t="shared" si="219"/>
        <v/>
      </c>
      <c r="AA1068" t="str">
        <f t="shared" si="220"/>
        <v/>
      </c>
      <c r="AB1068" t="str">
        <f t="shared" si="221"/>
        <v/>
      </c>
    </row>
    <row r="1069" spans="2:28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O1069" s="3">
        <f t="shared" si="209"/>
        <v>24</v>
      </c>
      <c r="P1069" s="3">
        <f t="shared" si="210"/>
        <v>4</v>
      </c>
      <c r="Q1069">
        <f t="shared" si="211"/>
        <v>244</v>
      </c>
      <c r="R1069" t="str">
        <f>VLOOKUP(Q1069,SimulationNames!$C$2:$D$62,2,FALSE)</f>
        <v>Lincoln2011NitrogenMed</v>
      </c>
      <c r="S1069" s="4">
        <f t="shared" si="212"/>
        <v>40994</v>
      </c>
      <c r="T1069">
        <f t="shared" si="213"/>
        <v>2479.5</v>
      </c>
      <c r="U1069" t="str">
        <f t="shared" si="214"/>
        <v/>
      </c>
      <c r="V1069">
        <f t="shared" si="215"/>
        <v>4.82</v>
      </c>
      <c r="W1069" t="str">
        <f t="shared" si="216"/>
        <v/>
      </c>
      <c r="X1069" t="str">
        <f t="shared" si="217"/>
        <v/>
      </c>
      <c r="Y1069" t="str">
        <f t="shared" si="218"/>
        <v/>
      </c>
      <c r="Z1069" t="str">
        <f t="shared" si="219"/>
        <v/>
      </c>
      <c r="AA1069" t="str">
        <f t="shared" si="220"/>
        <v/>
      </c>
      <c r="AB1069" t="str">
        <f t="shared" si="221"/>
        <v/>
      </c>
    </row>
    <row r="1070" spans="2:28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O1070" s="3">
        <f t="shared" si="209"/>
        <v>24</v>
      </c>
      <c r="P1070" s="3">
        <f t="shared" si="210"/>
        <v>4</v>
      </c>
      <c r="Q1070">
        <f t="shared" si="211"/>
        <v>244</v>
      </c>
      <c r="R1070" t="str">
        <f>VLOOKUP(Q1070,SimulationNames!$C$2:$D$62,2,FALSE)</f>
        <v>Lincoln2011NitrogenMed</v>
      </c>
      <c r="S1070" s="4">
        <f t="shared" si="212"/>
        <v>41029</v>
      </c>
      <c r="T1070">
        <f t="shared" si="213"/>
        <v>2693</v>
      </c>
      <c r="U1070">
        <f t="shared" si="214"/>
        <v>1238.5</v>
      </c>
      <c r="V1070">
        <f t="shared" si="215"/>
        <v>2.15</v>
      </c>
      <c r="W1070" t="str">
        <f t="shared" si="216"/>
        <v/>
      </c>
      <c r="X1070" t="str">
        <f t="shared" si="217"/>
        <v/>
      </c>
      <c r="Y1070" t="str">
        <f t="shared" si="218"/>
        <v/>
      </c>
      <c r="Z1070" t="str">
        <f t="shared" si="219"/>
        <v/>
      </c>
      <c r="AA1070" t="str">
        <f t="shared" si="220"/>
        <v/>
      </c>
      <c r="AB1070" t="str">
        <f t="shared" si="221"/>
        <v/>
      </c>
    </row>
    <row r="1071" spans="2:28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O1071" s="3">
        <f t="shared" si="209"/>
        <v>24</v>
      </c>
      <c r="P1071" s="3">
        <f t="shared" si="210"/>
        <v>5</v>
      </c>
      <c r="Q1071">
        <f t="shared" si="211"/>
        <v>245</v>
      </c>
      <c r="R1071" t="str">
        <f>VLOOKUP(Q1071,SimulationNames!$C$2:$D$62,2,FALSE)</f>
        <v>Lincoln2011NitrogenVHigh</v>
      </c>
      <c r="S1071" s="4">
        <f t="shared" si="212"/>
        <v>40925</v>
      </c>
      <c r="T1071">
        <f t="shared" si="213"/>
        <v>722.6</v>
      </c>
      <c r="U1071" t="str">
        <f t="shared" si="214"/>
        <v/>
      </c>
      <c r="V1071">
        <f t="shared" si="215"/>
        <v>5.23</v>
      </c>
      <c r="W1071" t="str">
        <f t="shared" si="216"/>
        <v/>
      </c>
      <c r="X1071" t="str">
        <f t="shared" si="217"/>
        <v/>
      </c>
      <c r="Y1071" t="str">
        <f t="shared" si="218"/>
        <v/>
      </c>
      <c r="Z1071" t="str">
        <f t="shared" si="219"/>
        <v/>
      </c>
      <c r="AA1071" t="str">
        <f t="shared" si="220"/>
        <v/>
      </c>
      <c r="AB1071" t="str">
        <f t="shared" si="221"/>
        <v/>
      </c>
    </row>
    <row r="1072" spans="2:28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O1072" s="3">
        <f t="shared" si="209"/>
        <v>24</v>
      </c>
      <c r="P1072" s="3">
        <f t="shared" si="210"/>
        <v>5</v>
      </c>
      <c r="Q1072">
        <f t="shared" si="211"/>
        <v>245</v>
      </c>
      <c r="R1072" t="str">
        <f>VLOOKUP(Q1072,SimulationNames!$C$2:$D$62,2,FALSE)</f>
        <v>Lincoln2011NitrogenVHigh</v>
      </c>
      <c r="S1072" s="4">
        <f t="shared" si="212"/>
        <v>40959</v>
      </c>
      <c r="T1072">
        <f t="shared" si="213"/>
        <v>1621.3</v>
      </c>
      <c r="U1072" t="str">
        <f t="shared" si="214"/>
        <v/>
      </c>
      <c r="V1072">
        <f t="shared" si="215"/>
        <v>5.51</v>
      </c>
      <c r="W1072" t="str">
        <f t="shared" si="216"/>
        <v/>
      </c>
      <c r="X1072" t="str">
        <f t="shared" si="217"/>
        <v/>
      </c>
      <c r="Y1072" t="str">
        <f t="shared" si="218"/>
        <v/>
      </c>
      <c r="Z1072" t="str">
        <f t="shared" si="219"/>
        <v/>
      </c>
      <c r="AA1072" t="str">
        <f t="shared" si="220"/>
        <v/>
      </c>
      <c r="AB1072" t="str">
        <f t="shared" si="221"/>
        <v/>
      </c>
    </row>
    <row r="1073" spans="3:28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O1073" s="3">
        <f t="shared" si="209"/>
        <v>24</v>
      </c>
      <c r="P1073" s="3">
        <f t="shared" si="210"/>
        <v>5</v>
      </c>
      <c r="Q1073">
        <f t="shared" si="211"/>
        <v>245</v>
      </c>
      <c r="R1073" t="str">
        <f>VLOOKUP(Q1073,SimulationNames!$C$2:$D$62,2,FALSE)</f>
        <v>Lincoln2011NitrogenVHigh</v>
      </c>
      <c r="S1073" s="4">
        <f t="shared" si="212"/>
        <v>40994</v>
      </c>
      <c r="T1073">
        <f t="shared" si="213"/>
        <v>2549.9</v>
      </c>
      <c r="U1073" t="str">
        <f t="shared" si="214"/>
        <v/>
      </c>
      <c r="V1073">
        <f t="shared" si="215"/>
        <v>4.8600000000000003</v>
      </c>
      <c r="W1073" t="str">
        <f t="shared" si="216"/>
        <v/>
      </c>
      <c r="X1073" t="str">
        <f t="shared" si="217"/>
        <v/>
      </c>
      <c r="Y1073" t="str">
        <f t="shared" si="218"/>
        <v/>
      </c>
      <c r="Z1073" t="str">
        <f t="shared" si="219"/>
        <v/>
      </c>
      <c r="AA1073" t="str">
        <f t="shared" si="220"/>
        <v/>
      </c>
      <c r="AB1073" t="str">
        <f t="shared" si="221"/>
        <v/>
      </c>
    </row>
    <row r="1074" spans="3:28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O1074" s="3">
        <f t="shared" si="209"/>
        <v>24</v>
      </c>
      <c r="P1074" s="3">
        <f t="shared" si="210"/>
        <v>5</v>
      </c>
      <c r="Q1074">
        <f t="shared" si="211"/>
        <v>245</v>
      </c>
      <c r="R1074" t="str">
        <f>VLOOKUP(Q1074,SimulationNames!$C$2:$D$62,2,FALSE)</f>
        <v>Lincoln2011NitrogenVHigh</v>
      </c>
      <c r="S1074" s="4">
        <f t="shared" si="212"/>
        <v>41029</v>
      </c>
      <c r="T1074">
        <f t="shared" si="213"/>
        <v>2502.1999999999998</v>
      </c>
      <c r="U1074">
        <f t="shared" si="214"/>
        <v>996.3</v>
      </c>
      <c r="V1074">
        <f t="shared" si="215"/>
        <v>2.19</v>
      </c>
      <c r="W1074" t="str">
        <f t="shared" si="216"/>
        <v/>
      </c>
      <c r="X1074" t="str">
        <f t="shared" si="217"/>
        <v/>
      </c>
      <c r="Y1074" t="str">
        <f t="shared" si="218"/>
        <v/>
      </c>
      <c r="Z1074" t="str">
        <f t="shared" si="219"/>
        <v/>
      </c>
      <c r="AA1074" t="str">
        <f t="shared" si="220"/>
        <v/>
      </c>
      <c r="AB1074" t="str">
        <f t="shared" si="221"/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89"/>
  <sheetViews>
    <sheetView topLeftCell="A16" workbookViewId="0">
      <selection sqref="A1:F2389"/>
    </sheetView>
  </sheetViews>
  <sheetFormatPr defaultRowHeight="15"/>
  <cols>
    <col min="3" max="3" width="10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6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6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6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6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</row>
    <row r="7" spans="1:6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</row>
    <row r="8" spans="1:6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</row>
    <row r="9" spans="1:6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</row>
    <row r="10" spans="1:6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</row>
    <row r="11" spans="1:6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</row>
    <row r="12" spans="1:6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</row>
    <row r="13" spans="1:6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</row>
    <row r="14" spans="1:6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</row>
    <row r="15" spans="1:6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</row>
    <row r="16" spans="1:6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</row>
    <row r="17" spans="1:6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</row>
    <row r="18" spans="1:6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6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6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6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6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6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6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6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6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6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6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6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6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6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6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5"/>
  <cols>
    <col min="9" max="9" width="10.7109375" bestFit="1" customWidth="1"/>
  </cols>
  <sheetData>
    <row r="1" spans="1:14">
      <c r="A1" t="s">
        <v>30</v>
      </c>
      <c r="B1" t="s">
        <v>31</v>
      </c>
      <c r="C1" t="s">
        <v>29</v>
      </c>
      <c r="D1" t="s">
        <v>28</v>
      </c>
    </row>
    <row r="2" spans="1:14">
      <c r="A2">
        <v>1</v>
      </c>
      <c r="B2">
        <v>1</v>
      </c>
      <c r="C2">
        <f>A2*10+B2</f>
        <v>11</v>
      </c>
      <c r="D2" t="s">
        <v>32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33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99</v>
      </c>
      <c r="J4" t="s">
        <v>103</v>
      </c>
      <c r="K4" t="s">
        <v>101</v>
      </c>
      <c r="L4" t="s">
        <v>100</v>
      </c>
      <c r="M4" t="s">
        <v>104</v>
      </c>
      <c r="N4" t="s">
        <v>96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99</v>
      </c>
      <c r="J5" t="s">
        <v>103</v>
      </c>
      <c r="K5" t="s">
        <v>101</v>
      </c>
      <c r="L5" t="s">
        <v>100</v>
      </c>
      <c r="M5" t="s">
        <v>104</v>
      </c>
      <c r="N5" t="s">
        <v>102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99</v>
      </c>
      <c r="J6" t="s">
        <v>103</v>
      </c>
      <c r="K6" t="s">
        <v>98</v>
      </c>
      <c r="L6" t="s">
        <v>100</v>
      </c>
      <c r="M6" t="s">
        <v>104</v>
      </c>
      <c r="N6" t="s">
        <v>96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99</v>
      </c>
      <c r="J7" t="s">
        <v>103</v>
      </c>
      <c r="K7" t="s">
        <v>98</v>
      </c>
      <c r="L7" t="s">
        <v>100</v>
      </c>
      <c r="M7" t="s">
        <v>104</v>
      </c>
      <c r="N7" t="s">
        <v>102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99</v>
      </c>
      <c r="J8" t="s">
        <v>103</v>
      </c>
      <c r="K8" t="s">
        <v>101</v>
      </c>
      <c r="L8" t="s">
        <v>97</v>
      </c>
      <c r="M8" t="s">
        <v>104</v>
      </c>
      <c r="N8" t="s">
        <v>96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99</v>
      </c>
      <c r="J9" t="s">
        <v>103</v>
      </c>
      <c r="K9" t="s">
        <v>101</v>
      </c>
      <c r="L9" t="s">
        <v>97</v>
      </c>
      <c r="M9" t="s">
        <v>104</v>
      </c>
      <c r="N9" t="s">
        <v>102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99</v>
      </c>
      <c r="J10" t="s">
        <v>103</v>
      </c>
      <c r="K10" t="s">
        <v>98</v>
      </c>
      <c r="L10" t="s">
        <v>97</v>
      </c>
      <c r="M10" t="s">
        <v>104</v>
      </c>
      <c r="N10" t="s">
        <v>96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99</v>
      </c>
      <c r="J11" t="s">
        <v>103</v>
      </c>
      <c r="K11" t="s">
        <v>98</v>
      </c>
      <c r="L11" t="s">
        <v>97</v>
      </c>
      <c r="M11" t="s">
        <v>104</v>
      </c>
      <c r="N11" t="s">
        <v>102</v>
      </c>
    </row>
    <row r="12" spans="1:14">
      <c r="A12">
        <v>3</v>
      </c>
      <c r="B12">
        <v>1</v>
      </c>
      <c r="C12">
        <f t="shared" si="0"/>
        <v>31</v>
      </c>
      <c r="D12" t="s">
        <v>34</v>
      </c>
    </row>
    <row r="13" spans="1:14">
      <c r="A13">
        <v>3</v>
      </c>
      <c r="B13">
        <v>2</v>
      </c>
      <c r="C13">
        <f t="shared" si="0"/>
        <v>32</v>
      </c>
      <c r="D13" t="s">
        <v>35</v>
      </c>
    </row>
    <row r="14" spans="1:14">
      <c r="A14">
        <v>3</v>
      </c>
      <c r="B14">
        <v>3</v>
      </c>
      <c r="C14">
        <f t="shared" si="0"/>
        <v>33</v>
      </c>
      <c r="D14" t="s">
        <v>36</v>
      </c>
    </row>
    <row r="15" spans="1:14">
      <c r="A15">
        <v>3</v>
      </c>
      <c r="B15">
        <v>4</v>
      </c>
      <c r="C15">
        <f t="shared" si="0"/>
        <v>34</v>
      </c>
      <c r="D15" t="s">
        <v>37</v>
      </c>
    </row>
    <row r="16" spans="1:14">
      <c r="A16">
        <v>6</v>
      </c>
      <c r="B16">
        <v>1</v>
      </c>
      <c r="C16">
        <f t="shared" si="0"/>
        <v>61</v>
      </c>
      <c r="D16" t="s">
        <v>38</v>
      </c>
    </row>
    <row r="17" spans="1:4">
      <c r="A17">
        <v>6</v>
      </c>
      <c r="B17">
        <v>2</v>
      </c>
      <c r="C17">
        <f t="shared" si="0"/>
        <v>62</v>
      </c>
      <c r="D17" t="s">
        <v>39</v>
      </c>
    </row>
    <row r="18" spans="1:4">
      <c r="A18">
        <v>6</v>
      </c>
      <c r="B18">
        <v>3</v>
      </c>
      <c r="C18">
        <f t="shared" si="0"/>
        <v>63</v>
      </c>
      <c r="D18" t="s">
        <v>40</v>
      </c>
    </row>
    <row r="19" spans="1:4">
      <c r="A19">
        <v>10</v>
      </c>
      <c r="B19">
        <v>1</v>
      </c>
      <c r="C19">
        <f t="shared" si="0"/>
        <v>101</v>
      </c>
      <c r="D19" t="s">
        <v>52</v>
      </c>
    </row>
    <row r="20" spans="1:4">
      <c r="A20">
        <v>10</v>
      </c>
      <c r="B20">
        <v>2</v>
      </c>
      <c r="C20">
        <f t="shared" si="0"/>
        <v>102</v>
      </c>
      <c r="D20" t="s">
        <v>53</v>
      </c>
    </row>
    <row r="21" spans="1:4">
      <c r="A21">
        <v>10</v>
      </c>
      <c r="B21">
        <v>3</v>
      </c>
      <c r="C21">
        <f t="shared" si="0"/>
        <v>103</v>
      </c>
      <c r="D21" t="s">
        <v>54</v>
      </c>
    </row>
    <row r="22" spans="1:4">
      <c r="A22">
        <v>10</v>
      </c>
      <c r="B22">
        <v>4</v>
      </c>
      <c r="C22">
        <f t="shared" si="0"/>
        <v>104</v>
      </c>
      <c r="D22" t="s">
        <v>55</v>
      </c>
    </row>
    <row r="23" spans="1:4">
      <c r="A23">
        <v>10</v>
      </c>
      <c r="B23">
        <v>5</v>
      </c>
      <c r="C23">
        <f t="shared" si="0"/>
        <v>105</v>
      </c>
      <c r="D23" t="s">
        <v>56</v>
      </c>
    </row>
    <row r="24" spans="1:4">
      <c r="A24">
        <v>10</v>
      </c>
      <c r="B24">
        <v>6</v>
      </c>
      <c r="C24">
        <f t="shared" si="0"/>
        <v>106</v>
      </c>
      <c r="D24" t="s">
        <v>57</v>
      </c>
    </row>
    <row r="25" spans="1:4">
      <c r="A25">
        <v>10</v>
      </c>
      <c r="B25">
        <v>7</v>
      </c>
      <c r="C25">
        <f t="shared" si="0"/>
        <v>107</v>
      </c>
      <c r="D25" t="s">
        <v>58</v>
      </c>
    </row>
    <row r="26" spans="1:4">
      <c r="A26">
        <v>10</v>
      </c>
      <c r="B26">
        <v>8</v>
      </c>
      <c r="C26">
        <f t="shared" si="0"/>
        <v>108</v>
      </c>
      <c r="D26" t="s">
        <v>59</v>
      </c>
    </row>
    <row r="27" spans="1:4">
      <c r="A27">
        <v>10</v>
      </c>
      <c r="B27">
        <v>9</v>
      </c>
      <c r="C27">
        <f t="shared" si="0"/>
        <v>109</v>
      </c>
      <c r="D27" t="s">
        <v>60</v>
      </c>
    </row>
    <row r="28" spans="1:4">
      <c r="A28">
        <v>10</v>
      </c>
      <c r="B28">
        <v>10</v>
      </c>
      <c r="C28">
        <f t="shared" si="0"/>
        <v>110</v>
      </c>
      <c r="D28" t="s">
        <v>61</v>
      </c>
    </row>
    <row r="29" spans="1:4">
      <c r="A29">
        <v>15</v>
      </c>
      <c r="B29">
        <v>1</v>
      </c>
      <c r="C29">
        <f t="shared" si="0"/>
        <v>151</v>
      </c>
      <c r="D29" t="s">
        <v>62</v>
      </c>
    </row>
    <row r="30" spans="1:4">
      <c r="A30">
        <v>15</v>
      </c>
      <c r="B30">
        <v>2</v>
      </c>
      <c r="C30">
        <f t="shared" si="0"/>
        <v>152</v>
      </c>
      <c r="D30" t="s">
        <v>63</v>
      </c>
    </row>
    <row r="31" spans="1:4">
      <c r="A31">
        <v>15</v>
      </c>
      <c r="B31">
        <v>3</v>
      </c>
      <c r="C31">
        <f t="shared" si="0"/>
        <v>153</v>
      </c>
      <c r="D31" t="s">
        <v>64</v>
      </c>
    </row>
    <row r="32" spans="1:4">
      <c r="A32">
        <v>15</v>
      </c>
      <c r="B32">
        <v>4</v>
      </c>
      <c r="C32">
        <f t="shared" si="0"/>
        <v>154</v>
      </c>
      <c r="D32" t="s">
        <v>65</v>
      </c>
    </row>
    <row r="33" spans="1:4">
      <c r="A33">
        <v>15</v>
      </c>
      <c r="B33">
        <v>5</v>
      </c>
      <c r="C33">
        <f t="shared" si="0"/>
        <v>155</v>
      </c>
      <c r="D33" t="s">
        <v>66</v>
      </c>
    </row>
    <row r="34" spans="1:4">
      <c r="A34">
        <v>15</v>
      </c>
      <c r="B34">
        <v>6</v>
      </c>
      <c r="C34">
        <f t="shared" si="0"/>
        <v>156</v>
      </c>
      <c r="D34" t="s">
        <v>67</v>
      </c>
    </row>
    <row r="35" spans="1:4">
      <c r="A35">
        <v>15</v>
      </c>
      <c r="B35">
        <v>7</v>
      </c>
      <c r="C35">
        <f t="shared" si="0"/>
        <v>157</v>
      </c>
      <c r="D35" t="s">
        <v>68</v>
      </c>
    </row>
    <row r="36" spans="1:4">
      <c r="A36">
        <v>15</v>
      </c>
      <c r="B36">
        <v>8</v>
      </c>
      <c r="C36">
        <f t="shared" si="0"/>
        <v>158</v>
      </c>
      <c r="D36" t="s">
        <v>69</v>
      </c>
    </row>
    <row r="37" spans="1:4">
      <c r="A37">
        <v>15</v>
      </c>
      <c r="B37">
        <v>9</v>
      </c>
      <c r="C37">
        <f t="shared" si="0"/>
        <v>159</v>
      </c>
      <c r="D37" t="s">
        <v>70</v>
      </c>
    </row>
    <row r="38" spans="1:4">
      <c r="A38">
        <v>18</v>
      </c>
      <c r="B38">
        <v>1</v>
      </c>
      <c r="C38">
        <f t="shared" si="0"/>
        <v>181</v>
      </c>
      <c r="D38" t="s">
        <v>71</v>
      </c>
    </row>
    <row r="39" spans="1:4">
      <c r="A39">
        <v>18</v>
      </c>
      <c r="B39">
        <v>2</v>
      </c>
      <c r="C39">
        <f t="shared" si="0"/>
        <v>182</v>
      </c>
      <c r="D39" t="s">
        <v>72</v>
      </c>
    </row>
    <row r="40" spans="1:4">
      <c r="A40">
        <v>18</v>
      </c>
      <c r="B40">
        <v>3</v>
      </c>
      <c r="C40">
        <f t="shared" si="0"/>
        <v>183</v>
      </c>
      <c r="D40" t="s">
        <v>73</v>
      </c>
    </row>
    <row r="41" spans="1:4">
      <c r="A41">
        <v>18</v>
      </c>
      <c r="B41">
        <v>4</v>
      </c>
      <c r="C41">
        <f t="shared" si="0"/>
        <v>184</v>
      </c>
      <c r="D41" t="s">
        <v>74</v>
      </c>
    </row>
    <row r="42" spans="1:4">
      <c r="A42">
        <v>18</v>
      </c>
      <c r="B42">
        <v>5</v>
      </c>
      <c r="C42">
        <f t="shared" si="0"/>
        <v>185</v>
      </c>
      <c r="D42" t="s">
        <v>75</v>
      </c>
    </row>
    <row r="43" spans="1:4">
      <c r="A43">
        <v>18</v>
      </c>
      <c r="B43">
        <v>6</v>
      </c>
      <c r="C43">
        <f t="shared" si="0"/>
        <v>186</v>
      </c>
      <c r="D43" t="s">
        <v>76</v>
      </c>
    </row>
    <row r="44" spans="1:4">
      <c r="A44">
        <v>18</v>
      </c>
      <c r="B44">
        <v>7</v>
      </c>
      <c r="C44">
        <f t="shared" si="0"/>
        <v>187</v>
      </c>
      <c r="D44" t="s">
        <v>77</v>
      </c>
    </row>
    <row r="45" spans="1:4">
      <c r="A45">
        <v>18</v>
      </c>
      <c r="B45">
        <v>8</v>
      </c>
      <c r="C45">
        <f t="shared" si="0"/>
        <v>188</v>
      </c>
      <c r="D45" t="s">
        <v>78</v>
      </c>
    </row>
    <row r="46" spans="1:4">
      <c r="A46">
        <v>18</v>
      </c>
      <c r="B46">
        <v>9</v>
      </c>
      <c r="C46">
        <f t="shared" si="0"/>
        <v>189</v>
      </c>
      <c r="D46" t="s">
        <v>79</v>
      </c>
    </row>
    <row r="47" spans="1:4">
      <c r="A47">
        <v>18</v>
      </c>
      <c r="B47">
        <v>10</v>
      </c>
      <c r="C47">
        <f t="shared" si="0"/>
        <v>190</v>
      </c>
      <c r="D47" t="s">
        <v>80</v>
      </c>
    </row>
    <row r="48" spans="1:4">
      <c r="A48">
        <v>22</v>
      </c>
      <c r="B48">
        <v>1</v>
      </c>
      <c r="C48">
        <f t="shared" si="0"/>
        <v>221</v>
      </c>
      <c r="D48" t="s">
        <v>81</v>
      </c>
    </row>
    <row r="49" spans="1:4">
      <c r="A49">
        <v>22</v>
      </c>
      <c r="B49">
        <v>2</v>
      </c>
      <c r="C49">
        <f t="shared" si="0"/>
        <v>222</v>
      </c>
      <c r="D49" t="s">
        <v>82</v>
      </c>
    </row>
    <row r="50" spans="1:4">
      <c r="A50">
        <v>22</v>
      </c>
      <c r="B50">
        <v>3</v>
      </c>
      <c r="C50">
        <f t="shared" si="0"/>
        <v>223</v>
      </c>
      <c r="D50" t="s">
        <v>83</v>
      </c>
    </row>
    <row r="51" spans="1:4">
      <c r="A51">
        <v>22</v>
      </c>
      <c r="B51">
        <v>4</v>
      </c>
      <c r="C51">
        <f t="shared" si="0"/>
        <v>224</v>
      </c>
      <c r="D51" t="s">
        <v>84</v>
      </c>
    </row>
    <row r="52" spans="1:4">
      <c r="A52">
        <v>23</v>
      </c>
      <c r="B52">
        <v>1</v>
      </c>
      <c r="C52">
        <f t="shared" si="0"/>
        <v>231</v>
      </c>
      <c r="D52" t="s">
        <v>41</v>
      </c>
    </row>
    <row r="53" spans="1:4">
      <c r="A53">
        <v>23</v>
      </c>
      <c r="B53">
        <v>2</v>
      </c>
      <c r="C53">
        <f t="shared" si="0"/>
        <v>232</v>
      </c>
      <c r="D53" t="s">
        <v>42</v>
      </c>
    </row>
    <row r="54" spans="1:4">
      <c r="A54">
        <v>23</v>
      </c>
      <c r="B54">
        <v>3</v>
      </c>
      <c r="C54">
        <f t="shared" si="0"/>
        <v>233</v>
      </c>
      <c r="D54" t="s">
        <v>43</v>
      </c>
    </row>
    <row r="55" spans="1:4">
      <c r="A55">
        <v>23</v>
      </c>
      <c r="B55">
        <v>4</v>
      </c>
      <c r="C55">
        <f t="shared" si="0"/>
        <v>234</v>
      </c>
      <c r="D55" t="s">
        <v>44</v>
      </c>
    </row>
    <row r="56" spans="1:4">
      <c r="A56">
        <v>23</v>
      </c>
      <c r="B56">
        <v>5</v>
      </c>
      <c r="C56">
        <f t="shared" si="0"/>
        <v>235</v>
      </c>
      <c r="D56" t="s">
        <v>45</v>
      </c>
    </row>
    <row r="57" spans="1:4">
      <c r="A57">
        <v>23</v>
      </c>
      <c r="B57">
        <v>6</v>
      </c>
      <c r="C57">
        <f t="shared" si="0"/>
        <v>236</v>
      </c>
      <c r="D57" t="s">
        <v>46</v>
      </c>
    </row>
    <row r="58" spans="1:4">
      <c r="A58">
        <v>24</v>
      </c>
      <c r="B58">
        <v>1</v>
      </c>
      <c r="C58">
        <f t="shared" si="0"/>
        <v>241</v>
      </c>
      <c r="D58" t="s">
        <v>47</v>
      </c>
    </row>
    <row r="59" spans="1:4">
      <c r="A59">
        <v>24</v>
      </c>
      <c r="B59">
        <v>2</v>
      </c>
      <c r="C59">
        <f t="shared" si="0"/>
        <v>242</v>
      </c>
      <c r="D59" t="s">
        <v>48</v>
      </c>
    </row>
    <row r="60" spans="1:4">
      <c r="A60">
        <v>24</v>
      </c>
      <c r="B60">
        <v>3</v>
      </c>
      <c r="C60">
        <f t="shared" si="0"/>
        <v>243</v>
      </c>
      <c r="D60" t="s">
        <v>49</v>
      </c>
    </row>
    <row r="61" spans="1:4">
      <c r="A61">
        <v>24</v>
      </c>
      <c r="B61">
        <v>4</v>
      </c>
      <c r="C61">
        <f t="shared" si="0"/>
        <v>244</v>
      </c>
      <c r="D61" t="s">
        <v>50</v>
      </c>
    </row>
    <row r="62" spans="1:4">
      <c r="A62">
        <v>24</v>
      </c>
      <c r="B62">
        <v>5</v>
      </c>
      <c r="C62">
        <f t="shared" si="0"/>
        <v>245</v>
      </c>
      <c r="D6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5"/>
  <sheetViews>
    <sheetView workbookViewId="0">
      <pane ySplit="570" topLeftCell="A22" activePane="bottomLeft"/>
      <selection activeCell="F1" sqref="F1"/>
      <selection pane="bottomLeft" activeCell="B1" sqref="B1"/>
    </sheetView>
  </sheetViews>
  <sheetFormatPr defaultRowHeight="15"/>
  <cols>
    <col min="1" max="1" width="27.85546875" bestFit="1" customWidth="1"/>
    <col min="2" max="2" width="27.85546875" customWidth="1"/>
    <col min="3" max="3" width="7.7109375" bestFit="1" customWidth="1"/>
    <col min="4" max="4" width="17.7109375" bestFit="1" customWidth="1"/>
    <col min="5" max="5" width="13.28515625" bestFit="1" customWidth="1"/>
  </cols>
  <sheetData>
    <row r="1" spans="1:9">
      <c r="A1" t="str">
        <f>ReOrgnising!R4</f>
        <v>SimulationName</v>
      </c>
      <c r="B1" t="s">
        <v>156</v>
      </c>
      <c r="C1" t="s">
        <v>131</v>
      </c>
      <c r="D1" t="s">
        <v>132</v>
      </c>
      <c r="E1" t="s">
        <v>130</v>
      </c>
      <c r="F1" t="s">
        <v>129</v>
      </c>
      <c r="G1" t="s">
        <v>133</v>
      </c>
      <c r="H1" t="s">
        <v>134</v>
      </c>
      <c r="I1" t="s">
        <v>135</v>
      </c>
    </row>
    <row r="2" spans="1:9">
      <c r="A2" t="s">
        <v>105</v>
      </c>
      <c r="B2" t="s">
        <v>157</v>
      </c>
      <c r="C2">
        <v>1032.3</v>
      </c>
      <c r="D2">
        <v>328.11349999999999</v>
      </c>
      <c r="E2">
        <v>1.2</v>
      </c>
      <c r="F2">
        <v>856</v>
      </c>
      <c r="G2">
        <v>53</v>
      </c>
      <c r="H2">
        <v>113</v>
      </c>
      <c r="I2">
        <v>0.38</v>
      </c>
    </row>
    <row r="3" spans="1:9">
      <c r="A3" t="s">
        <v>106</v>
      </c>
      <c r="B3" t="s">
        <v>157</v>
      </c>
      <c r="C3">
        <v>1773.5</v>
      </c>
      <c r="D3">
        <v>747.7405</v>
      </c>
      <c r="E3">
        <v>2.4</v>
      </c>
      <c r="F3">
        <v>2215</v>
      </c>
      <c r="G3">
        <v>53</v>
      </c>
      <c r="H3">
        <v>113</v>
      </c>
      <c r="I3">
        <v>0.34</v>
      </c>
    </row>
    <row r="4" spans="1:9">
      <c r="A4" t="s">
        <v>107</v>
      </c>
      <c r="B4" t="s">
        <v>157</v>
      </c>
      <c r="C4">
        <v>1483.5</v>
      </c>
      <c r="D4">
        <v>597.58400000000006</v>
      </c>
      <c r="E4">
        <v>2.5</v>
      </c>
      <c r="F4">
        <v>1832</v>
      </c>
      <c r="G4">
        <v>53</v>
      </c>
      <c r="H4">
        <v>113</v>
      </c>
      <c r="I4">
        <v>0.33</v>
      </c>
    </row>
    <row r="5" spans="1:9">
      <c r="A5" t="s">
        <v>108</v>
      </c>
      <c r="B5" t="s">
        <v>157</v>
      </c>
      <c r="C5">
        <v>819.6</v>
      </c>
      <c r="D5">
        <v>364.44849999999997</v>
      </c>
      <c r="E5">
        <v>0.8</v>
      </c>
      <c r="F5">
        <v>1004</v>
      </c>
      <c r="G5">
        <v>53</v>
      </c>
      <c r="H5">
        <v>113</v>
      </c>
      <c r="I5">
        <v>0.36</v>
      </c>
    </row>
    <row r="6" spans="1:9">
      <c r="A6" t="s">
        <v>109</v>
      </c>
      <c r="B6" t="s">
        <v>157</v>
      </c>
      <c r="C6">
        <v>1050.5999999999999</v>
      </c>
      <c r="D6">
        <v>368.92700000000002</v>
      </c>
      <c r="E6">
        <v>2.7</v>
      </c>
      <c r="F6">
        <v>1476</v>
      </c>
      <c r="G6">
        <v>53</v>
      </c>
      <c r="H6">
        <v>103</v>
      </c>
      <c r="I6">
        <v>0.25</v>
      </c>
    </row>
    <row r="7" spans="1:9">
      <c r="A7" t="s">
        <v>110</v>
      </c>
      <c r="B7" t="s">
        <v>157</v>
      </c>
      <c r="C7">
        <v>608.4</v>
      </c>
      <c r="D7">
        <v>242.43049999999999</v>
      </c>
      <c r="E7">
        <v>0.7</v>
      </c>
      <c r="F7">
        <v>934</v>
      </c>
      <c r="G7">
        <v>53</v>
      </c>
      <c r="H7">
        <v>103</v>
      </c>
      <c r="I7">
        <v>0.26</v>
      </c>
    </row>
    <row r="8" spans="1:9">
      <c r="A8" t="s">
        <v>111</v>
      </c>
      <c r="B8" t="s">
        <v>157</v>
      </c>
      <c r="C8">
        <v>671.5</v>
      </c>
      <c r="D8">
        <v>235.92399999999998</v>
      </c>
      <c r="E8">
        <v>1.1000000000000001</v>
      </c>
      <c r="F8">
        <v>894</v>
      </c>
      <c r="G8">
        <v>53</v>
      </c>
      <c r="H8">
        <v>103</v>
      </c>
      <c r="I8">
        <v>0.26</v>
      </c>
    </row>
    <row r="9" spans="1:9">
      <c r="A9" t="s">
        <v>112</v>
      </c>
      <c r="B9" t="s">
        <v>157</v>
      </c>
      <c r="C9">
        <v>1068.8</v>
      </c>
      <c r="D9">
        <v>426.89399999999995</v>
      </c>
      <c r="E9">
        <v>2.2999999999999998</v>
      </c>
      <c r="F9">
        <v>1925</v>
      </c>
      <c r="G9">
        <v>53</v>
      </c>
      <c r="H9">
        <v>103</v>
      </c>
      <c r="I9">
        <v>0.22</v>
      </c>
    </row>
    <row r="10" spans="1:9">
      <c r="A10" t="s">
        <v>113</v>
      </c>
      <c r="B10" t="s">
        <v>157</v>
      </c>
      <c r="C10">
        <v>458</v>
      </c>
      <c r="D10">
        <v>183.61849999999998</v>
      </c>
      <c r="E10">
        <v>0.8</v>
      </c>
      <c r="F10">
        <v>879</v>
      </c>
      <c r="G10">
        <v>52</v>
      </c>
      <c r="H10">
        <v>101</v>
      </c>
      <c r="I10">
        <v>0.21</v>
      </c>
    </row>
    <row r="11" spans="1:9">
      <c r="A11" t="s">
        <v>114</v>
      </c>
      <c r="B11" t="s">
        <v>157</v>
      </c>
      <c r="C11">
        <v>602.79999999999995</v>
      </c>
      <c r="D11">
        <v>214.63000000000002</v>
      </c>
      <c r="E11">
        <v>1.6</v>
      </c>
      <c r="F11">
        <v>1287</v>
      </c>
      <c r="G11">
        <v>50</v>
      </c>
      <c r="H11">
        <v>93</v>
      </c>
      <c r="I11">
        <v>0.17</v>
      </c>
    </row>
    <row r="12" spans="1:9">
      <c r="A12" t="s">
        <v>115</v>
      </c>
      <c r="B12" t="s">
        <v>157</v>
      </c>
      <c r="C12">
        <v>612.79999999999995</v>
      </c>
      <c r="D12">
        <v>113.56800000000001</v>
      </c>
      <c r="E12">
        <v>1.6</v>
      </c>
      <c r="F12">
        <v>635</v>
      </c>
      <c r="G12">
        <v>50</v>
      </c>
      <c r="H12">
        <v>93</v>
      </c>
      <c r="I12">
        <v>0.18</v>
      </c>
    </row>
    <row r="13" spans="1:9">
      <c r="A13" t="s">
        <v>116</v>
      </c>
      <c r="B13" t="s">
        <v>157</v>
      </c>
      <c r="C13">
        <v>512.79999999999995</v>
      </c>
      <c r="D13">
        <v>164.94400000000002</v>
      </c>
      <c r="E13">
        <v>0.8</v>
      </c>
      <c r="F13">
        <v>815</v>
      </c>
      <c r="G13">
        <v>52</v>
      </c>
      <c r="H13">
        <v>101</v>
      </c>
      <c r="I13">
        <v>0.2</v>
      </c>
    </row>
    <row r="14" spans="1:9">
      <c r="A14" t="s">
        <v>117</v>
      </c>
      <c r="B14" t="s">
        <v>157</v>
      </c>
      <c r="C14">
        <v>607.6</v>
      </c>
      <c r="D14">
        <v>256.2885</v>
      </c>
      <c r="E14">
        <v>1</v>
      </c>
      <c r="F14">
        <v>898</v>
      </c>
      <c r="G14">
        <v>53</v>
      </c>
      <c r="H14">
        <v>103</v>
      </c>
      <c r="I14">
        <v>0.28999999999999998</v>
      </c>
    </row>
    <row r="15" spans="1:9">
      <c r="A15" t="s">
        <v>118</v>
      </c>
      <c r="B15" t="s">
        <v>157</v>
      </c>
      <c r="C15">
        <v>905.8</v>
      </c>
      <c r="D15">
        <v>332.25400000000002</v>
      </c>
      <c r="E15">
        <v>2.2000000000000002</v>
      </c>
      <c r="F15">
        <v>1583</v>
      </c>
      <c r="G15">
        <v>53</v>
      </c>
      <c r="H15">
        <v>103</v>
      </c>
      <c r="I15">
        <v>0.21</v>
      </c>
    </row>
    <row r="16" spans="1:9">
      <c r="A16" t="s">
        <v>119</v>
      </c>
      <c r="B16" t="s">
        <v>157</v>
      </c>
      <c r="C16">
        <v>673.4</v>
      </c>
      <c r="D16">
        <v>246.74</v>
      </c>
      <c r="E16">
        <v>0.9</v>
      </c>
      <c r="F16">
        <v>1066</v>
      </c>
      <c r="G16">
        <v>53</v>
      </c>
      <c r="H16">
        <v>103</v>
      </c>
      <c r="I16">
        <v>0.23</v>
      </c>
    </row>
    <row r="17" spans="1:9">
      <c r="A17" t="s">
        <v>120</v>
      </c>
      <c r="B17" t="s">
        <v>157</v>
      </c>
      <c r="C17">
        <v>1000.7</v>
      </c>
      <c r="D17">
        <v>399.76949999999999</v>
      </c>
      <c r="E17">
        <v>2.7</v>
      </c>
      <c r="F17">
        <v>2014</v>
      </c>
      <c r="G17">
        <v>53</v>
      </c>
      <c r="H17">
        <v>103</v>
      </c>
      <c r="I17">
        <v>0.2</v>
      </c>
    </row>
    <row r="18" spans="1:9">
      <c r="A18" t="s">
        <v>121</v>
      </c>
      <c r="B18" t="s">
        <v>157</v>
      </c>
      <c r="C18">
        <v>805.8</v>
      </c>
      <c r="D18">
        <v>234.3185</v>
      </c>
      <c r="E18">
        <v>1.3</v>
      </c>
      <c r="F18">
        <v>1279</v>
      </c>
      <c r="G18">
        <v>52</v>
      </c>
      <c r="H18">
        <v>101</v>
      </c>
      <c r="I18">
        <v>0.18</v>
      </c>
    </row>
    <row r="19" spans="1:9">
      <c r="A19" t="s">
        <v>122</v>
      </c>
      <c r="B19" t="s">
        <v>157</v>
      </c>
      <c r="C19">
        <v>605.5</v>
      </c>
      <c r="D19">
        <v>213.44699999999997</v>
      </c>
      <c r="E19">
        <v>0.7</v>
      </c>
      <c r="F19">
        <v>778</v>
      </c>
      <c r="G19">
        <v>52</v>
      </c>
      <c r="H19">
        <v>101</v>
      </c>
      <c r="I19">
        <v>0.27</v>
      </c>
    </row>
    <row r="20" spans="1:9">
      <c r="A20" t="s">
        <v>123</v>
      </c>
      <c r="B20" t="s">
        <v>157</v>
      </c>
      <c r="C20">
        <v>631.6</v>
      </c>
      <c r="D20">
        <v>146.26949999999999</v>
      </c>
      <c r="E20">
        <v>0.8</v>
      </c>
      <c r="F20">
        <v>657</v>
      </c>
      <c r="G20">
        <v>52</v>
      </c>
      <c r="H20">
        <v>101</v>
      </c>
      <c r="I20">
        <v>0.22</v>
      </c>
    </row>
    <row r="21" spans="1:9">
      <c r="A21" t="s">
        <v>124</v>
      </c>
      <c r="B21" t="s">
        <v>157</v>
      </c>
      <c r="C21">
        <v>551.6</v>
      </c>
      <c r="D21">
        <v>145.50899999999999</v>
      </c>
      <c r="E21">
        <v>1.4</v>
      </c>
      <c r="F21">
        <v>879</v>
      </c>
      <c r="G21">
        <v>52</v>
      </c>
      <c r="H21">
        <v>101</v>
      </c>
      <c r="I21">
        <v>0.17</v>
      </c>
    </row>
    <row r="22" spans="1:9">
      <c r="A22" t="s">
        <v>125</v>
      </c>
      <c r="B22" t="s">
        <v>157</v>
      </c>
      <c r="C22">
        <v>718.5</v>
      </c>
      <c r="D22">
        <v>327.60649999999998</v>
      </c>
      <c r="E22">
        <v>1</v>
      </c>
      <c r="F22">
        <v>956</v>
      </c>
      <c r="G22">
        <v>53</v>
      </c>
      <c r="H22">
        <v>113</v>
      </c>
      <c r="I22">
        <v>0.34</v>
      </c>
    </row>
    <row r="23" spans="1:9">
      <c r="A23" t="s">
        <v>126</v>
      </c>
      <c r="B23" t="s">
        <v>157</v>
      </c>
      <c r="C23">
        <v>898.5</v>
      </c>
      <c r="D23">
        <v>333.77499999999998</v>
      </c>
      <c r="E23">
        <v>1</v>
      </c>
      <c r="F23">
        <v>957</v>
      </c>
      <c r="G23">
        <v>53</v>
      </c>
      <c r="H23">
        <v>113</v>
      </c>
      <c r="I23">
        <v>0.35</v>
      </c>
    </row>
    <row r="24" spans="1:9">
      <c r="A24" t="s">
        <v>127</v>
      </c>
      <c r="B24" t="s">
        <v>157</v>
      </c>
      <c r="C24">
        <v>1382.8</v>
      </c>
      <c r="D24">
        <v>628.84899999999993</v>
      </c>
      <c r="E24">
        <v>2.4</v>
      </c>
      <c r="F24">
        <v>2044</v>
      </c>
      <c r="G24">
        <v>53</v>
      </c>
      <c r="H24">
        <v>113</v>
      </c>
      <c r="I24">
        <v>0.31</v>
      </c>
    </row>
    <row r="25" spans="1:9">
      <c r="A25" t="s">
        <v>128</v>
      </c>
      <c r="B25" t="s">
        <v>157</v>
      </c>
      <c r="C25">
        <v>1442.5</v>
      </c>
      <c r="D25">
        <v>611.86449999999991</v>
      </c>
      <c r="E25">
        <v>2.8</v>
      </c>
      <c r="F25">
        <v>2220</v>
      </c>
      <c r="G25">
        <v>53</v>
      </c>
      <c r="H25">
        <v>113</v>
      </c>
      <c r="I25">
        <v>0.28000000000000003</v>
      </c>
    </row>
    <row r="26" spans="1:9">
      <c r="A26" t="s">
        <v>136</v>
      </c>
      <c r="B26" t="s">
        <v>157</v>
      </c>
      <c r="C26">
        <v>337.1</v>
      </c>
      <c r="D26">
        <v>167.31</v>
      </c>
      <c r="F26">
        <v>424</v>
      </c>
      <c r="G26">
        <v>140</v>
      </c>
      <c r="H26">
        <v>213</v>
      </c>
      <c r="I26">
        <v>0.4</v>
      </c>
    </row>
    <row r="27" spans="1:9">
      <c r="A27" t="s">
        <v>137</v>
      </c>
      <c r="B27" t="s">
        <v>157</v>
      </c>
      <c r="C27">
        <v>577.5</v>
      </c>
      <c r="D27">
        <v>278.34299999999996</v>
      </c>
      <c r="F27">
        <v>813</v>
      </c>
      <c r="G27">
        <v>140</v>
      </c>
      <c r="H27">
        <v>208</v>
      </c>
      <c r="I27">
        <v>0.34</v>
      </c>
    </row>
    <row r="28" spans="1:9">
      <c r="A28" t="s">
        <v>138</v>
      </c>
      <c r="B28" t="s">
        <v>157</v>
      </c>
      <c r="C28">
        <v>749.7</v>
      </c>
      <c r="D28">
        <v>366.73</v>
      </c>
      <c r="F28">
        <v>1257</v>
      </c>
      <c r="G28">
        <v>140</v>
      </c>
      <c r="H28">
        <v>204</v>
      </c>
      <c r="I28">
        <v>0.28999999999999998</v>
      </c>
    </row>
    <row r="29" spans="1:9">
      <c r="A29" t="s">
        <v>139</v>
      </c>
      <c r="B29" t="s">
        <v>157</v>
      </c>
      <c r="C29">
        <v>782.2</v>
      </c>
      <c r="D29">
        <v>345.60500000000002</v>
      </c>
      <c r="F29">
        <v>1345</v>
      </c>
      <c r="G29">
        <v>143</v>
      </c>
      <c r="H29">
        <v>207</v>
      </c>
      <c r="I29">
        <v>0.26</v>
      </c>
    </row>
    <row r="30" spans="1:9">
      <c r="A30" t="s">
        <v>140</v>
      </c>
      <c r="B30" t="s">
        <v>157</v>
      </c>
      <c r="C30">
        <v>563.20000000000005</v>
      </c>
      <c r="D30">
        <v>210.06700000000001</v>
      </c>
      <c r="F30">
        <v>853</v>
      </c>
      <c r="G30">
        <v>147</v>
      </c>
      <c r="H30">
        <v>204</v>
      </c>
      <c r="I30">
        <v>0.25</v>
      </c>
    </row>
    <row r="31" spans="1:9">
      <c r="A31" t="s">
        <v>141</v>
      </c>
      <c r="B31" t="s">
        <v>157</v>
      </c>
      <c r="C31">
        <v>420.7</v>
      </c>
      <c r="D31">
        <v>199.42000000000002</v>
      </c>
      <c r="F31">
        <v>522</v>
      </c>
      <c r="G31">
        <v>141</v>
      </c>
      <c r="H31">
        <v>213</v>
      </c>
      <c r="I31">
        <v>0.38</v>
      </c>
    </row>
    <row r="32" spans="1:9">
      <c r="A32" t="s">
        <v>142</v>
      </c>
      <c r="B32" t="s">
        <v>157</v>
      </c>
      <c r="C32">
        <v>843</v>
      </c>
      <c r="D32">
        <v>374.08150000000001</v>
      </c>
      <c r="F32">
        <v>1111</v>
      </c>
      <c r="G32">
        <v>139</v>
      </c>
      <c r="H32">
        <v>211</v>
      </c>
      <c r="I32">
        <v>0.34</v>
      </c>
    </row>
    <row r="33" spans="1:9">
      <c r="A33" t="s">
        <v>143</v>
      </c>
      <c r="B33" t="s">
        <v>157</v>
      </c>
      <c r="C33">
        <v>958.7</v>
      </c>
      <c r="D33">
        <v>455.28599999999994</v>
      </c>
      <c r="F33">
        <v>1585</v>
      </c>
      <c r="G33">
        <v>141</v>
      </c>
      <c r="H33">
        <v>207</v>
      </c>
      <c r="I33">
        <v>0.28000000000000003</v>
      </c>
    </row>
    <row r="34" spans="1:9">
      <c r="A34" t="s">
        <v>144</v>
      </c>
      <c r="B34" t="s">
        <v>157</v>
      </c>
      <c r="C34">
        <v>1026.9000000000001</v>
      </c>
      <c r="D34">
        <v>440.75200000000007</v>
      </c>
      <c r="F34">
        <v>1611</v>
      </c>
      <c r="G34">
        <v>141</v>
      </c>
      <c r="H34">
        <v>200</v>
      </c>
      <c r="I34">
        <v>0.27</v>
      </c>
    </row>
    <row r="35" spans="1:9">
      <c r="A35" t="s">
        <v>145</v>
      </c>
      <c r="B35" t="s">
        <v>157</v>
      </c>
      <c r="C35">
        <v>1016.9</v>
      </c>
      <c r="D35">
        <v>424.78149999999994</v>
      </c>
      <c r="F35">
        <v>1612</v>
      </c>
      <c r="G35">
        <v>142</v>
      </c>
      <c r="H35">
        <v>200</v>
      </c>
      <c r="I35">
        <v>0.26</v>
      </c>
    </row>
    <row r="36" spans="1:9">
      <c r="A36" t="s">
        <v>146</v>
      </c>
      <c r="B36" t="s">
        <v>157</v>
      </c>
      <c r="C36">
        <v>321</v>
      </c>
      <c r="D36">
        <v>157.17000000000002</v>
      </c>
      <c r="E36">
        <v>0.5</v>
      </c>
      <c r="F36">
        <v>434</v>
      </c>
      <c r="G36">
        <v>146</v>
      </c>
      <c r="H36">
        <v>201</v>
      </c>
      <c r="I36">
        <v>0.36</v>
      </c>
    </row>
    <row r="37" spans="1:9">
      <c r="A37" t="s">
        <v>147</v>
      </c>
      <c r="B37" t="s">
        <v>157</v>
      </c>
      <c r="C37">
        <v>542.4</v>
      </c>
      <c r="D37">
        <v>254.42950000000002</v>
      </c>
      <c r="E37">
        <v>0.8</v>
      </c>
      <c r="F37">
        <v>699</v>
      </c>
      <c r="G37">
        <v>147</v>
      </c>
      <c r="H37">
        <v>203</v>
      </c>
      <c r="I37">
        <v>0.36</v>
      </c>
    </row>
    <row r="38" spans="1:9">
      <c r="A38" t="s">
        <v>148</v>
      </c>
      <c r="B38" t="s">
        <v>157</v>
      </c>
      <c r="C38">
        <v>524.6</v>
      </c>
      <c r="D38">
        <v>186.4915</v>
      </c>
      <c r="E38">
        <v>1.4</v>
      </c>
      <c r="F38">
        <v>616</v>
      </c>
      <c r="G38">
        <v>152</v>
      </c>
      <c r="H38">
        <v>203</v>
      </c>
      <c r="I38">
        <v>0.3</v>
      </c>
    </row>
    <row r="39" spans="1:9">
      <c r="A39" t="s">
        <v>149</v>
      </c>
      <c r="B39" t="s">
        <v>157</v>
      </c>
      <c r="C39">
        <v>576.79999999999995</v>
      </c>
      <c r="D39">
        <v>132.327</v>
      </c>
      <c r="E39">
        <v>1.8</v>
      </c>
      <c r="F39">
        <v>509</v>
      </c>
      <c r="G39">
        <v>156</v>
      </c>
      <c r="H39">
        <v>202</v>
      </c>
      <c r="I39">
        <v>0.26</v>
      </c>
    </row>
    <row r="40" spans="1:9">
      <c r="A40" t="s">
        <v>150</v>
      </c>
      <c r="B40" t="s">
        <v>157</v>
      </c>
      <c r="C40">
        <v>517.20000000000005</v>
      </c>
      <c r="D40">
        <v>83.316999999999993</v>
      </c>
      <c r="E40">
        <v>1.4</v>
      </c>
      <c r="F40">
        <v>356</v>
      </c>
      <c r="G40">
        <v>160</v>
      </c>
      <c r="H40">
        <v>201</v>
      </c>
      <c r="I40">
        <v>0.24</v>
      </c>
    </row>
    <row r="41" spans="1:9">
      <c r="A41" t="s">
        <v>151</v>
      </c>
      <c r="B41" t="s">
        <v>157</v>
      </c>
      <c r="C41">
        <v>393</v>
      </c>
      <c r="D41">
        <v>174.66149999999999</v>
      </c>
      <c r="E41">
        <v>0.5</v>
      </c>
      <c r="F41">
        <v>452</v>
      </c>
      <c r="G41">
        <v>145</v>
      </c>
      <c r="H41">
        <v>203</v>
      </c>
      <c r="I41">
        <v>0.39</v>
      </c>
    </row>
    <row r="42" spans="1:9">
      <c r="A42" t="s">
        <v>152</v>
      </c>
      <c r="B42" t="s">
        <v>157</v>
      </c>
      <c r="C42">
        <v>666.8</v>
      </c>
      <c r="D42">
        <v>293.04599999999999</v>
      </c>
      <c r="E42">
        <v>0.8</v>
      </c>
      <c r="F42">
        <v>786</v>
      </c>
      <c r="G42">
        <v>146</v>
      </c>
      <c r="H42">
        <v>203</v>
      </c>
      <c r="I42">
        <v>0.37</v>
      </c>
    </row>
    <row r="43" spans="1:9">
      <c r="A43" t="s">
        <v>153</v>
      </c>
      <c r="B43" t="s">
        <v>157</v>
      </c>
      <c r="C43">
        <v>1033.9000000000001</v>
      </c>
      <c r="D43">
        <v>469.73549999999994</v>
      </c>
      <c r="E43">
        <v>1.7</v>
      </c>
      <c r="F43">
        <v>1252</v>
      </c>
      <c r="G43">
        <v>147</v>
      </c>
      <c r="H43">
        <v>206</v>
      </c>
      <c r="I43">
        <v>0.38</v>
      </c>
    </row>
    <row r="44" spans="1:9">
      <c r="A44" t="s">
        <v>154</v>
      </c>
      <c r="B44" t="s">
        <v>157</v>
      </c>
      <c r="C44">
        <v>1176.5</v>
      </c>
      <c r="D44">
        <v>489.00149999999996</v>
      </c>
      <c r="E44">
        <v>2.8</v>
      </c>
      <c r="F44">
        <v>1364</v>
      </c>
      <c r="G44">
        <v>149</v>
      </c>
      <c r="H44">
        <v>206</v>
      </c>
      <c r="I44">
        <v>0.36</v>
      </c>
    </row>
    <row r="45" spans="1:9">
      <c r="A45" t="s">
        <v>155</v>
      </c>
      <c r="B45" t="s">
        <v>157</v>
      </c>
      <c r="C45">
        <v>1174.3</v>
      </c>
      <c r="D45">
        <v>453.596</v>
      </c>
      <c r="E45">
        <v>2.7</v>
      </c>
      <c r="F45">
        <v>1462</v>
      </c>
      <c r="G45">
        <v>150</v>
      </c>
      <c r="H45">
        <v>201</v>
      </c>
      <c r="I45"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7"/>
  <sheetViews>
    <sheetView tabSelected="1" workbookViewId="0">
      <selection activeCell="K2" sqref="K2:Q37"/>
    </sheetView>
  </sheetViews>
  <sheetFormatPr defaultRowHeight="15"/>
  <cols>
    <col min="1" max="1" width="35.42578125" bestFit="1" customWidth="1"/>
    <col min="2" max="2" width="11.5703125" bestFit="1" customWidth="1"/>
    <col min="4" max="4" width="18" bestFit="1" customWidth="1"/>
    <col min="5" max="5" width="17.5703125" bestFit="1" customWidth="1"/>
  </cols>
  <sheetData>
    <row r="1" spans="1:9">
      <c r="A1" t="str">
        <f>ReOrgnising!R4</f>
        <v>SimulationName</v>
      </c>
      <c r="B1" t="s">
        <v>27</v>
      </c>
      <c r="C1" t="s">
        <v>163</v>
      </c>
      <c r="D1" t="s">
        <v>159</v>
      </c>
      <c r="E1" t="s">
        <v>158</v>
      </c>
      <c r="F1" t="s">
        <v>160</v>
      </c>
      <c r="G1" t="s">
        <v>161</v>
      </c>
      <c r="H1" t="s">
        <v>162</v>
      </c>
      <c r="I1" t="s">
        <v>164</v>
      </c>
    </row>
    <row r="2" spans="1:9">
      <c r="A2" s="4" t="s">
        <v>42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41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44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43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46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45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42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41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44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43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46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45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42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41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44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43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46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45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42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41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44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43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46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45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42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41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44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43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46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45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42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41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44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43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46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45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ReOrgnising</vt:lpstr>
      <vt:lpstr>Melted Data</vt:lpstr>
      <vt:lpstr>SimulationNames</vt:lpstr>
      <vt:lpstr>HarvestData</vt:lpstr>
      <vt:lpstr>RainShelterNitrogen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cflhxb</cp:lastModifiedBy>
  <dcterms:created xsi:type="dcterms:W3CDTF">2015-01-12T00:07:30Z</dcterms:created>
  <dcterms:modified xsi:type="dcterms:W3CDTF">2015-02-10T21:49:16Z</dcterms:modified>
</cp:coreProperties>
</file>