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bookViews>
    <workbookView xWindow="120" yWindow="144" windowWidth="15420" windowHeight="9300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</sheets>
  <definedNames>
    <definedName name="Treatment_Structure">#REF!</definedName>
  </definedNames>
  <calcPr calcId="152511"/>
</workbook>
</file>

<file path=xl/calcChain.xml><?xml version="1.0" encoding="utf-8"?>
<calcChain xmlns="http://schemas.openxmlformats.org/spreadsheetml/2006/main">
  <c r="B253" i="14" l="1"/>
  <c r="B254" i="14"/>
  <c r="B255" i="14"/>
  <c r="B252" i="14"/>
  <c r="B260" i="14" l="1"/>
  <c r="B261" i="14"/>
  <c r="B259" i="14"/>
  <c r="B257" i="14" l="1"/>
  <c r="B258" i="14"/>
  <c r="B256" i="14"/>
  <c r="B237" i="14" l="1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36" i="14"/>
  <c r="Q174" i="14" l="1"/>
  <c r="Q175" i="14"/>
  <c r="Q176" i="14"/>
  <c r="Q177" i="14"/>
  <c r="Q178" i="14"/>
  <c r="Q180" i="14"/>
  <c r="Q181" i="14"/>
  <c r="Q182" i="14"/>
  <c r="Q183" i="14"/>
  <c r="Q173" i="14"/>
  <c r="AM174" i="14" l="1"/>
  <c r="AM175" i="14"/>
  <c r="AM176" i="14"/>
  <c r="AM177" i="14"/>
  <c r="AM178" i="14"/>
  <c r="AM180" i="14"/>
  <c r="AM181" i="14"/>
  <c r="AM182" i="14"/>
  <c r="AM183" i="14"/>
  <c r="AM173" i="14"/>
  <c r="AD177" i="14"/>
  <c r="AD178" i="14"/>
  <c r="AD180" i="14"/>
  <c r="AD181" i="14"/>
  <c r="AD182" i="14"/>
  <c r="AD183" i="14"/>
  <c r="AI173" i="14"/>
  <c r="AI174" i="14"/>
  <c r="AI175" i="14"/>
  <c r="AI176" i="14"/>
  <c r="AI177" i="14"/>
  <c r="AI178" i="14"/>
  <c r="AI180" i="14"/>
  <c r="AI181" i="14"/>
  <c r="AI182" i="14"/>
  <c r="AI183" i="14"/>
  <c r="AJ183" i="14"/>
  <c r="AJ182" i="14"/>
  <c r="AJ181" i="14"/>
  <c r="AJ180" i="14"/>
  <c r="AJ178" i="14"/>
  <c r="AJ177" i="14"/>
  <c r="AK177" i="14"/>
  <c r="AK178" i="14"/>
  <c r="AK180" i="14"/>
  <c r="AK181" i="14"/>
  <c r="AK182" i="14"/>
  <c r="AK183" i="14"/>
  <c r="AL180" i="14"/>
  <c r="AL181" i="14"/>
  <c r="AL182" i="14"/>
  <c r="AL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W183" i="14"/>
  <c r="W180" i="14"/>
  <c r="Q16" i="19" l="1"/>
  <c r="Q17" i="19"/>
  <c r="Q18" i="19"/>
  <c r="Q15" i="19"/>
  <c r="H184" i="14" l="1"/>
  <c r="M27" i="14" l="1"/>
  <c r="M28" i="14"/>
  <c r="M29" i="14"/>
  <c r="M35" i="14"/>
  <c r="M36" i="14"/>
  <c r="M37" i="14"/>
  <c r="X234" i="14" l="1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<sst xmlns="http://schemas.openxmlformats.org/spreadsheetml/2006/main" count="2155" uniqueCount="309">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</sst>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</cellXfs>
  <cellStyles count="2">
    <cellStyle name="Normal" xfId="0" builtinId="0"/>
    <cellStyle name="Normal_ob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61"/>
  <sheetViews>
    <sheetView tabSelected="1" workbookViewId="0">
      <pane xSplit="8364" ySplit="576" topLeftCell="AA194" activePane="bottomLeft"/>
      <selection sqref="A1:XFD1"/>
      <selection pane="topRight" activeCell="D1" sqref="D1"/>
      <selection pane="bottomLeft" activeCell="B215" sqref="B215"/>
      <selection pane="bottomRight" activeCell="AC252" sqref="AB252:AC262"/>
    </sheetView>
  </sheetViews>
  <sheetFormatPr defaultRowHeight="14.4" x14ac:dyDescent="0.3"/>
  <cols>
    <col min="1" max="1" width="43.33203125" bestFit="1" customWidth="1"/>
    <col min="2" max="2" width="16.21875" bestFit="1" customWidth="1"/>
    <col min="3" max="3" width="10.21875" customWidth="1"/>
    <col min="4" max="4" width="32" bestFit="1" customWidth="1"/>
    <col min="5" max="5" width="32" customWidth="1"/>
    <col min="6" max="6" width="28.88671875" bestFit="1" customWidth="1"/>
    <col min="7" max="7" width="27.7773437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77734375" customWidth="1"/>
    <col min="14" max="14" width="14.109375" bestFit="1" customWidth="1"/>
    <col min="15" max="15" width="21.21875" bestFit="1" customWidth="1"/>
    <col min="16" max="16" width="3.5546875" bestFit="1" customWidth="1"/>
    <col min="17" max="17" width="21.44140625" bestFit="1" customWidth="1"/>
    <col min="18" max="18" width="17.77734375" bestFit="1" customWidth="1"/>
    <col min="19" max="19" width="18.7773437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6" width="21.88671875" customWidth="1"/>
    <col min="27" max="27" width="20.5546875" bestFit="1" customWidth="1"/>
    <col min="28" max="28" width="21.6640625" bestFit="1" customWidth="1"/>
    <col min="29" max="29" width="17.77734375" bestFit="1" customWidth="1"/>
    <col min="30" max="30" width="16.44140625" bestFit="1" customWidth="1"/>
    <col min="31" max="31" width="17.33203125" bestFit="1" customWidth="1"/>
    <col min="32" max="32" width="18" bestFit="1" customWidth="1"/>
    <col min="33" max="33" width="16.5546875" bestFit="1" customWidth="1"/>
    <col min="34" max="34" width="17.6640625" bestFit="1" customWidth="1"/>
    <col min="35" max="35" width="13.77734375" bestFit="1" customWidth="1"/>
    <col min="36" max="36" width="12.77734375" bestFit="1" customWidth="1"/>
    <col min="37" max="37" width="13.33203125" bestFit="1" customWidth="1"/>
    <col min="38" max="38" width="14" bestFit="1" customWidth="1"/>
    <col min="39" max="39" width="20.6640625" bestFit="1" customWidth="1"/>
    <col min="40" max="40" width="9.33203125" bestFit="1" customWidth="1"/>
    <col min="41" max="41" width="14.6640625" bestFit="1" customWidth="1"/>
    <col min="42" max="42" width="13.88671875" bestFit="1" customWidth="1"/>
    <col min="43" max="43" width="17" bestFit="1" customWidth="1"/>
    <col min="44" max="44" width="5.77734375" bestFit="1" customWidth="1"/>
    <col min="45" max="45" width="8.109375" bestFit="1" customWidth="1"/>
    <col min="46" max="46" width="14" bestFit="1" customWidth="1"/>
    <col min="47" max="47" width="14.21875" bestFit="1" customWidth="1"/>
    <col min="48" max="48" width="10.77734375" bestFit="1" customWidth="1"/>
    <col min="49" max="49" width="10.5546875" bestFit="1" customWidth="1"/>
    <col min="50" max="50" width="6.5546875" bestFit="1" customWidth="1"/>
    <col min="51" max="51" width="7.5546875" bestFit="1" customWidth="1"/>
    <col min="52" max="52" width="14.88671875" bestFit="1" customWidth="1"/>
    <col min="53" max="53" width="17.44140625" bestFit="1" customWidth="1"/>
    <col min="54" max="54" width="14.109375" bestFit="1" customWidth="1"/>
    <col min="55" max="55" width="15.109375" bestFit="1" customWidth="1"/>
    <col min="56" max="56" width="14.77734375" bestFit="1" customWidth="1"/>
    <col min="57" max="57" width="15" bestFit="1" customWidth="1"/>
    <col min="58" max="58" width="11.6640625" bestFit="1" customWidth="1"/>
    <col min="59" max="59" width="11.21875" bestFit="1" customWidth="1"/>
    <col min="60" max="60" width="17.6640625" bestFit="1" customWidth="1"/>
    <col min="61" max="61" width="20.21875" bestFit="1" customWidth="1"/>
    <col min="62" max="62" width="18.44140625" bestFit="1" customWidth="1"/>
    <col min="63" max="63" width="17.21875" bestFit="1" customWidth="1"/>
    <col min="64" max="64" width="17.44140625" bestFit="1" customWidth="1"/>
    <col min="65" max="65" width="18.109375" bestFit="1" customWidth="1"/>
    <col min="66" max="66" width="13.77734375" bestFit="1" customWidth="1"/>
    <col min="67" max="67" width="16.21875" bestFit="1" customWidth="1"/>
    <col min="68" max="68" width="14.109375" bestFit="1" customWidth="1"/>
    <col min="69" max="69" width="14.44140625" bestFit="1" customWidth="1"/>
    <col min="70" max="70" width="13.88671875" bestFit="1" customWidth="1"/>
    <col min="71" max="71" width="10.6640625" bestFit="1" customWidth="1"/>
    <col min="72" max="72" width="18.6640625" bestFit="1" customWidth="1"/>
    <col min="73" max="73" width="13.44140625" bestFit="1" customWidth="1"/>
    <col min="74" max="74" width="18.77734375" bestFit="1" customWidth="1"/>
    <col min="75" max="75" width="18" bestFit="1" customWidth="1"/>
    <col min="76" max="76" width="10.88671875" bestFit="1" customWidth="1"/>
    <col min="77" max="77" width="9.88671875" bestFit="1" customWidth="1"/>
    <col min="78" max="78" width="12.109375" bestFit="1" customWidth="1"/>
  </cols>
  <sheetData>
    <row r="1" spans="1:86" x14ac:dyDescent="0.3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  <c r="CA1" s="9" t="s">
        <v>290</v>
      </c>
      <c r="CB1" s="9" t="s">
        <v>291</v>
      </c>
      <c r="CC1" s="9" t="s">
        <v>292</v>
      </c>
      <c r="CD1" s="9" t="s">
        <v>293</v>
      </c>
      <c r="CE1" s="9" t="s">
        <v>294</v>
      </c>
      <c r="CF1" t="s">
        <v>295</v>
      </c>
      <c r="CG1" t="s">
        <v>296</v>
      </c>
      <c r="CH1" t="s">
        <v>297</v>
      </c>
    </row>
    <row r="2" spans="1:86" x14ac:dyDescent="0.3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86" x14ac:dyDescent="0.3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86" x14ac:dyDescent="0.3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86" x14ac:dyDescent="0.3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86" x14ac:dyDescent="0.3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86" x14ac:dyDescent="0.3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86" x14ac:dyDescent="0.3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86" x14ac:dyDescent="0.3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86" x14ac:dyDescent="0.3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86" x14ac:dyDescent="0.3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86" x14ac:dyDescent="0.3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86" x14ac:dyDescent="0.3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86" x14ac:dyDescent="0.3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86" x14ac:dyDescent="0.3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86" x14ac:dyDescent="0.3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3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3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3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3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3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3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3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3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3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3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3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3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3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3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3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3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3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3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3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3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3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3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3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3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3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3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3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3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3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3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3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3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3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3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3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3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3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3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3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3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3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3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3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3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3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3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3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3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83" x14ac:dyDescent="0.3">
      <c r="A65" t="s">
        <v>112</v>
      </c>
      <c r="D65" s="4" t="s">
        <v>60</v>
      </c>
      <c r="E65" s="4"/>
      <c r="G65" s="5">
        <v>52</v>
      </c>
    </row>
    <row r="66" spans="1:83" x14ac:dyDescent="0.3">
      <c r="A66" t="s">
        <v>113</v>
      </c>
      <c r="D66" s="4" t="s">
        <v>60</v>
      </c>
      <c r="E66" s="4"/>
      <c r="G66" s="5">
        <v>52</v>
      </c>
    </row>
    <row r="67" spans="1:83" x14ac:dyDescent="0.3">
      <c r="A67" t="s">
        <v>114</v>
      </c>
      <c r="D67" s="4" t="s">
        <v>60</v>
      </c>
      <c r="E67" s="4"/>
      <c r="G67" s="5">
        <v>42</v>
      </c>
    </row>
    <row r="68" spans="1:83" x14ac:dyDescent="0.3">
      <c r="A68" t="s">
        <v>115</v>
      </c>
      <c r="D68" s="4" t="s">
        <v>60</v>
      </c>
      <c r="E68" s="4"/>
      <c r="G68" s="5">
        <v>42</v>
      </c>
    </row>
    <row r="69" spans="1:83" x14ac:dyDescent="0.3">
      <c r="A69" t="s">
        <v>116</v>
      </c>
      <c r="D69" s="4" t="s">
        <v>60</v>
      </c>
      <c r="E69" s="4"/>
      <c r="G69" s="5">
        <v>56</v>
      </c>
    </row>
    <row r="70" spans="1:83" x14ac:dyDescent="0.3">
      <c r="A70" t="s">
        <v>117</v>
      </c>
      <c r="D70" s="4" t="s">
        <v>60</v>
      </c>
      <c r="E70" s="4"/>
      <c r="G70" s="5">
        <v>55</v>
      </c>
    </row>
    <row r="71" spans="1:83" x14ac:dyDescent="0.3">
      <c r="A71" t="s">
        <v>118</v>
      </c>
      <c r="D71" s="4" t="s">
        <v>60</v>
      </c>
      <c r="E71" s="4"/>
      <c r="G71" s="5">
        <v>39</v>
      </c>
    </row>
    <row r="72" spans="1:83" x14ac:dyDescent="0.3">
      <c r="A72" t="s">
        <v>119</v>
      </c>
      <c r="D72" s="4" t="s">
        <v>60</v>
      </c>
      <c r="E72" s="4"/>
      <c r="G72" s="5">
        <v>40</v>
      </c>
    </row>
    <row r="73" spans="1:83" x14ac:dyDescent="0.3">
      <c r="A73" t="s">
        <v>120</v>
      </c>
      <c r="D73" s="4" t="s">
        <v>60</v>
      </c>
      <c r="E73" s="4"/>
      <c r="G73" s="5">
        <v>58</v>
      </c>
    </row>
    <row r="74" spans="1:83" x14ac:dyDescent="0.3">
      <c r="A74" t="s">
        <v>121</v>
      </c>
      <c r="D74" s="4" t="s">
        <v>60</v>
      </c>
      <c r="E74" s="4"/>
      <c r="G74" s="5">
        <v>60</v>
      </c>
    </row>
    <row r="75" spans="1:83" x14ac:dyDescent="0.3">
      <c r="A75" t="s">
        <v>122</v>
      </c>
      <c r="D75" s="4" t="s">
        <v>60</v>
      </c>
      <c r="E75" s="4"/>
      <c r="G75" s="5">
        <v>38</v>
      </c>
    </row>
    <row r="76" spans="1:83" x14ac:dyDescent="0.3">
      <c r="A76" t="s">
        <v>123</v>
      </c>
      <c r="D76" s="4" t="s">
        <v>60</v>
      </c>
      <c r="E76" s="4"/>
      <c r="G76" s="5">
        <v>41</v>
      </c>
    </row>
    <row r="77" spans="1:83" x14ac:dyDescent="0.3">
      <c r="A77" t="s">
        <v>124</v>
      </c>
      <c r="D77" s="4" t="s">
        <v>60</v>
      </c>
      <c r="E77" s="4"/>
      <c r="G77" s="5">
        <v>55</v>
      </c>
    </row>
    <row r="78" spans="1:83" x14ac:dyDescent="0.3">
      <c r="A78" t="s">
        <v>125</v>
      </c>
      <c r="D78" s="4" t="s">
        <v>60</v>
      </c>
      <c r="E78" s="4"/>
      <c r="G78" s="5">
        <v>58</v>
      </c>
    </row>
    <row r="79" spans="1:83" x14ac:dyDescent="0.3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L79" s="15">
        <v>33.872531713403781</v>
      </c>
      <c r="M79" s="16">
        <v>1253.28367339594</v>
      </c>
      <c r="Y79" s="5">
        <v>430</v>
      </c>
      <c r="CA79" s="17">
        <v>15.812860173053053</v>
      </c>
      <c r="CB79" s="17">
        <v>432.73623765408399</v>
      </c>
      <c r="CC79" s="12">
        <v>0.133700440528634</v>
      </c>
      <c r="CD79" s="17">
        <v>361.95652173912998</v>
      </c>
      <c r="CE79" s="18">
        <v>183.506849315068</v>
      </c>
    </row>
    <row r="80" spans="1:83" x14ac:dyDescent="0.3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L80" s="15">
        <v>32.895088762518107</v>
      </c>
      <c r="M80" s="15">
        <v>1217.11828421317</v>
      </c>
      <c r="Y80" s="5">
        <v>410</v>
      </c>
      <c r="CA80" s="17">
        <v>15.470984997157323</v>
      </c>
      <c r="CB80" s="17">
        <v>421.96922134599106</v>
      </c>
      <c r="CC80" s="12">
        <v>0.13105726872246598</v>
      </c>
      <c r="CD80" s="17">
        <v>353.91304347826002</v>
      </c>
      <c r="CE80" s="17">
        <v>186.79452054794501</v>
      </c>
    </row>
    <row r="81" spans="1:83" x14ac:dyDescent="0.3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L81" s="15">
        <v>29.622559512983514</v>
      </c>
      <c r="M81" s="15">
        <v>1096.0347019803901</v>
      </c>
      <c r="Y81" s="5">
        <v>400</v>
      </c>
      <c r="CA81" s="17">
        <v>18.820511755028484</v>
      </c>
      <c r="CB81" s="17">
        <v>401.224408544521</v>
      </c>
      <c r="CC81" s="12">
        <v>0.136784140969162</v>
      </c>
      <c r="CD81" s="17">
        <v>362.82608695652101</v>
      </c>
      <c r="CE81" s="17">
        <v>183.01369863013699</v>
      </c>
    </row>
    <row r="82" spans="1:83" x14ac:dyDescent="0.3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L82" s="15">
        <v>31.225290388088375</v>
      </c>
      <c r="M82" s="15">
        <v>1155.3357443592699</v>
      </c>
      <c r="Y82" s="5">
        <v>410</v>
      </c>
      <c r="CA82" s="17">
        <v>19.402360638645487</v>
      </c>
      <c r="CB82" s="17">
        <v>415.07847791133895</v>
      </c>
      <c r="CC82" s="12">
        <v>0.14559471365638699</v>
      </c>
      <c r="CD82" s="17">
        <v>360.21739130434702</v>
      </c>
      <c r="CE82" s="17">
        <v>184</v>
      </c>
    </row>
    <row r="83" spans="1:83" x14ac:dyDescent="0.3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L83" s="15">
        <v>26.09938827956746</v>
      </c>
      <c r="M83" s="15">
        <v>965.67736634399603</v>
      </c>
      <c r="Y83" s="5">
        <v>320</v>
      </c>
      <c r="CA83" s="17">
        <v>13.38611306813138</v>
      </c>
      <c r="CB83" s="17">
        <v>335.07786540081099</v>
      </c>
      <c r="CC83" s="12">
        <v>0.13590308370043999</v>
      </c>
      <c r="CD83" s="17">
        <v>364.13043478260801</v>
      </c>
      <c r="CE83" s="17">
        <v>176.93150684931501</v>
      </c>
    </row>
    <row r="84" spans="1:83" x14ac:dyDescent="0.3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L84" s="15">
        <v>24.534547502268513</v>
      </c>
      <c r="M84" s="15">
        <v>907.77825758393499</v>
      </c>
      <c r="Y84" s="5">
        <v>300</v>
      </c>
      <c r="CA84" s="17">
        <v>13.050470975553081</v>
      </c>
      <c r="CB84" s="17">
        <v>309.73922364290598</v>
      </c>
      <c r="CC84" s="12">
        <v>0.13414096916299501</v>
      </c>
      <c r="CD84" s="17">
        <v>371.739130434782</v>
      </c>
      <c r="CE84" s="17">
        <v>172.82191780821901</v>
      </c>
    </row>
    <row r="85" spans="1:83" x14ac:dyDescent="0.3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L85" s="15">
        <v>29.078266447165138</v>
      </c>
      <c r="M85" s="15">
        <v>1075.8958585451101</v>
      </c>
      <c r="Y85" s="5">
        <v>440</v>
      </c>
      <c r="CA85" s="17">
        <v>13.872931244924866</v>
      </c>
      <c r="CB85" s="17">
        <v>444.24778761061896</v>
      </c>
      <c r="CC85" s="12">
        <v>0.154330452285105</v>
      </c>
      <c r="CD85" s="17">
        <v>342.69218158043401</v>
      </c>
      <c r="CE85" s="17">
        <v>203.53635492263399</v>
      </c>
    </row>
    <row r="86" spans="1:83" x14ac:dyDescent="0.3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L86" s="15">
        <v>28.497941265185943</v>
      </c>
      <c r="M86" s="15">
        <v>1054.42382681188</v>
      </c>
      <c r="Y86" s="5">
        <v>440</v>
      </c>
      <c r="CA86" s="17">
        <v>10.13628106563662</v>
      </c>
      <c r="CB86" s="17">
        <v>449.55752212389302</v>
      </c>
      <c r="CC86" s="12">
        <v>0.15084063461993799</v>
      </c>
      <c r="CD86" s="17">
        <v>336.580927812651</v>
      </c>
      <c r="CE86" s="17">
        <v>203.211830754484</v>
      </c>
    </row>
    <row r="87" spans="1:83" x14ac:dyDescent="0.3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L87" s="15">
        <v>28.690777304129192</v>
      </c>
      <c r="M87" s="15">
        <v>1061.5587602527801</v>
      </c>
      <c r="Y87" s="5">
        <v>440</v>
      </c>
      <c r="CA87" s="17">
        <v>10.013760872723406</v>
      </c>
      <c r="CB87" s="17">
        <v>452.21238938052994</v>
      </c>
      <c r="CC87" s="12">
        <v>0.147313817191569</v>
      </c>
      <c r="CD87" s="17">
        <v>338.25814887825697</v>
      </c>
      <c r="CE87" s="17">
        <v>200.572915240312</v>
      </c>
    </row>
    <row r="88" spans="1:83" x14ac:dyDescent="0.3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L88" s="15">
        <v>25.665590964098406</v>
      </c>
      <c r="M88" s="15">
        <v>949.62686567164099</v>
      </c>
      <c r="Y88" s="5">
        <v>420</v>
      </c>
      <c r="CA88" s="17">
        <v>13.559728216562188</v>
      </c>
      <c r="CB88" s="17">
        <v>431.63716814159204</v>
      </c>
      <c r="CC88" s="12">
        <v>0.15647865853658499</v>
      </c>
      <c r="CD88" s="17">
        <v>341.26747599088202</v>
      </c>
      <c r="CE88" s="17">
        <v>200.23634122963099</v>
      </c>
    </row>
    <row r="89" spans="1:83" x14ac:dyDescent="0.3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L89" s="15">
        <v>23.125106752577484</v>
      </c>
      <c r="M89" s="15">
        <v>855.62894984536695</v>
      </c>
      <c r="Y89" s="5">
        <v>390</v>
      </c>
      <c r="CA89" s="17">
        <v>12.59078331063581</v>
      </c>
      <c r="CB89" s="17">
        <v>380.53097345132699</v>
      </c>
      <c r="CC89" s="12">
        <v>0.15438891191096299</v>
      </c>
      <c r="CD89" s="17">
        <v>350.090031722454</v>
      </c>
      <c r="CE89" s="17">
        <v>196.88812816650599</v>
      </c>
    </row>
    <row r="90" spans="1:83" x14ac:dyDescent="0.3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L90" s="15">
        <v>24.050220046589541</v>
      </c>
      <c r="M90" s="15">
        <v>889.85814172381299</v>
      </c>
      <c r="Y90" s="5">
        <v>390</v>
      </c>
      <c r="CA90" s="17">
        <v>12.738109528522649</v>
      </c>
      <c r="CB90" s="17">
        <v>373.89380530973398</v>
      </c>
      <c r="CC90" s="12">
        <v>0.14269920672507599</v>
      </c>
      <c r="CD90" s="17">
        <v>350.50625560476101</v>
      </c>
      <c r="CE90" s="17">
        <v>195.648911406271</v>
      </c>
    </row>
    <row r="91" spans="1:83" x14ac:dyDescent="0.3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L91" s="15">
        <v>33.585620598467294</v>
      </c>
      <c r="M91" s="16">
        <v>1242.66796214329</v>
      </c>
      <c r="Y91" s="5">
        <v>470</v>
      </c>
      <c r="CA91" s="17">
        <v>15.285597988791784</v>
      </c>
      <c r="CB91" s="17">
        <v>466.66166449735795</v>
      </c>
      <c r="CC91" s="12">
        <v>0.15264317180616702</v>
      </c>
      <c r="CD91" s="17">
        <v>359.34782608695599</v>
      </c>
      <c r="CE91" s="17">
        <v>193.04109589040999</v>
      </c>
    </row>
    <row r="92" spans="1:83" x14ac:dyDescent="0.3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L92" s="15">
        <v>31.173824693742432</v>
      </c>
      <c r="M92" s="15">
        <v>1153.43151366847</v>
      </c>
      <c r="Y92" s="5">
        <v>460</v>
      </c>
      <c r="CA92" s="17">
        <v>16.196100356419027</v>
      </c>
      <c r="CB92" s="17">
        <v>459.22058035372402</v>
      </c>
      <c r="CC92" s="12">
        <v>0.15748898678414</v>
      </c>
      <c r="CD92" s="17">
        <v>358.91304347826002</v>
      </c>
      <c r="CE92" s="17">
        <v>192.21917808219101</v>
      </c>
    </row>
    <row r="93" spans="1:83" x14ac:dyDescent="0.3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L93" s="15">
        <v>33.639112501252164</v>
      </c>
      <c r="M93" s="15">
        <v>1244.64716254633</v>
      </c>
      <c r="Y93" s="5">
        <v>420</v>
      </c>
      <c r="CA93" s="17">
        <v>16.513326521013973</v>
      </c>
      <c r="CB93" s="17">
        <v>413.86295076946607</v>
      </c>
      <c r="CC93" s="12">
        <v>0.14207048458149699</v>
      </c>
      <c r="CD93" s="17">
        <v>368.04347826086899</v>
      </c>
      <c r="CE93" s="17">
        <v>188.60273972602701</v>
      </c>
    </row>
    <row r="94" spans="1:83" x14ac:dyDescent="0.3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L94" s="15">
        <v>28.64309035365919</v>
      </c>
      <c r="M94" s="15">
        <v>1059.79434308539</v>
      </c>
      <c r="Y94" s="5">
        <v>440</v>
      </c>
      <c r="CA94" s="17">
        <v>15.381266373648785</v>
      </c>
      <c r="CB94" s="17">
        <v>439.69037592833598</v>
      </c>
      <c r="CC94" s="12">
        <v>0.17158590308370003</v>
      </c>
      <c r="CD94" s="17">
        <v>356.304347826087</v>
      </c>
      <c r="CE94" s="17">
        <v>189.58904109589</v>
      </c>
    </row>
    <row r="95" spans="1:83" x14ac:dyDescent="0.3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L95" s="15">
        <v>26.242641216191892</v>
      </c>
      <c r="M95" s="15">
        <v>970.97772499910002</v>
      </c>
      <c r="Y95" s="5">
        <v>350</v>
      </c>
      <c r="CA95" s="17">
        <v>12.067815946493702</v>
      </c>
      <c r="CB95" s="17">
        <v>361.68624148227502</v>
      </c>
      <c r="CC95" s="12">
        <v>0.16321585903083702</v>
      </c>
      <c r="CD95" s="17">
        <v>357.17391304347802</v>
      </c>
      <c r="CE95" s="17">
        <v>182.52054794520501</v>
      </c>
    </row>
    <row r="96" spans="1:83" x14ac:dyDescent="0.3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L96" s="15">
        <v>23.243650105897732</v>
      </c>
      <c r="M96" s="15">
        <v>860.01505391821604</v>
      </c>
      <c r="Y96" s="5">
        <v>340</v>
      </c>
      <c r="CA96" s="17">
        <v>11.995663285061568</v>
      </c>
      <c r="CB96" s="17">
        <v>350.31467728351504</v>
      </c>
      <c r="CC96" s="12">
        <v>0.17246696035242198</v>
      </c>
      <c r="CD96" s="17">
        <v>361.739130434782</v>
      </c>
      <c r="CE96" s="17">
        <v>175.780821917808</v>
      </c>
    </row>
    <row r="97" spans="1:83" x14ac:dyDescent="0.3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L97" s="15">
        <v>21.773891681112325</v>
      </c>
      <c r="M97" s="15">
        <v>805.63399220115605</v>
      </c>
      <c r="Y97" s="5">
        <v>380</v>
      </c>
      <c r="CA97" s="17">
        <v>10.193766332205945</v>
      </c>
      <c r="CB97" s="17">
        <v>381.19469026548597</v>
      </c>
      <c r="CC97" s="12">
        <v>0.17811760004735899</v>
      </c>
      <c r="CD97" s="17">
        <v>337.48922503189999</v>
      </c>
      <c r="CE97" s="17">
        <v>214</v>
      </c>
    </row>
    <row r="98" spans="1:83" x14ac:dyDescent="0.3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L98" s="15">
        <v>25.30240506743127</v>
      </c>
      <c r="M98" s="15">
        <v>936.18898749495702</v>
      </c>
      <c r="Y98" s="5">
        <v>410</v>
      </c>
      <c r="CA98" s="17">
        <v>12.824822763647864</v>
      </c>
      <c r="CB98" s="17">
        <v>419.69026548672497</v>
      </c>
      <c r="CC98" s="12">
        <v>0.174627042386928</v>
      </c>
      <c r="CD98" s="17">
        <v>333.97992359747599</v>
      </c>
      <c r="CE98" s="17">
        <v>216.29411764705799</v>
      </c>
    </row>
    <row r="99" spans="1:83" x14ac:dyDescent="0.3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L99" s="15">
        <v>23.516911425342219</v>
      </c>
      <c r="M99" s="15">
        <v>870.12572273766204</v>
      </c>
      <c r="Y99" s="5">
        <v>450</v>
      </c>
      <c r="CA99" s="17">
        <v>11.357923869446513</v>
      </c>
      <c r="CB99" s="17">
        <v>445.57522123893801</v>
      </c>
      <c r="CC99" s="12">
        <v>0.184206281079801</v>
      </c>
      <c r="CD99" s="17">
        <v>339.992889113628</v>
      </c>
      <c r="CE99" s="17">
        <v>211.17647058823499</v>
      </c>
    </row>
    <row r="100" spans="1:83" x14ac:dyDescent="0.3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L100" s="15">
        <v>22.165242087589782</v>
      </c>
      <c r="M100" s="15">
        <v>820.11395724082195</v>
      </c>
      <c r="Y100" s="5">
        <v>430</v>
      </c>
      <c r="CA100" s="17">
        <v>13.418226021930028</v>
      </c>
      <c r="CB100" s="17">
        <v>436.94690265486702</v>
      </c>
      <c r="CC100" s="12">
        <v>0.19822623135211898</v>
      </c>
      <c r="CD100" s="17">
        <v>342.351175073972</v>
      </c>
      <c r="CE100" s="17">
        <v>207.64705882352899</v>
      </c>
    </row>
    <row r="101" spans="1:83" x14ac:dyDescent="0.3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L101" s="15">
        <v>21.603541823388515</v>
      </c>
      <c r="M101" s="15">
        <v>799.33104746537504</v>
      </c>
      <c r="Y101" s="5">
        <v>410</v>
      </c>
      <c r="CA101" s="17">
        <v>13.439904330711324</v>
      </c>
      <c r="CB101" s="17">
        <v>406.41592920353895</v>
      </c>
      <c r="CC101" s="12">
        <v>0.18594230996921599</v>
      </c>
      <c r="CD101" s="17">
        <v>349.439622648963</v>
      </c>
      <c r="CE101" s="17">
        <v>195.117647058823</v>
      </c>
    </row>
    <row r="102" spans="1:83" x14ac:dyDescent="0.3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L102" s="15">
        <v>20.093787817668378</v>
      </c>
      <c r="M102" s="15">
        <v>743.47014925373003</v>
      </c>
      <c r="Y102" s="5">
        <v>390</v>
      </c>
      <c r="CA102" s="17">
        <v>11.889096360729621</v>
      </c>
      <c r="CB102" s="17">
        <v>393.805309734513</v>
      </c>
      <c r="CC102" s="12">
        <v>0.18638852711342602</v>
      </c>
      <c r="CD102" s="17">
        <v>347.68813232569403</v>
      </c>
      <c r="CE102" s="17">
        <v>195.82352941176401</v>
      </c>
    </row>
    <row r="103" spans="1:83" x14ac:dyDescent="0.3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L103" s="15">
        <v>43.197142948843243</v>
      </c>
      <c r="M103" s="15">
        <v>1598.2942891072</v>
      </c>
      <c r="Y103" s="5">
        <v>430</v>
      </c>
      <c r="CA103" s="17">
        <v>12.714734442318459</v>
      </c>
      <c r="CB103" s="17">
        <v>428.74603782252495</v>
      </c>
      <c r="CC103" s="12">
        <v>0.11211453744493299</v>
      </c>
      <c r="CD103" s="17">
        <v>359.34782608695599</v>
      </c>
      <c r="CE103" s="18">
        <v>187.45205479452</v>
      </c>
    </row>
    <row r="104" spans="1:83" x14ac:dyDescent="0.3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L104" s="15">
        <v>49.82304716462108</v>
      </c>
      <c r="M104" s="15">
        <v>1843.45274509098</v>
      </c>
      <c r="Y104" s="5">
        <v>410</v>
      </c>
      <c r="CA104" s="17">
        <v>15.734663309616137</v>
      </c>
      <c r="CB104" s="17">
        <v>417.97902151443196</v>
      </c>
      <c r="CC104" s="12">
        <v>9.0969162995594599E-2</v>
      </c>
      <c r="CD104" s="17">
        <v>353.47826086956502</v>
      </c>
      <c r="CE104" s="17">
        <v>188.76712328767101</v>
      </c>
    </row>
    <row r="105" spans="1:83" x14ac:dyDescent="0.3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L105" s="15">
        <v>40.668434817198644</v>
      </c>
      <c r="M105" s="15">
        <v>1504.7320882363499</v>
      </c>
      <c r="Y105" s="5">
        <v>450</v>
      </c>
      <c r="CA105" s="17">
        <v>12.558151834131973</v>
      </c>
      <c r="CB105" s="17">
        <v>455.10450960875801</v>
      </c>
      <c r="CC105" s="12">
        <v>0.116519823788546</v>
      </c>
      <c r="CD105" s="17">
        <v>355.65217391304299</v>
      </c>
      <c r="CE105" s="17">
        <v>186.95890410958901</v>
      </c>
    </row>
    <row r="106" spans="1:83" x14ac:dyDescent="0.3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L106" s="15">
        <v>40.406446066059459</v>
      </c>
      <c r="M106" s="15">
        <v>1495.0385044442</v>
      </c>
      <c r="Y106" s="5">
        <v>440</v>
      </c>
      <c r="CA106" s="17">
        <v>17.622532029548594</v>
      </c>
      <c r="CB106" s="17">
        <v>447.00742669014602</v>
      </c>
      <c r="CC106" s="12">
        <v>0.11343612334801699</v>
      </c>
      <c r="CD106" s="17">
        <v>349.34782608695599</v>
      </c>
      <c r="CE106" s="17">
        <v>190.08219178082101</v>
      </c>
    </row>
    <row r="107" spans="1:83" x14ac:dyDescent="0.3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L107" s="15">
        <v>32.411230187328378</v>
      </c>
      <c r="M107" s="15">
        <v>1199.21551693115</v>
      </c>
      <c r="Y107" s="5">
        <v>360</v>
      </c>
      <c r="CA107" s="17">
        <v>12.792931305755406</v>
      </c>
      <c r="CB107" s="17">
        <v>370.99885154276001</v>
      </c>
      <c r="CC107" s="12">
        <v>0.11563876651982299</v>
      </c>
      <c r="CD107" s="17">
        <v>351.304347826087</v>
      </c>
      <c r="CE107" s="17">
        <v>183.671232876712</v>
      </c>
    </row>
    <row r="108" spans="1:83" x14ac:dyDescent="0.3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L108" s="15">
        <v>27.260203094165945</v>
      </c>
      <c r="M108" s="15">
        <v>1008.62751448414</v>
      </c>
      <c r="Y108" s="5">
        <v>340</v>
      </c>
      <c r="CA108" s="17">
        <v>12.523019909979162</v>
      </c>
      <c r="CB108" s="17">
        <v>344.994104586172</v>
      </c>
      <c r="CC108" s="12">
        <v>0.12224669603524201</v>
      </c>
      <c r="CD108" s="17">
        <v>354.34782608695599</v>
      </c>
      <c r="CE108" s="17">
        <v>181.698630136986</v>
      </c>
    </row>
    <row r="109" spans="1:83" x14ac:dyDescent="0.3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L109" s="15">
        <v>27.556474384832434</v>
      </c>
      <c r="M109" s="15">
        <v>1019.5895522388</v>
      </c>
      <c r="Y109" s="5">
        <v>370</v>
      </c>
      <c r="CA109" s="17">
        <v>8.2128434596380533</v>
      </c>
      <c r="CB109" s="17">
        <v>370.57522123893796</v>
      </c>
      <c r="CC109" s="12">
        <v>0.124719541794932</v>
      </c>
      <c r="CD109" s="17">
        <v>332.06883338007998</v>
      </c>
      <c r="CE109" s="17">
        <v>214.70588235294099</v>
      </c>
    </row>
    <row r="110" spans="1:83" x14ac:dyDescent="0.3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L110" s="15">
        <v>28.497941265185943</v>
      </c>
      <c r="M110" s="15">
        <v>1054.42382681188</v>
      </c>
      <c r="Y110" s="5">
        <v>380</v>
      </c>
      <c r="CA110" s="17">
        <v>7.8014948542058109</v>
      </c>
      <c r="CB110" s="17">
        <v>393.805309734513</v>
      </c>
      <c r="CC110" s="12">
        <v>0.128510537532559</v>
      </c>
      <c r="CD110" s="17">
        <v>325.958211691087</v>
      </c>
      <c r="CE110" s="17">
        <v>214</v>
      </c>
    </row>
    <row r="111" spans="1:83" x14ac:dyDescent="0.3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L111" s="15">
        <v>31.430003016328108</v>
      </c>
      <c r="M111" s="15">
        <v>1162.91011160414</v>
      </c>
      <c r="Y111" s="5">
        <v>440</v>
      </c>
      <c r="CA111" s="17">
        <v>10.792022943200324</v>
      </c>
      <c r="CB111" s="17">
        <v>436.94690265486702</v>
      </c>
      <c r="CC111" s="12">
        <v>0.128867215249822</v>
      </c>
      <c r="CD111" s="17">
        <v>330.01994998676503</v>
      </c>
      <c r="CE111" s="17">
        <v>215.058823529411</v>
      </c>
    </row>
    <row r="112" spans="1:83" x14ac:dyDescent="0.3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L112" s="15">
        <v>30.383146357329458</v>
      </c>
      <c r="M112" s="15">
        <v>1124.1764152211899</v>
      </c>
      <c r="Y112" s="5">
        <v>400</v>
      </c>
      <c r="CA112" s="17">
        <v>12.498353904538405</v>
      </c>
      <c r="CB112" s="17">
        <v>418.36283185840699</v>
      </c>
      <c r="CC112" s="12">
        <v>0.13366312455600199</v>
      </c>
      <c r="CD112" s="17">
        <v>334.11297618248102</v>
      </c>
      <c r="CE112" s="17">
        <v>212.23529411764699</v>
      </c>
    </row>
    <row r="113" spans="1:83" x14ac:dyDescent="0.3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L113" s="15">
        <v>27.081766114642161</v>
      </c>
      <c r="M113" s="15">
        <v>1002.02534624176</v>
      </c>
      <c r="Y113" s="5">
        <v>380</v>
      </c>
      <c r="CA113" s="17">
        <v>12.873895552182621</v>
      </c>
      <c r="CB113" s="17">
        <v>383.84955752212301</v>
      </c>
      <c r="CC113" s="12">
        <v>0.14225298958086602</v>
      </c>
      <c r="CD113" s="17">
        <v>337.298653277131</v>
      </c>
      <c r="CE113" s="17">
        <v>205.17647058823499</v>
      </c>
    </row>
    <row r="114" spans="1:83" x14ac:dyDescent="0.3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L114" s="15">
        <v>26.18095606699881</v>
      </c>
      <c r="M114" s="15">
        <v>968.69537447895596</v>
      </c>
      <c r="Y114" s="5">
        <v>390</v>
      </c>
      <c r="CA114" s="17">
        <v>11.18147753528627</v>
      </c>
      <c r="CB114" s="17">
        <v>384.51327433628302</v>
      </c>
      <c r="CC114" s="12">
        <v>0.13833027468624101</v>
      </c>
      <c r="CD114" s="17">
        <v>338.36528623292799</v>
      </c>
      <c r="CE114" s="17">
        <v>204.64705882352899</v>
      </c>
    </row>
    <row r="115" spans="1:83" x14ac:dyDescent="0.3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83" x14ac:dyDescent="0.3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83" x14ac:dyDescent="0.3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83" x14ac:dyDescent="0.3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83" x14ac:dyDescent="0.3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83" x14ac:dyDescent="0.3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83" x14ac:dyDescent="0.3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83" x14ac:dyDescent="0.3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83" x14ac:dyDescent="0.3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83" x14ac:dyDescent="0.3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83" x14ac:dyDescent="0.3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83" x14ac:dyDescent="0.3">
      <c r="A126" s="8" t="s">
        <v>177</v>
      </c>
      <c r="B126" s="4">
        <v>36523</v>
      </c>
      <c r="C126" s="4"/>
      <c r="Z126">
        <v>106.506491733601</v>
      </c>
    </row>
    <row r="127" spans="1:83" x14ac:dyDescent="0.3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83" x14ac:dyDescent="0.3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3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3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3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3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3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3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3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3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3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3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3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3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3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3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3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3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3">
      <c r="A145" s="8" t="s">
        <v>178</v>
      </c>
      <c r="B145" s="4">
        <v>36530</v>
      </c>
      <c r="C145" s="4"/>
      <c r="Z145">
        <v>22.0397953047001</v>
      </c>
    </row>
    <row r="146" spans="1:26" x14ac:dyDescent="0.3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3">
      <c r="A147" s="8" t="s">
        <v>178</v>
      </c>
      <c r="B147" s="4">
        <v>36599</v>
      </c>
      <c r="C147" s="4"/>
      <c r="N147">
        <v>2.5412425838142698</v>
      </c>
    </row>
    <row r="148" spans="1:26" x14ac:dyDescent="0.3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3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3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3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3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3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3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3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3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3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3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3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3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3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3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3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3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3">
      <c r="A165" s="8" t="s">
        <v>179</v>
      </c>
      <c r="B165" s="4">
        <v>36558</v>
      </c>
      <c r="C165" s="4"/>
      <c r="Z165">
        <v>56.9103111383317</v>
      </c>
    </row>
    <row r="166" spans="1:39" x14ac:dyDescent="0.3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3">
      <c r="A167" s="8" t="s">
        <v>179</v>
      </c>
      <c r="B167" s="4">
        <v>36571</v>
      </c>
      <c r="C167" s="4"/>
      <c r="Z167">
        <v>170.792917572139</v>
      </c>
    </row>
    <row r="168" spans="1:39" x14ac:dyDescent="0.3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3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3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3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3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s="9" customFormat="1" x14ac:dyDescent="0.3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Z173" s="9">
        <v>132.81249999999901</v>
      </c>
      <c r="AA173" s="9">
        <v>4.9420394788277998E-2</v>
      </c>
      <c r="AC173" s="9">
        <v>2.3045519285614699E-2</v>
      </c>
      <c r="AG173" s="9">
        <v>3.9160491133475621</v>
      </c>
      <c r="AI173" s="9">
        <f t="shared" ref="AI173:AI182" si="6">AC173*U173</f>
        <v>1.1164531719454658</v>
      </c>
      <c r="AM173" s="9">
        <f>AL173+AK173+AI173+AG173</f>
        <v>5.0325022852930275</v>
      </c>
    </row>
    <row r="174" spans="1:39" s="9" customFormat="1" x14ac:dyDescent="0.3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Z174" s="9">
        <v>253.90624999999901</v>
      </c>
      <c r="AA174" s="9">
        <v>4.6919910395909994E-2</v>
      </c>
      <c r="AC174" s="9">
        <v>1.5711852826302001E-2</v>
      </c>
      <c r="AG174" s="9">
        <v>6.1736657480250612</v>
      </c>
      <c r="AI174" s="9">
        <f t="shared" si="6"/>
        <v>1.8621507773040271</v>
      </c>
      <c r="AM174" s="9">
        <f t="shared" ref="AM174:AM183" si="8">AL174+AK174+AI174+AG174</f>
        <v>8.0358165253290892</v>
      </c>
    </row>
    <row r="175" spans="1:39" s="9" customFormat="1" x14ac:dyDescent="0.3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Z175" s="9">
        <v>394.53125</v>
      </c>
      <c r="AA175" s="9">
        <v>5.0953862051852095E-2</v>
      </c>
      <c r="AC175" s="9">
        <v>1.37114653124075E-2</v>
      </c>
      <c r="AG175" s="9">
        <v>8.9302120153173785</v>
      </c>
      <c r="AI175" s="9">
        <f t="shared" si="6"/>
        <v>2.8607139931210996</v>
      </c>
      <c r="AM175" s="9">
        <f t="shared" si="8"/>
        <v>11.790926008438479</v>
      </c>
    </row>
    <row r="176" spans="1:39" s="9" customFormat="1" x14ac:dyDescent="0.3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Z176" s="9">
        <v>523.4375</v>
      </c>
      <c r="AA176" s="9">
        <v>5.2916993843967794E-2</v>
      </c>
      <c r="AC176" s="9">
        <v>1.84369593076418E-2</v>
      </c>
      <c r="AG176" s="9">
        <v>11.046021146306742</v>
      </c>
      <c r="AI176" s="9">
        <f t="shared" si="6"/>
        <v>5.7058738225655325</v>
      </c>
      <c r="AM176" s="9">
        <f t="shared" si="8"/>
        <v>16.751894968872275</v>
      </c>
    </row>
    <row r="177" spans="1:39" s="9" customFormat="1" x14ac:dyDescent="0.3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Z177" s="9">
        <v>636.71875</v>
      </c>
      <c r="AA177" s="9">
        <v>5.2293980277582301E-2</v>
      </c>
      <c r="AC177" s="9">
        <v>1.6436571793747402E-2</v>
      </c>
      <c r="AD177" s="9">
        <f t="shared" ref="AD177:AD182" si="9">AJ177/V177</f>
        <v>2.9790741444624208E-2</v>
      </c>
      <c r="AE177" s="9">
        <v>4.7123593137604801E-2</v>
      </c>
      <c r="AG177" s="9">
        <v>12.257539548342988</v>
      </c>
      <c r="AI177" s="9">
        <f t="shared" si="6"/>
        <v>6.3488121642000985</v>
      </c>
      <c r="AJ177" s="9">
        <f>AK177+AL177</f>
        <v>8.8549974570010362E-2</v>
      </c>
      <c r="AK177" s="9">
        <f t="shared" ref="AK177:AK182" si="10">AE177*W177</f>
        <v>8.8549974570010362E-2</v>
      </c>
      <c r="AM177" s="9">
        <f t="shared" si="8"/>
        <v>18.694901687113095</v>
      </c>
    </row>
    <row r="178" spans="1:39" s="9" customFormat="1" x14ac:dyDescent="0.3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Z178" s="9">
        <v>781.25</v>
      </c>
      <c r="AA178" s="9">
        <v>4.9266748928388102E-2</v>
      </c>
      <c r="AC178" s="9">
        <v>1.3922762362203101E-2</v>
      </c>
      <c r="AD178" s="9">
        <f t="shared" si="9"/>
        <v>4.1108223174517358E-2</v>
      </c>
      <c r="AE178" s="9">
        <v>4.3749638830251902E-2</v>
      </c>
      <c r="AG178" s="9">
        <v>12.504532393962936</v>
      </c>
      <c r="AI178" s="9">
        <f t="shared" si="6"/>
        <v>6.5022993451231237</v>
      </c>
      <c r="AJ178" s="9">
        <f>AK178+AL178</f>
        <v>2.3827059292236155</v>
      </c>
      <c r="AK178" s="9">
        <f t="shared" si="10"/>
        <v>2.3827059292236155</v>
      </c>
      <c r="AM178" s="9">
        <f t="shared" si="8"/>
        <v>21.389537668309675</v>
      </c>
    </row>
    <row r="179" spans="1:39" s="9" customFormat="1" x14ac:dyDescent="0.3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Z179" s="9">
        <v>968.75</v>
      </c>
      <c r="AG179" s="9">
        <v>11.473119542148565</v>
      </c>
    </row>
    <row r="180" spans="1:39" s="9" customFormat="1" x14ac:dyDescent="0.3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V180-Y180</f>
        <v>170.116492134531</v>
      </c>
      <c r="Y180">
        <v>137.526819967379</v>
      </c>
      <c r="Z180" s="9">
        <v>914.06249999999898</v>
      </c>
      <c r="AA180" s="9">
        <v>4.5457419361417901E-2</v>
      </c>
      <c r="AC180" s="9">
        <v>1.11516980926838E-2</v>
      </c>
      <c r="AD180" s="9">
        <f t="shared" si="9"/>
        <v>4.2859155115258465E-2</v>
      </c>
      <c r="AE180" s="9">
        <v>2.5287389142132598E-2</v>
      </c>
      <c r="AF180" s="9">
        <v>6.4594895014327802E-2</v>
      </c>
      <c r="AG180" s="9">
        <v>7.6942300660613334</v>
      </c>
      <c r="AI180" s="9">
        <f t="shared" si="6"/>
        <v>4.7250870529058311</v>
      </c>
      <c r="AJ180" s="9">
        <f>AK180+AL180</f>
        <v>13.185332433547632</v>
      </c>
      <c r="AK180" s="9">
        <f t="shared" si="10"/>
        <v>4.3018019361004249</v>
      </c>
      <c r="AL180" s="9">
        <f t="shared" ref="AL180:AL182" si="11">AF180*Y180</f>
        <v>8.8835304974472074</v>
      </c>
      <c r="AM180" s="9">
        <f t="shared" si="8"/>
        <v>25.604649552514797</v>
      </c>
    </row>
    <row r="181" spans="1:39" s="9" customFormat="1" x14ac:dyDescent="0.3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V181-Y181</f>
        <v>180.37706296232898</v>
      </c>
      <c r="Y181">
        <v>290.74820243045201</v>
      </c>
      <c r="Z181" s="9">
        <v>1062.5</v>
      </c>
      <c r="AA181" s="9">
        <v>3.2803798995863095E-2</v>
      </c>
      <c r="AC181" s="9">
        <v>9.5284907693510505E-3</v>
      </c>
      <c r="AD181" s="9">
        <f t="shared" si="9"/>
        <v>4.5171985703309839E-2</v>
      </c>
      <c r="AE181" s="9">
        <v>1.8145168143638399E-2</v>
      </c>
      <c r="AF181" s="9">
        <v>6.1939133124619704E-2</v>
      </c>
      <c r="AG181" s="9">
        <v>5.2080804155383014</v>
      </c>
      <c r="AI181" s="9">
        <f t="shared" si="6"/>
        <v>4.0426978306453121</v>
      </c>
      <c r="AJ181" s="9">
        <f>AK181+AL181</f>
        <v>21.281663752790756</v>
      </c>
      <c r="AK181" s="9">
        <f t="shared" si="10"/>
        <v>3.2729721367071094</v>
      </c>
      <c r="AL181" s="9">
        <f t="shared" si="11"/>
        <v>18.008691616083645</v>
      </c>
      <c r="AM181" s="9">
        <f t="shared" si="8"/>
        <v>30.53244199897437</v>
      </c>
    </row>
    <row r="182" spans="1:39" s="9" customFormat="1" x14ac:dyDescent="0.3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Y182">
        <v>349.71859134869402</v>
      </c>
      <c r="Z182" s="9">
        <v>1031.25</v>
      </c>
      <c r="AA182" s="9">
        <v>3.1337772746895601E-2</v>
      </c>
      <c r="AC182" s="9">
        <v>8.0643680974087587E-3</v>
      </c>
      <c r="AD182" s="9">
        <f t="shared" si="9"/>
        <v>4.7172946533704185E-2</v>
      </c>
      <c r="AE182" s="9">
        <v>1.5820900595887599E-2</v>
      </c>
      <c r="AF182" s="9">
        <v>6.3919397109962195E-2</v>
      </c>
      <c r="AG182" s="9">
        <v>3.1717735677342116</v>
      </c>
      <c r="AI182" s="9">
        <f t="shared" si="6"/>
        <v>3.0907840697839135</v>
      </c>
      <c r="AJ182" s="9">
        <f>AK182+AL182</f>
        <v>25.309137131777145</v>
      </c>
      <c r="AK182" s="9">
        <f t="shared" si="10"/>
        <v>2.955335614623384</v>
      </c>
      <c r="AL182" s="9">
        <f t="shared" si="11"/>
        <v>22.353801517153762</v>
      </c>
      <c r="AM182" s="9">
        <f t="shared" si="8"/>
        <v>31.57169476929527</v>
      </c>
    </row>
    <row r="183" spans="1:39" s="9" customFormat="1" x14ac:dyDescent="0.3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Y183">
        <v>425.08465231674001</v>
      </c>
      <c r="Z183" s="9">
        <v>933.59375</v>
      </c>
      <c r="AA183" s="9">
        <v>2.7666588484038801E-2</v>
      </c>
      <c r="AC183" s="9">
        <v>6.1191843172447198E-3</v>
      </c>
      <c r="AD183" s="9">
        <f>AJ183/V183</f>
        <v>4.8229783625103446E-2</v>
      </c>
      <c r="AE183" s="9">
        <v>1.09428484990635E-2</v>
      </c>
      <c r="AF183" s="9">
        <v>6.3870719926032396E-2</v>
      </c>
      <c r="AG183" s="9">
        <v>0.61886837353163826</v>
      </c>
      <c r="AI183" s="9">
        <f>AC183*U183</f>
        <v>1.7838528261358615</v>
      </c>
      <c r="AJ183" s="9">
        <f>AK183+AL183</f>
        <v>29.10170808121952</v>
      </c>
      <c r="AK183" s="9">
        <f>AE183*W183</f>
        <v>1.9512453082421599</v>
      </c>
      <c r="AL183" s="9">
        <f>AF183*Y183</f>
        <v>27.15046277297736</v>
      </c>
      <c r="AM183" s="9">
        <f t="shared" si="8"/>
        <v>31.50442928088702</v>
      </c>
    </row>
    <row r="184" spans="1:39" s="9" customFormat="1" x14ac:dyDescent="0.3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Y184" s="9">
        <v>407</v>
      </c>
      <c r="Z184" s="9">
        <v>874.99999999999898</v>
      </c>
    </row>
    <row r="185" spans="1:39" x14ac:dyDescent="0.3">
      <c r="A185" s="8" t="s">
        <v>198</v>
      </c>
      <c r="B185" s="4">
        <v>32911</v>
      </c>
      <c r="C185" s="4"/>
      <c r="N185">
        <v>0.92121101109482895</v>
      </c>
      <c r="Z185">
        <v>58.59375</v>
      </c>
      <c r="AG185" s="9"/>
      <c r="AM185" s="9">
        <v>2.29542533891044</v>
      </c>
    </row>
    <row r="186" spans="1:39" x14ac:dyDescent="0.3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7.7202470236119893</v>
      </c>
      <c r="AM186">
        <v>10.4494658065816</v>
      </c>
    </row>
    <row r="187" spans="1:39" x14ac:dyDescent="0.3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8.843865722194078</v>
      </c>
      <c r="AM187">
        <v>13.200624905508199</v>
      </c>
    </row>
    <row r="188" spans="1:39" x14ac:dyDescent="0.3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11.644907747634676</v>
      </c>
      <c r="AM188">
        <v>18.150197802751499</v>
      </c>
    </row>
    <row r="189" spans="1:39" x14ac:dyDescent="0.3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10.102107285650909</v>
      </c>
      <c r="AM189">
        <v>21.466228644862099</v>
      </c>
    </row>
    <row r="190" spans="1:39" x14ac:dyDescent="0.3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3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3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3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3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3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3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3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3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3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3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3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3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3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3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3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3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3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3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3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3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3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3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3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3">
      <c r="A214" t="s">
        <v>227</v>
      </c>
      <c r="B214" s="4">
        <v>42164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3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3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3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3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3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3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3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3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3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3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9" hidden="1" x14ac:dyDescent="0.3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9" x14ac:dyDescent="0.3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9" x14ac:dyDescent="0.3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9" x14ac:dyDescent="0.3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9" x14ac:dyDescent="0.3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9" x14ac:dyDescent="0.3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9" x14ac:dyDescent="0.3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9" x14ac:dyDescent="0.3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9" x14ac:dyDescent="0.3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9" x14ac:dyDescent="0.3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9" x14ac:dyDescent="0.3">
      <c r="A235" t="s">
        <v>228</v>
      </c>
      <c r="B235" s="4">
        <v>42289</v>
      </c>
      <c r="C235" s="4"/>
      <c r="Y235">
        <v>365.9</v>
      </c>
    </row>
    <row r="236" spans="1:39" x14ac:dyDescent="0.3">
      <c r="A236" s="8" t="s">
        <v>298</v>
      </c>
      <c r="B236" s="4">
        <f>DATE(1988,1,5)+C236</f>
        <v>32169.434782608696</v>
      </c>
      <c r="C236" s="15">
        <v>22.434782608695599</v>
      </c>
      <c r="Y236">
        <v>0</v>
      </c>
      <c r="Z236" s="17">
        <v>51.3374903903647</v>
      </c>
      <c r="AM236" s="17">
        <v>1.7214661406969001</v>
      </c>
    </row>
    <row r="237" spans="1:39" x14ac:dyDescent="0.3">
      <c r="A237" s="8" t="s">
        <v>298</v>
      </c>
      <c r="B237" s="4">
        <f t="shared" ref="B237:B249" si="14">DATE(1988,1,5)+C237</f>
        <v>32179.521739130436</v>
      </c>
      <c r="C237" s="15">
        <v>32.521739130434703</v>
      </c>
      <c r="Y237">
        <v>0</v>
      </c>
      <c r="Z237" s="17">
        <v>159.547621081404</v>
      </c>
      <c r="AM237" s="17">
        <v>4.9395792241945902</v>
      </c>
    </row>
    <row r="238" spans="1:39" x14ac:dyDescent="0.3">
      <c r="A238" s="8" t="s">
        <v>298</v>
      </c>
      <c r="B238" s="4">
        <f t="shared" si="14"/>
        <v>32190.478260869564</v>
      </c>
      <c r="C238" s="15">
        <v>43.478260869565197</v>
      </c>
      <c r="Y238">
        <v>0</v>
      </c>
      <c r="Z238" s="17">
        <v>331.39147518578602</v>
      </c>
      <c r="AM238" s="17">
        <v>8.4912393162393105</v>
      </c>
    </row>
    <row r="239" spans="1:39" x14ac:dyDescent="0.3">
      <c r="A239" s="8" t="s">
        <v>298</v>
      </c>
      <c r="B239" s="4">
        <f t="shared" si="14"/>
        <v>32200.391304347824</v>
      </c>
      <c r="C239" s="15">
        <v>53.391304347826001</v>
      </c>
      <c r="Y239" s="17">
        <v>5.8098573503032096</v>
      </c>
      <c r="Z239" s="17">
        <v>536.26582386606299</v>
      </c>
      <c r="AM239" s="17">
        <v>10.3629684418145</v>
      </c>
    </row>
    <row r="240" spans="1:39" x14ac:dyDescent="0.3">
      <c r="A240" s="8" t="s">
        <v>298</v>
      </c>
      <c r="B240" s="4">
        <f t="shared" si="14"/>
        <v>32212.391304347828</v>
      </c>
      <c r="C240" s="15">
        <v>65.391304347826093</v>
      </c>
      <c r="Y240" s="17">
        <v>71.542837618518604</v>
      </c>
      <c r="Z240" s="17">
        <v>854.25403604680901</v>
      </c>
      <c r="AM240" s="17">
        <v>17.480785667324099</v>
      </c>
    </row>
    <row r="241" spans="1:39" x14ac:dyDescent="0.3">
      <c r="A241" s="8" t="s">
        <v>298</v>
      </c>
      <c r="B241" s="4">
        <f t="shared" si="14"/>
        <v>32227.521739130436</v>
      </c>
      <c r="C241" s="15">
        <v>80.521739130434796</v>
      </c>
      <c r="Y241" s="17">
        <v>285.72443837020501</v>
      </c>
      <c r="Z241" s="17">
        <v>863.327581788673</v>
      </c>
      <c r="AM241" s="17">
        <v>21.431229454306301</v>
      </c>
    </row>
    <row r="242" spans="1:39" x14ac:dyDescent="0.3">
      <c r="A242" s="8" t="s">
        <v>298</v>
      </c>
      <c r="B242" s="4">
        <f t="shared" si="14"/>
        <v>32237.434782608696</v>
      </c>
      <c r="C242" s="15">
        <v>90.434782608695599</v>
      </c>
      <c r="D242" s="4" t="s">
        <v>60</v>
      </c>
      <c r="Y242" s="17">
        <v>476.35910139232902</v>
      </c>
      <c r="Z242" s="17">
        <v>1084.7048774237601</v>
      </c>
    </row>
    <row r="243" spans="1:39" x14ac:dyDescent="0.3">
      <c r="A243" s="8" t="s">
        <v>299</v>
      </c>
      <c r="B243" s="4">
        <f t="shared" si="14"/>
        <v>32169.434782608696</v>
      </c>
      <c r="C243" s="15">
        <v>22.434782608695599</v>
      </c>
      <c r="Y243" s="15">
        <v>0</v>
      </c>
      <c r="Z243" s="17">
        <v>37.192107286238901</v>
      </c>
      <c r="AM243" s="17">
        <v>1.5195430637738201</v>
      </c>
    </row>
    <row r="244" spans="1:39" x14ac:dyDescent="0.3">
      <c r="A244" s="8" t="s">
        <v>299</v>
      </c>
      <c r="B244" s="4">
        <f t="shared" si="14"/>
        <v>32179.521739130436</v>
      </c>
      <c r="C244" s="15">
        <v>32.521739130434703</v>
      </c>
      <c r="Y244" s="15">
        <v>0</v>
      </c>
      <c r="Z244" s="17">
        <v>140.687110275903</v>
      </c>
      <c r="AM244" s="17">
        <v>3.45834976988822</v>
      </c>
    </row>
    <row r="245" spans="1:39" x14ac:dyDescent="0.3">
      <c r="A245" s="8" t="s">
        <v>299</v>
      </c>
      <c r="B245" s="4">
        <f t="shared" si="14"/>
        <v>32190.652173913044</v>
      </c>
      <c r="C245" s="15">
        <v>43.652173913043399</v>
      </c>
      <c r="Y245" s="15">
        <v>0</v>
      </c>
      <c r="Z245" s="17">
        <v>279.52097035961299</v>
      </c>
    </row>
    <row r="246" spans="1:39" x14ac:dyDescent="0.3">
      <c r="A246" s="8" t="s">
        <v>299</v>
      </c>
      <c r="B246" s="4">
        <f t="shared" si="14"/>
        <v>32200.391304347824</v>
      </c>
      <c r="C246" s="15">
        <v>53.391304347826001</v>
      </c>
      <c r="T246" s="17"/>
      <c r="U246" s="17"/>
      <c r="Y246" s="17">
        <v>3.4604937217049998</v>
      </c>
      <c r="Z246" s="17">
        <v>418.38763133168101</v>
      </c>
    </row>
    <row r="247" spans="1:39" x14ac:dyDescent="0.3">
      <c r="A247" s="8" t="s">
        <v>299</v>
      </c>
      <c r="B247" s="4">
        <f t="shared" si="14"/>
        <v>32212.391304347828</v>
      </c>
      <c r="C247" s="15">
        <v>65.391304347826093</v>
      </c>
      <c r="T247" s="17"/>
      <c r="U247" s="17"/>
      <c r="Y247" s="17">
        <v>26.745024344409298</v>
      </c>
      <c r="Z247" s="17">
        <v>618.49765097804698</v>
      </c>
    </row>
    <row r="248" spans="1:39" x14ac:dyDescent="0.3">
      <c r="A248" s="8" t="s">
        <v>299</v>
      </c>
      <c r="B248" s="4">
        <f t="shared" si="14"/>
        <v>32227.347826086956</v>
      </c>
      <c r="C248" s="15">
        <v>80.347826086956502</v>
      </c>
      <c r="T248" s="17"/>
      <c r="U248" s="17"/>
      <c r="Y248" s="17">
        <v>115.988041342786</v>
      </c>
      <c r="Z248" s="17">
        <v>507.33954044588597</v>
      </c>
      <c r="AM248" s="17">
        <v>8.8398586456278707</v>
      </c>
    </row>
    <row r="249" spans="1:39" x14ac:dyDescent="0.3">
      <c r="A249" s="8" t="s">
        <v>299</v>
      </c>
      <c r="B249" s="4">
        <f t="shared" si="14"/>
        <v>32231.17391304348</v>
      </c>
      <c r="C249" s="15">
        <v>84.173913043478194</v>
      </c>
      <c r="D249" s="4" t="s">
        <v>60</v>
      </c>
      <c r="T249" s="17"/>
      <c r="U249" s="17"/>
      <c r="Y249" s="17">
        <v>111.174510976338</v>
      </c>
      <c r="Z249" s="17">
        <v>438.87998633296297</v>
      </c>
    </row>
    <row r="250" spans="1:39" x14ac:dyDescent="0.3">
      <c r="A250" s="8" t="s">
        <v>300</v>
      </c>
      <c r="B250" s="4"/>
      <c r="C250" s="15"/>
      <c r="D250" s="4" t="s">
        <v>60</v>
      </c>
      <c r="T250" s="17"/>
      <c r="U250" s="17"/>
      <c r="Y250" s="19">
        <v>309.87744905589255</v>
      </c>
      <c r="Z250" s="19">
        <v>556.15939553762939</v>
      </c>
    </row>
    <row r="251" spans="1:39" x14ac:dyDescent="0.3">
      <c r="A251" s="8" t="s">
        <v>301</v>
      </c>
      <c r="B251" s="4"/>
      <c r="C251" s="15"/>
      <c r="D251" s="4" t="s">
        <v>60</v>
      </c>
      <c r="T251" s="17"/>
      <c r="U251" s="17"/>
      <c r="Y251" s="19">
        <v>326.21240395819899</v>
      </c>
      <c r="Z251" s="19">
        <v>655.85501195381346</v>
      </c>
    </row>
    <row r="252" spans="1:39" s="9" customFormat="1" x14ac:dyDescent="0.3">
      <c r="A252" s="13" t="s">
        <v>308</v>
      </c>
      <c r="B252" s="10">
        <f>DATE(2003,12,9)+C252</f>
        <v>37995</v>
      </c>
      <c r="C252" s="22">
        <v>31</v>
      </c>
      <c r="G252" s="23"/>
      <c r="H252" s="22"/>
      <c r="T252">
        <v>20.487820204008901</v>
      </c>
      <c r="U252">
        <v>10.4591248978906</v>
      </c>
      <c r="Y252" s="23"/>
      <c r="Z252" s="9">
        <v>42.530842217707303</v>
      </c>
    </row>
    <row r="253" spans="1:39" s="9" customFormat="1" x14ac:dyDescent="0.3">
      <c r="A253" s="13" t="s">
        <v>308</v>
      </c>
      <c r="B253" s="10">
        <f t="shared" ref="B253:B255" si="15">DATE(2003,12,9)+C253</f>
        <v>38021</v>
      </c>
      <c r="C253" s="22">
        <v>57</v>
      </c>
      <c r="G253" s="23"/>
      <c r="H253" s="22"/>
      <c r="T253">
        <v>115.0755084515</v>
      </c>
      <c r="U253">
        <v>123.07772867226601</v>
      </c>
      <c r="Y253" s="23"/>
      <c r="Z253" s="9">
        <v>239.33770395660099</v>
      </c>
    </row>
    <row r="254" spans="1:39" s="9" customFormat="1" x14ac:dyDescent="0.3">
      <c r="A254" s="13" t="s">
        <v>308</v>
      </c>
      <c r="B254" s="10">
        <f t="shared" si="15"/>
        <v>38035</v>
      </c>
      <c r="C254" s="22">
        <v>71</v>
      </c>
      <c r="G254" s="23"/>
      <c r="H254" s="22"/>
      <c r="T254">
        <v>183.419558888213</v>
      </c>
      <c r="U254">
        <v>259.58988752277799</v>
      </c>
      <c r="Y254" s="23"/>
      <c r="Z254" s="9">
        <v>441.99777977923401</v>
      </c>
    </row>
    <row r="255" spans="1:39" s="9" customFormat="1" x14ac:dyDescent="0.3">
      <c r="A255" s="13" t="s">
        <v>308</v>
      </c>
      <c r="B255" s="10">
        <f t="shared" si="15"/>
        <v>38092</v>
      </c>
      <c r="C255" s="22">
        <v>128</v>
      </c>
      <c r="D255" s="10" t="s">
        <v>60</v>
      </c>
      <c r="G255" s="23">
        <v>44</v>
      </c>
      <c r="H255" s="22">
        <v>127</v>
      </c>
      <c r="T255" s="22"/>
      <c r="U255">
        <v>130.10912594516401</v>
      </c>
      <c r="Y255" s="23">
        <v>368</v>
      </c>
      <c r="Z255" s="9">
        <v>693.36866137444201</v>
      </c>
    </row>
    <row r="256" spans="1:39" x14ac:dyDescent="0.3">
      <c r="A256" s="8" t="s">
        <v>302</v>
      </c>
      <c r="B256" s="4">
        <f>DATE(1980,4,1)+C256</f>
        <v>29393</v>
      </c>
      <c r="C256" s="15">
        <v>81</v>
      </c>
      <c r="D256" s="4" t="s">
        <v>60</v>
      </c>
      <c r="G256" s="17">
        <v>25</v>
      </c>
      <c r="H256" s="15">
        <v>81</v>
      </c>
      <c r="Y256" s="19">
        <v>280</v>
      </c>
      <c r="Z256" s="20">
        <v>554</v>
      </c>
    </row>
    <row r="257" spans="1:27" x14ac:dyDescent="0.3">
      <c r="A257" s="8" t="s">
        <v>304</v>
      </c>
      <c r="B257" s="4">
        <f t="shared" ref="B257:B258" si="16">DATE(1980,4,1)+C257</f>
        <v>29393</v>
      </c>
      <c r="C257" s="15">
        <v>81</v>
      </c>
      <c r="D257" s="4" t="s">
        <v>60</v>
      </c>
      <c r="G257" s="17"/>
      <c r="H257" s="15"/>
      <c r="Y257" s="19">
        <v>64</v>
      </c>
      <c r="Z257" s="19">
        <v>163</v>
      </c>
    </row>
    <row r="258" spans="1:27" x14ac:dyDescent="0.3">
      <c r="A258" s="8" t="s">
        <v>303</v>
      </c>
      <c r="B258" s="4">
        <f t="shared" si="16"/>
        <v>29393</v>
      </c>
      <c r="C258" s="15">
        <v>81</v>
      </c>
      <c r="D258" s="4" t="s">
        <v>60</v>
      </c>
      <c r="G258" s="17"/>
      <c r="H258" s="15"/>
      <c r="Y258" s="19">
        <v>120</v>
      </c>
      <c r="Z258" s="20">
        <v>329</v>
      </c>
    </row>
    <row r="259" spans="1:27" x14ac:dyDescent="0.3">
      <c r="A259" s="8" t="s">
        <v>305</v>
      </c>
      <c r="B259" s="4">
        <f>DATE(1979,4,10)+C259</f>
        <v>29042</v>
      </c>
      <c r="C259" s="15">
        <v>87</v>
      </c>
      <c r="D259" s="4" t="s">
        <v>60</v>
      </c>
      <c r="H259" s="15">
        <v>87</v>
      </c>
      <c r="Y259" s="19">
        <v>111</v>
      </c>
      <c r="Z259" s="19">
        <v>190</v>
      </c>
    </row>
    <row r="260" spans="1:27" x14ac:dyDescent="0.3">
      <c r="A260" s="8" t="s">
        <v>306</v>
      </c>
      <c r="B260" s="4">
        <f t="shared" ref="B260:B261" si="17">DATE(1979,4,10)+C260</f>
        <v>29042</v>
      </c>
      <c r="C260" s="15">
        <v>87</v>
      </c>
      <c r="D260" s="4" t="s">
        <v>60</v>
      </c>
      <c r="Y260" s="19">
        <v>33</v>
      </c>
      <c r="Z260" s="19">
        <v>61</v>
      </c>
      <c r="AA260" s="21"/>
    </row>
    <row r="261" spans="1:27" x14ac:dyDescent="0.3">
      <c r="A261" s="8" t="s">
        <v>307</v>
      </c>
      <c r="B261" s="4">
        <f t="shared" si="17"/>
        <v>29042</v>
      </c>
      <c r="C261" s="15">
        <v>87</v>
      </c>
      <c r="D261" s="4" t="s">
        <v>60</v>
      </c>
      <c r="Y261" s="19">
        <v>77</v>
      </c>
      <c r="Z261" s="19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/>
  </sheetViews>
  <sheetFormatPr defaultRowHeight="14.4" x14ac:dyDescent="0.3"/>
  <cols>
    <col min="1" max="1" width="36.88671875" bestFit="1" customWidth="1"/>
    <col min="2" max="2" width="10.2187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2187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21875" bestFit="1" customWidth="1"/>
  </cols>
  <sheetData>
    <row r="1" spans="1:12" x14ac:dyDescent="0.3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3">
      <c r="B3" s="1"/>
      <c r="C3" s="1"/>
    </row>
    <row r="4" spans="1:12" x14ac:dyDescent="0.3">
      <c r="B4" s="1"/>
      <c r="C4" s="1"/>
    </row>
    <row r="5" spans="1:12" x14ac:dyDescent="0.3">
      <c r="B5" s="1"/>
      <c r="C5" s="1"/>
    </row>
    <row r="6" spans="1:12" x14ac:dyDescent="0.3">
      <c r="B6" s="1"/>
      <c r="C6" s="1"/>
    </row>
    <row r="7" spans="1:12" x14ac:dyDescent="0.3">
      <c r="B7" s="1"/>
      <c r="C7" s="1"/>
    </row>
    <row r="8" spans="1:12" x14ac:dyDescent="0.3">
      <c r="B8" s="1"/>
      <c r="C8" s="1"/>
    </row>
    <row r="9" spans="1:12" x14ac:dyDescent="0.3">
      <c r="B9" s="1"/>
      <c r="C9" s="1"/>
    </row>
    <row r="10" spans="1:12" x14ac:dyDescent="0.3">
      <c r="B10" s="1"/>
      <c r="C10" s="1"/>
    </row>
    <row r="11" spans="1:12" x14ac:dyDescent="0.3">
      <c r="B11" s="1"/>
      <c r="C11" s="1"/>
    </row>
    <row r="12" spans="1:12" x14ac:dyDescent="0.3">
      <c r="B12" s="1"/>
      <c r="C12" s="1"/>
    </row>
    <row r="13" spans="1:12" x14ac:dyDescent="0.3">
      <c r="B13" s="1"/>
      <c r="C13" s="1"/>
    </row>
    <row r="14" spans="1:12" x14ac:dyDescent="0.3">
      <c r="B14" s="1"/>
      <c r="C14" s="1"/>
    </row>
    <row r="15" spans="1:12" x14ac:dyDescent="0.3">
      <c r="B15" s="1"/>
      <c r="C15" s="1"/>
    </row>
    <row r="16" spans="1:12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  <row r="49" spans="2:3" x14ac:dyDescent="0.3">
      <c r="B49" s="1"/>
      <c r="C49" s="1"/>
    </row>
    <row r="50" spans="2:3" x14ac:dyDescent="0.3">
      <c r="B50" s="1"/>
      <c r="C50" s="1"/>
    </row>
    <row r="51" spans="2:3" x14ac:dyDescent="0.3">
      <c r="B51" s="1"/>
      <c r="C51" s="1"/>
    </row>
    <row r="52" spans="2:3" x14ac:dyDescent="0.3">
      <c r="B52" s="1"/>
      <c r="C52" s="1"/>
    </row>
    <row r="53" spans="2:3" x14ac:dyDescent="0.3">
      <c r="B53" s="1"/>
      <c r="C53" s="1"/>
    </row>
    <row r="54" spans="2:3" x14ac:dyDescent="0.3">
      <c r="B54" s="1"/>
      <c r="C54" s="1"/>
    </row>
    <row r="55" spans="2:3" x14ac:dyDescent="0.3">
      <c r="B55" s="1"/>
      <c r="C55" s="1"/>
    </row>
    <row r="56" spans="2:3" x14ac:dyDescent="0.3">
      <c r="B56" s="1"/>
      <c r="C56" s="1"/>
    </row>
    <row r="57" spans="2:3" x14ac:dyDescent="0.3">
      <c r="B57" s="1"/>
      <c r="C57" s="1"/>
    </row>
    <row r="58" spans="2:3" x14ac:dyDescent="0.3">
      <c r="B58" s="1"/>
      <c r="C58" s="1"/>
    </row>
    <row r="59" spans="2:3" x14ac:dyDescent="0.3">
      <c r="B59" s="1"/>
      <c r="C59" s="1"/>
    </row>
    <row r="60" spans="2:3" x14ac:dyDescent="0.3">
      <c r="B60" s="1"/>
      <c r="C60" s="1"/>
    </row>
    <row r="61" spans="2:3" x14ac:dyDescent="0.3">
      <c r="B61" s="1"/>
      <c r="C61" s="1"/>
    </row>
    <row r="62" spans="2:3" x14ac:dyDescent="0.3">
      <c r="B62" s="1"/>
      <c r="C62" s="1"/>
    </row>
    <row r="63" spans="2:3" x14ac:dyDescent="0.3">
      <c r="B63" s="1"/>
      <c r="C63" s="1"/>
    </row>
    <row r="64" spans="2:3" x14ac:dyDescent="0.3">
      <c r="B64" s="1"/>
      <c r="C64" s="1"/>
    </row>
    <row r="65" spans="2:3" x14ac:dyDescent="0.3">
      <c r="B65" s="1"/>
      <c r="C65" s="1"/>
    </row>
    <row r="66" spans="2:3" x14ac:dyDescent="0.3">
      <c r="B66" s="1"/>
      <c r="C66" s="1"/>
    </row>
    <row r="67" spans="2:3" x14ac:dyDescent="0.3">
      <c r="B67" s="1"/>
      <c r="C67" s="1"/>
    </row>
    <row r="68" spans="2:3" x14ac:dyDescent="0.3">
      <c r="B68" s="1"/>
      <c r="C68" s="1"/>
    </row>
    <row r="69" spans="2:3" x14ac:dyDescent="0.3">
      <c r="B69" s="1"/>
      <c r="C69" s="1"/>
    </row>
    <row r="70" spans="2:3" x14ac:dyDescent="0.3">
      <c r="B70" s="1"/>
      <c r="C70" s="1"/>
    </row>
    <row r="71" spans="2:3" x14ac:dyDescent="0.3">
      <c r="B71" s="1"/>
      <c r="C71" s="1"/>
    </row>
    <row r="72" spans="2:3" x14ac:dyDescent="0.3">
      <c r="B72" s="1"/>
      <c r="C72" s="1"/>
    </row>
    <row r="73" spans="2:3" x14ac:dyDescent="0.3">
      <c r="B73" s="1"/>
      <c r="C73" s="1"/>
    </row>
    <row r="74" spans="2:3" x14ac:dyDescent="0.3">
      <c r="B74" s="1"/>
      <c r="C74" s="1"/>
    </row>
    <row r="75" spans="2:3" x14ac:dyDescent="0.3">
      <c r="B75" s="1"/>
      <c r="C75" s="1"/>
    </row>
    <row r="76" spans="2:3" x14ac:dyDescent="0.3">
      <c r="B76" s="1"/>
      <c r="C76" s="1"/>
    </row>
    <row r="77" spans="2:3" x14ac:dyDescent="0.3">
      <c r="B77" s="1"/>
      <c r="C77" s="1"/>
    </row>
    <row r="78" spans="2:3" x14ac:dyDescent="0.3">
      <c r="B78" s="1"/>
      <c r="C78" s="1"/>
    </row>
    <row r="79" spans="2:3" x14ac:dyDescent="0.3">
      <c r="B79" s="1"/>
      <c r="C79" s="1"/>
    </row>
    <row r="80" spans="2:3" x14ac:dyDescent="0.3">
      <c r="B80" s="1"/>
      <c r="C80" s="1"/>
    </row>
    <row r="81" spans="2:3" x14ac:dyDescent="0.3">
      <c r="B81" s="1"/>
      <c r="C81" s="1"/>
    </row>
    <row r="82" spans="2:3" x14ac:dyDescent="0.3">
      <c r="B82" s="1"/>
      <c r="C82" s="1"/>
    </row>
    <row r="83" spans="2:3" x14ac:dyDescent="0.3">
      <c r="B83" s="1"/>
      <c r="C83" s="1"/>
    </row>
    <row r="84" spans="2:3" x14ac:dyDescent="0.3">
      <c r="B84" s="1"/>
      <c r="C84" s="1"/>
    </row>
    <row r="85" spans="2:3" x14ac:dyDescent="0.3">
      <c r="B85" s="1"/>
      <c r="C85" s="1"/>
    </row>
    <row r="86" spans="2:3" x14ac:dyDescent="0.3">
      <c r="B86" s="1"/>
      <c r="C86" s="1"/>
    </row>
    <row r="87" spans="2:3" x14ac:dyDescent="0.3">
      <c r="B87" s="1"/>
      <c r="C87" s="1"/>
    </row>
    <row r="88" spans="2:3" x14ac:dyDescent="0.3">
      <c r="B88" s="1"/>
      <c r="C88" s="1"/>
    </row>
    <row r="89" spans="2:3" x14ac:dyDescent="0.3">
      <c r="B89" s="1"/>
      <c r="C89" s="1"/>
    </row>
    <row r="90" spans="2:3" x14ac:dyDescent="0.3">
      <c r="B90" s="1"/>
      <c r="C90" s="1"/>
    </row>
    <row r="91" spans="2:3" x14ac:dyDescent="0.3">
      <c r="B91" s="1"/>
      <c r="C91" s="1"/>
    </row>
    <row r="92" spans="2:3" x14ac:dyDescent="0.3">
      <c r="B92" s="1"/>
      <c r="C92" s="1"/>
    </row>
    <row r="93" spans="2:3" x14ac:dyDescent="0.3">
      <c r="B93" s="1"/>
      <c r="C93" s="1"/>
    </row>
    <row r="94" spans="2:3" x14ac:dyDescent="0.3">
      <c r="B94" s="1"/>
      <c r="C94" s="1"/>
    </row>
    <row r="95" spans="2:3" x14ac:dyDescent="0.3">
      <c r="B95" s="1"/>
      <c r="C95" s="1"/>
    </row>
    <row r="96" spans="2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  <row r="102" spans="2:3" x14ac:dyDescent="0.3">
      <c r="B102" s="1"/>
      <c r="C102" s="1"/>
    </row>
    <row r="103" spans="2:3" x14ac:dyDescent="0.3">
      <c r="B103" s="1"/>
      <c r="C103" s="1"/>
    </row>
    <row r="104" spans="2:3" x14ac:dyDescent="0.3">
      <c r="B104" s="1"/>
      <c r="C104" s="1"/>
    </row>
    <row r="105" spans="2:3" x14ac:dyDescent="0.3">
      <c r="B105" s="1"/>
      <c r="C105" s="1"/>
    </row>
    <row r="106" spans="2:3" x14ac:dyDescent="0.3">
      <c r="B106" s="1"/>
      <c r="C106" s="1"/>
    </row>
    <row r="107" spans="2:3" x14ac:dyDescent="0.3">
      <c r="B107" s="1"/>
      <c r="C107" s="1"/>
    </row>
    <row r="108" spans="2:3" x14ac:dyDescent="0.3">
      <c r="B108" s="1"/>
      <c r="C108" s="1"/>
    </row>
    <row r="109" spans="2:3" x14ac:dyDescent="0.3">
      <c r="B109" s="1"/>
      <c r="C109" s="1"/>
    </row>
    <row r="110" spans="2:3" x14ac:dyDescent="0.3">
      <c r="B110" s="1"/>
      <c r="C110" s="1"/>
    </row>
    <row r="111" spans="2:3" x14ac:dyDescent="0.3">
      <c r="B111" s="1"/>
      <c r="C111" s="1"/>
    </row>
    <row r="112" spans="2:3" x14ac:dyDescent="0.3">
      <c r="B112" s="1"/>
      <c r="C112" s="1"/>
    </row>
    <row r="113" spans="2:3" x14ac:dyDescent="0.3">
      <c r="B113" s="1"/>
      <c r="C113" s="1"/>
    </row>
    <row r="114" spans="2:3" x14ac:dyDescent="0.3">
      <c r="B114" s="1"/>
      <c r="C114" s="1"/>
    </row>
    <row r="115" spans="2:3" x14ac:dyDescent="0.3">
      <c r="B115" s="1"/>
      <c r="C115" s="1"/>
    </row>
    <row r="116" spans="2:3" x14ac:dyDescent="0.3">
      <c r="B116" s="1"/>
      <c r="C116" s="1"/>
    </row>
    <row r="117" spans="2:3" x14ac:dyDescent="0.3">
      <c r="B117" s="1"/>
      <c r="C117" s="1"/>
    </row>
    <row r="118" spans="2:3" x14ac:dyDescent="0.3">
      <c r="B118" s="1"/>
      <c r="C118" s="1"/>
    </row>
    <row r="119" spans="2:3" x14ac:dyDescent="0.3">
      <c r="B119" s="1"/>
      <c r="C119" s="1"/>
    </row>
    <row r="120" spans="2:3" x14ac:dyDescent="0.3">
      <c r="B120" s="1"/>
      <c r="C120" s="1"/>
    </row>
    <row r="121" spans="2:3" x14ac:dyDescent="0.3">
      <c r="B121" s="1"/>
      <c r="C121" s="1"/>
    </row>
    <row r="122" spans="2:3" x14ac:dyDescent="0.3">
      <c r="B122" s="1"/>
      <c r="C122" s="1"/>
    </row>
    <row r="123" spans="2:3" x14ac:dyDescent="0.3">
      <c r="B123" s="1"/>
      <c r="C123" s="1"/>
    </row>
    <row r="124" spans="2:3" x14ac:dyDescent="0.3">
      <c r="B124" s="1"/>
      <c r="C124" s="1"/>
    </row>
    <row r="125" spans="2:3" x14ac:dyDescent="0.3">
      <c r="B125" s="1"/>
      <c r="C125" s="1"/>
    </row>
    <row r="126" spans="2:3" x14ac:dyDescent="0.3">
      <c r="B126" s="1"/>
      <c r="C126" s="1"/>
    </row>
    <row r="127" spans="2:3" x14ac:dyDescent="0.3">
      <c r="B127" s="1"/>
      <c r="C127" s="1"/>
    </row>
    <row r="128" spans="2:3" x14ac:dyDescent="0.3">
      <c r="B128" s="1"/>
      <c r="C128" s="1"/>
    </row>
    <row r="129" spans="2:3" x14ac:dyDescent="0.3">
      <c r="B129" s="1"/>
      <c r="C129" s="1"/>
    </row>
    <row r="130" spans="2:3" x14ac:dyDescent="0.3">
      <c r="B130" s="1"/>
      <c r="C130" s="1"/>
    </row>
    <row r="131" spans="2:3" x14ac:dyDescent="0.3">
      <c r="B131" s="1"/>
      <c r="C131" s="1"/>
    </row>
    <row r="132" spans="2:3" x14ac:dyDescent="0.3">
      <c r="B132" s="1"/>
      <c r="C132" s="1"/>
    </row>
    <row r="133" spans="2:3" x14ac:dyDescent="0.3">
      <c r="B133" s="1"/>
      <c r="C133" s="1"/>
    </row>
    <row r="134" spans="2:3" x14ac:dyDescent="0.3">
      <c r="B134" s="1"/>
      <c r="C134" s="1"/>
    </row>
    <row r="135" spans="2:3" x14ac:dyDescent="0.3">
      <c r="B135" s="1"/>
      <c r="C135" s="1"/>
    </row>
    <row r="136" spans="2:3" x14ac:dyDescent="0.3">
      <c r="B136" s="1"/>
      <c r="C136" s="1"/>
    </row>
    <row r="137" spans="2:3" x14ac:dyDescent="0.3">
      <c r="B137" s="1"/>
      <c r="C137" s="1"/>
    </row>
    <row r="138" spans="2:3" x14ac:dyDescent="0.3">
      <c r="B138" s="1"/>
      <c r="C138" s="1"/>
    </row>
    <row r="139" spans="2:3" x14ac:dyDescent="0.3">
      <c r="B139" s="1"/>
      <c r="C139" s="1"/>
    </row>
    <row r="140" spans="2:3" x14ac:dyDescent="0.3">
      <c r="B140" s="1"/>
      <c r="C140" s="1"/>
    </row>
    <row r="141" spans="2:3" x14ac:dyDescent="0.3">
      <c r="B141" s="1"/>
      <c r="C141" s="1"/>
    </row>
    <row r="142" spans="2:3" x14ac:dyDescent="0.3">
      <c r="B142" s="1"/>
      <c r="C142" s="1"/>
    </row>
    <row r="143" spans="2:3" x14ac:dyDescent="0.3">
      <c r="B143" s="1"/>
      <c r="C143" s="1"/>
    </row>
    <row r="144" spans="2:3" x14ac:dyDescent="0.3">
      <c r="B144" s="1"/>
      <c r="C144" s="1"/>
    </row>
    <row r="145" spans="2:3" x14ac:dyDescent="0.3">
      <c r="B145" s="1"/>
      <c r="C145" s="1"/>
    </row>
    <row r="146" spans="2:3" x14ac:dyDescent="0.3">
      <c r="B146" s="1"/>
      <c r="C146" s="1"/>
    </row>
    <row r="147" spans="2:3" x14ac:dyDescent="0.3">
      <c r="B147" s="1"/>
      <c r="C147" s="1"/>
    </row>
    <row r="148" spans="2:3" x14ac:dyDescent="0.3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A2" sqref="A2"/>
    </sheetView>
  </sheetViews>
  <sheetFormatPr defaultRowHeight="14.4" x14ac:dyDescent="0.3"/>
  <cols>
    <col min="1" max="1" width="15.77734375" bestFit="1" customWidth="1"/>
  </cols>
  <sheetData>
    <row r="1" spans="1:4" x14ac:dyDescent="0.3">
      <c r="A1" s="3" t="s">
        <v>0</v>
      </c>
      <c r="B1" t="s">
        <v>1</v>
      </c>
      <c r="C1" t="s">
        <v>96</v>
      </c>
      <c r="D1" t="s">
        <v>95</v>
      </c>
    </row>
    <row r="2" spans="1:4" x14ac:dyDescent="0.3">
      <c r="A2" t="s">
        <v>4</v>
      </c>
      <c r="B2" s="1">
        <v>42892</v>
      </c>
    </row>
    <row r="3" spans="1:4" x14ac:dyDescent="0.3">
      <c r="A3" t="s">
        <v>4</v>
      </c>
      <c r="B3" s="1">
        <f>B2+1</f>
        <v>42893</v>
      </c>
    </row>
    <row r="4" spans="1:4" x14ac:dyDescent="0.3">
      <c r="A4" t="s">
        <v>4</v>
      </c>
      <c r="B4" s="1">
        <f t="shared" ref="B4:B67" si="0">B3+1</f>
        <v>42894</v>
      </c>
    </row>
    <row r="5" spans="1:4" x14ac:dyDescent="0.3">
      <c r="A5" t="s">
        <v>4</v>
      </c>
      <c r="B5" s="1">
        <f t="shared" si="0"/>
        <v>42895</v>
      </c>
    </row>
    <row r="6" spans="1:4" x14ac:dyDescent="0.3">
      <c r="A6" t="s">
        <v>4</v>
      </c>
      <c r="B6" s="1">
        <f t="shared" si="0"/>
        <v>42896</v>
      </c>
    </row>
    <row r="7" spans="1:4" x14ac:dyDescent="0.3">
      <c r="A7" t="s">
        <v>4</v>
      </c>
      <c r="B7" s="1">
        <f t="shared" si="0"/>
        <v>42897</v>
      </c>
    </row>
    <row r="8" spans="1:4" x14ac:dyDescent="0.3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3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3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3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3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3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3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3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3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3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3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3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3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3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3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3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3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3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3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3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3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3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3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3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3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3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3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3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3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3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3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3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3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3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3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3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3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3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3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3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3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3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3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3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3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3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3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3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3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3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3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3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3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3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3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3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3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3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3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3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3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3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3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3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3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3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3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3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3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3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3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3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3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3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3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3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3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3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3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3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3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3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3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3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3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3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3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3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3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3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3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3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3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3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3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3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3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3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3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3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3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3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3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3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3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3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3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3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3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3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3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6"/>
  <sheetViews>
    <sheetView workbookViewId="0">
      <selection activeCell="E1" sqref="E1"/>
    </sheetView>
  </sheetViews>
  <sheetFormatPr defaultRowHeight="14.4" x14ac:dyDescent="0.3"/>
  <cols>
    <col min="1" max="1" width="16.33203125" bestFit="1" customWidth="1"/>
    <col min="2" max="2" width="10.21875" bestFit="1" customWidth="1"/>
    <col min="4" max="4" width="11.77734375" bestFit="1" customWidth="1"/>
    <col min="5" max="5" width="7.77734375" bestFit="1" customWidth="1"/>
    <col min="6" max="6" width="11.77734375" bestFit="1" customWidth="1"/>
    <col min="7" max="7" width="21.5546875" bestFit="1" customWidth="1"/>
    <col min="8" max="8" width="25.21875" bestFit="1" customWidth="1"/>
  </cols>
  <sheetData>
    <row r="1" spans="1:13" x14ac:dyDescent="0.3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3">
      <c r="A2" t="s">
        <v>3</v>
      </c>
      <c r="B2" s="4">
        <v>42737</v>
      </c>
      <c r="J2" s="4"/>
      <c r="M2" t="s">
        <v>105</v>
      </c>
    </row>
    <row r="3" spans="1:13" x14ac:dyDescent="0.3">
      <c r="A3" t="s">
        <v>3</v>
      </c>
      <c r="B3" s="4">
        <v>42738</v>
      </c>
      <c r="J3" s="4"/>
    </row>
    <row r="4" spans="1:13" x14ac:dyDescent="0.3">
      <c r="A4" t="s">
        <v>3</v>
      </c>
      <c r="B4" s="4">
        <v>42739</v>
      </c>
      <c r="J4" s="4"/>
    </row>
    <row r="5" spans="1:13" x14ac:dyDescent="0.3">
      <c r="A5" t="s">
        <v>3</v>
      </c>
      <c r="B5" s="4">
        <v>42740</v>
      </c>
      <c r="J5" s="4"/>
    </row>
    <row r="6" spans="1:13" x14ac:dyDescent="0.3">
      <c r="A6" t="s">
        <v>3</v>
      </c>
      <c r="B6" s="4">
        <v>42741</v>
      </c>
      <c r="J6" s="4"/>
    </row>
    <row r="7" spans="1:13" x14ac:dyDescent="0.3">
      <c r="A7" t="s">
        <v>3</v>
      </c>
      <c r="B7" s="4">
        <v>42742</v>
      </c>
      <c r="J7" s="4"/>
    </row>
    <row r="8" spans="1:13" x14ac:dyDescent="0.3">
      <c r="A8" t="s">
        <v>3</v>
      </c>
      <c r="B8" s="4">
        <v>42743</v>
      </c>
      <c r="J8" s="4"/>
    </row>
    <row r="9" spans="1:13" x14ac:dyDescent="0.3">
      <c r="A9" t="s">
        <v>3</v>
      </c>
      <c r="B9" s="4">
        <v>42744</v>
      </c>
      <c r="J9" s="4"/>
    </row>
    <row r="10" spans="1:13" x14ac:dyDescent="0.3">
      <c r="A10" t="s">
        <v>3</v>
      </c>
      <c r="B10" s="4">
        <v>42745</v>
      </c>
      <c r="J10" s="4"/>
    </row>
    <row r="11" spans="1:13" x14ac:dyDescent="0.3">
      <c r="A11" t="s">
        <v>3</v>
      </c>
      <c r="B11" s="4">
        <v>42746</v>
      </c>
      <c r="J11" s="4"/>
    </row>
    <row r="12" spans="1:13" x14ac:dyDescent="0.3">
      <c r="A12" t="s">
        <v>3</v>
      </c>
      <c r="B12" s="4">
        <v>42747</v>
      </c>
      <c r="J12" s="4"/>
    </row>
    <row r="13" spans="1:13" x14ac:dyDescent="0.3">
      <c r="A13" t="s">
        <v>3</v>
      </c>
      <c r="B13" s="4">
        <v>42748</v>
      </c>
      <c r="J13" s="4"/>
    </row>
    <row r="14" spans="1:13" x14ac:dyDescent="0.3">
      <c r="A14" t="s">
        <v>3</v>
      </c>
      <c r="B14" s="4">
        <v>42749</v>
      </c>
      <c r="J14" s="4"/>
    </row>
    <row r="15" spans="1:13" x14ac:dyDescent="0.3">
      <c r="A15" t="s">
        <v>3</v>
      </c>
      <c r="B15" s="4">
        <v>42750</v>
      </c>
      <c r="J15" s="4"/>
    </row>
    <row r="16" spans="1:13" x14ac:dyDescent="0.3">
      <c r="A16" t="s">
        <v>3</v>
      </c>
      <c r="B16" s="4">
        <v>42751</v>
      </c>
      <c r="J16" s="4"/>
    </row>
    <row r="17" spans="1:10" x14ac:dyDescent="0.3">
      <c r="A17" t="s">
        <v>3</v>
      </c>
      <c r="B17" s="4">
        <v>42752</v>
      </c>
      <c r="J17" s="4"/>
    </row>
    <row r="18" spans="1:10" x14ac:dyDescent="0.3">
      <c r="A18" t="s">
        <v>3</v>
      </c>
      <c r="B18" s="4">
        <v>42753</v>
      </c>
      <c r="J18" s="4"/>
    </row>
    <row r="19" spans="1:10" x14ac:dyDescent="0.3">
      <c r="A19" t="s">
        <v>3</v>
      </c>
      <c r="B19" s="4">
        <v>42754</v>
      </c>
      <c r="J19" s="4"/>
    </row>
    <row r="20" spans="1:10" x14ac:dyDescent="0.3">
      <c r="A20" t="s">
        <v>3</v>
      </c>
      <c r="B20" s="4">
        <v>42755</v>
      </c>
      <c r="J20" s="4"/>
    </row>
    <row r="21" spans="1:10" x14ac:dyDescent="0.3">
      <c r="A21" t="s">
        <v>3</v>
      </c>
      <c r="B21" s="4">
        <v>42756</v>
      </c>
      <c r="J21" s="4"/>
    </row>
    <row r="22" spans="1:10" x14ac:dyDescent="0.3">
      <c r="A22" t="s">
        <v>3</v>
      </c>
      <c r="B22" s="4">
        <v>42757</v>
      </c>
      <c r="J22" s="4"/>
    </row>
    <row r="23" spans="1:10" x14ac:dyDescent="0.3">
      <c r="A23" t="s">
        <v>3</v>
      </c>
      <c r="B23" s="4">
        <v>42758</v>
      </c>
      <c r="J23" s="4"/>
    </row>
    <row r="24" spans="1:10" x14ac:dyDescent="0.3">
      <c r="A24" t="s">
        <v>3</v>
      </c>
      <c r="B24" s="4">
        <v>42759</v>
      </c>
      <c r="J24" s="4"/>
    </row>
    <row r="25" spans="1:10" x14ac:dyDescent="0.3">
      <c r="A25" t="s">
        <v>3</v>
      </c>
      <c r="B25" s="4">
        <v>42760</v>
      </c>
      <c r="J25" s="4"/>
    </row>
    <row r="26" spans="1:10" x14ac:dyDescent="0.3">
      <c r="A26" t="s">
        <v>3</v>
      </c>
      <c r="B26" s="4">
        <v>42761</v>
      </c>
      <c r="J26" s="4"/>
    </row>
    <row r="27" spans="1:10" x14ac:dyDescent="0.3">
      <c r="A27" t="s">
        <v>3</v>
      </c>
      <c r="B27" s="4">
        <v>42762</v>
      </c>
      <c r="J27" s="4"/>
    </row>
    <row r="28" spans="1:10" x14ac:dyDescent="0.3">
      <c r="A28" t="s">
        <v>3</v>
      </c>
      <c r="B28" s="4">
        <v>42763</v>
      </c>
      <c r="J28" s="4"/>
    </row>
    <row r="29" spans="1:10" x14ac:dyDescent="0.3">
      <c r="A29" t="s">
        <v>3</v>
      </c>
      <c r="B29" s="4">
        <v>42764</v>
      </c>
      <c r="J29" s="4"/>
    </row>
    <row r="30" spans="1:10" x14ac:dyDescent="0.3">
      <c r="A30" t="s">
        <v>3</v>
      </c>
      <c r="B30" s="4">
        <v>42765</v>
      </c>
      <c r="J30" s="4"/>
    </row>
    <row r="31" spans="1:10" x14ac:dyDescent="0.3">
      <c r="A31" t="s">
        <v>3</v>
      </c>
      <c r="B31" s="4">
        <v>42766</v>
      </c>
      <c r="J31" s="4"/>
    </row>
    <row r="32" spans="1:10" x14ac:dyDescent="0.3">
      <c r="A32" t="s">
        <v>3</v>
      </c>
      <c r="B32" s="4">
        <v>42767</v>
      </c>
      <c r="J32" s="4"/>
    </row>
    <row r="33" spans="1:10" x14ac:dyDescent="0.3">
      <c r="A33" t="s">
        <v>3</v>
      </c>
      <c r="B33" s="4">
        <v>42768</v>
      </c>
      <c r="J33" s="4"/>
    </row>
    <row r="34" spans="1:10" x14ac:dyDescent="0.3">
      <c r="A34" t="s">
        <v>3</v>
      </c>
      <c r="B34" s="4">
        <v>42769</v>
      </c>
      <c r="J34" s="4"/>
    </row>
    <row r="35" spans="1:10" x14ac:dyDescent="0.3">
      <c r="A35" t="s">
        <v>3</v>
      </c>
      <c r="B35" s="4">
        <v>42770</v>
      </c>
      <c r="J35" s="4"/>
    </row>
    <row r="36" spans="1:10" x14ac:dyDescent="0.3">
      <c r="A36" t="s">
        <v>3</v>
      </c>
      <c r="B36" s="4">
        <v>42771</v>
      </c>
      <c r="J36" s="4"/>
    </row>
    <row r="37" spans="1:10" x14ac:dyDescent="0.3">
      <c r="A37" t="s">
        <v>3</v>
      </c>
      <c r="B37" s="4">
        <v>42772</v>
      </c>
      <c r="J37" s="4"/>
    </row>
    <row r="38" spans="1:10" x14ac:dyDescent="0.3">
      <c r="A38" t="s">
        <v>3</v>
      </c>
      <c r="B38" s="4">
        <v>42773</v>
      </c>
      <c r="J38" s="4"/>
    </row>
    <row r="39" spans="1:10" x14ac:dyDescent="0.3">
      <c r="A39" t="s">
        <v>3</v>
      </c>
      <c r="B39" s="4">
        <v>42774</v>
      </c>
      <c r="J39" s="4"/>
    </row>
    <row r="40" spans="1:10" x14ac:dyDescent="0.3">
      <c r="A40" t="s">
        <v>3</v>
      </c>
      <c r="B40" s="4">
        <v>42775</v>
      </c>
      <c r="J40" s="4"/>
    </row>
    <row r="41" spans="1:10" x14ac:dyDescent="0.3">
      <c r="A41" t="s">
        <v>3</v>
      </c>
      <c r="B41" s="4">
        <v>42776</v>
      </c>
      <c r="J41" s="4"/>
    </row>
    <row r="42" spans="1:10" x14ac:dyDescent="0.3">
      <c r="A42" t="s">
        <v>3</v>
      </c>
      <c r="B42" s="4">
        <v>42777</v>
      </c>
      <c r="J42" s="4"/>
    </row>
    <row r="43" spans="1:10" x14ac:dyDescent="0.3">
      <c r="A43" t="s">
        <v>3</v>
      </c>
      <c r="B43" s="4">
        <v>42778</v>
      </c>
      <c r="J43" s="4"/>
    </row>
    <row r="44" spans="1:10" x14ac:dyDescent="0.3">
      <c r="A44" t="s">
        <v>3</v>
      </c>
      <c r="B44" s="4">
        <v>42779</v>
      </c>
      <c r="J44" s="4"/>
    </row>
    <row r="45" spans="1:10" x14ac:dyDescent="0.3">
      <c r="A45" t="s">
        <v>3</v>
      </c>
      <c r="B45" s="4">
        <v>42780</v>
      </c>
      <c r="J45" s="4"/>
    </row>
    <row r="46" spans="1:10" x14ac:dyDescent="0.3">
      <c r="A46" t="s">
        <v>3</v>
      </c>
      <c r="B46" s="4">
        <v>42781</v>
      </c>
      <c r="J46" s="4"/>
    </row>
    <row r="47" spans="1:10" x14ac:dyDescent="0.3">
      <c r="A47" t="s">
        <v>3</v>
      </c>
      <c r="B47" s="4">
        <v>42782</v>
      </c>
      <c r="J47" s="4"/>
    </row>
    <row r="48" spans="1:10" x14ac:dyDescent="0.3">
      <c r="A48" t="s">
        <v>3</v>
      </c>
      <c r="B48" s="4">
        <v>42783</v>
      </c>
      <c r="J48" s="4"/>
    </row>
    <row r="49" spans="1:10" x14ac:dyDescent="0.3">
      <c r="A49" t="s">
        <v>3</v>
      </c>
      <c r="B49" s="4">
        <v>42784</v>
      </c>
      <c r="J49" s="4"/>
    </row>
    <row r="50" spans="1:10" x14ac:dyDescent="0.3">
      <c r="A50" t="s">
        <v>3</v>
      </c>
      <c r="B50" s="4">
        <v>42785</v>
      </c>
      <c r="J50" s="4"/>
    </row>
    <row r="51" spans="1:10" x14ac:dyDescent="0.3">
      <c r="A51" t="s">
        <v>3</v>
      </c>
      <c r="B51" s="4">
        <v>42786</v>
      </c>
      <c r="J51" s="4"/>
    </row>
    <row r="52" spans="1:10" x14ac:dyDescent="0.3">
      <c r="A52" t="s">
        <v>3</v>
      </c>
      <c r="B52" s="4">
        <v>42787</v>
      </c>
      <c r="J52" s="4"/>
    </row>
    <row r="53" spans="1:10" x14ac:dyDescent="0.3">
      <c r="A53" t="s">
        <v>3</v>
      </c>
      <c r="B53" s="4">
        <v>42788</v>
      </c>
      <c r="J53" s="4"/>
    </row>
    <row r="54" spans="1:10" x14ac:dyDescent="0.3">
      <c r="A54" t="s">
        <v>3</v>
      </c>
      <c r="B54" s="4">
        <v>42789</v>
      </c>
      <c r="J54" s="4"/>
    </row>
    <row r="55" spans="1:10" x14ac:dyDescent="0.3">
      <c r="A55" t="s">
        <v>3</v>
      </c>
      <c r="B55" s="4">
        <v>42790</v>
      </c>
      <c r="J55" s="4"/>
    </row>
    <row r="56" spans="1:10" x14ac:dyDescent="0.3">
      <c r="A56" t="s">
        <v>3</v>
      </c>
      <c r="B56" s="4">
        <v>42791</v>
      </c>
      <c r="J56" s="4"/>
    </row>
    <row r="57" spans="1:10" x14ac:dyDescent="0.3">
      <c r="A57" t="s">
        <v>3</v>
      </c>
      <c r="B57" s="4">
        <v>42792</v>
      </c>
      <c r="J57" s="4"/>
    </row>
    <row r="58" spans="1:10" x14ac:dyDescent="0.3">
      <c r="A58" t="s">
        <v>3</v>
      </c>
      <c r="B58" s="4">
        <v>42793</v>
      </c>
      <c r="J58" s="4"/>
    </row>
    <row r="59" spans="1:10" x14ac:dyDescent="0.3">
      <c r="A59" t="s">
        <v>3</v>
      </c>
      <c r="B59" s="4">
        <v>42794</v>
      </c>
      <c r="J59" s="4"/>
    </row>
    <row r="60" spans="1:10" x14ac:dyDescent="0.3">
      <c r="A60" t="s">
        <v>3</v>
      </c>
      <c r="B60" s="4">
        <v>42795</v>
      </c>
      <c r="J60" s="4"/>
    </row>
    <row r="61" spans="1:10" x14ac:dyDescent="0.3">
      <c r="A61" t="s">
        <v>3</v>
      </c>
      <c r="B61" s="4">
        <v>42796</v>
      </c>
      <c r="J61" s="4"/>
    </row>
    <row r="62" spans="1:10" x14ac:dyDescent="0.3">
      <c r="A62" t="s">
        <v>3</v>
      </c>
      <c r="B62" s="4">
        <v>42797</v>
      </c>
      <c r="J62" s="4"/>
    </row>
    <row r="63" spans="1:10" x14ac:dyDescent="0.3">
      <c r="A63" t="s">
        <v>3</v>
      </c>
      <c r="B63" s="4">
        <v>42798</v>
      </c>
      <c r="J63" s="4"/>
    </row>
    <row r="64" spans="1:10" x14ac:dyDescent="0.3">
      <c r="A64" t="s">
        <v>3</v>
      </c>
      <c r="B64" s="4">
        <v>42799</v>
      </c>
      <c r="J64" s="4"/>
    </row>
    <row r="65" spans="1:10" x14ac:dyDescent="0.3">
      <c r="A65" t="s">
        <v>3</v>
      </c>
      <c r="B65" s="4">
        <v>42800</v>
      </c>
      <c r="J65" s="4"/>
    </row>
    <row r="66" spans="1:10" x14ac:dyDescent="0.3">
      <c r="A66" t="s">
        <v>3</v>
      </c>
      <c r="B66" s="4">
        <v>42801</v>
      </c>
      <c r="J66" s="4"/>
    </row>
    <row r="67" spans="1:10" x14ac:dyDescent="0.3">
      <c r="A67" t="s">
        <v>3</v>
      </c>
      <c r="B67" s="4">
        <v>42802</v>
      </c>
      <c r="J67" s="4"/>
    </row>
    <row r="68" spans="1:10" x14ac:dyDescent="0.3">
      <c r="A68" t="s">
        <v>3</v>
      </c>
      <c r="B68" s="4">
        <v>42803</v>
      </c>
      <c r="J68" s="4"/>
    </row>
    <row r="69" spans="1:10" x14ac:dyDescent="0.3">
      <c r="A69" t="s">
        <v>3</v>
      </c>
      <c r="B69" s="4">
        <v>42804</v>
      </c>
      <c r="J69" s="4"/>
    </row>
    <row r="70" spans="1:10" x14ac:dyDescent="0.3">
      <c r="A70" t="s">
        <v>3</v>
      </c>
      <c r="B70" s="4">
        <v>42805</v>
      </c>
      <c r="J70" s="4"/>
    </row>
    <row r="71" spans="1:10" x14ac:dyDescent="0.3">
      <c r="A71" t="s">
        <v>3</v>
      </c>
      <c r="B71" s="4">
        <v>42806</v>
      </c>
      <c r="J71" s="4"/>
    </row>
    <row r="72" spans="1:10" x14ac:dyDescent="0.3">
      <c r="A72" t="s">
        <v>3</v>
      </c>
      <c r="B72" s="4">
        <v>42807</v>
      </c>
      <c r="J72" s="4"/>
    </row>
    <row r="73" spans="1:10" x14ac:dyDescent="0.3">
      <c r="A73" t="s">
        <v>3</v>
      </c>
      <c r="B73" s="4">
        <v>42808</v>
      </c>
      <c r="J73" s="4"/>
    </row>
    <row r="74" spans="1:10" x14ac:dyDescent="0.3">
      <c r="A74" t="s">
        <v>3</v>
      </c>
      <c r="B74" s="4">
        <v>42809</v>
      </c>
      <c r="J74" s="4"/>
    </row>
    <row r="75" spans="1:10" x14ac:dyDescent="0.3">
      <c r="A75" t="s">
        <v>3</v>
      </c>
      <c r="B75" s="4">
        <v>42810</v>
      </c>
      <c r="J75" s="4"/>
    </row>
    <row r="76" spans="1:10" x14ac:dyDescent="0.3">
      <c r="A76" t="s">
        <v>3</v>
      </c>
      <c r="B76" s="4">
        <v>42811</v>
      </c>
      <c r="J76" s="4"/>
    </row>
    <row r="77" spans="1:10" x14ac:dyDescent="0.3">
      <c r="A77" t="s">
        <v>3</v>
      </c>
      <c r="B77" s="4">
        <v>42812</v>
      </c>
      <c r="J77" s="4"/>
    </row>
    <row r="78" spans="1:10" x14ac:dyDescent="0.3">
      <c r="A78" t="s">
        <v>3</v>
      </c>
      <c r="B78" s="4">
        <v>42813</v>
      </c>
      <c r="J78" s="4"/>
    </row>
    <row r="79" spans="1:10" x14ac:dyDescent="0.3">
      <c r="A79" t="s">
        <v>3</v>
      </c>
      <c r="B79" s="4">
        <v>42814</v>
      </c>
      <c r="J79" s="4"/>
    </row>
    <row r="80" spans="1:10" x14ac:dyDescent="0.3">
      <c r="A80" t="s">
        <v>3</v>
      </c>
      <c r="B80" s="4">
        <v>42815</v>
      </c>
      <c r="J80" s="4"/>
    </row>
    <row r="81" spans="1:10" x14ac:dyDescent="0.3">
      <c r="A81" t="s">
        <v>3</v>
      </c>
      <c r="B81" s="4">
        <v>42816</v>
      </c>
      <c r="J81" s="4"/>
    </row>
    <row r="82" spans="1:10" x14ac:dyDescent="0.3">
      <c r="A82" t="s">
        <v>3</v>
      </c>
      <c r="B82" s="4">
        <v>42817</v>
      </c>
      <c r="J82" s="4"/>
    </row>
    <row r="83" spans="1:10" x14ac:dyDescent="0.3">
      <c r="A83" t="s">
        <v>3</v>
      </c>
      <c r="B83" s="4">
        <v>42818</v>
      </c>
      <c r="J83" s="4"/>
    </row>
    <row r="84" spans="1:10" x14ac:dyDescent="0.3">
      <c r="A84" t="s">
        <v>3</v>
      </c>
      <c r="B84" s="4">
        <v>42819</v>
      </c>
      <c r="J84" s="4"/>
    </row>
    <row r="85" spans="1:10" x14ac:dyDescent="0.3">
      <c r="A85" t="s">
        <v>3</v>
      </c>
      <c r="B85" s="4">
        <v>42820</v>
      </c>
      <c r="J85" s="4"/>
    </row>
    <row r="86" spans="1:10" x14ac:dyDescent="0.3">
      <c r="A86" t="s">
        <v>3</v>
      </c>
      <c r="B86" s="4">
        <v>42821</v>
      </c>
      <c r="J86" s="4"/>
    </row>
    <row r="87" spans="1:10" x14ac:dyDescent="0.3">
      <c r="A87" t="s">
        <v>3</v>
      </c>
      <c r="B87" s="4">
        <v>42822</v>
      </c>
      <c r="J87" s="4"/>
    </row>
    <row r="88" spans="1:10" x14ac:dyDescent="0.3">
      <c r="A88" t="s">
        <v>3</v>
      </c>
      <c r="B88" s="4">
        <v>42823</v>
      </c>
      <c r="J88" s="4"/>
    </row>
    <row r="89" spans="1:10" x14ac:dyDescent="0.3">
      <c r="A89" t="s">
        <v>3</v>
      </c>
      <c r="B89" s="4">
        <v>42824</v>
      </c>
      <c r="J89" s="4"/>
    </row>
    <row r="90" spans="1:10" x14ac:dyDescent="0.3">
      <c r="A90" t="s">
        <v>3</v>
      </c>
      <c r="B90" s="4">
        <v>42825</v>
      </c>
      <c r="J90" s="4"/>
    </row>
    <row r="91" spans="1:10" x14ac:dyDescent="0.3">
      <c r="A91" t="s">
        <v>3</v>
      </c>
      <c r="B91" s="4">
        <v>42826</v>
      </c>
      <c r="J91" s="4"/>
    </row>
    <row r="92" spans="1:10" x14ac:dyDescent="0.3">
      <c r="A92" t="s">
        <v>3</v>
      </c>
      <c r="B92" s="4">
        <v>42827</v>
      </c>
      <c r="J92" s="4"/>
    </row>
    <row r="93" spans="1:10" x14ac:dyDescent="0.3">
      <c r="A93" t="s">
        <v>3</v>
      </c>
      <c r="B93" s="4">
        <v>42828</v>
      </c>
      <c r="J93" s="4"/>
    </row>
    <row r="94" spans="1:10" x14ac:dyDescent="0.3">
      <c r="A94" t="s">
        <v>3</v>
      </c>
      <c r="B94" s="4">
        <v>42829</v>
      </c>
      <c r="J94" s="4"/>
    </row>
    <row r="95" spans="1:10" x14ac:dyDescent="0.3">
      <c r="A95" t="s">
        <v>3</v>
      </c>
      <c r="B95" s="4">
        <v>42830</v>
      </c>
      <c r="J95" s="4"/>
    </row>
    <row r="96" spans="1:10" x14ac:dyDescent="0.3">
      <c r="A96" t="s">
        <v>3</v>
      </c>
      <c r="B96" s="4">
        <v>42831</v>
      </c>
      <c r="J96" s="4"/>
    </row>
    <row r="97" spans="1:10" x14ac:dyDescent="0.3">
      <c r="A97" t="s">
        <v>3</v>
      </c>
      <c r="B97" s="4">
        <v>42832</v>
      </c>
      <c r="J97" s="4"/>
    </row>
    <row r="98" spans="1:10" x14ac:dyDescent="0.3">
      <c r="A98" t="s">
        <v>3</v>
      </c>
      <c r="B98" s="4">
        <v>42833</v>
      </c>
      <c r="J98" s="4"/>
    </row>
    <row r="99" spans="1:10" x14ac:dyDescent="0.3">
      <c r="A99" t="s">
        <v>3</v>
      </c>
      <c r="B99" s="4">
        <v>42834</v>
      </c>
      <c r="J99" s="4"/>
    </row>
    <row r="100" spans="1:10" x14ac:dyDescent="0.3">
      <c r="A100" t="s">
        <v>3</v>
      </c>
      <c r="B100" s="4">
        <v>42835</v>
      </c>
      <c r="J100" s="4"/>
    </row>
    <row r="101" spans="1:10" x14ac:dyDescent="0.3">
      <c r="A101" t="s">
        <v>3</v>
      </c>
      <c r="B101" s="4">
        <v>42836</v>
      </c>
      <c r="J101" s="4"/>
    </row>
    <row r="102" spans="1:10" x14ac:dyDescent="0.3">
      <c r="A102" t="s">
        <v>3</v>
      </c>
      <c r="B102" s="4">
        <v>42837</v>
      </c>
      <c r="G102">
        <v>1192.5</v>
      </c>
      <c r="J102" s="4"/>
    </row>
    <row r="103" spans="1:10" x14ac:dyDescent="0.3">
      <c r="A103" t="s">
        <v>3</v>
      </c>
      <c r="B103" s="4">
        <v>42838</v>
      </c>
      <c r="G103">
        <v>1205.0833299999999</v>
      </c>
      <c r="J103" s="4"/>
    </row>
    <row r="104" spans="1:10" x14ac:dyDescent="0.3">
      <c r="A104" t="s">
        <v>3</v>
      </c>
      <c r="B104" s="4">
        <v>42839</v>
      </c>
      <c r="G104">
        <v>1219.5833299999999</v>
      </c>
      <c r="J104" s="4"/>
    </row>
    <row r="105" spans="1:10" x14ac:dyDescent="0.3">
      <c r="A105" t="s">
        <v>3</v>
      </c>
      <c r="B105" s="4">
        <v>42840</v>
      </c>
      <c r="G105">
        <v>1211.6666700000001</v>
      </c>
      <c r="J105" s="4"/>
    </row>
    <row r="106" spans="1:10" x14ac:dyDescent="0.3">
      <c r="A106" t="s">
        <v>3</v>
      </c>
      <c r="B106" s="4">
        <v>42841</v>
      </c>
      <c r="G106">
        <v>1213.0833299999999</v>
      </c>
      <c r="J106" s="4"/>
    </row>
    <row r="107" spans="1:10" x14ac:dyDescent="0.3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3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3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3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3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3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3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3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3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3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3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3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3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3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3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3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3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3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3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3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3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3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3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3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3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3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3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3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3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3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3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3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3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3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3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3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3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3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3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3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3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3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3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3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3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3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3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3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3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3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3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3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3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3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3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3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3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3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3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3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3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3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3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3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3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3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3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3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3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3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3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3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3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3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3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3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3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3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3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3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3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3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3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3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3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3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3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3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3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3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3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3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3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3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3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3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3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3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3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3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3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3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3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3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3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3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3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3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3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3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3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3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3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3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3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3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3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3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3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3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3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3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3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3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3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3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3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3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3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3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3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3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3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3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3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3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3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3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3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3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3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3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3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3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3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3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3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3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3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3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3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3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3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3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3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3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3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3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3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3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3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3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3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3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3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3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3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3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3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3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3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3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3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3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3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3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3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3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3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3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3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3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3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3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3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3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3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3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3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3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3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3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3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3">
      <c r="A300" t="s">
        <v>4</v>
      </c>
      <c r="B300" s="4">
        <v>42737</v>
      </c>
      <c r="M300" s="4"/>
    </row>
    <row r="301" spans="1:13" x14ac:dyDescent="0.3">
      <c r="A301" t="s">
        <v>4</v>
      </c>
      <c r="B301" s="4">
        <v>42738</v>
      </c>
    </row>
    <row r="302" spans="1:13" x14ac:dyDescent="0.3">
      <c r="A302" t="s">
        <v>4</v>
      </c>
      <c r="B302" s="4">
        <v>42739</v>
      </c>
    </row>
    <row r="303" spans="1:13" x14ac:dyDescent="0.3">
      <c r="A303" t="s">
        <v>4</v>
      </c>
      <c r="B303" s="4">
        <v>42740</v>
      </c>
    </row>
    <row r="304" spans="1:13" x14ac:dyDescent="0.3">
      <c r="A304" t="s">
        <v>4</v>
      </c>
      <c r="B304" s="4">
        <v>42741</v>
      </c>
    </row>
    <row r="305" spans="1:2" x14ac:dyDescent="0.3">
      <c r="A305" t="s">
        <v>4</v>
      </c>
      <c r="B305" s="4">
        <v>42742</v>
      </c>
    </row>
    <row r="306" spans="1:2" x14ac:dyDescent="0.3">
      <c r="A306" t="s">
        <v>4</v>
      </c>
      <c r="B306" s="4">
        <v>42743</v>
      </c>
    </row>
    <row r="307" spans="1:2" x14ac:dyDescent="0.3">
      <c r="A307" t="s">
        <v>4</v>
      </c>
      <c r="B307" s="4">
        <v>42744</v>
      </c>
    </row>
    <row r="308" spans="1:2" x14ac:dyDescent="0.3">
      <c r="A308" t="s">
        <v>4</v>
      </c>
      <c r="B308" s="4">
        <v>42745</v>
      </c>
    </row>
    <row r="309" spans="1:2" x14ac:dyDescent="0.3">
      <c r="A309" t="s">
        <v>4</v>
      </c>
      <c r="B309" s="4">
        <v>42746</v>
      </c>
    </row>
    <row r="310" spans="1:2" x14ac:dyDescent="0.3">
      <c r="A310" t="s">
        <v>4</v>
      </c>
      <c r="B310" s="4">
        <v>42747</v>
      </c>
    </row>
    <row r="311" spans="1:2" x14ac:dyDescent="0.3">
      <c r="A311" t="s">
        <v>4</v>
      </c>
      <c r="B311" s="4">
        <v>42748</v>
      </c>
    </row>
    <row r="312" spans="1:2" x14ac:dyDescent="0.3">
      <c r="A312" t="s">
        <v>4</v>
      </c>
      <c r="B312" s="4">
        <v>42749</v>
      </c>
    </row>
    <row r="313" spans="1:2" x14ac:dyDescent="0.3">
      <c r="A313" t="s">
        <v>4</v>
      </c>
      <c r="B313" s="4">
        <v>42750</v>
      </c>
    </row>
    <row r="314" spans="1:2" x14ac:dyDescent="0.3">
      <c r="A314" t="s">
        <v>4</v>
      </c>
      <c r="B314" s="4">
        <v>42751</v>
      </c>
    </row>
    <row r="315" spans="1:2" x14ac:dyDescent="0.3">
      <c r="A315" t="s">
        <v>4</v>
      </c>
      <c r="B315" s="4">
        <v>42752</v>
      </c>
    </row>
    <row r="316" spans="1:2" x14ac:dyDescent="0.3">
      <c r="A316" t="s">
        <v>4</v>
      </c>
      <c r="B316" s="4">
        <v>42753</v>
      </c>
    </row>
    <row r="317" spans="1:2" x14ac:dyDescent="0.3">
      <c r="A317" t="s">
        <v>4</v>
      </c>
      <c r="B317" s="4">
        <v>42754</v>
      </c>
    </row>
    <row r="318" spans="1:2" x14ac:dyDescent="0.3">
      <c r="A318" t="s">
        <v>4</v>
      </c>
      <c r="B318" s="4">
        <v>42755</v>
      </c>
    </row>
    <row r="319" spans="1:2" x14ac:dyDescent="0.3">
      <c r="A319" t="s">
        <v>4</v>
      </c>
      <c r="B319" s="4">
        <v>42756</v>
      </c>
    </row>
    <row r="320" spans="1:2" x14ac:dyDescent="0.3">
      <c r="A320" t="s">
        <v>4</v>
      </c>
      <c r="B320" s="4">
        <v>42757</v>
      </c>
    </row>
    <row r="321" spans="1:2" x14ac:dyDescent="0.3">
      <c r="A321" t="s">
        <v>4</v>
      </c>
      <c r="B321" s="4">
        <v>42758</v>
      </c>
    </row>
    <row r="322" spans="1:2" x14ac:dyDescent="0.3">
      <c r="A322" t="s">
        <v>4</v>
      </c>
      <c r="B322" s="4">
        <v>42759</v>
      </c>
    </row>
    <row r="323" spans="1:2" x14ac:dyDescent="0.3">
      <c r="A323" t="s">
        <v>4</v>
      </c>
      <c r="B323" s="4">
        <v>42760</v>
      </c>
    </row>
    <row r="324" spans="1:2" x14ac:dyDescent="0.3">
      <c r="A324" t="s">
        <v>4</v>
      </c>
      <c r="B324" s="4">
        <v>42761</v>
      </c>
    </row>
    <row r="325" spans="1:2" x14ac:dyDescent="0.3">
      <c r="A325" t="s">
        <v>4</v>
      </c>
      <c r="B325" s="4">
        <v>42762</v>
      </c>
    </row>
    <row r="326" spans="1:2" x14ac:dyDescent="0.3">
      <c r="A326" t="s">
        <v>4</v>
      </c>
      <c r="B326" s="4">
        <v>42763</v>
      </c>
    </row>
    <row r="327" spans="1:2" x14ac:dyDescent="0.3">
      <c r="A327" t="s">
        <v>4</v>
      </c>
      <c r="B327" s="4">
        <v>42764</v>
      </c>
    </row>
    <row r="328" spans="1:2" x14ac:dyDescent="0.3">
      <c r="A328" t="s">
        <v>4</v>
      </c>
      <c r="B328" s="4">
        <v>42765</v>
      </c>
    </row>
    <row r="329" spans="1:2" x14ac:dyDescent="0.3">
      <c r="A329" t="s">
        <v>4</v>
      </c>
      <c r="B329" s="4">
        <v>42766</v>
      </c>
    </row>
    <row r="330" spans="1:2" x14ac:dyDescent="0.3">
      <c r="A330" t="s">
        <v>4</v>
      </c>
      <c r="B330" s="4">
        <v>42767</v>
      </c>
    </row>
    <row r="331" spans="1:2" x14ac:dyDescent="0.3">
      <c r="A331" t="s">
        <v>4</v>
      </c>
      <c r="B331" s="4">
        <v>42768</v>
      </c>
    </row>
    <row r="332" spans="1:2" x14ac:dyDescent="0.3">
      <c r="A332" t="s">
        <v>4</v>
      </c>
      <c r="B332" s="4">
        <v>42769</v>
      </c>
    </row>
    <row r="333" spans="1:2" x14ac:dyDescent="0.3">
      <c r="A333" t="s">
        <v>4</v>
      </c>
      <c r="B333" s="4">
        <v>42770</v>
      </c>
    </row>
    <row r="334" spans="1:2" x14ac:dyDescent="0.3">
      <c r="A334" t="s">
        <v>4</v>
      </c>
      <c r="B334" s="4">
        <v>42771</v>
      </c>
    </row>
    <row r="335" spans="1:2" x14ac:dyDescent="0.3">
      <c r="A335" t="s">
        <v>4</v>
      </c>
      <c r="B335" s="4">
        <v>42772</v>
      </c>
    </row>
    <row r="336" spans="1:2" x14ac:dyDescent="0.3">
      <c r="A336" t="s">
        <v>4</v>
      </c>
      <c r="B336" s="4">
        <v>42773</v>
      </c>
    </row>
    <row r="337" spans="1:2" x14ac:dyDescent="0.3">
      <c r="A337" t="s">
        <v>4</v>
      </c>
      <c r="B337" s="4">
        <v>42774</v>
      </c>
    </row>
    <row r="338" spans="1:2" x14ac:dyDescent="0.3">
      <c r="A338" t="s">
        <v>4</v>
      </c>
      <c r="B338" s="4">
        <v>42775</v>
      </c>
    </row>
    <row r="339" spans="1:2" x14ac:dyDescent="0.3">
      <c r="A339" t="s">
        <v>4</v>
      </c>
      <c r="B339" s="4">
        <v>42776</v>
      </c>
    </row>
    <row r="340" spans="1:2" x14ac:dyDescent="0.3">
      <c r="A340" t="s">
        <v>4</v>
      </c>
      <c r="B340" s="4">
        <v>42777</v>
      </c>
    </row>
    <row r="341" spans="1:2" x14ac:dyDescent="0.3">
      <c r="A341" t="s">
        <v>4</v>
      </c>
      <c r="B341" s="4">
        <v>42778</v>
      </c>
    </row>
    <row r="342" spans="1:2" x14ac:dyDescent="0.3">
      <c r="A342" t="s">
        <v>4</v>
      </c>
      <c r="B342" s="4">
        <v>42779</v>
      </c>
    </row>
    <row r="343" spans="1:2" x14ac:dyDescent="0.3">
      <c r="A343" t="s">
        <v>4</v>
      </c>
      <c r="B343" s="4">
        <v>42780</v>
      </c>
    </row>
    <row r="344" spans="1:2" x14ac:dyDescent="0.3">
      <c r="A344" t="s">
        <v>4</v>
      </c>
      <c r="B344" s="4">
        <v>42781</v>
      </c>
    </row>
    <row r="345" spans="1:2" x14ac:dyDescent="0.3">
      <c r="A345" t="s">
        <v>4</v>
      </c>
      <c r="B345" s="4">
        <v>42782</v>
      </c>
    </row>
    <row r="346" spans="1:2" x14ac:dyDescent="0.3">
      <c r="A346" t="s">
        <v>4</v>
      </c>
      <c r="B346" s="4">
        <v>42783</v>
      </c>
    </row>
    <row r="347" spans="1:2" x14ac:dyDescent="0.3">
      <c r="A347" t="s">
        <v>4</v>
      </c>
      <c r="B347" s="4">
        <v>42784</v>
      </c>
    </row>
    <row r="348" spans="1:2" x14ac:dyDescent="0.3">
      <c r="A348" t="s">
        <v>4</v>
      </c>
      <c r="B348" s="4">
        <v>42785</v>
      </c>
    </row>
    <row r="349" spans="1:2" x14ac:dyDescent="0.3">
      <c r="A349" t="s">
        <v>4</v>
      </c>
      <c r="B349" s="4">
        <v>42786</v>
      </c>
    </row>
    <row r="350" spans="1:2" x14ac:dyDescent="0.3">
      <c r="A350" t="s">
        <v>4</v>
      </c>
      <c r="B350" s="4">
        <v>42787</v>
      </c>
    </row>
    <row r="351" spans="1:2" x14ac:dyDescent="0.3">
      <c r="A351" t="s">
        <v>4</v>
      </c>
      <c r="B351" s="4">
        <v>42788</v>
      </c>
    </row>
    <row r="352" spans="1:2" x14ac:dyDescent="0.3">
      <c r="A352" t="s">
        <v>4</v>
      </c>
      <c r="B352" s="4">
        <v>42789</v>
      </c>
    </row>
    <row r="353" spans="1:2" x14ac:dyDescent="0.3">
      <c r="A353" t="s">
        <v>4</v>
      </c>
      <c r="B353" s="4">
        <v>42790</v>
      </c>
    </row>
    <row r="354" spans="1:2" x14ac:dyDescent="0.3">
      <c r="A354" t="s">
        <v>4</v>
      </c>
      <c r="B354" s="4">
        <v>42791</v>
      </c>
    </row>
    <row r="355" spans="1:2" x14ac:dyDescent="0.3">
      <c r="A355" t="s">
        <v>4</v>
      </c>
      <c r="B355" s="4">
        <v>42792</v>
      </c>
    </row>
    <row r="356" spans="1:2" x14ac:dyDescent="0.3">
      <c r="A356" t="s">
        <v>4</v>
      </c>
      <c r="B356" s="4">
        <v>42793</v>
      </c>
    </row>
    <row r="357" spans="1:2" x14ac:dyDescent="0.3">
      <c r="A357" t="s">
        <v>4</v>
      </c>
      <c r="B357" s="4">
        <v>42794</v>
      </c>
    </row>
    <row r="358" spans="1:2" x14ac:dyDescent="0.3">
      <c r="A358" t="s">
        <v>4</v>
      </c>
      <c r="B358" s="4">
        <v>42795</v>
      </c>
    </row>
    <row r="359" spans="1:2" x14ac:dyDescent="0.3">
      <c r="A359" t="s">
        <v>4</v>
      </c>
      <c r="B359" s="4">
        <v>42796</v>
      </c>
    </row>
    <row r="360" spans="1:2" x14ac:dyDescent="0.3">
      <c r="A360" t="s">
        <v>4</v>
      </c>
      <c r="B360" s="4">
        <v>42797</v>
      </c>
    </row>
    <row r="361" spans="1:2" x14ac:dyDescent="0.3">
      <c r="A361" t="s">
        <v>4</v>
      </c>
      <c r="B361" s="4">
        <v>42798</v>
      </c>
    </row>
    <row r="362" spans="1:2" x14ac:dyDescent="0.3">
      <c r="A362" t="s">
        <v>4</v>
      </c>
      <c r="B362" s="4">
        <v>42799</v>
      </c>
    </row>
    <row r="363" spans="1:2" x14ac:dyDescent="0.3">
      <c r="A363" t="s">
        <v>4</v>
      </c>
      <c r="B363" s="4">
        <v>42800</v>
      </c>
    </row>
    <row r="364" spans="1:2" x14ac:dyDescent="0.3">
      <c r="A364" t="s">
        <v>4</v>
      </c>
      <c r="B364" s="4">
        <v>42801</v>
      </c>
    </row>
    <row r="365" spans="1:2" x14ac:dyDescent="0.3">
      <c r="A365" t="s">
        <v>4</v>
      </c>
      <c r="B365" s="4">
        <v>42802</v>
      </c>
    </row>
    <row r="366" spans="1:2" x14ac:dyDescent="0.3">
      <c r="A366" t="s">
        <v>4</v>
      </c>
      <c r="B366" s="4">
        <v>42803</v>
      </c>
    </row>
    <row r="367" spans="1:2" x14ac:dyDescent="0.3">
      <c r="A367" t="s">
        <v>4</v>
      </c>
      <c r="B367" s="4">
        <v>42804</v>
      </c>
    </row>
    <row r="368" spans="1:2" x14ac:dyDescent="0.3">
      <c r="A368" t="s">
        <v>4</v>
      </c>
      <c r="B368" s="4">
        <v>42805</v>
      </c>
    </row>
    <row r="369" spans="1:2" x14ac:dyDescent="0.3">
      <c r="A369" t="s">
        <v>4</v>
      </c>
      <c r="B369" s="4">
        <v>42806</v>
      </c>
    </row>
    <row r="370" spans="1:2" x14ac:dyDescent="0.3">
      <c r="A370" t="s">
        <v>4</v>
      </c>
      <c r="B370" s="4">
        <v>42807</v>
      </c>
    </row>
    <row r="371" spans="1:2" x14ac:dyDescent="0.3">
      <c r="A371" t="s">
        <v>4</v>
      </c>
      <c r="B371" s="4">
        <v>42808</v>
      </c>
    </row>
    <row r="372" spans="1:2" x14ac:dyDescent="0.3">
      <c r="A372" t="s">
        <v>4</v>
      </c>
      <c r="B372" s="4">
        <v>42809</v>
      </c>
    </row>
    <row r="373" spans="1:2" x14ac:dyDescent="0.3">
      <c r="A373" t="s">
        <v>4</v>
      </c>
      <c r="B373" s="4">
        <v>42810</v>
      </c>
    </row>
    <row r="374" spans="1:2" x14ac:dyDescent="0.3">
      <c r="A374" t="s">
        <v>4</v>
      </c>
      <c r="B374" s="4">
        <v>42811</v>
      </c>
    </row>
    <row r="375" spans="1:2" x14ac:dyDescent="0.3">
      <c r="A375" t="s">
        <v>4</v>
      </c>
      <c r="B375" s="4">
        <v>42812</v>
      </c>
    </row>
    <row r="376" spans="1:2" x14ac:dyDescent="0.3">
      <c r="A376" t="s">
        <v>4</v>
      </c>
      <c r="B376" s="4">
        <v>42813</v>
      </c>
    </row>
    <row r="377" spans="1:2" x14ac:dyDescent="0.3">
      <c r="A377" t="s">
        <v>4</v>
      </c>
      <c r="B377" s="4">
        <v>42814</v>
      </c>
    </row>
    <row r="378" spans="1:2" x14ac:dyDescent="0.3">
      <c r="A378" t="s">
        <v>4</v>
      </c>
      <c r="B378" s="4">
        <v>42815</v>
      </c>
    </row>
    <row r="379" spans="1:2" x14ac:dyDescent="0.3">
      <c r="A379" t="s">
        <v>4</v>
      </c>
      <c r="B379" s="4">
        <v>42816</v>
      </c>
    </row>
    <row r="380" spans="1:2" x14ac:dyDescent="0.3">
      <c r="A380" t="s">
        <v>4</v>
      </c>
      <c r="B380" s="4">
        <v>42817</v>
      </c>
    </row>
    <row r="381" spans="1:2" x14ac:dyDescent="0.3">
      <c r="A381" t="s">
        <v>4</v>
      </c>
      <c r="B381" s="4">
        <v>42818</v>
      </c>
    </row>
    <row r="382" spans="1:2" x14ac:dyDescent="0.3">
      <c r="A382" t="s">
        <v>4</v>
      </c>
      <c r="B382" s="4">
        <v>42819</v>
      </c>
    </row>
    <row r="383" spans="1:2" x14ac:dyDescent="0.3">
      <c r="A383" t="s">
        <v>4</v>
      </c>
      <c r="B383" s="4">
        <v>42820</v>
      </c>
    </row>
    <row r="384" spans="1:2" x14ac:dyDescent="0.3">
      <c r="A384" t="s">
        <v>4</v>
      </c>
      <c r="B384" s="4">
        <v>42821</v>
      </c>
    </row>
    <row r="385" spans="1:2" x14ac:dyDescent="0.3">
      <c r="A385" t="s">
        <v>4</v>
      </c>
      <c r="B385" s="4">
        <v>42822</v>
      </c>
    </row>
    <row r="386" spans="1:2" x14ac:dyDescent="0.3">
      <c r="A386" t="s">
        <v>4</v>
      </c>
      <c r="B386" s="4">
        <v>42823</v>
      </c>
    </row>
    <row r="387" spans="1:2" x14ac:dyDescent="0.3">
      <c r="A387" t="s">
        <v>4</v>
      </c>
      <c r="B387" s="4">
        <v>42824</v>
      </c>
    </row>
    <row r="388" spans="1:2" x14ac:dyDescent="0.3">
      <c r="A388" t="s">
        <v>4</v>
      </c>
      <c r="B388" s="4">
        <v>42825</v>
      </c>
    </row>
    <row r="389" spans="1:2" x14ac:dyDescent="0.3">
      <c r="A389" t="s">
        <v>4</v>
      </c>
      <c r="B389" s="4">
        <v>42826</v>
      </c>
    </row>
    <row r="390" spans="1:2" x14ac:dyDescent="0.3">
      <c r="A390" t="s">
        <v>4</v>
      </c>
      <c r="B390" s="4">
        <v>42827</v>
      </c>
    </row>
    <row r="391" spans="1:2" x14ac:dyDescent="0.3">
      <c r="A391" t="s">
        <v>4</v>
      </c>
      <c r="B391" s="4">
        <v>42828</v>
      </c>
    </row>
    <row r="392" spans="1:2" x14ac:dyDescent="0.3">
      <c r="A392" t="s">
        <v>4</v>
      </c>
      <c r="B392" s="4">
        <v>42829</v>
      </c>
    </row>
    <row r="393" spans="1:2" x14ac:dyDescent="0.3">
      <c r="A393" t="s">
        <v>4</v>
      </c>
      <c r="B393" s="4">
        <v>42830</v>
      </c>
    </row>
    <row r="394" spans="1:2" x14ac:dyDescent="0.3">
      <c r="A394" t="s">
        <v>4</v>
      </c>
      <c r="B394" s="4">
        <v>42831</v>
      </c>
    </row>
    <row r="395" spans="1:2" x14ac:dyDescent="0.3">
      <c r="A395" t="s">
        <v>4</v>
      </c>
      <c r="B395" s="4">
        <v>42832</v>
      </c>
    </row>
    <row r="396" spans="1:2" x14ac:dyDescent="0.3">
      <c r="A396" t="s">
        <v>4</v>
      </c>
      <c r="B396" s="4">
        <v>42833</v>
      </c>
    </row>
    <row r="397" spans="1:2" x14ac:dyDescent="0.3">
      <c r="A397" t="s">
        <v>4</v>
      </c>
      <c r="B397" s="4">
        <v>42834</v>
      </c>
    </row>
    <row r="398" spans="1:2" x14ac:dyDescent="0.3">
      <c r="A398" t="s">
        <v>4</v>
      </c>
      <c r="B398" s="4">
        <v>42835</v>
      </c>
    </row>
    <row r="399" spans="1:2" x14ac:dyDescent="0.3">
      <c r="A399" t="s">
        <v>4</v>
      </c>
      <c r="B399" s="4">
        <v>42836</v>
      </c>
    </row>
    <row r="400" spans="1:2" x14ac:dyDescent="0.3">
      <c r="A400" t="s">
        <v>4</v>
      </c>
      <c r="B400" s="4">
        <v>42837</v>
      </c>
    </row>
    <row r="401" spans="1:6" x14ac:dyDescent="0.3">
      <c r="A401" t="s">
        <v>4</v>
      </c>
      <c r="B401" s="4">
        <v>42838</v>
      </c>
    </row>
    <row r="402" spans="1:6" x14ac:dyDescent="0.3">
      <c r="A402" t="s">
        <v>4</v>
      </c>
      <c r="B402" s="4">
        <v>42839</v>
      </c>
    </row>
    <row r="403" spans="1:6" x14ac:dyDescent="0.3">
      <c r="A403" t="s">
        <v>4</v>
      </c>
      <c r="B403" s="4">
        <v>42840</v>
      </c>
    </row>
    <row r="404" spans="1:6" x14ac:dyDescent="0.3">
      <c r="A404" t="s">
        <v>4</v>
      </c>
      <c r="B404" s="4">
        <v>42841</v>
      </c>
    </row>
    <row r="405" spans="1:6" x14ac:dyDescent="0.3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3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3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3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3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3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3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3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3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3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3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3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3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3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3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3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3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3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3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3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3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3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3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3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3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3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3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3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3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3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3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3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3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3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3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3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3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3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3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3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3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3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3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3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3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3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3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3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3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3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3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3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3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3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3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3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3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3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3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3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3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3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3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3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3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3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3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3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3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3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3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3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3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3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3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3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3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3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3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3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3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3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3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3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3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3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3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3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3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3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3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3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3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3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3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3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3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3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3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3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3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3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3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3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3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3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3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3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3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3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3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3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3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3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3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3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3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3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3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3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3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3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3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3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3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3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3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3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3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3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3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3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3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3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3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3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3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3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3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3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3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3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3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3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3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3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3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3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3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3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3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3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3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3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3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3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3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3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3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3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3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3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3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3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3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3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3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3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3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3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3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3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workbookViewId="0"/>
  </sheetViews>
  <sheetFormatPr defaultRowHeight="14.4" x14ac:dyDescent="0.3"/>
  <cols>
    <col min="1" max="1" width="12" bestFit="1" customWidth="1"/>
  </cols>
  <sheetData>
    <row r="1" spans="1:32" x14ac:dyDescent="0.3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3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3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3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3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3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3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3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3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3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3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3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3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3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3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"/>
  <sheetViews>
    <sheetView topLeftCell="B1" workbookViewId="0">
      <selection activeCell="F16" sqref="F16"/>
    </sheetView>
  </sheetViews>
  <sheetFormatPr defaultRowHeight="14.4" x14ac:dyDescent="0.3"/>
  <cols>
    <col min="1" max="1" width="16.33203125" bestFit="1" customWidth="1"/>
    <col min="2" max="2" width="10.21875" bestFit="1" customWidth="1"/>
    <col min="9" max="9" width="12" bestFit="1" customWidth="1"/>
  </cols>
  <sheetData>
    <row r="1" spans="1:9" x14ac:dyDescent="0.3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3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3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3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3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3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3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3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3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3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3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3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3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3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3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3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3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3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3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3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3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3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3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3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3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3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3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3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3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3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3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3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3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3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3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3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3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3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3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3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3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3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3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3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3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3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3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3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3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3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3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3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3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3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3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3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3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3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3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3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3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3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3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3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3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3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3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3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3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3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3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3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3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3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3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3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3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3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3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3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3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3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3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3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3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3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3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3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3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3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3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3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3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3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3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3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3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3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3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3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3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3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3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3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3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3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3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3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3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3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3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3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3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3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3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3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3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3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3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3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3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3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3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3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3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3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3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3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3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3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3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3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3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3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3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3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3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3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3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3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3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3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3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3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3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3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3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3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3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3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3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3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3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3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3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3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3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3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3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3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3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3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3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3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3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3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3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3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3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3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3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3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3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3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3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3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3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3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3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3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3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3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3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3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3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3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3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3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3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3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3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3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3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3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3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3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3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3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3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3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3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3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3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3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3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3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3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3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3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3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3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3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3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3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3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3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3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3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3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3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3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3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3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3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3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3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3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3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3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3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3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3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3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3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3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3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3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3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3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3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3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3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3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3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3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3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3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3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3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3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3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3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3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3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3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3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3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3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3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3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3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3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3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3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3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3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3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3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3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3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3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3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3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3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3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3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3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3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3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3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3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3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3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3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3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3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3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3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3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3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3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3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3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3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3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3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3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3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3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3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3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3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3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3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3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3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3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3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3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3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3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3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3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3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3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3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3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3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3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3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3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3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3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3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3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3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3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3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3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3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3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3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3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3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3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3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3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3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3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3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3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3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3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3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3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3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3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3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3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3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3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3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3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3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3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3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3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3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3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3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3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3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3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3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3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3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3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3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3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3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3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3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3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3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3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3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3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3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3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3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3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3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3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3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3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3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3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3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3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3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3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3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3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3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3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3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3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3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3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3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3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3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3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3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3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3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3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3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3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3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3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3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3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3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3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3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3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3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3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3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3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3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3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3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3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3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3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3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3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3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3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3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3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3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3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3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3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3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3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3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3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3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3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3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3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3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3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3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3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3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3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3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3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3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3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3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3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3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3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3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3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3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3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3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3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3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3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3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3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3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3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3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3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3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3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3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3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3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3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3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3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3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3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3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3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3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3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3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3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3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3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3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3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3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3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3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3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3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3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3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3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3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3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3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3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3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3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3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3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3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3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3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3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3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3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3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3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3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3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3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3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3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3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3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3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3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3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3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3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3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3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3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3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3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3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3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3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3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3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3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3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3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3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3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3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3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3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3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3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3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3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3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3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3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3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3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3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3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3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3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3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3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3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3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3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3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3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3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3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3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3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3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3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3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3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3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C2" sqref="C2:T9"/>
    </sheetView>
  </sheetViews>
  <sheetFormatPr defaultRowHeight="14.4" x14ac:dyDescent="0.3"/>
  <cols>
    <col min="1" max="1" width="16.33203125" bestFit="1" customWidth="1"/>
    <col min="2" max="2" width="10.21875" bestFit="1" customWidth="1"/>
    <col min="3" max="3" width="22.5546875" bestFit="1" customWidth="1"/>
    <col min="20" max="20" width="23.5546875" bestFit="1" customWidth="1"/>
  </cols>
  <sheetData>
    <row r="1" spans="1:20" x14ac:dyDescent="0.3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3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3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3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3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opLeftCell="A24" workbookViewId="0">
      <selection activeCell="A24" sqref="A24"/>
    </sheetView>
  </sheetViews>
  <sheetFormatPr defaultRowHeight="14.4" x14ac:dyDescent="0.3"/>
  <cols>
    <col min="1" max="1" width="20.5546875" bestFit="1" customWidth="1"/>
    <col min="2" max="2" width="12" bestFit="1" customWidth="1"/>
  </cols>
  <sheetData>
    <row r="1" spans="1:44" x14ac:dyDescent="0.3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3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3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3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3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3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3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3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3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3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3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3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3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3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3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3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3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3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3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3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3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3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3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3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3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3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3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3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3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3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3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3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3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3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3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3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3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3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3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3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3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3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3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3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3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3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opLeftCell="AE1" workbookViewId="0">
      <selection activeCell="AS12" sqref="AS9:AS12"/>
    </sheetView>
  </sheetViews>
  <sheetFormatPr defaultRowHeight="14.4" x14ac:dyDescent="0.3"/>
  <cols>
    <col min="1" max="1" width="10.109375" bestFit="1" customWidth="1"/>
  </cols>
  <sheetData>
    <row r="1" spans="1:45" x14ac:dyDescent="0.3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3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3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3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3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3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3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3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3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3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3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3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3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3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3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3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3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3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3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3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61"/>
  <sheetViews>
    <sheetView topLeftCell="K6" workbookViewId="0">
      <selection activeCell="T23" sqref="T23"/>
    </sheetView>
  </sheetViews>
  <sheetFormatPr defaultRowHeight="14.4" x14ac:dyDescent="0.3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 x14ac:dyDescent="0.3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3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3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3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3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3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3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3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3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3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3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3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3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3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3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3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3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3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3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3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3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3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3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3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3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3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3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3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3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3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3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3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3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3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3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3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3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3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3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3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3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3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3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3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3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3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3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3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3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3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3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3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3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3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3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3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3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3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3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3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2019-02-25T02:02:19Z</dcterms:modified>
</cp:coreProperties>
</file>