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xr:revisionPtr revIDLastSave="0" documentId="13_ncr:1_{85F329E3-B3CE-42F3-B1A5-9C82E191CF4E}" xr6:coauthVersionLast="34" xr6:coauthVersionMax="34" xr10:uidLastSave="{00000000-0000-0000-0000-000000000000}"/>
  <bookViews>
    <workbookView xWindow="120" yWindow="138" windowWidth="15420" windowHeight="9300" firstSheet="1" activeTab="1" xr2:uid="{00000000-000D-0000-FFFF-FFFF00000000}"/>
  </bookViews>
  <sheets>
    <sheet name="ObservedOLD" sheetId="13" r:id="rId1"/>
    <sheet name="Observed" sheetId="14" r:id="rId2"/>
    <sheet name="ObservedET" sheetId="15" r:id="rId3"/>
    <sheet name="ObservedSW" sheetId="16" r:id="rId4"/>
    <sheet name="ObservedST" sheetId="17" r:id="rId5"/>
  </sheets>
  <definedNames>
    <definedName name="Treatment_Structure">#REF!</definedName>
  </definedNames>
  <calcPr calcId="179017"/>
</workbook>
</file>

<file path=xl/calcChain.xml><?xml version="1.0" encoding="utf-8"?>
<calcChain xmlns="http://schemas.openxmlformats.org/spreadsheetml/2006/main"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N24" i="14" l="1"/>
  <c r="N25" i="14"/>
  <c r="N26" i="14"/>
  <c r="N27" i="14"/>
  <c r="N28" i="14"/>
  <c r="N32" i="14"/>
  <c r="N33" i="14"/>
  <c r="N34" i="14"/>
  <c r="N35" i="14"/>
  <c r="N36" i="14"/>
  <c r="N23" i="14"/>
  <c r="K19" i="14" l="1"/>
  <c r="K18" i="14"/>
  <c r="K17" i="14"/>
  <c r="K16" i="14"/>
  <c r="K6" i="14"/>
  <c r="K7" i="14"/>
  <c r="K8" i="14"/>
  <c r="K9" i="14"/>
  <c r="K5" i="14"/>
  <c r="N18" i="14" l="1"/>
  <c r="N17" i="14"/>
  <c r="N16" i="14"/>
  <c r="N15" i="14"/>
  <c r="N14" i="14"/>
  <c r="N13" i="14"/>
  <c r="N3" i="14"/>
  <c r="N4" i="14"/>
  <c r="N5" i="14"/>
  <c r="N6" i="14"/>
  <c r="N7" i="14"/>
  <c r="N8" i="14"/>
  <c r="N2" i="14"/>
</calcChain>
</file>

<file path=xl/sharedStrings.xml><?xml version="1.0" encoding="utf-8"?>
<sst xmlns="http://schemas.openxmlformats.org/spreadsheetml/2006/main" count="1570" uniqueCount="177">
  <si>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</si>
  <si>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</si>
  <si>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</si>
  <si>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</si>
  <si>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</si>
  <si>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</si>
  <si>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</si>
  <si>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</si>
  <si>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</si>
  <si>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</si>
  <si>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</si>
  <si>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</si>
  <si>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</si>
  <si>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</si>
  <si>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</si>
  <si>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</si>
  <si>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</si>
  <si>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PodGreenWt</t>
  </si>
  <si>
    <t>LeafGreennconc</t>
  </si>
  <si>
    <t>LeafSenescednconc</t>
  </si>
  <si>
    <t>StemGreennconc</t>
  </si>
  <si>
    <t>FruitTotalnconc</t>
  </si>
  <si>
    <t>PodGreennconc</t>
  </si>
  <si>
    <t>GrainGrainnconc</t>
  </si>
  <si>
    <t>leafGreenN</t>
  </si>
  <si>
    <t>leafSenescedN</t>
  </si>
  <si>
    <t>StemTotalN</t>
  </si>
  <si>
    <t>FruitGreenN</t>
  </si>
  <si>
    <t>PodGreenN</t>
  </si>
  <si>
    <t>grain_n</t>
  </si>
  <si>
    <t>green_biomass_n</t>
  </si>
  <si>
    <t>SLN_apsim</t>
  </si>
  <si>
    <t>SLA_apsim_green</t>
  </si>
  <si>
    <t>SLA_apsim_total</t>
  </si>
  <si>
    <t>Root_in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</si>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</sst>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8"/>
  <sheetViews>
    <sheetView workbookViewId="0"/>
  </sheetViews>
  <sheetFormatPr defaultRowHeight="14.4" x14ac:dyDescent="0.55000000000000004"/>
  <cols>
    <col min="1" max="1" width="36.83984375" bestFit="1" customWidth="1"/>
    <col min="2" max="2" width="10.26171875" bestFit="1" customWidth="1"/>
    <col min="3" max="3" width="11.578125" customWidth="1"/>
    <col min="4" max="4" width="21.68359375" bestFit="1" customWidth="1"/>
    <col min="5" max="5" width="27.578125" bestFit="1" customWidth="1"/>
    <col min="6" max="6" width="36.68359375" bestFit="1" customWidth="1"/>
    <col min="7" max="7" width="20.83984375" bestFit="1" customWidth="1"/>
    <col min="8" max="8" width="22.26171875" bestFit="1" customWidth="1"/>
    <col min="9" max="9" width="21.41796875" bestFit="1" customWidth="1"/>
    <col min="10" max="10" width="21.578125" bestFit="1" customWidth="1"/>
    <col min="11" max="11" width="20.578125" bestFit="1" customWidth="1"/>
    <col min="12" max="12" width="22.26171875" bestFit="1" customWidth="1"/>
  </cols>
  <sheetData>
    <row r="1" spans="1:12" x14ac:dyDescent="0.55000000000000004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55000000000000004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 x14ac:dyDescent="0.55000000000000004">
      <c r="B3" s="1"/>
      <c r="C3" s="1"/>
    </row>
    <row r="4" spans="1:12" x14ac:dyDescent="0.55000000000000004">
      <c r="B4" s="1"/>
      <c r="C4" s="1"/>
    </row>
    <row r="5" spans="1:12" x14ac:dyDescent="0.55000000000000004">
      <c r="B5" s="1"/>
      <c r="C5" s="1"/>
    </row>
    <row r="6" spans="1:12" x14ac:dyDescent="0.55000000000000004">
      <c r="B6" s="1"/>
      <c r="C6" s="1"/>
    </row>
    <row r="7" spans="1:12" x14ac:dyDescent="0.55000000000000004">
      <c r="B7" s="1"/>
      <c r="C7" s="1"/>
    </row>
    <row r="8" spans="1:12" x14ac:dyDescent="0.55000000000000004">
      <c r="B8" s="1"/>
      <c r="C8" s="1"/>
    </row>
    <row r="9" spans="1:12" x14ac:dyDescent="0.55000000000000004">
      <c r="B9" s="1"/>
      <c r="C9" s="1"/>
    </row>
    <row r="10" spans="1:12" x14ac:dyDescent="0.55000000000000004">
      <c r="B10" s="1"/>
      <c r="C10" s="1"/>
    </row>
    <row r="11" spans="1:12" x14ac:dyDescent="0.55000000000000004">
      <c r="B11" s="1"/>
      <c r="C11" s="1"/>
    </row>
    <row r="12" spans="1:12" x14ac:dyDescent="0.55000000000000004">
      <c r="B12" s="1"/>
      <c r="C12" s="1"/>
    </row>
    <row r="13" spans="1:12" x14ac:dyDescent="0.55000000000000004">
      <c r="B13" s="1"/>
      <c r="C13" s="1"/>
    </row>
    <row r="14" spans="1:12" x14ac:dyDescent="0.55000000000000004">
      <c r="B14" s="1"/>
      <c r="C14" s="1"/>
    </row>
    <row r="15" spans="1:12" x14ac:dyDescent="0.55000000000000004">
      <c r="B15" s="1"/>
      <c r="C15" s="1"/>
    </row>
    <row r="16" spans="1:12" x14ac:dyDescent="0.55000000000000004">
      <c r="B16" s="1"/>
      <c r="C16" s="1"/>
    </row>
    <row r="17" spans="2:3" x14ac:dyDescent="0.55000000000000004">
      <c r="B17" s="1"/>
      <c r="C17" s="1"/>
    </row>
    <row r="18" spans="2:3" x14ac:dyDescent="0.55000000000000004">
      <c r="B18" s="1"/>
      <c r="C18" s="1"/>
    </row>
    <row r="19" spans="2:3" x14ac:dyDescent="0.55000000000000004">
      <c r="B19" s="1"/>
      <c r="C19" s="1"/>
    </row>
    <row r="20" spans="2:3" x14ac:dyDescent="0.55000000000000004">
      <c r="B20" s="1"/>
      <c r="C20" s="1"/>
    </row>
    <row r="21" spans="2:3" x14ac:dyDescent="0.55000000000000004">
      <c r="B21" s="1"/>
      <c r="C21" s="1"/>
    </row>
    <row r="22" spans="2:3" x14ac:dyDescent="0.55000000000000004">
      <c r="B22" s="1"/>
      <c r="C22" s="1"/>
    </row>
    <row r="23" spans="2:3" x14ac:dyDescent="0.55000000000000004">
      <c r="B23" s="1"/>
      <c r="C23" s="1"/>
    </row>
    <row r="24" spans="2:3" x14ac:dyDescent="0.55000000000000004">
      <c r="B24" s="1"/>
      <c r="C24" s="1"/>
    </row>
    <row r="25" spans="2:3" x14ac:dyDescent="0.55000000000000004">
      <c r="B25" s="1"/>
      <c r="C25" s="1"/>
    </row>
    <row r="26" spans="2:3" x14ac:dyDescent="0.55000000000000004">
      <c r="B26" s="1"/>
      <c r="C26" s="1"/>
    </row>
    <row r="27" spans="2:3" x14ac:dyDescent="0.55000000000000004">
      <c r="B27" s="1"/>
      <c r="C27" s="1"/>
    </row>
    <row r="28" spans="2:3" x14ac:dyDescent="0.55000000000000004">
      <c r="B28" s="1"/>
      <c r="C28" s="1"/>
    </row>
    <row r="29" spans="2:3" x14ac:dyDescent="0.55000000000000004">
      <c r="B29" s="1"/>
      <c r="C29" s="1"/>
    </row>
    <row r="30" spans="2:3" x14ac:dyDescent="0.55000000000000004">
      <c r="B30" s="1"/>
      <c r="C30" s="1"/>
    </row>
    <row r="31" spans="2:3" x14ac:dyDescent="0.55000000000000004">
      <c r="B31" s="1"/>
      <c r="C31" s="1"/>
    </row>
    <row r="32" spans="2:3" x14ac:dyDescent="0.55000000000000004">
      <c r="B32" s="1"/>
      <c r="C32" s="1"/>
    </row>
    <row r="33" spans="2:3" x14ac:dyDescent="0.55000000000000004">
      <c r="B33" s="1"/>
      <c r="C33" s="1"/>
    </row>
    <row r="34" spans="2:3" x14ac:dyDescent="0.55000000000000004">
      <c r="B34" s="1"/>
      <c r="C34" s="1"/>
    </row>
    <row r="35" spans="2:3" x14ac:dyDescent="0.55000000000000004">
      <c r="B35" s="1"/>
      <c r="C35" s="1"/>
    </row>
    <row r="36" spans="2:3" x14ac:dyDescent="0.55000000000000004">
      <c r="B36" s="1"/>
      <c r="C36" s="1"/>
    </row>
    <row r="37" spans="2:3" x14ac:dyDescent="0.55000000000000004">
      <c r="B37" s="1"/>
      <c r="C37" s="1"/>
    </row>
    <row r="38" spans="2:3" x14ac:dyDescent="0.55000000000000004">
      <c r="B38" s="1"/>
      <c r="C38" s="1"/>
    </row>
    <row r="39" spans="2:3" x14ac:dyDescent="0.55000000000000004">
      <c r="B39" s="1"/>
      <c r="C39" s="1"/>
    </row>
    <row r="40" spans="2:3" x14ac:dyDescent="0.55000000000000004">
      <c r="B40" s="1"/>
      <c r="C40" s="1"/>
    </row>
    <row r="41" spans="2:3" x14ac:dyDescent="0.55000000000000004">
      <c r="B41" s="1"/>
      <c r="C41" s="1"/>
    </row>
    <row r="42" spans="2:3" x14ac:dyDescent="0.55000000000000004">
      <c r="B42" s="1"/>
      <c r="C42" s="1"/>
    </row>
    <row r="43" spans="2:3" x14ac:dyDescent="0.55000000000000004">
      <c r="B43" s="1"/>
      <c r="C43" s="1"/>
    </row>
    <row r="44" spans="2:3" x14ac:dyDescent="0.55000000000000004">
      <c r="B44" s="1"/>
      <c r="C44" s="1"/>
    </row>
    <row r="45" spans="2:3" x14ac:dyDescent="0.55000000000000004">
      <c r="B45" s="1"/>
      <c r="C45" s="1"/>
    </row>
    <row r="46" spans="2:3" x14ac:dyDescent="0.55000000000000004">
      <c r="B46" s="1"/>
      <c r="C46" s="1"/>
    </row>
    <row r="47" spans="2:3" x14ac:dyDescent="0.55000000000000004">
      <c r="B47" s="1"/>
      <c r="C47" s="1"/>
    </row>
    <row r="48" spans="2:3" x14ac:dyDescent="0.55000000000000004">
      <c r="B48" s="1"/>
      <c r="C48" s="1"/>
    </row>
    <row r="49" spans="2:3" x14ac:dyDescent="0.55000000000000004">
      <c r="B49" s="1"/>
      <c r="C49" s="1"/>
    </row>
    <row r="50" spans="2:3" x14ac:dyDescent="0.55000000000000004">
      <c r="B50" s="1"/>
      <c r="C50" s="1"/>
    </row>
    <row r="51" spans="2:3" x14ac:dyDescent="0.55000000000000004">
      <c r="B51" s="1"/>
      <c r="C51" s="1"/>
    </row>
    <row r="52" spans="2:3" x14ac:dyDescent="0.55000000000000004">
      <c r="B52" s="1"/>
      <c r="C52" s="1"/>
    </row>
    <row r="53" spans="2:3" x14ac:dyDescent="0.55000000000000004">
      <c r="B53" s="1"/>
      <c r="C53" s="1"/>
    </row>
    <row r="54" spans="2:3" x14ac:dyDescent="0.55000000000000004">
      <c r="B54" s="1"/>
      <c r="C54" s="1"/>
    </row>
    <row r="55" spans="2:3" x14ac:dyDescent="0.55000000000000004">
      <c r="B55" s="1"/>
      <c r="C55" s="1"/>
    </row>
    <row r="56" spans="2:3" x14ac:dyDescent="0.55000000000000004">
      <c r="B56" s="1"/>
      <c r="C56" s="1"/>
    </row>
    <row r="57" spans="2:3" x14ac:dyDescent="0.55000000000000004">
      <c r="B57" s="1"/>
      <c r="C57" s="1"/>
    </row>
    <row r="58" spans="2:3" x14ac:dyDescent="0.55000000000000004">
      <c r="B58" s="1"/>
      <c r="C58" s="1"/>
    </row>
    <row r="59" spans="2:3" x14ac:dyDescent="0.55000000000000004">
      <c r="B59" s="1"/>
      <c r="C59" s="1"/>
    </row>
    <row r="60" spans="2:3" x14ac:dyDescent="0.55000000000000004">
      <c r="B60" s="1"/>
      <c r="C60" s="1"/>
    </row>
    <row r="61" spans="2:3" x14ac:dyDescent="0.55000000000000004">
      <c r="B61" s="1"/>
      <c r="C61" s="1"/>
    </row>
    <row r="62" spans="2:3" x14ac:dyDescent="0.55000000000000004">
      <c r="B62" s="1"/>
      <c r="C62" s="1"/>
    </row>
    <row r="63" spans="2:3" x14ac:dyDescent="0.55000000000000004">
      <c r="B63" s="1"/>
      <c r="C63" s="1"/>
    </row>
    <row r="64" spans="2:3" x14ac:dyDescent="0.55000000000000004">
      <c r="B64" s="1"/>
      <c r="C64" s="1"/>
    </row>
    <row r="65" spans="2:3" x14ac:dyDescent="0.55000000000000004">
      <c r="B65" s="1"/>
      <c r="C65" s="1"/>
    </row>
    <row r="66" spans="2:3" x14ac:dyDescent="0.55000000000000004">
      <c r="B66" s="1"/>
      <c r="C66" s="1"/>
    </row>
    <row r="67" spans="2:3" x14ac:dyDescent="0.55000000000000004">
      <c r="B67" s="1"/>
      <c r="C67" s="1"/>
    </row>
    <row r="68" spans="2:3" x14ac:dyDescent="0.55000000000000004">
      <c r="B68" s="1"/>
      <c r="C68" s="1"/>
    </row>
    <row r="69" spans="2:3" x14ac:dyDescent="0.55000000000000004">
      <c r="B69" s="1"/>
      <c r="C69" s="1"/>
    </row>
    <row r="70" spans="2:3" x14ac:dyDescent="0.55000000000000004">
      <c r="B70" s="1"/>
      <c r="C70" s="1"/>
    </row>
    <row r="71" spans="2:3" x14ac:dyDescent="0.55000000000000004">
      <c r="B71" s="1"/>
      <c r="C71" s="1"/>
    </row>
    <row r="72" spans="2:3" x14ac:dyDescent="0.55000000000000004">
      <c r="B72" s="1"/>
      <c r="C72" s="1"/>
    </row>
    <row r="73" spans="2:3" x14ac:dyDescent="0.55000000000000004">
      <c r="B73" s="1"/>
      <c r="C73" s="1"/>
    </row>
    <row r="74" spans="2:3" x14ac:dyDescent="0.55000000000000004">
      <c r="B74" s="1"/>
      <c r="C74" s="1"/>
    </row>
    <row r="75" spans="2:3" x14ac:dyDescent="0.55000000000000004">
      <c r="B75" s="1"/>
      <c r="C75" s="1"/>
    </row>
    <row r="76" spans="2:3" x14ac:dyDescent="0.55000000000000004">
      <c r="B76" s="1"/>
      <c r="C76" s="1"/>
    </row>
    <row r="77" spans="2:3" x14ac:dyDescent="0.55000000000000004">
      <c r="B77" s="1"/>
      <c r="C77" s="1"/>
    </row>
    <row r="78" spans="2:3" x14ac:dyDescent="0.55000000000000004">
      <c r="B78" s="1"/>
      <c r="C78" s="1"/>
    </row>
    <row r="79" spans="2:3" x14ac:dyDescent="0.55000000000000004">
      <c r="B79" s="1"/>
      <c r="C79" s="1"/>
    </row>
    <row r="80" spans="2:3" x14ac:dyDescent="0.55000000000000004">
      <c r="B80" s="1"/>
      <c r="C80" s="1"/>
    </row>
    <row r="81" spans="2:3" x14ac:dyDescent="0.55000000000000004">
      <c r="B81" s="1"/>
      <c r="C81" s="1"/>
    </row>
    <row r="82" spans="2:3" x14ac:dyDescent="0.55000000000000004">
      <c r="B82" s="1"/>
      <c r="C82" s="1"/>
    </row>
    <row r="83" spans="2:3" x14ac:dyDescent="0.55000000000000004">
      <c r="B83" s="1"/>
      <c r="C83" s="1"/>
    </row>
    <row r="84" spans="2:3" x14ac:dyDescent="0.55000000000000004">
      <c r="B84" s="1"/>
      <c r="C84" s="1"/>
    </row>
    <row r="85" spans="2:3" x14ac:dyDescent="0.55000000000000004">
      <c r="B85" s="1"/>
      <c r="C85" s="1"/>
    </row>
    <row r="86" spans="2:3" x14ac:dyDescent="0.55000000000000004">
      <c r="B86" s="1"/>
      <c r="C86" s="1"/>
    </row>
    <row r="87" spans="2:3" x14ac:dyDescent="0.55000000000000004">
      <c r="B87" s="1"/>
      <c r="C87" s="1"/>
    </row>
    <row r="88" spans="2:3" x14ac:dyDescent="0.55000000000000004">
      <c r="B88" s="1"/>
      <c r="C88" s="1"/>
    </row>
    <row r="89" spans="2:3" x14ac:dyDescent="0.55000000000000004">
      <c r="B89" s="1"/>
      <c r="C89" s="1"/>
    </row>
    <row r="90" spans="2:3" x14ac:dyDescent="0.55000000000000004">
      <c r="B90" s="1"/>
      <c r="C90" s="1"/>
    </row>
    <row r="91" spans="2:3" x14ac:dyDescent="0.55000000000000004">
      <c r="B91" s="1"/>
      <c r="C91" s="1"/>
    </row>
    <row r="92" spans="2:3" x14ac:dyDescent="0.55000000000000004">
      <c r="B92" s="1"/>
      <c r="C92" s="1"/>
    </row>
    <row r="93" spans="2:3" x14ac:dyDescent="0.55000000000000004">
      <c r="B93" s="1"/>
      <c r="C93" s="1"/>
    </row>
    <row r="94" spans="2:3" x14ac:dyDescent="0.55000000000000004">
      <c r="B94" s="1"/>
      <c r="C94" s="1"/>
    </row>
    <row r="95" spans="2:3" x14ac:dyDescent="0.55000000000000004">
      <c r="B95" s="1"/>
      <c r="C95" s="1"/>
    </row>
    <row r="96" spans="2:3" x14ac:dyDescent="0.55000000000000004">
      <c r="B96" s="1"/>
      <c r="C96" s="1"/>
    </row>
    <row r="97" spans="2:3" x14ac:dyDescent="0.55000000000000004">
      <c r="B97" s="1"/>
      <c r="C97" s="1"/>
    </row>
    <row r="98" spans="2:3" x14ac:dyDescent="0.55000000000000004">
      <c r="B98" s="1"/>
      <c r="C98" s="1"/>
    </row>
    <row r="99" spans="2:3" x14ac:dyDescent="0.55000000000000004">
      <c r="B99" s="1"/>
      <c r="C99" s="1"/>
    </row>
    <row r="100" spans="2:3" x14ac:dyDescent="0.55000000000000004">
      <c r="B100" s="1"/>
      <c r="C100" s="1"/>
    </row>
    <row r="101" spans="2:3" x14ac:dyDescent="0.55000000000000004">
      <c r="B101" s="1"/>
      <c r="C101" s="1"/>
    </row>
    <row r="102" spans="2:3" x14ac:dyDescent="0.55000000000000004">
      <c r="B102" s="1"/>
      <c r="C102" s="1"/>
    </row>
    <row r="103" spans="2:3" x14ac:dyDescent="0.55000000000000004">
      <c r="B103" s="1"/>
      <c r="C103" s="1"/>
    </row>
    <row r="104" spans="2:3" x14ac:dyDescent="0.55000000000000004">
      <c r="B104" s="1"/>
      <c r="C104" s="1"/>
    </row>
    <row r="105" spans="2:3" x14ac:dyDescent="0.55000000000000004">
      <c r="B105" s="1"/>
      <c r="C105" s="1"/>
    </row>
    <row r="106" spans="2:3" x14ac:dyDescent="0.55000000000000004">
      <c r="B106" s="1"/>
      <c r="C106" s="1"/>
    </row>
    <row r="107" spans="2:3" x14ac:dyDescent="0.55000000000000004">
      <c r="B107" s="1"/>
      <c r="C107" s="1"/>
    </row>
    <row r="108" spans="2:3" x14ac:dyDescent="0.55000000000000004">
      <c r="B108" s="1"/>
      <c r="C108" s="1"/>
    </row>
    <row r="109" spans="2:3" x14ac:dyDescent="0.55000000000000004">
      <c r="B109" s="1"/>
      <c r="C109" s="1"/>
    </row>
    <row r="110" spans="2:3" x14ac:dyDescent="0.55000000000000004">
      <c r="B110" s="1"/>
      <c r="C110" s="1"/>
    </row>
    <row r="111" spans="2:3" x14ac:dyDescent="0.55000000000000004">
      <c r="B111" s="1"/>
      <c r="C111" s="1"/>
    </row>
    <row r="112" spans="2:3" x14ac:dyDescent="0.55000000000000004">
      <c r="B112" s="1"/>
      <c r="C112" s="1"/>
    </row>
    <row r="113" spans="2:3" x14ac:dyDescent="0.55000000000000004">
      <c r="B113" s="1"/>
      <c r="C113" s="1"/>
    </row>
    <row r="114" spans="2:3" x14ac:dyDescent="0.55000000000000004">
      <c r="B114" s="1"/>
      <c r="C114" s="1"/>
    </row>
    <row r="115" spans="2:3" x14ac:dyDescent="0.55000000000000004">
      <c r="B115" s="1"/>
      <c r="C115" s="1"/>
    </row>
    <row r="116" spans="2:3" x14ac:dyDescent="0.55000000000000004">
      <c r="B116" s="1"/>
      <c r="C116" s="1"/>
    </row>
    <row r="117" spans="2:3" x14ac:dyDescent="0.55000000000000004">
      <c r="B117" s="1"/>
      <c r="C117" s="1"/>
    </row>
    <row r="118" spans="2:3" x14ac:dyDescent="0.55000000000000004">
      <c r="B118" s="1"/>
      <c r="C118" s="1"/>
    </row>
    <row r="119" spans="2:3" x14ac:dyDescent="0.55000000000000004">
      <c r="B119" s="1"/>
      <c r="C119" s="1"/>
    </row>
    <row r="120" spans="2:3" x14ac:dyDescent="0.55000000000000004">
      <c r="B120" s="1"/>
      <c r="C120" s="1"/>
    </row>
    <row r="121" spans="2:3" x14ac:dyDescent="0.55000000000000004">
      <c r="B121" s="1"/>
      <c r="C121" s="1"/>
    </row>
    <row r="122" spans="2:3" x14ac:dyDescent="0.55000000000000004">
      <c r="B122" s="1"/>
      <c r="C122" s="1"/>
    </row>
    <row r="123" spans="2:3" x14ac:dyDescent="0.55000000000000004">
      <c r="B123" s="1"/>
      <c r="C123" s="1"/>
    </row>
    <row r="124" spans="2:3" x14ac:dyDescent="0.55000000000000004">
      <c r="B124" s="1"/>
      <c r="C124" s="1"/>
    </row>
    <row r="125" spans="2:3" x14ac:dyDescent="0.55000000000000004">
      <c r="B125" s="1"/>
      <c r="C125" s="1"/>
    </row>
    <row r="126" spans="2:3" x14ac:dyDescent="0.55000000000000004">
      <c r="B126" s="1"/>
      <c r="C126" s="1"/>
    </row>
    <row r="127" spans="2:3" x14ac:dyDescent="0.55000000000000004">
      <c r="B127" s="1"/>
      <c r="C127" s="1"/>
    </row>
    <row r="128" spans="2:3" x14ac:dyDescent="0.55000000000000004">
      <c r="B128" s="1"/>
      <c r="C128" s="1"/>
    </row>
    <row r="129" spans="2:3" x14ac:dyDescent="0.55000000000000004">
      <c r="B129" s="1"/>
      <c r="C129" s="1"/>
    </row>
    <row r="130" spans="2:3" x14ac:dyDescent="0.55000000000000004">
      <c r="B130" s="1"/>
      <c r="C130" s="1"/>
    </row>
    <row r="131" spans="2:3" x14ac:dyDescent="0.55000000000000004">
      <c r="B131" s="1"/>
      <c r="C131" s="1"/>
    </row>
    <row r="132" spans="2:3" x14ac:dyDescent="0.55000000000000004">
      <c r="B132" s="1"/>
      <c r="C132" s="1"/>
    </row>
    <row r="133" spans="2:3" x14ac:dyDescent="0.55000000000000004">
      <c r="B133" s="1"/>
      <c r="C133" s="1"/>
    </row>
    <row r="134" spans="2:3" x14ac:dyDescent="0.55000000000000004">
      <c r="B134" s="1"/>
      <c r="C134" s="1"/>
    </row>
    <row r="135" spans="2:3" x14ac:dyDescent="0.55000000000000004">
      <c r="B135" s="1"/>
      <c r="C135" s="1"/>
    </row>
    <row r="136" spans="2:3" x14ac:dyDescent="0.55000000000000004">
      <c r="B136" s="1"/>
      <c r="C136" s="1"/>
    </row>
    <row r="137" spans="2:3" x14ac:dyDescent="0.55000000000000004">
      <c r="B137" s="1"/>
      <c r="C137" s="1"/>
    </row>
    <row r="138" spans="2:3" x14ac:dyDescent="0.55000000000000004">
      <c r="B138" s="1"/>
      <c r="C138" s="1"/>
    </row>
    <row r="139" spans="2:3" x14ac:dyDescent="0.55000000000000004">
      <c r="B139" s="1"/>
      <c r="C139" s="1"/>
    </row>
    <row r="140" spans="2:3" x14ac:dyDescent="0.55000000000000004">
      <c r="B140" s="1"/>
      <c r="C140" s="1"/>
    </row>
    <row r="141" spans="2:3" x14ac:dyDescent="0.55000000000000004">
      <c r="B141" s="1"/>
      <c r="C141" s="1"/>
    </row>
    <row r="142" spans="2:3" x14ac:dyDescent="0.55000000000000004">
      <c r="B142" s="1"/>
      <c r="C142" s="1"/>
    </row>
    <row r="143" spans="2:3" x14ac:dyDescent="0.55000000000000004">
      <c r="B143" s="1"/>
      <c r="C143" s="1"/>
    </row>
    <row r="144" spans="2:3" x14ac:dyDescent="0.55000000000000004">
      <c r="B144" s="1"/>
      <c r="C144" s="1"/>
    </row>
    <row r="145" spans="2:3" x14ac:dyDescent="0.55000000000000004">
      <c r="B145" s="1"/>
      <c r="C145" s="1"/>
    </row>
    <row r="146" spans="2:3" x14ac:dyDescent="0.55000000000000004">
      <c r="B146" s="1"/>
      <c r="C146" s="1"/>
    </row>
    <row r="147" spans="2:3" x14ac:dyDescent="0.55000000000000004">
      <c r="B147" s="1"/>
      <c r="C147" s="1"/>
    </row>
    <row r="148" spans="2:3" x14ac:dyDescent="0.55000000000000004">
      <c r="B148" s="1"/>
      <c r="C1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A777-7FB3-4D85-8052-DDB9477BDE84}">
  <dimension ref="A1:BV114"/>
  <sheetViews>
    <sheetView tabSelected="1" workbookViewId="0">
      <pane ySplit="576" topLeftCell="A96" activePane="bottomLeft"/>
      <selection pane="bottomLeft" activeCell="A115" sqref="A115"/>
    </sheetView>
  </sheetViews>
  <sheetFormatPr defaultRowHeight="14.4" x14ac:dyDescent="0.55000000000000004"/>
  <cols>
    <col min="1" max="1" width="42.83984375" bestFit="1" customWidth="1"/>
    <col min="2" max="2" width="12.05078125" bestFit="1" customWidth="1"/>
    <col min="3" max="6" width="12.05078125" customWidth="1"/>
    <col min="7" max="8" width="11.68359375" bestFit="1" customWidth="1"/>
    <col min="9" max="9" width="27.3125" bestFit="1" customWidth="1"/>
    <col min="10" max="10" width="21.734375" bestFit="1" customWidth="1"/>
    <col min="11" max="11" width="21.734375" customWidth="1"/>
    <col min="12" max="12" width="14.15625" bestFit="1" customWidth="1"/>
    <col min="14" max="14" width="21.47265625" bestFit="1" customWidth="1"/>
    <col min="15" max="15" width="17.734375" bestFit="1" customWidth="1"/>
    <col min="16" max="16" width="18.734375" bestFit="1" customWidth="1"/>
    <col min="17" max="17" width="14.1015625" bestFit="1" customWidth="1"/>
    <col min="18" max="18" width="14.83984375" bestFit="1" customWidth="1"/>
    <col min="19" max="19" width="13.83984375" bestFit="1" customWidth="1"/>
    <col min="20" max="20" width="11.68359375" bestFit="1" customWidth="1"/>
    <col min="21" max="21" width="15.05078125" bestFit="1" customWidth="1"/>
    <col min="22" max="22" width="21.83984375" customWidth="1"/>
  </cols>
  <sheetData>
    <row r="1" spans="1:74" x14ac:dyDescent="0.55000000000000004">
      <c r="A1" s="3" t="s">
        <v>0</v>
      </c>
      <c r="B1" t="s">
        <v>1</v>
      </c>
      <c r="C1" t="s">
        <v>14</v>
      </c>
      <c r="D1" t="s">
        <v>77</v>
      </c>
      <c r="E1" t="s">
        <v>78</v>
      </c>
      <c r="F1" t="s">
        <v>79</v>
      </c>
      <c r="G1" t="s">
        <v>15</v>
      </c>
      <c r="H1" t="s">
        <v>16</v>
      </c>
      <c r="I1" t="s">
        <v>76</v>
      </c>
      <c r="J1" t="s">
        <v>107</v>
      </c>
      <c r="K1" t="s">
        <v>104</v>
      </c>
      <c r="L1" t="s">
        <v>70</v>
      </c>
      <c r="M1" t="s">
        <v>106</v>
      </c>
      <c r="N1" t="s">
        <v>105</v>
      </c>
      <c r="O1" t="s">
        <v>12</v>
      </c>
      <c r="P1" t="s">
        <v>71</v>
      </c>
      <c r="Q1" t="s">
        <v>72</v>
      </c>
      <c r="R1" t="s">
        <v>73</v>
      </c>
      <c r="S1" t="s">
        <v>6</v>
      </c>
      <c r="T1" t="s">
        <v>17</v>
      </c>
      <c r="U1" t="s">
        <v>74</v>
      </c>
      <c r="V1" t="s">
        <v>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</row>
    <row r="2" spans="1:74" x14ac:dyDescent="0.55000000000000004">
      <c r="A2" t="s">
        <v>3</v>
      </c>
      <c r="B2" s="4">
        <v>42895</v>
      </c>
      <c r="C2" s="4"/>
      <c r="D2" s="4"/>
      <c r="E2" s="4"/>
      <c r="F2" s="4"/>
      <c r="G2">
        <v>31.666666670000001</v>
      </c>
      <c r="H2">
        <v>31.333333329999999</v>
      </c>
      <c r="I2">
        <v>2</v>
      </c>
      <c r="L2">
        <v>0.18906666699999999</v>
      </c>
      <c r="M2">
        <v>265439.92389999999</v>
      </c>
      <c r="N2">
        <f>L2*1000000/O2</f>
        <v>25549.549594594591</v>
      </c>
      <c r="O2">
        <v>7.4</v>
      </c>
      <c r="Q2">
        <v>7.4</v>
      </c>
      <c r="R2">
        <v>4.9000000000000004</v>
      </c>
      <c r="V2">
        <v>12.3</v>
      </c>
      <c r="W2">
        <v>4.6311446829999996</v>
      </c>
      <c r="Y2">
        <v>2.0514227950000001</v>
      </c>
      <c r="AC2">
        <v>0.34375607200000002</v>
      </c>
      <c r="AE2">
        <v>0.101174293</v>
      </c>
      <c r="AI2">
        <v>0.44493036499999999</v>
      </c>
      <c r="AJ2">
        <v>1.8991813280000001</v>
      </c>
      <c r="AK2">
        <v>26543.992389999999</v>
      </c>
      <c r="AL2">
        <v>26543.992389999999</v>
      </c>
      <c r="AM2">
        <v>187.7777778</v>
      </c>
      <c r="AN2">
        <v>71.666666669999998</v>
      </c>
      <c r="AP2">
        <v>3.2145502540000002</v>
      </c>
      <c r="AQ2">
        <v>6.5064070989999996</v>
      </c>
      <c r="AT2">
        <v>3.9638261000000001E-2</v>
      </c>
      <c r="AU2">
        <v>9.3893029850000005</v>
      </c>
      <c r="AV2">
        <v>1.3228756559999999</v>
      </c>
      <c r="AX2">
        <v>1.3228756559999999</v>
      </c>
      <c r="AY2">
        <v>1.276714533</v>
      </c>
      <c r="BC2">
        <v>25.94224354</v>
      </c>
      <c r="BD2">
        <v>0.30950257399999997</v>
      </c>
      <c r="BF2">
        <v>9.1647271000000002E-2</v>
      </c>
      <c r="BJ2">
        <v>7.4699906999999996E-2</v>
      </c>
      <c r="BL2">
        <v>3.0704688000000001E-2</v>
      </c>
      <c r="BP2">
        <v>0.104369884</v>
      </c>
      <c r="BQ2">
        <v>0.70476370899999996</v>
      </c>
      <c r="BR2">
        <v>9389.3029850000003</v>
      </c>
      <c r="BS2">
        <v>9389.3029850000003</v>
      </c>
      <c r="BT2">
        <v>22.194427059999999</v>
      </c>
      <c r="BU2">
        <v>10.92576008</v>
      </c>
    </row>
    <row r="3" spans="1:74" x14ac:dyDescent="0.55000000000000004">
      <c r="A3" t="s">
        <v>3</v>
      </c>
      <c r="B3" s="4">
        <v>42909</v>
      </c>
      <c r="C3" s="4"/>
      <c r="D3" s="4"/>
      <c r="E3" s="4"/>
      <c r="F3" s="4"/>
      <c r="G3">
        <v>32.333333330000002</v>
      </c>
      <c r="H3">
        <v>31.666666670000001</v>
      </c>
      <c r="I3">
        <v>6.3333333329999997</v>
      </c>
      <c r="L3">
        <v>1.063767667</v>
      </c>
      <c r="M3">
        <v>260399.53109999999</v>
      </c>
      <c r="N3">
        <f t="shared" ref="N3:N8" si="0">L3*1000000/O3</f>
        <v>36597.511475160842</v>
      </c>
      <c r="O3">
        <v>29.06666667</v>
      </c>
      <c r="Q3">
        <v>29.06666667</v>
      </c>
      <c r="R3">
        <v>21.233333330000001</v>
      </c>
      <c r="V3">
        <v>50.3</v>
      </c>
      <c r="W3">
        <v>5.0692481989999996</v>
      </c>
      <c r="Y3">
        <v>1.8245937029999999</v>
      </c>
      <c r="AC3">
        <v>1.476158393</v>
      </c>
      <c r="AE3">
        <v>0.38724224699999998</v>
      </c>
      <c r="AI3">
        <v>1.8634006400000001</v>
      </c>
      <c r="AJ3">
        <v>1.396620913</v>
      </c>
      <c r="AK3">
        <v>36472.462169999999</v>
      </c>
      <c r="AL3">
        <v>36472.462169999999</v>
      </c>
      <c r="AM3">
        <v>704.44444439999995</v>
      </c>
      <c r="AN3">
        <v>158.88999999999999</v>
      </c>
      <c r="AP3">
        <v>2.0816659990000002</v>
      </c>
      <c r="AQ3">
        <v>3.5118845840000001</v>
      </c>
      <c r="AR3">
        <v>0.33501243800000002</v>
      </c>
      <c r="AT3">
        <v>0.17414084099999999</v>
      </c>
      <c r="AU3">
        <v>0.97779424000000004</v>
      </c>
      <c r="AV3">
        <v>1.2096831539999999</v>
      </c>
      <c r="AX3">
        <v>1.2096831539999999</v>
      </c>
      <c r="AY3">
        <v>1.1372481409999999</v>
      </c>
      <c r="BC3">
        <v>22.5166605</v>
      </c>
      <c r="BD3">
        <v>0.40163393800000002</v>
      </c>
      <c r="BF3">
        <v>3.4294910999999997E-2</v>
      </c>
      <c r="BJ3">
        <v>0.171303912</v>
      </c>
      <c r="BL3">
        <v>1.6357283E-2</v>
      </c>
      <c r="BP3">
        <v>0.18747316999999999</v>
      </c>
      <c r="BQ3">
        <v>9.5373146000000006E-2</v>
      </c>
      <c r="BR3">
        <v>4554.4144660000002</v>
      </c>
      <c r="BS3">
        <v>4554.4144660000002</v>
      </c>
      <c r="BT3">
        <v>15.39600718</v>
      </c>
      <c r="BU3">
        <v>1.922576396</v>
      </c>
    </row>
    <row r="4" spans="1:74" x14ac:dyDescent="0.55000000000000004">
      <c r="A4" t="s">
        <v>3</v>
      </c>
      <c r="B4" s="4">
        <v>42926</v>
      </c>
      <c r="C4" s="4"/>
      <c r="D4" s="4"/>
      <c r="E4" s="4"/>
      <c r="F4" s="4"/>
      <c r="G4">
        <v>32.333333330000002</v>
      </c>
      <c r="H4">
        <v>32.666666669999998</v>
      </c>
      <c r="I4">
        <v>10.33333333</v>
      </c>
      <c r="L4">
        <v>2.6299103330000002</v>
      </c>
      <c r="M4">
        <v>232284.38700000002</v>
      </c>
      <c r="N4">
        <f t="shared" si="0"/>
        <v>28900.113549450551</v>
      </c>
      <c r="O4">
        <v>91</v>
      </c>
      <c r="Q4">
        <v>91</v>
      </c>
      <c r="R4">
        <v>89.85</v>
      </c>
      <c r="V4">
        <v>180.85</v>
      </c>
      <c r="W4">
        <v>5.2969261809999999</v>
      </c>
      <c r="Y4">
        <v>1.830695073</v>
      </c>
      <c r="AC4">
        <v>4.8199299030000002</v>
      </c>
      <c r="AE4">
        <v>1.626351627</v>
      </c>
      <c r="AI4">
        <v>6.4462815300000003</v>
      </c>
      <c r="AJ4">
        <v>1.862830607</v>
      </c>
      <c r="AK4">
        <v>29045.95592</v>
      </c>
      <c r="AL4">
        <v>29045.95592</v>
      </c>
      <c r="AM4">
        <v>1085</v>
      </c>
      <c r="AN4">
        <v>334.33333329999999</v>
      </c>
      <c r="AP4">
        <v>3.2145502540000002</v>
      </c>
      <c r="AQ4">
        <v>4.9328828619999996</v>
      </c>
      <c r="AR4">
        <v>0.66500626600000001</v>
      </c>
      <c r="AT4">
        <v>0.46288053699999998</v>
      </c>
      <c r="AU4">
        <v>3.2982417559999999</v>
      </c>
      <c r="AV4">
        <v>9.4684159179999998</v>
      </c>
      <c r="AX4">
        <v>9.4684159179999998</v>
      </c>
      <c r="AY4">
        <v>15.176860680000001</v>
      </c>
      <c r="BC4">
        <v>238.09991600000001</v>
      </c>
      <c r="BD4">
        <v>6.9166196999999999E-2</v>
      </c>
      <c r="BF4">
        <v>0.18654817900000001</v>
      </c>
      <c r="BJ4">
        <v>0.499844024</v>
      </c>
      <c r="BL4">
        <v>0.128898914</v>
      </c>
      <c r="BP4">
        <v>0.62868809000000003</v>
      </c>
      <c r="BQ4">
        <v>0.33258388300000002</v>
      </c>
      <c r="BR4">
        <v>5162.1325269999998</v>
      </c>
      <c r="BS4">
        <v>5162.1325269999998</v>
      </c>
      <c r="BT4">
        <v>63.83572667</v>
      </c>
      <c r="BU4">
        <v>25.026652460000001</v>
      </c>
    </row>
    <row r="5" spans="1:74" x14ac:dyDescent="0.55000000000000004">
      <c r="A5" t="s">
        <v>3</v>
      </c>
      <c r="B5" s="4">
        <v>42942</v>
      </c>
      <c r="C5" s="4"/>
      <c r="D5" s="4"/>
      <c r="E5" s="4"/>
      <c r="F5" s="4"/>
      <c r="G5">
        <v>31</v>
      </c>
      <c r="H5">
        <v>23.666666670000001</v>
      </c>
      <c r="I5">
        <v>16.11</v>
      </c>
      <c r="J5">
        <v>29.943333330000002</v>
      </c>
      <c r="K5">
        <f>J5*H5</f>
        <v>708.65888890981114</v>
      </c>
      <c r="L5">
        <v>3.5467477330000001</v>
      </c>
      <c r="M5">
        <v>258047.00629999998</v>
      </c>
      <c r="N5">
        <f t="shared" si="0"/>
        <v>24895.281227212148</v>
      </c>
      <c r="O5">
        <v>142.46666669999999</v>
      </c>
      <c r="P5">
        <v>13.6</v>
      </c>
      <c r="Q5">
        <v>156.06666670000001</v>
      </c>
      <c r="R5">
        <v>211.7</v>
      </c>
      <c r="S5">
        <v>7.0333333329999999</v>
      </c>
      <c r="V5">
        <v>374.8</v>
      </c>
      <c r="W5">
        <v>5.2664065359999999</v>
      </c>
      <c r="X5">
        <v>2.4026684359999999</v>
      </c>
      <c r="Y5">
        <v>1.5933583579999999</v>
      </c>
      <c r="Z5">
        <v>3.462394953</v>
      </c>
      <c r="AC5">
        <v>7.4919406620000002</v>
      </c>
      <c r="AD5">
        <v>0.32024770200000002</v>
      </c>
      <c r="AE5">
        <v>3.3575160039999998</v>
      </c>
      <c r="AF5">
        <v>0.24408219</v>
      </c>
      <c r="AI5">
        <v>11.41378656</v>
      </c>
      <c r="AJ5">
        <v>2.1940391859999999</v>
      </c>
      <c r="AK5">
        <v>24806.254580000001</v>
      </c>
      <c r="AL5">
        <v>22662.548620000001</v>
      </c>
      <c r="AM5">
        <v>1218.333333</v>
      </c>
      <c r="AN5">
        <v>588.33333330000005</v>
      </c>
      <c r="AP5">
        <v>5</v>
      </c>
      <c r="AQ5">
        <v>6.1101009270000004</v>
      </c>
      <c r="AR5">
        <v>1.168888361</v>
      </c>
      <c r="AS5">
        <v>4.3617236650000004</v>
      </c>
      <c r="AT5">
        <v>0.85323291099999998</v>
      </c>
      <c r="AU5">
        <v>2.0822463170000001</v>
      </c>
      <c r="AV5">
        <v>8.8911941460000001</v>
      </c>
      <c r="AW5">
        <v>1.8248287590000001</v>
      </c>
      <c r="AX5">
        <v>10.46151678</v>
      </c>
      <c r="AY5">
        <v>21.254411309999998</v>
      </c>
      <c r="AZ5">
        <v>2.0502032419999998</v>
      </c>
      <c r="BC5">
        <v>291.83557009999998</v>
      </c>
      <c r="BD5">
        <v>0.18584066599999999</v>
      </c>
      <c r="BE5">
        <v>0.61849928700000001</v>
      </c>
      <c r="BF5">
        <v>0.13053358400000001</v>
      </c>
      <c r="BG5">
        <v>4.5969863999999999E-2</v>
      </c>
      <c r="BJ5">
        <v>0.20450197000000001</v>
      </c>
      <c r="BK5">
        <v>5.2578893000000002E-2</v>
      </c>
      <c r="BL5">
        <v>0.168207088</v>
      </c>
      <c r="BM5">
        <v>7.3650926000000005E-2</v>
      </c>
      <c r="BP5">
        <v>0.26653564099999999</v>
      </c>
      <c r="BQ5">
        <v>0.52397094600000005</v>
      </c>
      <c r="BR5">
        <v>5045.6976729999997</v>
      </c>
      <c r="BS5">
        <v>4682.6751670000003</v>
      </c>
      <c r="BT5">
        <v>127.1154331</v>
      </c>
      <c r="BU5">
        <v>38.837267330000003</v>
      </c>
    </row>
    <row r="6" spans="1:74" x14ac:dyDescent="0.55000000000000004">
      <c r="A6" t="s">
        <v>3</v>
      </c>
      <c r="B6" s="4">
        <v>42951</v>
      </c>
      <c r="C6" s="4"/>
      <c r="D6" s="4"/>
      <c r="E6" s="4"/>
      <c r="F6" s="4"/>
      <c r="G6">
        <v>31</v>
      </c>
      <c r="H6">
        <v>32.333333330000002</v>
      </c>
      <c r="I6">
        <v>18.11333333</v>
      </c>
      <c r="J6">
        <v>67.5</v>
      </c>
      <c r="K6">
        <f t="shared" ref="K6:K9" si="1">J6*H6</f>
        <v>2182.4999997750001</v>
      </c>
      <c r="L6">
        <v>4.4898179999999996</v>
      </c>
      <c r="M6">
        <v>239592.76200000002</v>
      </c>
      <c r="N6">
        <f t="shared" si="0"/>
        <v>26139.052973774684</v>
      </c>
      <c r="O6">
        <v>171.7666667</v>
      </c>
      <c r="P6">
        <v>14.16666667</v>
      </c>
      <c r="Q6">
        <v>185.93333329999999</v>
      </c>
      <c r="R6">
        <v>286.26666669999997</v>
      </c>
      <c r="S6">
        <v>51.5</v>
      </c>
      <c r="V6">
        <v>523.70000000000005</v>
      </c>
      <c r="W6">
        <v>4.9020051960000002</v>
      </c>
      <c r="X6">
        <v>2.7312035560000001</v>
      </c>
      <c r="Y6">
        <v>1.4922018850000001</v>
      </c>
      <c r="Z6">
        <v>3.4</v>
      </c>
      <c r="AC6">
        <v>8.395316459</v>
      </c>
      <c r="AD6">
        <v>0.369270916</v>
      </c>
      <c r="AE6">
        <v>4.2699831179999999</v>
      </c>
      <c r="AF6">
        <v>1.7509999999999999</v>
      </c>
      <c r="AI6">
        <v>14.78557049</v>
      </c>
      <c r="AJ6">
        <v>1.8879088310000001</v>
      </c>
      <c r="AK6">
        <v>26076.93547</v>
      </c>
      <c r="AL6">
        <v>24126.09287</v>
      </c>
      <c r="AM6">
        <v>1466.666667</v>
      </c>
      <c r="AN6">
        <v>751.11</v>
      </c>
      <c r="AP6">
        <v>5</v>
      </c>
      <c r="AQ6">
        <v>2.309401077</v>
      </c>
      <c r="AR6">
        <v>1.3891124260000001</v>
      </c>
      <c r="AS6">
        <v>5.4083269129999998</v>
      </c>
      <c r="AT6">
        <v>0.55618144700000005</v>
      </c>
      <c r="AU6">
        <v>1.034755525</v>
      </c>
      <c r="AV6">
        <v>11.72959221</v>
      </c>
      <c r="AW6">
        <v>9.4118719360000007</v>
      </c>
      <c r="AX6">
        <v>20.71432677</v>
      </c>
      <c r="AY6">
        <v>23.508579990000001</v>
      </c>
      <c r="AZ6">
        <v>12.73891675</v>
      </c>
      <c r="BC6">
        <v>559.41844800000001</v>
      </c>
      <c r="BD6">
        <v>0.31818848199999999</v>
      </c>
      <c r="BE6">
        <v>0.288776054</v>
      </c>
      <c r="BF6">
        <v>0.111296059</v>
      </c>
      <c r="BJ6">
        <v>8.5131423999999997E-2</v>
      </c>
      <c r="BK6">
        <v>0.203212321</v>
      </c>
      <c r="BL6">
        <v>0.44190556399999997</v>
      </c>
      <c r="BM6">
        <v>0.43312317</v>
      </c>
      <c r="BP6">
        <v>0.92400618499999998</v>
      </c>
      <c r="BQ6">
        <v>0.218956975</v>
      </c>
      <c r="BR6">
        <v>1456.8509300000001</v>
      </c>
      <c r="BS6">
        <v>291.09515390000001</v>
      </c>
      <c r="BT6">
        <v>35.472994419999999</v>
      </c>
      <c r="BU6">
        <v>46.227657309999998</v>
      </c>
    </row>
    <row r="7" spans="1:74" x14ac:dyDescent="0.55000000000000004">
      <c r="A7" t="s">
        <v>3</v>
      </c>
      <c r="B7" s="4">
        <v>42968</v>
      </c>
      <c r="C7" s="4"/>
      <c r="D7" s="4"/>
      <c r="E7" s="4"/>
      <c r="F7" s="4"/>
      <c r="G7">
        <v>31</v>
      </c>
      <c r="H7">
        <v>33.666666669999998</v>
      </c>
      <c r="I7">
        <v>20.88666667</v>
      </c>
      <c r="J7">
        <v>73.556666669999998</v>
      </c>
      <c r="K7">
        <f t="shared" si="1"/>
        <v>2476.4077781351889</v>
      </c>
      <c r="L7">
        <v>4.4933822670000003</v>
      </c>
      <c r="M7">
        <v>246404.07339999999</v>
      </c>
      <c r="N7">
        <f t="shared" si="0"/>
        <v>24667.679467369173</v>
      </c>
      <c r="O7">
        <v>182.15666669999999</v>
      </c>
      <c r="P7">
        <v>5.1566666669999996</v>
      </c>
      <c r="Q7">
        <v>187.31333330000001</v>
      </c>
      <c r="R7">
        <v>317.98333330000003</v>
      </c>
      <c r="S7">
        <v>217.55666669999999</v>
      </c>
      <c r="V7">
        <v>722.85333330000003</v>
      </c>
      <c r="W7">
        <v>4.5780029300000002</v>
      </c>
      <c r="X7">
        <v>2.434477131</v>
      </c>
      <c r="Y7">
        <v>1.360071177</v>
      </c>
      <c r="Z7">
        <v>3.3245203499999998</v>
      </c>
      <c r="AC7">
        <v>8.3967630989999993</v>
      </c>
      <c r="AD7">
        <v>0.12453468099999999</v>
      </c>
      <c r="AE7">
        <v>4.3441109280000001</v>
      </c>
      <c r="AF7">
        <v>7.2355102880000004</v>
      </c>
      <c r="AI7">
        <v>20.100919000000001</v>
      </c>
      <c r="AJ7">
        <v>1.875228895</v>
      </c>
      <c r="AK7">
        <v>24555.750319999999</v>
      </c>
      <c r="AL7">
        <v>23879.62084</v>
      </c>
      <c r="AN7">
        <v>764.44666670000004</v>
      </c>
      <c r="AP7">
        <v>5</v>
      </c>
      <c r="AQ7">
        <v>3.2145502540000002</v>
      </c>
      <c r="AR7">
        <v>1.3891124260000001</v>
      </c>
      <c r="AS7">
        <v>7.2353046470000004</v>
      </c>
      <c r="AT7">
        <v>0.86346009099999999</v>
      </c>
      <c r="AU7">
        <v>2.576694426</v>
      </c>
      <c r="AV7">
        <v>19.453620059999999</v>
      </c>
      <c r="AW7">
        <v>0.32145502500000001</v>
      </c>
      <c r="AX7">
        <v>19.296718200000001</v>
      </c>
      <c r="AY7">
        <v>17.073468699999999</v>
      </c>
      <c r="AZ7">
        <v>34.734037100000002</v>
      </c>
      <c r="BC7">
        <v>382.55239289999997</v>
      </c>
      <c r="BD7">
        <v>0.45637277100000001</v>
      </c>
      <c r="BE7">
        <v>0.498811324</v>
      </c>
      <c r="BF7">
        <v>0.230868765</v>
      </c>
      <c r="BG7">
        <v>0.19983250499999999</v>
      </c>
      <c r="BJ7">
        <v>1.6763243489999999</v>
      </c>
      <c r="BK7">
        <v>1.8367544E-2</v>
      </c>
      <c r="BL7">
        <v>0.90041895800000005</v>
      </c>
      <c r="BM7">
        <v>1.2573499420000001</v>
      </c>
      <c r="BP7">
        <v>2.554901455</v>
      </c>
      <c r="BQ7">
        <v>0.22672908</v>
      </c>
      <c r="BR7">
        <v>2864.8653640000002</v>
      </c>
      <c r="BS7">
        <v>2871.5604330000001</v>
      </c>
      <c r="BU7">
        <v>19.532783550000001</v>
      </c>
    </row>
    <row r="8" spans="1:74" x14ac:dyDescent="0.55000000000000004">
      <c r="A8" t="s">
        <v>3</v>
      </c>
      <c r="B8" s="4">
        <v>42983</v>
      </c>
      <c r="C8" s="4"/>
      <c r="D8" s="4"/>
      <c r="E8" s="4"/>
      <c r="F8" s="4"/>
      <c r="G8">
        <v>31</v>
      </c>
      <c r="H8">
        <v>33.666666669999998</v>
      </c>
      <c r="I8">
        <v>20.88666667</v>
      </c>
      <c r="J8">
        <v>61.39</v>
      </c>
      <c r="K8">
        <f t="shared" si="1"/>
        <v>2066.7966668712997</v>
      </c>
      <c r="L8">
        <v>3.3484526670000001</v>
      </c>
      <c r="M8">
        <v>211949.37469999999</v>
      </c>
      <c r="N8">
        <f t="shared" si="0"/>
        <v>20837.10095400504</v>
      </c>
      <c r="O8">
        <v>160.69666670000001</v>
      </c>
      <c r="P8">
        <v>25.616666670000001</v>
      </c>
      <c r="Q8">
        <v>186.31333330000001</v>
      </c>
      <c r="R8">
        <v>302.48333330000003</v>
      </c>
      <c r="S8">
        <v>409.21666670000002</v>
      </c>
      <c r="V8">
        <v>898.0133333</v>
      </c>
      <c r="W8">
        <v>2.7464925450000002</v>
      </c>
      <c r="X8">
        <v>1.897563656</v>
      </c>
      <c r="Y8">
        <v>0.81153414599999996</v>
      </c>
      <c r="Z8">
        <v>3.87950778</v>
      </c>
      <c r="AC8">
        <v>4.4259175710000003</v>
      </c>
      <c r="AD8">
        <v>0.40085383000000002</v>
      </c>
      <c r="AE8">
        <v>2.4556705980000002</v>
      </c>
      <c r="AF8">
        <v>15.840236429999999</v>
      </c>
      <c r="AI8">
        <v>23.122678430000001</v>
      </c>
      <c r="AJ8">
        <v>1.326094729</v>
      </c>
      <c r="AK8">
        <v>20822.952379999999</v>
      </c>
      <c r="AL8">
        <v>18258.099859999998</v>
      </c>
      <c r="AN8">
        <v>764.44666670000004</v>
      </c>
      <c r="AP8">
        <v>5</v>
      </c>
      <c r="AQ8">
        <v>6.1101009270000004</v>
      </c>
      <c r="AR8">
        <v>1.3891124260000001</v>
      </c>
      <c r="AS8">
        <v>6.4250525290000002</v>
      </c>
      <c r="AT8">
        <v>0.45081993999999997</v>
      </c>
      <c r="AU8">
        <v>1.0506225199999999</v>
      </c>
      <c r="AV8">
        <v>14.28787365</v>
      </c>
      <c r="AW8">
        <v>25.268004139999999</v>
      </c>
      <c r="AX8">
        <v>24.959227420000001</v>
      </c>
      <c r="AY8">
        <v>8.0512938920000003</v>
      </c>
      <c r="AZ8">
        <v>16.405305039999998</v>
      </c>
      <c r="BC8">
        <v>486.49708459999999</v>
      </c>
      <c r="BD8">
        <v>0.131513876</v>
      </c>
      <c r="BE8">
        <v>0.51635507199999997</v>
      </c>
      <c r="BF8">
        <v>0.156608992</v>
      </c>
      <c r="BG8">
        <v>0.442822455</v>
      </c>
      <c r="BJ8">
        <v>0.60551635000000004</v>
      </c>
      <c r="BK8">
        <v>0.28019391900000001</v>
      </c>
      <c r="BL8">
        <v>0.48310399900000001</v>
      </c>
      <c r="BM8">
        <v>1.4177898360000001</v>
      </c>
      <c r="BP8">
        <v>2.2663543150000001</v>
      </c>
      <c r="BQ8">
        <v>0.13615085800000001</v>
      </c>
      <c r="BR8">
        <v>1816.972784</v>
      </c>
      <c r="BS8">
        <v>3785.7399789999999</v>
      </c>
      <c r="BU8">
        <v>19.532783550000001</v>
      </c>
    </row>
    <row r="9" spans="1:74" x14ac:dyDescent="0.55000000000000004">
      <c r="A9" t="s">
        <v>3</v>
      </c>
      <c r="B9" s="4">
        <v>42997</v>
      </c>
      <c r="C9" s="4"/>
      <c r="D9" s="4"/>
      <c r="E9" s="4"/>
      <c r="F9" s="4"/>
      <c r="G9">
        <v>31</v>
      </c>
      <c r="H9">
        <v>32.333333330000002</v>
      </c>
      <c r="I9">
        <v>20.88666667</v>
      </c>
      <c r="J9">
        <v>62.666666669999998</v>
      </c>
      <c r="K9">
        <f t="shared" si="1"/>
        <v>2026.2222221211111</v>
      </c>
      <c r="O9">
        <v>15.393333330000001</v>
      </c>
      <c r="P9">
        <v>14.86</v>
      </c>
      <c r="Q9">
        <v>30.25333333</v>
      </c>
      <c r="R9">
        <v>213.95</v>
      </c>
      <c r="S9">
        <v>444.09</v>
      </c>
      <c r="T9">
        <v>125.55666669999999</v>
      </c>
      <c r="U9">
        <v>318.53333329999998</v>
      </c>
      <c r="V9">
        <v>688.29333329999997</v>
      </c>
      <c r="W9">
        <v>2.2859224079999998</v>
      </c>
      <c r="X9">
        <v>1.7393941879999999</v>
      </c>
      <c r="Y9">
        <v>0.490818898</v>
      </c>
      <c r="Z9">
        <v>4.4114886699999998</v>
      </c>
      <c r="AA9">
        <v>0.79016911999999995</v>
      </c>
      <c r="AB9">
        <v>5.8392753600000002</v>
      </c>
      <c r="AC9">
        <v>0.36035655300000002</v>
      </c>
      <c r="AD9">
        <v>0.24390679800000001</v>
      </c>
      <c r="AE9">
        <v>1.0493157440000001</v>
      </c>
      <c r="AF9">
        <v>19.553729329999999</v>
      </c>
      <c r="AG9">
        <v>0.99398109099999998</v>
      </c>
      <c r="AH9">
        <v>18.559748240000001</v>
      </c>
      <c r="AI9">
        <v>21.20730842</v>
      </c>
      <c r="AN9">
        <v>764.44666670000004</v>
      </c>
      <c r="AO9">
        <v>54.553409960000003</v>
      </c>
      <c r="AP9">
        <v>5</v>
      </c>
      <c r="AQ9">
        <v>3.0550504630000002</v>
      </c>
      <c r="AR9">
        <v>1.3891124260000001</v>
      </c>
      <c r="AS9">
        <v>4.6671440229999996</v>
      </c>
      <c r="AV9">
        <v>19.191926250000002</v>
      </c>
      <c r="AW9">
        <v>17.12383427</v>
      </c>
      <c r="AX9">
        <v>36.310441109999999</v>
      </c>
      <c r="AY9">
        <v>62.57163894</v>
      </c>
      <c r="AZ9">
        <v>71.288638649999996</v>
      </c>
      <c r="BA9">
        <v>19.623540290000001</v>
      </c>
      <c r="BB9">
        <v>51.892228060000001</v>
      </c>
      <c r="BC9">
        <v>1351.075206</v>
      </c>
      <c r="BD9">
        <v>0.28147503000000001</v>
      </c>
      <c r="BE9">
        <v>0.12760889</v>
      </c>
      <c r="BF9">
        <v>6.7670759999999996E-2</v>
      </c>
      <c r="BG9">
        <v>0.37165287400000002</v>
      </c>
      <c r="BH9">
        <v>0.143930472</v>
      </c>
      <c r="BI9">
        <v>0.42906704699999998</v>
      </c>
      <c r="BJ9">
        <v>0.49645715800000001</v>
      </c>
      <c r="BK9">
        <v>0.26708691099999998</v>
      </c>
      <c r="BL9">
        <v>0.358529082</v>
      </c>
      <c r="BM9">
        <v>3.0864769270000001</v>
      </c>
      <c r="BN9">
        <v>0.233257305</v>
      </c>
      <c r="BO9">
        <v>2.85535483</v>
      </c>
      <c r="BP9">
        <v>3.8043212409999998</v>
      </c>
      <c r="BU9">
        <v>19.532783550000001</v>
      </c>
      <c r="BV9">
        <v>8.887289634</v>
      </c>
    </row>
    <row r="10" spans="1:74" x14ac:dyDescent="0.55000000000000004">
      <c r="A10" t="s">
        <v>3</v>
      </c>
      <c r="B10" s="4">
        <v>43026</v>
      </c>
      <c r="C10" s="4" t="s">
        <v>75</v>
      </c>
      <c r="D10" s="4"/>
      <c r="E10" s="4"/>
      <c r="F10" s="4"/>
      <c r="U10">
        <v>310.3</v>
      </c>
      <c r="AO10">
        <v>53.143333329999997</v>
      </c>
      <c r="BB10">
        <v>36.299450839999999</v>
      </c>
      <c r="BV10">
        <v>6.2168025010000001</v>
      </c>
    </row>
    <row r="11" spans="1:74" x14ac:dyDescent="0.55000000000000004">
      <c r="A11" t="s">
        <v>3</v>
      </c>
      <c r="B11" s="4">
        <v>42916</v>
      </c>
      <c r="C11" s="4"/>
      <c r="D11" s="4"/>
      <c r="E11" s="4"/>
      <c r="F11" s="4"/>
      <c r="AM11">
        <v>877.77777779999997</v>
      </c>
      <c r="BT11">
        <v>42.860670050000003</v>
      </c>
    </row>
    <row r="12" spans="1:74" x14ac:dyDescent="0.55000000000000004">
      <c r="A12" t="s">
        <v>3</v>
      </c>
      <c r="B12" s="4">
        <v>42934</v>
      </c>
      <c r="C12" s="4"/>
      <c r="D12" s="4"/>
      <c r="E12" s="4"/>
      <c r="F12" s="4"/>
      <c r="AM12">
        <v>1111.666667</v>
      </c>
      <c r="BT12">
        <v>104.08329999999999</v>
      </c>
    </row>
    <row r="13" spans="1:74" x14ac:dyDescent="0.55000000000000004">
      <c r="A13" t="s">
        <v>4</v>
      </c>
      <c r="B13" s="4">
        <v>42909</v>
      </c>
      <c r="C13" s="4"/>
      <c r="D13" s="4"/>
      <c r="E13" s="4"/>
      <c r="F13" s="4"/>
      <c r="G13">
        <v>41</v>
      </c>
      <c r="H13">
        <v>41</v>
      </c>
      <c r="I13">
        <v>3.6666666669999999</v>
      </c>
      <c r="L13">
        <v>0.56501726699999999</v>
      </c>
      <c r="M13">
        <v>286692.8419</v>
      </c>
      <c r="N13">
        <f>L13*1000000/O13</f>
        <v>32534.583506231364</v>
      </c>
      <c r="O13">
        <v>17.366666670000001</v>
      </c>
      <c r="Q13">
        <v>17.366666670000001</v>
      </c>
      <c r="R13">
        <v>12.16666667</v>
      </c>
      <c r="V13">
        <v>29.533333329999998</v>
      </c>
      <c r="W13">
        <v>5.3513595260000004</v>
      </c>
      <c r="Y13">
        <v>2.557780186</v>
      </c>
      <c r="AC13">
        <v>0.92831271999999998</v>
      </c>
      <c r="AE13">
        <v>0.31247847400000001</v>
      </c>
      <c r="AI13">
        <v>1.240791193</v>
      </c>
      <c r="AJ13">
        <v>1.660832965</v>
      </c>
      <c r="AK13">
        <v>32509.90871</v>
      </c>
      <c r="AL13">
        <v>32509.90871</v>
      </c>
      <c r="AM13">
        <v>600</v>
      </c>
      <c r="AN13">
        <v>118.33333330000001</v>
      </c>
      <c r="AP13">
        <v>2.6457513110000002</v>
      </c>
      <c r="AQ13">
        <v>2.6457513110000002</v>
      </c>
      <c r="AR13">
        <v>0.57735026899999997</v>
      </c>
      <c r="AT13">
        <v>7.2568472999999994E-2</v>
      </c>
      <c r="AU13">
        <v>0.63868976399999999</v>
      </c>
      <c r="AV13">
        <v>0.75718777900000001</v>
      </c>
      <c r="AX13">
        <v>0.75718777900000001</v>
      </c>
      <c r="AY13">
        <v>1.908751774</v>
      </c>
      <c r="BC13">
        <v>26.65207934</v>
      </c>
      <c r="BD13">
        <v>0.213327875</v>
      </c>
      <c r="BF13">
        <v>0.10142232299999999</v>
      </c>
      <c r="BJ13">
        <v>1.1554798999999999E-2</v>
      </c>
      <c r="BL13">
        <v>6.0073020999999997E-2</v>
      </c>
      <c r="BP13">
        <v>6.5997679000000004E-2</v>
      </c>
      <c r="BQ13">
        <v>0.20978332699999999</v>
      </c>
      <c r="BR13">
        <v>3518.26377</v>
      </c>
      <c r="BS13">
        <v>3518.26377</v>
      </c>
      <c r="BT13">
        <v>17.63834207</v>
      </c>
      <c r="BU13">
        <v>4.407066296</v>
      </c>
    </row>
    <row r="14" spans="1:74" x14ac:dyDescent="0.55000000000000004">
      <c r="A14" t="s">
        <v>4</v>
      </c>
      <c r="B14" s="4">
        <v>42926</v>
      </c>
      <c r="C14" s="4"/>
      <c r="D14" s="4"/>
      <c r="E14" s="4"/>
      <c r="F14" s="4"/>
      <c r="G14">
        <v>36.333333330000002</v>
      </c>
      <c r="H14">
        <v>32.666666669999998</v>
      </c>
      <c r="I14">
        <v>7.1133333329999999</v>
      </c>
      <c r="L14">
        <v>1.333144933</v>
      </c>
      <c r="M14">
        <v>246581.85629999998</v>
      </c>
      <c r="N14">
        <f t="shared" ref="N14:N18" si="2">L14*1000000/O14</f>
        <v>22053.679619520262</v>
      </c>
      <c r="O14">
        <v>60.45</v>
      </c>
      <c r="Q14">
        <v>60.45</v>
      </c>
      <c r="R14">
        <v>47.576666670000002</v>
      </c>
      <c r="V14">
        <v>108.02666670000001</v>
      </c>
      <c r="W14">
        <v>5.5619044300000002</v>
      </c>
      <c r="Y14">
        <v>2.2197982469999999</v>
      </c>
      <c r="AC14">
        <v>3.3607650140000001</v>
      </c>
      <c r="AE14">
        <v>1.050690216</v>
      </c>
      <c r="AI14">
        <v>4.4114552299999996</v>
      </c>
      <c r="AJ14">
        <v>2.591035186</v>
      </c>
      <c r="AK14">
        <v>21961.912329999999</v>
      </c>
      <c r="AL14">
        <v>21961.912329999999</v>
      </c>
      <c r="AM14">
        <v>858.33333330000005</v>
      </c>
      <c r="AN14">
        <v>237.78</v>
      </c>
      <c r="AP14">
        <v>2.5166114780000002</v>
      </c>
      <c r="AQ14">
        <v>7.0945988849999999</v>
      </c>
      <c r="AR14">
        <v>0.96417494999999998</v>
      </c>
      <c r="AT14">
        <v>0.27197959799999999</v>
      </c>
      <c r="AU14">
        <v>3.0724990559999998</v>
      </c>
      <c r="AV14">
        <v>2.3404059479999999</v>
      </c>
      <c r="AX14">
        <v>2.3404059479999999</v>
      </c>
      <c r="AY14">
        <v>3.6065126279999999</v>
      </c>
      <c r="BC14">
        <v>14.75273986</v>
      </c>
      <c r="BD14">
        <v>0.10581093699999999</v>
      </c>
      <c r="BF14">
        <v>0.225253958</v>
      </c>
      <c r="BJ14">
        <v>8.4158015000000003E-2</v>
      </c>
      <c r="BL14">
        <v>3.0301444E-2</v>
      </c>
      <c r="BP14">
        <v>0.111229473</v>
      </c>
      <c r="BQ14">
        <v>0.51737233100000002</v>
      </c>
      <c r="BR14">
        <v>3761.7168099999999</v>
      </c>
      <c r="BS14">
        <v>3761.7168099999999</v>
      </c>
      <c r="BT14">
        <v>59.231185480000001</v>
      </c>
      <c r="BU14">
        <v>42.861361389999999</v>
      </c>
    </row>
    <row r="15" spans="1:74" x14ac:dyDescent="0.55000000000000004">
      <c r="A15" t="s">
        <v>4</v>
      </c>
      <c r="B15" s="4">
        <v>42942</v>
      </c>
      <c r="C15" s="4"/>
      <c r="D15" s="4"/>
      <c r="E15" s="4"/>
      <c r="F15" s="4"/>
      <c r="G15">
        <v>36.333333330000002</v>
      </c>
      <c r="H15">
        <v>34</v>
      </c>
      <c r="I15">
        <v>13.78</v>
      </c>
      <c r="L15">
        <v>2.870000133</v>
      </c>
      <c r="M15">
        <v>294986.7401</v>
      </c>
      <c r="N15">
        <f t="shared" si="2"/>
        <v>26956.795229506322</v>
      </c>
      <c r="O15">
        <v>106.4666667</v>
      </c>
      <c r="P15">
        <v>3.95</v>
      </c>
      <c r="Q15">
        <v>110.41666669999999</v>
      </c>
      <c r="R15">
        <v>136.7333333</v>
      </c>
      <c r="S15">
        <v>0.81666666700000001</v>
      </c>
      <c r="V15">
        <v>247.96666669999999</v>
      </c>
      <c r="W15">
        <v>5.6759546600000004</v>
      </c>
      <c r="X15">
        <v>2.2230339849999998</v>
      </c>
      <c r="Y15">
        <v>1.49628977</v>
      </c>
      <c r="Z15">
        <v>3.4290581539999998</v>
      </c>
      <c r="AC15">
        <v>6.0370028959999997</v>
      </c>
      <c r="AD15">
        <v>9.2586599000000006E-2</v>
      </c>
      <c r="AE15">
        <v>2.0423830540000001</v>
      </c>
      <c r="AF15">
        <v>2.5147903999999999E-2</v>
      </c>
      <c r="AI15">
        <v>8.1971204530000001</v>
      </c>
      <c r="AJ15">
        <v>2.1404846100000001</v>
      </c>
      <c r="AK15">
        <v>26939.467619999999</v>
      </c>
      <c r="AL15">
        <v>26034.953669999999</v>
      </c>
      <c r="AM15">
        <v>1153.333333</v>
      </c>
      <c r="AN15">
        <v>510</v>
      </c>
      <c r="AP15">
        <v>2.5166114780000002</v>
      </c>
      <c r="AQ15">
        <v>5.2915026220000003</v>
      </c>
      <c r="AR15">
        <v>1.168888361</v>
      </c>
      <c r="AT15">
        <v>0.43784565800000003</v>
      </c>
      <c r="AU15">
        <v>0.89697609499999997</v>
      </c>
      <c r="AV15">
        <v>6.709942871</v>
      </c>
      <c r="AW15">
        <v>2.4864633519999999</v>
      </c>
      <c r="AX15">
        <v>7.3607630940000002</v>
      </c>
      <c r="AY15">
        <v>11.00378723</v>
      </c>
      <c r="AZ15">
        <v>0.59651767200000005</v>
      </c>
      <c r="BC15">
        <v>147.6010953</v>
      </c>
      <c r="BD15">
        <v>0.34234834800000002</v>
      </c>
      <c r="BE15">
        <v>0.388470392</v>
      </c>
      <c r="BF15">
        <v>4.9557148000000002E-2</v>
      </c>
      <c r="BG15">
        <v>0.71820184499999995</v>
      </c>
      <c r="BJ15">
        <v>0.41912551599999998</v>
      </c>
      <c r="BK15">
        <v>6.2015540000000001E-2</v>
      </c>
      <c r="BL15">
        <v>9.9778357999999998E-2</v>
      </c>
      <c r="BM15">
        <v>1.6461156000000001E-2</v>
      </c>
      <c r="BP15">
        <v>0.41153527699999998</v>
      </c>
      <c r="BQ15">
        <v>0.37967192900000002</v>
      </c>
      <c r="BR15">
        <v>3588.6822590000002</v>
      </c>
      <c r="BS15">
        <v>4087.9392079999998</v>
      </c>
      <c r="BT15">
        <v>93.852721500000001</v>
      </c>
      <c r="BU15">
        <v>83.735230939999994</v>
      </c>
    </row>
    <row r="16" spans="1:74" x14ac:dyDescent="0.55000000000000004">
      <c r="A16" t="s">
        <v>4</v>
      </c>
      <c r="B16" s="4">
        <v>42951</v>
      </c>
      <c r="C16" s="4"/>
      <c r="D16" s="4"/>
      <c r="E16" s="4"/>
      <c r="F16" s="4"/>
      <c r="G16">
        <v>36.333333330000002</v>
      </c>
      <c r="H16">
        <v>38.333333330000002</v>
      </c>
      <c r="I16">
        <v>15.61</v>
      </c>
      <c r="J16">
        <v>36.776666669999997</v>
      </c>
      <c r="K16">
        <f>J16*H16</f>
        <v>1409.772222227411</v>
      </c>
      <c r="L16">
        <v>4.6754084669999996</v>
      </c>
      <c r="M16">
        <v>232888.84029999998</v>
      </c>
      <c r="N16">
        <f t="shared" si="2"/>
        <v>28080.531333333329</v>
      </c>
      <c r="O16">
        <v>166.5</v>
      </c>
      <c r="P16">
        <v>3.766666667</v>
      </c>
      <c r="Q16">
        <v>170.2666667</v>
      </c>
      <c r="R16">
        <v>256.60000000000002</v>
      </c>
      <c r="S16">
        <v>19.666666670000001</v>
      </c>
      <c r="V16">
        <v>446.53333329999998</v>
      </c>
      <c r="W16">
        <v>4.7166145640000003</v>
      </c>
      <c r="X16">
        <v>2.4504482350000001</v>
      </c>
      <c r="Y16">
        <v>1.330648343</v>
      </c>
      <c r="Z16">
        <v>3.5</v>
      </c>
      <c r="AC16">
        <v>7.7601181229999998</v>
      </c>
      <c r="AD16">
        <v>9.6129725999999999E-2</v>
      </c>
      <c r="AE16">
        <v>3.3425547560000002</v>
      </c>
      <c r="AF16">
        <v>0.68833333299999999</v>
      </c>
      <c r="AI16">
        <v>11.88713594</v>
      </c>
      <c r="AJ16">
        <v>1.6701437029999999</v>
      </c>
      <c r="AK16">
        <v>28207.598379999999</v>
      </c>
      <c r="AL16">
        <v>27540.923060000001</v>
      </c>
      <c r="AM16">
        <v>1235</v>
      </c>
      <c r="AN16">
        <v>665.55333329999996</v>
      </c>
      <c r="AP16">
        <v>2.5166114780000002</v>
      </c>
      <c r="AQ16">
        <v>2.0816659990000002</v>
      </c>
      <c r="AR16">
        <v>0.67178865700000001</v>
      </c>
      <c r="AS16">
        <v>2.1444191130000001</v>
      </c>
      <c r="AT16">
        <v>0.75047234600000001</v>
      </c>
      <c r="AU16">
        <v>0.71532856499999997</v>
      </c>
      <c r="AV16">
        <v>32.922332849999997</v>
      </c>
      <c r="AW16">
        <v>1.4047538340000001</v>
      </c>
      <c r="AX16">
        <v>31.731582580000001</v>
      </c>
      <c r="AY16">
        <v>62.276881750000001</v>
      </c>
      <c r="AZ16">
        <v>8.0002083309999996</v>
      </c>
      <c r="BC16">
        <v>1015.488716</v>
      </c>
      <c r="BD16">
        <v>0.42883606299999999</v>
      </c>
      <c r="BE16">
        <v>0.48703883199999998</v>
      </c>
      <c r="BF16">
        <v>0.20050975200000001</v>
      </c>
      <c r="BJ16">
        <v>0.77755899100000003</v>
      </c>
      <c r="BK16">
        <v>4.7494438999999999E-2</v>
      </c>
      <c r="BL16">
        <v>0.404080877</v>
      </c>
      <c r="BM16">
        <v>0.28000729200000002</v>
      </c>
      <c r="BP16">
        <v>1.401819975</v>
      </c>
      <c r="BQ16">
        <v>0.101699416</v>
      </c>
      <c r="BR16">
        <v>992.64098639999997</v>
      </c>
      <c r="BS16">
        <v>668.4282283</v>
      </c>
      <c r="BT16">
        <v>86.746757860000002</v>
      </c>
      <c r="BU16">
        <v>110.67036469999999</v>
      </c>
    </row>
    <row r="17" spans="1:74" x14ac:dyDescent="0.55000000000000004">
      <c r="A17" t="s">
        <v>4</v>
      </c>
      <c r="B17" s="4">
        <v>42968</v>
      </c>
      <c r="C17" s="4"/>
      <c r="D17" s="4"/>
      <c r="E17" s="4"/>
      <c r="F17" s="4"/>
      <c r="G17">
        <v>36.333333330000002</v>
      </c>
      <c r="H17">
        <v>35</v>
      </c>
      <c r="I17">
        <v>16.39</v>
      </c>
      <c r="J17">
        <v>50</v>
      </c>
      <c r="K17">
        <f t="shared" ref="K17:K19" si="3">J17*H17</f>
        <v>1750</v>
      </c>
      <c r="L17">
        <v>5.2218760670000002</v>
      </c>
      <c r="M17">
        <v>260345.29389999999</v>
      </c>
      <c r="N17">
        <f t="shared" si="2"/>
        <v>29404.110969086094</v>
      </c>
      <c r="O17">
        <v>177.59</v>
      </c>
      <c r="P17">
        <v>4.8566666669999998</v>
      </c>
      <c r="Q17">
        <v>182.44666670000001</v>
      </c>
      <c r="R17">
        <v>306.48333330000003</v>
      </c>
      <c r="S17">
        <v>137.35666670000001</v>
      </c>
      <c r="V17">
        <v>626.28666670000007</v>
      </c>
      <c r="W17">
        <v>4.7927247680000002</v>
      </c>
      <c r="X17">
        <v>2.4406307140000001</v>
      </c>
      <c r="Y17">
        <v>1.375053326</v>
      </c>
      <c r="Z17">
        <v>3.5871027309999999</v>
      </c>
      <c r="AC17">
        <v>8.4749179560000005</v>
      </c>
      <c r="AD17">
        <v>0.112247159</v>
      </c>
      <c r="AE17">
        <v>4.1794316409999999</v>
      </c>
      <c r="AF17">
        <v>4.9122820190000001</v>
      </c>
      <c r="AI17">
        <v>17.678878780000002</v>
      </c>
      <c r="AJ17">
        <v>1.622554703</v>
      </c>
      <c r="AK17">
        <v>29646.15581</v>
      </c>
      <c r="AL17">
        <v>28857.855530000001</v>
      </c>
      <c r="AN17">
        <v>733.33333330000005</v>
      </c>
      <c r="AP17">
        <v>2.5166114780000002</v>
      </c>
      <c r="AQ17">
        <v>1.7320508080000001</v>
      </c>
      <c r="AR17">
        <v>0.348281495</v>
      </c>
      <c r="AS17">
        <v>10.440306509999999</v>
      </c>
      <c r="AT17">
        <v>8.9865407999999994E-2</v>
      </c>
      <c r="AU17">
        <v>1.8305064879999999</v>
      </c>
      <c r="AV17">
        <v>19.2779667</v>
      </c>
      <c r="AW17">
        <v>2.2501851780000002</v>
      </c>
      <c r="AX17">
        <v>19.828346710000002</v>
      </c>
      <c r="AY17">
        <v>37.884209550000001</v>
      </c>
      <c r="AZ17">
        <v>20.123949249999999</v>
      </c>
      <c r="BC17">
        <v>741.52028519999999</v>
      </c>
      <c r="BD17">
        <v>0.32390440599999998</v>
      </c>
      <c r="BE17">
        <v>0.44870957700000003</v>
      </c>
      <c r="BF17">
        <v>0.30498844600000002</v>
      </c>
      <c r="BG17">
        <v>0.113142141</v>
      </c>
      <c r="BJ17">
        <v>0.53440854000000004</v>
      </c>
      <c r="BK17">
        <v>3.5300312E-2</v>
      </c>
      <c r="BL17">
        <v>0.90320213199999999</v>
      </c>
      <c r="BM17">
        <v>0.55779815600000004</v>
      </c>
      <c r="BP17">
        <v>1.258361353</v>
      </c>
      <c r="BQ17">
        <v>8.7457088000000002E-2</v>
      </c>
      <c r="BR17">
        <v>3364.5618420000001</v>
      </c>
      <c r="BS17">
        <v>3278.8751830000001</v>
      </c>
      <c r="BU17">
        <v>106.5078506</v>
      </c>
    </row>
    <row r="18" spans="1:74" x14ac:dyDescent="0.55000000000000004">
      <c r="A18" t="s">
        <v>4</v>
      </c>
      <c r="B18" s="4">
        <v>42983</v>
      </c>
      <c r="C18" s="4"/>
      <c r="D18" s="4"/>
      <c r="E18" s="4"/>
      <c r="F18" s="4"/>
      <c r="G18">
        <v>36.333333330000002</v>
      </c>
      <c r="H18">
        <v>37.666666669999998</v>
      </c>
      <c r="I18">
        <v>16.39</v>
      </c>
      <c r="J18">
        <v>37.166666669999998</v>
      </c>
      <c r="K18">
        <f t="shared" si="3"/>
        <v>1399.9444446938887</v>
      </c>
      <c r="L18">
        <v>4.4241513330000002</v>
      </c>
      <c r="M18">
        <v>222683.2157</v>
      </c>
      <c r="N18">
        <f t="shared" si="2"/>
        <v>25290.981152460987</v>
      </c>
      <c r="O18">
        <v>174.93</v>
      </c>
      <c r="P18">
        <v>14.956666670000001</v>
      </c>
      <c r="Q18">
        <v>189.88666670000001</v>
      </c>
      <c r="R18">
        <v>315.51666669999997</v>
      </c>
      <c r="S18">
        <v>298.65333329999999</v>
      </c>
      <c r="V18">
        <v>804.05666670000005</v>
      </c>
      <c r="W18">
        <v>3.4432400859999999</v>
      </c>
      <c r="X18">
        <v>1.938536008</v>
      </c>
      <c r="Y18">
        <v>0.93853016700000003</v>
      </c>
      <c r="Z18">
        <v>3.5966654619999998</v>
      </c>
      <c r="AC18">
        <v>5.9953915029999996</v>
      </c>
      <c r="AD18">
        <v>0.29116908899999999</v>
      </c>
      <c r="AE18">
        <v>2.9563275170000001</v>
      </c>
      <c r="AF18">
        <v>10.73565777</v>
      </c>
      <c r="AI18">
        <v>19.978545879999999</v>
      </c>
      <c r="AJ18">
        <v>1.362412132</v>
      </c>
      <c r="AK18">
        <v>25470.01368</v>
      </c>
      <c r="AL18">
        <v>23475.8786</v>
      </c>
      <c r="AN18">
        <v>733.33333330000005</v>
      </c>
      <c r="AP18">
        <v>2.5166114780000002</v>
      </c>
      <c r="AQ18">
        <v>1.1547005379999999</v>
      </c>
      <c r="AR18">
        <v>0.348281495</v>
      </c>
      <c r="AS18">
        <v>5.7518113089999998</v>
      </c>
      <c r="AT18">
        <v>0.28243780600000001</v>
      </c>
      <c r="AU18">
        <v>1.309851638</v>
      </c>
      <c r="AV18">
        <v>14.148851540000001</v>
      </c>
      <c r="AW18">
        <v>10.21833809</v>
      </c>
      <c r="AX18">
        <v>18.289954439999999</v>
      </c>
      <c r="AY18">
        <v>12.678459419999999</v>
      </c>
      <c r="AZ18">
        <v>15.767594409999999</v>
      </c>
      <c r="BC18">
        <v>415.57733739999998</v>
      </c>
      <c r="BD18">
        <v>0.40941188499999998</v>
      </c>
      <c r="BE18">
        <v>0.40461825099999998</v>
      </c>
      <c r="BF18">
        <v>0.17834109300000001</v>
      </c>
      <c r="BG18">
        <v>0.17916147299999999</v>
      </c>
      <c r="BJ18">
        <v>0.49556551900000001</v>
      </c>
      <c r="BK18">
        <v>0.21661079899999999</v>
      </c>
      <c r="BL18">
        <v>0.53461416900000003</v>
      </c>
      <c r="BM18">
        <v>0.66098231100000004</v>
      </c>
      <c r="BP18">
        <v>0.43763847</v>
      </c>
      <c r="BQ18">
        <v>0.18807691900000001</v>
      </c>
      <c r="BR18">
        <v>3456.5980880000002</v>
      </c>
      <c r="BS18">
        <v>3152.3957850000002</v>
      </c>
      <c r="BU18">
        <v>106.5078506</v>
      </c>
    </row>
    <row r="19" spans="1:74" x14ac:dyDescent="0.55000000000000004">
      <c r="A19" t="s">
        <v>4</v>
      </c>
      <c r="B19" s="4">
        <v>42997</v>
      </c>
      <c r="C19" s="4"/>
      <c r="D19" s="4"/>
      <c r="E19" s="4"/>
      <c r="F19" s="4"/>
      <c r="G19">
        <v>36.333333330000002</v>
      </c>
      <c r="H19">
        <v>31</v>
      </c>
      <c r="I19">
        <v>16.39</v>
      </c>
      <c r="J19">
        <v>40</v>
      </c>
      <c r="K19">
        <f t="shared" si="3"/>
        <v>1240</v>
      </c>
      <c r="O19">
        <v>19.223333329999999</v>
      </c>
      <c r="P19">
        <v>21.49</v>
      </c>
      <c r="Q19">
        <v>40.713333329999998</v>
      </c>
      <c r="R19">
        <v>219.25</v>
      </c>
      <c r="S19">
        <v>387.29</v>
      </c>
      <c r="T19">
        <v>108.9866667</v>
      </c>
      <c r="U19">
        <v>278.30333330000002</v>
      </c>
      <c r="V19">
        <v>647.25333330000001</v>
      </c>
      <c r="W19">
        <v>2.3521679240000002</v>
      </c>
      <c r="X19">
        <v>1.6860892380000001</v>
      </c>
      <c r="Y19">
        <v>0.52212872099999996</v>
      </c>
      <c r="Z19">
        <v>4.5911583289999998</v>
      </c>
      <c r="AA19">
        <v>0.93376227199999995</v>
      </c>
      <c r="AB19">
        <v>6.0332436559999998</v>
      </c>
      <c r="AC19">
        <v>0.43640024599999999</v>
      </c>
      <c r="AD19">
        <v>0.35975561299999997</v>
      </c>
      <c r="AE19">
        <v>1.14375928</v>
      </c>
      <c r="AF19">
        <v>17.7300304</v>
      </c>
      <c r="AG19">
        <v>1.0196174790000001</v>
      </c>
      <c r="AH19">
        <v>16.71041292</v>
      </c>
      <c r="AI19">
        <v>19.669945540000001</v>
      </c>
      <c r="AN19">
        <v>733.33333330000005</v>
      </c>
      <c r="AO19">
        <v>47.663444439999999</v>
      </c>
      <c r="AP19">
        <v>2.5166114780000002</v>
      </c>
      <c r="AQ19">
        <v>3.4641016150000001</v>
      </c>
      <c r="AR19">
        <v>0.348281495</v>
      </c>
      <c r="AS19">
        <v>4.67</v>
      </c>
      <c r="AV19">
        <v>15.94061898</v>
      </c>
      <c r="AW19">
        <v>10.5</v>
      </c>
      <c r="AX19">
        <v>25.78087146</v>
      </c>
      <c r="AY19">
        <v>11.883181390000001</v>
      </c>
      <c r="AZ19">
        <v>53.30703518</v>
      </c>
      <c r="BA19">
        <v>11.006317879999999</v>
      </c>
      <c r="BB19">
        <v>42.300721430000003</v>
      </c>
      <c r="BC19">
        <v>750.10421499999995</v>
      </c>
      <c r="BD19">
        <v>0.205624793</v>
      </c>
      <c r="BE19">
        <v>8.6981791000000003E-2</v>
      </c>
      <c r="BF19">
        <v>6.4591645000000003E-2</v>
      </c>
      <c r="BG19">
        <v>0.247615847</v>
      </c>
      <c r="BH19">
        <v>0.16779386900000001</v>
      </c>
      <c r="BI19">
        <v>0.35224639200000002</v>
      </c>
      <c r="BJ19">
        <v>0.33582984900000001</v>
      </c>
      <c r="BK19">
        <v>0.17449678199999999</v>
      </c>
      <c r="BL19">
        <v>0.14542123200000001</v>
      </c>
      <c r="BM19">
        <v>2.0032270049999998</v>
      </c>
      <c r="BN19">
        <v>0.215670792</v>
      </c>
      <c r="BO19">
        <v>1.8231119410000001</v>
      </c>
      <c r="BP19">
        <v>2.316815096</v>
      </c>
      <c r="BU19">
        <v>106.5078506</v>
      </c>
      <c r="BV19">
        <v>7.2446063140000003</v>
      </c>
    </row>
    <row r="20" spans="1:74" x14ac:dyDescent="0.55000000000000004">
      <c r="A20" t="s">
        <v>4</v>
      </c>
      <c r="B20" s="4">
        <v>43026</v>
      </c>
      <c r="C20" s="4" t="s">
        <v>75</v>
      </c>
      <c r="D20" s="4"/>
      <c r="E20" s="4"/>
      <c r="F20" s="4"/>
      <c r="U20">
        <v>308.80134229999999</v>
      </c>
      <c r="AO20">
        <v>52.886666669999997</v>
      </c>
      <c r="BB20">
        <v>14.451823940000001</v>
      </c>
      <c r="BV20">
        <v>2.4750824900000001</v>
      </c>
    </row>
    <row r="21" spans="1:74" x14ac:dyDescent="0.55000000000000004">
      <c r="A21" t="s">
        <v>4</v>
      </c>
      <c r="B21" s="4">
        <v>42916</v>
      </c>
      <c r="C21" s="4"/>
      <c r="D21" s="4"/>
      <c r="E21" s="4"/>
      <c r="F21" s="4"/>
      <c r="AM21">
        <v>818.88888889999998</v>
      </c>
      <c r="BT21">
        <v>10.18350154</v>
      </c>
    </row>
    <row r="22" spans="1:74" x14ac:dyDescent="0.55000000000000004">
      <c r="A22" t="s">
        <v>4</v>
      </c>
      <c r="B22" s="4">
        <v>42934</v>
      </c>
      <c r="C22" s="4"/>
      <c r="D22" s="4"/>
      <c r="E22" s="4"/>
      <c r="F22" s="4"/>
      <c r="AM22">
        <v>971.66666669999995</v>
      </c>
      <c r="BT22">
        <v>99.068578939999995</v>
      </c>
    </row>
    <row r="23" spans="1:74" x14ac:dyDescent="0.55000000000000004">
      <c r="A23" t="s">
        <v>108</v>
      </c>
      <c r="B23" s="4">
        <v>42898</v>
      </c>
      <c r="C23" s="4"/>
      <c r="D23" s="4"/>
      <c r="E23" s="4"/>
      <c r="G23">
        <v>31.666666670000001</v>
      </c>
      <c r="H23">
        <v>31.666666670000001</v>
      </c>
      <c r="I23">
        <v>2</v>
      </c>
      <c r="L23">
        <v>0.35698686699999999</v>
      </c>
      <c r="M23">
        <v>27.28805358</v>
      </c>
      <c r="N23">
        <f t="shared" ref="N23:N36" si="4">L23*1000000/O23</f>
        <v>38626.581584072701</v>
      </c>
      <c r="O23">
        <v>9.2420000000000009</v>
      </c>
      <c r="Q23">
        <v>9.2420000000000009</v>
      </c>
      <c r="R23">
        <v>5.6133333329999999</v>
      </c>
      <c r="V23">
        <v>14.855333330000001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38030.98921</v>
      </c>
      <c r="AL23">
        <v>38030.98921</v>
      </c>
      <c r="AM23">
        <v>451.4</v>
      </c>
      <c r="AN23">
        <v>93.133333320000006</v>
      </c>
      <c r="AP23">
        <v>2.8867513460000001</v>
      </c>
      <c r="AQ23">
        <v>2.8867513460000001</v>
      </c>
      <c r="AT23">
        <v>0.11183031</v>
      </c>
      <c r="AU23">
        <v>0.78156889399999996</v>
      </c>
      <c r="AV23">
        <v>0.97552652399999995</v>
      </c>
      <c r="AX23">
        <v>0.97552652399999995</v>
      </c>
      <c r="AY23">
        <v>1.4355602860000001</v>
      </c>
      <c r="BC23">
        <v>23.4136399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8666.6369159999995</v>
      </c>
      <c r="BS23">
        <v>8666.6369159999995</v>
      </c>
      <c r="BT23">
        <v>160.43590620000001</v>
      </c>
      <c r="BU23">
        <v>15.263500390000001</v>
      </c>
      <c r="BV23">
        <v>0</v>
      </c>
    </row>
    <row r="24" spans="1:74" x14ac:dyDescent="0.55000000000000004">
      <c r="A24" t="s">
        <v>108</v>
      </c>
      <c r="B24" s="4">
        <v>42915</v>
      </c>
      <c r="C24" s="4"/>
      <c r="D24" s="4"/>
      <c r="E24" s="4"/>
      <c r="G24">
        <v>31</v>
      </c>
      <c r="H24">
        <v>31</v>
      </c>
      <c r="I24">
        <v>5</v>
      </c>
      <c r="L24">
        <v>0.95810446699999996</v>
      </c>
      <c r="M24">
        <v>18.167231220000001</v>
      </c>
      <c r="N24">
        <f t="shared" si="4"/>
        <v>22093.108384158866</v>
      </c>
      <c r="O24">
        <v>43.366666670000001</v>
      </c>
      <c r="Q24">
        <v>43.366666670000001</v>
      </c>
      <c r="R24">
        <v>30.266666669999999</v>
      </c>
      <c r="V24">
        <v>73.633333329999999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22159.869739999998</v>
      </c>
      <c r="AL24">
        <v>22159.869739999998</v>
      </c>
      <c r="AM24">
        <v>575.73333330000003</v>
      </c>
      <c r="AN24">
        <v>166.51111109999999</v>
      </c>
      <c r="AP24">
        <v>4</v>
      </c>
      <c r="AQ24">
        <v>4</v>
      </c>
      <c r="AT24">
        <v>4.8540541999999999E-2</v>
      </c>
      <c r="AU24">
        <v>0.84185101200000001</v>
      </c>
      <c r="AV24">
        <v>3.8004385709999999</v>
      </c>
      <c r="AX24">
        <v>3.8004385709999999</v>
      </c>
      <c r="AY24">
        <v>3.302019584</v>
      </c>
      <c r="BC24">
        <v>71.002347380000003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1396.3801390000001</v>
      </c>
      <c r="BS24">
        <v>1396.3801390000001</v>
      </c>
      <c r="BT24">
        <v>176.12905309999999</v>
      </c>
      <c r="BU24">
        <v>21.412187159999998</v>
      </c>
      <c r="BV24">
        <v>0</v>
      </c>
    </row>
    <row r="25" spans="1:74" x14ac:dyDescent="0.55000000000000004">
      <c r="A25" t="s">
        <v>108</v>
      </c>
      <c r="B25" s="4">
        <v>42929</v>
      </c>
      <c r="C25" s="4"/>
      <c r="D25" s="4"/>
      <c r="E25" s="4"/>
      <c r="G25">
        <v>27.666666670000001</v>
      </c>
      <c r="H25">
        <v>27.666666670000001</v>
      </c>
      <c r="I25">
        <v>7.3333333329999997</v>
      </c>
      <c r="L25">
        <v>1.6910712000000001</v>
      </c>
      <c r="M25">
        <v>22.867427970000001</v>
      </c>
      <c r="N25">
        <f t="shared" si="4"/>
        <v>23411.230273346162</v>
      </c>
      <c r="O25">
        <v>72.233333329999994</v>
      </c>
      <c r="Q25">
        <v>72.233333329999994</v>
      </c>
      <c r="R25">
        <v>76.7</v>
      </c>
      <c r="V25">
        <v>148.93333329999999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23266.329870000001</v>
      </c>
      <c r="AL25">
        <v>23266.329870000001</v>
      </c>
      <c r="AM25">
        <v>814.91666669999995</v>
      </c>
      <c r="AN25">
        <v>320</v>
      </c>
      <c r="AP25">
        <v>3.2145502540000002</v>
      </c>
      <c r="AQ25">
        <v>3.2145502540000002</v>
      </c>
      <c r="AR25">
        <v>1.1547005379999999</v>
      </c>
      <c r="AT25">
        <v>0.40453931700000001</v>
      </c>
      <c r="AU25">
        <v>0.82016217199999997</v>
      </c>
      <c r="AV25">
        <v>14.131642980000001</v>
      </c>
      <c r="AX25">
        <v>14.131642980000001</v>
      </c>
      <c r="AY25">
        <v>15.36587127</v>
      </c>
      <c r="BC25">
        <v>294.9751402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1604.8837599999999</v>
      </c>
      <c r="BS25">
        <v>1604.8837599999999</v>
      </c>
      <c r="BT25">
        <v>78.886664479999993</v>
      </c>
      <c r="BU25">
        <v>32.145502540000003</v>
      </c>
      <c r="BV25">
        <v>0</v>
      </c>
    </row>
    <row r="26" spans="1:74" x14ac:dyDescent="0.55000000000000004">
      <c r="A26" t="s">
        <v>108</v>
      </c>
      <c r="B26" s="4">
        <v>42943</v>
      </c>
      <c r="C26" s="4"/>
      <c r="D26" s="4"/>
      <c r="E26" s="4"/>
      <c r="G26">
        <v>32</v>
      </c>
      <c r="H26">
        <v>30.333333329999999</v>
      </c>
      <c r="I26">
        <v>11</v>
      </c>
      <c r="L26">
        <v>3.3258197329999999</v>
      </c>
      <c r="M26">
        <v>26.942610219999999</v>
      </c>
      <c r="N26">
        <f t="shared" si="4"/>
        <v>27807.857299331106</v>
      </c>
      <c r="O26">
        <v>119.6</v>
      </c>
      <c r="P26">
        <v>1.6666666670000001</v>
      </c>
      <c r="Q26">
        <v>121.2666667</v>
      </c>
      <c r="R26">
        <v>180.96666669999999</v>
      </c>
      <c r="S26">
        <v>5.8333333329999997</v>
      </c>
      <c r="V26">
        <v>308.06666669999998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28154.005659999999</v>
      </c>
      <c r="AL26">
        <v>27795.177309999999</v>
      </c>
      <c r="AM26">
        <v>1071.0333330000001</v>
      </c>
      <c r="AN26">
        <v>563.03333329999998</v>
      </c>
      <c r="AP26">
        <v>2.6457513110000002</v>
      </c>
      <c r="AQ26">
        <v>2.0816659990000002</v>
      </c>
      <c r="AR26">
        <v>1.6666666670000001</v>
      </c>
      <c r="AT26">
        <v>0.53216453799999996</v>
      </c>
      <c r="AU26">
        <v>0.92946081400000002</v>
      </c>
      <c r="AV26">
        <v>10.3058236</v>
      </c>
      <c r="AW26">
        <v>0.68068592900000002</v>
      </c>
      <c r="AX26">
        <v>10.950951249999999</v>
      </c>
      <c r="AY26">
        <v>15.02176199</v>
      </c>
      <c r="AZ26">
        <v>2.1962088550000001</v>
      </c>
      <c r="BC26">
        <v>279.501938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6771.9136680000001</v>
      </c>
      <c r="BS26">
        <v>6828.8799129999998</v>
      </c>
      <c r="BT26">
        <v>150.4472111</v>
      </c>
      <c r="BU26">
        <v>71.966666669999995</v>
      </c>
      <c r="BV26">
        <v>0</v>
      </c>
    </row>
    <row r="27" spans="1:74" x14ac:dyDescent="0.55000000000000004">
      <c r="A27" t="s">
        <v>108</v>
      </c>
      <c r="B27" s="4">
        <v>42957</v>
      </c>
      <c r="C27" s="4"/>
      <c r="D27" s="4"/>
      <c r="E27" s="4"/>
      <c r="G27">
        <v>27.333333329999999</v>
      </c>
      <c r="H27">
        <v>32.333333330000002</v>
      </c>
      <c r="I27">
        <v>13.88888889</v>
      </c>
      <c r="J27">
        <v>33.666666669999998</v>
      </c>
      <c r="L27">
        <v>4.2919714000000004</v>
      </c>
      <c r="M27">
        <v>23.227933629999999</v>
      </c>
      <c r="N27">
        <f t="shared" si="4"/>
        <v>27164.949043826888</v>
      </c>
      <c r="O27">
        <v>157.99666669999999</v>
      </c>
      <c r="P27">
        <v>7.5033333329999996</v>
      </c>
      <c r="Q27">
        <v>165.5</v>
      </c>
      <c r="R27">
        <v>266.09333329999998</v>
      </c>
      <c r="S27">
        <v>77.186666669999994</v>
      </c>
      <c r="V27">
        <v>508.78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27123.857769999999</v>
      </c>
      <c r="AL27">
        <v>25951.857830000001</v>
      </c>
      <c r="AM27">
        <v>1001.666667</v>
      </c>
      <c r="AN27">
        <v>780</v>
      </c>
      <c r="AP27">
        <v>0.57735026899999997</v>
      </c>
      <c r="AQ27">
        <v>1.5275252319999999</v>
      </c>
      <c r="AR27">
        <v>0.96225044900000001</v>
      </c>
      <c r="AS27">
        <v>15.02590356</v>
      </c>
      <c r="AT27">
        <v>0.43214999900000001</v>
      </c>
      <c r="AU27">
        <v>0.82932640199999996</v>
      </c>
      <c r="AV27">
        <v>5.5310246190000001</v>
      </c>
      <c r="AW27">
        <v>6.8881516630000004</v>
      </c>
      <c r="AX27">
        <v>2.156548168</v>
      </c>
      <c r="AY27">
        <v>3.2625807779999998</v>
      </c>
      <c r="AZ27">
        <v>4.9751616390000004</v>
      </c>
      <c r="BC27">
        <v>57.712650259999997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1847.757425</v>
      </c>
      <c r="BS27">
        <v>2853.526425</v>
      </c>
      <c r="BT27">
        <v>178.48902860000001</v>
      </c>
      <c r="BU27">
        <v>73.711147960000005</v>
      </c>
      <c r="BV27">
        <v>0</v>
      </c>
    </row>
    <row r="28" spans="1:74" x14ac:dyDescent="0.55000000000000004">
      <c r="A28" t="s">
        <v>108</v>
      </c>
      <c r="B28" s="4">
        <v>42975</v>
      </c>
      <c r="C28" s="4"/>
      <c r="D28" s="4"/>
      <c r="E28" s="4"/>
      <c r="G28">
        <v>30</v>
      </c>
      <c r="H28">
        <v>29</v>
      </c>
      <c r="I28">
        <v>13.88888889</v>
      </c>
      <c r="J28">
        <v>24.777777780000001</v>
      </c>
      <c r="L28">
        <v>3.6318666670000002</v>
      </c>
      <c r="M28">
        <v>27.488044500000001</v>
      </c>
      <c r="N28">
        <f t="shared" si="4"/>
        <v>24385.309188606949</v>
      </c>
      <c r="O28">
        <v>148.93666669999999</v>
      </c>
      <c r="P28">
        <v>1.923333333</v>
      </c>
      <c r="Q28">
        <v>150.86000000000001</v>
      </c>
      <c r="R28">
        <v>267.85000000000002</v>
      </c>
      <c r="S28">
        <v>277.61333330000002</v>
      </c>
      <c r="V28">
        <v>696.32333329999994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24539.78052</v>
      </c>
      <c r="AL28">
        <v>24206.267650000002</v>
      </c>
      <c r="AN28">
        <v>770</v>
      </c>
      <c r="AP28">
        <v>3.4641016150000001</v>
      </c>
      <c r="AQ28">
        <v>2</v>
      </c>
      <c r="AR28">
        <v>0.96225044900000001</v>
      </c>
      <c r="AS28">
        <v>6.2033443789999998</v>
      </c>
      <c r="AT28">
        <v>0.55717238000000002</v>
      </c>
      <c r="AU28">
        <v>6.3442088959999996</v>
      </c>
      <c r="AV28">
        <v>22.077502880000001</v>
      </c>
      <c r="AW28">
        <v>0.701165696</v>
      </c>
      <c r="AX28">
        <v>21.81927817</v>
      </c>
      <c r="AY28">
        <v>41.834435579999997</v>
      </c>
      <c r="AZ28">
        <v>46.641728460000003</v>
      </c>
      <c r="BC28">
        <v>1101.3832769999999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3776.5368739999999</v>
      </c>
      <c r="BS28">
        <v>3587.4394499999999</v>
      </c>
      <c r="BU28">
        <v>61.734197260000002</v>
      </c>
      <c r="BV28">
        <v>0</v>
      </c>
    </row>
    <row r="29" spans="1:74" x14ac:dyDescent="0.55000000000000004">
      <c r="A29" t="s">
        <v>108</v>
      </c>
      <c r="B29" s="4">
        <v>42993</v>
      </c>
      <c r="C29" s="4"/>
      <c r="D29" s="4"/>
      <c r="E29" s="4"/>
      <c r="G29">
        <v>23.666666670000001</v>
      </c>
      <c r="H29">
        <v>25.666666670000001</v>
      </c>
      <c r="I29">
        <v>13.88888889</v>
      </c>
      <c r="J29">
        <v>33</v>
      </c>
      <c r="O29">
        <v>26.616666670000001</v>
      </c>
      <c r="P29">
        <v>50.983333330000001</v>
      </c>
      <c r="Q29">
        <v>77.599999999999994</v>
      </c>
      <c r="R29">
        <v>210.6166667</v>
      </c>
      <c r="S29">
        <v>463.8833333</v>
      </c>
      <c r="T29">
        <v>125.7166667</v>
      </c>
      <c r="U29">
        <v>338.16666670000001</v>
      </c>
      <c r="V29">
        <v>752.1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O29">
        <v>57.915900379999997</v>
      </c>
      <c r="AP29">
        <v>3.0550504630000002</v>
      </c>
      <c r="AQ29">
        <v>3.0550504630000002</v>
      </c>
      <c r="AR29">
        <v>0.96225044900000001</v>
      </c>
      <c r="AS29">
        <v>10.440306509999999</v>
      </c>
      <c r="AV29">
        <v>29.162287859999999</v>
      </c>
      <c r="AW29">
        <v>9.3655236550000005</v>
      </c>
      <c r="AX29">
        <v>29.908206230000001</v>
      </c>
      <c r="AY29">
        <v>10.687531679999999</v>
      </c>
      <c r="AZ29">
        <v>48.030272050000001</v>
      </c>
      <c r="BA29">
        <v>9.1081849639999994</v>
      </c>
      <c r="BB29">
        <v>38.941152180000003</v>
      </c>
      <c r="BC29">
        <v>499.62268760000001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V29">
        <v>6.6692318110000004</v>
      </c>
    </row>
    <row r="30" spans="1:74" x14ac:dyDescent="0.55000000000000004">
      <c r="A30" t="s">
        <v>108</v>
      </c>
      <c r="B30" s="4">
        <v>43028</v>
      </c>
      <c r="C30" s="4"/>
      <c r="D30" s="4"/>
      <c r="E30" s="4"/>
      <c r="U30">
        <v>378.40134230000001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O30">
        <v>64.806666669999998</v>
      </c>
      <c r="BB30">
        <v>10.928363170000001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V30">
        <v>1.8716392100000001</v>
      </c>
    </row>
    <row r="31" spans="1:74" x14ac:dyDescent="0.55000000000000004">
      <c r="A31" t="s">
        <v>109</v>
      </c>
      <c r="B31" s="4">
        <v>42898</v>
      </c>
      <c r="C31" s="4"/>
      <c r="D31" s="4"/>
      <c r="E31" s="4"/>
      <c r="G31">
        <v>25.666666670000001</v>
      </c>
      <c r="H31">
        <v>25.666666670000001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M31">
        <v>220.1333333</v>
      </c>
      <c r="AP31">
        <v>5.0332229570000004</v>
      </c>
      <c r="AQ31">
        <v>5.0332229570000004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T31">
        <v>51.326438930000002</v>
      </c>
      <c r="BV31">
        <v>0</v>
      </c>
    </row>
    <row r="32" spans="1:74" x14ac:dyDescent="0.55000000000000004">
      <c r="A32" t="s">
        <v>109</v>
      </c>
      <c r="B32" s="4">
        <v>42915</v>
      </c>
      <c r="C32" s="4"/>
      <c r="D32" s="4"/>
      <c r="E32" s="4"/>
      <c r="G32">
        <v>32.666666669999998</v>
      </c>
      <c r="H32">
        <v>32.666666669999998</v>
      </c>
      <c r="I32">
        <v>4</v>
      </c>
      <c r="L32">
        <v>0.31231700000000001</v>
      </c>
      <c r="M32">
        <v>16.782692310000002</v>
      </c>
      <c r="N32">
        <f t="shared" si="4"/>
        <v>17914.933081819298</v>
      </c>
      <c r="O32">
        <v>17.43333333</v>
      </c>
      <c r="Q32">
        <v>17.43333333</v>
      </c>
      <c r="R32">
        <v>10.93333333</v>
      </c>
      <c r="V32">
        <v>28.366666670000001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18761.898669999999</v>
      </c>
      <c r="AL32">
        <v>18761.898669999999</v>
      </c>
      <c r="AM32">
        <v>480.48333330000003</v>
      </c>
      <c r="AN32">
        <v>134.05555559999999</v>
      </c>
      <c r="AP32">
        <v>4.0414518839999998</v>
      </c>
      <c r="AQ32">
        <v>4.0414518839999998</v>
      </c>
      <c r="AT32">
        <v>0.18790468299999999</v>
      </c>
      <c r="AU32">
        <v>1.5436535199999999</v>
      </c>
      <c r="AV32">
        <v>9.6292955780000007</v>
      </c>
      <c r="AX32">
        <v>9.6292955780000007</v>
      </c>
      <c r="AY32">
        <v>5.3500778809999998</v>
      </c>
      <c r="BC32">
        <v>149.67409040000001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5433.451892</v>
      </c>
      <c r="BS32">
        <v>5433.451892</v>
      </c>
      <c r="BT32">
        <v>156.61903090000001</v>
      </c>
      <c r="BU32">
        <v>10.65365523</v>
      </c>
      <c r="BV32">
        <v>0</v>
      </c>
    </row>
    <row r="33" spans="1:74" x14ac:dyDescent="0.55000000000000004">
      <c r="A33" t="s">
        <v>109</v>
      </c>
      <c r="B33" s="4">
        <v>42929</v>
      </c>
      <c r="C33" s="4"/>
      <c r="D33" s="4"/>
      <c r="E33" s="4"/>
      <c r="G33">
        <v>25.666666670000001</v>
      </c>
      <c r="H33">
        <v>25.666666670000001</v>
      </c>
      <c r="I33">
        <v>6.6666666670000003</v>
      </c>
      <c r="L33">
        <v>0.89610920000000005</v>
      </c>
      <c r="M33">
        <v>21.260191280000001</v>
      </c>
      <c r="N33">
        <f t="shared" si="4"/>
        <v>23205.244710987896</v>
      </c>
      <c r="O33">
        <v>38.616666670000001</v>
      </c>
      <c r="Q33">
        <v>38.616666670000001</v>
      </c>
      <c r="R33">
        <v>36.866666670000001</v>
      </c>
      <c r="V33">
        <v>75.483333329999994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22983.122050000002</v>
      </c>
      <c r="AL33">
        <v>22983.122050000002</v>
      </c>
      <c r="AM33">
        <v>802.21666670000002</v>
      </c>
      <c r="AN33">
        <v>271.11111110000002</v>
      </c>
      <c r="AP33">
        <v>7.5718777939999997</v>
      </c>
      <c r="AQ33">
        <v>7.5718777939999997</v>
      </c>
      <c r="AR33">
        <v>0.57735026899999997</v>
      </c>
      <c r="AT33">
        <v>0.38708472599999999</v>
      </c>
      <c r="AU33">
        <v>0.73891036700000001</v>
      </c>
      <c r="AV33">
        <v>15.979074860000001</v>
      </c>
      <c r="AX33">
        <v>15.979074860000001</v>
      </c>
      <c r="AY33">
        <v>17.53776877</v>
      </c>
      <c r="BC33">
        <v>334.25302290000002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1979.579426</v>
      </c>
      <c r="BS33">
        <v>1979.579426</v>
      </c>
      <c r="BT33">
        <v>9.6997852210000008</v>
      </c>
      <c r="BU33">
        <v>23.648662949999999</v>
      </c>
      <c r="BV33">
        <v>0</v>
      </c>
    </row>
    <row r="34" spans="1:74" x14ac:dyDescent="0.55000000000000004">
      <c r="A34" t="s">
        <v>109</v>
      </c>
      <c r="B34" s="4">
        <v>42943</v>
      </c>
      <c r="C34" s="4"/>
      <c r="D34" s="4"/>
      <c r="E34" s="4"/>
      <c r="G34">
        <v>32</v>
      </c>
      <c r="H34">
        <v>30</v>
      </c>
      <c r="I34">
        <v>10.222222220000001</v>
      </c>
      <c r="L34">
        <v>3.1892269999999998</v>
      </c>
      <c r="M34">
        <v>27.96783791</v>
      </c>
      <c r="N34">
        <f t="shared" si="4"/>
        <v>32992.00344713821</v>
      </c>
      <c r="O34">
        <v>96.666666669999998</v>
      </c>
      <c r="P34">
        <v>0.86666666699999995</v>
      </c>
      <c r="Q34">
        <v>97.533333330000005</v>
      </c>
      <c r="R34">
        <v>137</v>
      </c>
      <c r="S34">
        <v>1.266666667</v>
      </c>
      <c r="V34">
        <v>235.8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33565.220029999997</v>
      </c>
      <c r="AL34">
        <v>33255.746919999998</v>
      </c>
      <c r="AM34">
        <v>1060.45</v>
      </c>
      <c r="AN34">
        <v>406.62777779999999</v>
      </c>
      <c r="AP34">
        <v>1</v>
      </c>
      <c r="AQ34">
        <v>2.6457513110000002</v>
      </c>
      <c r="AR34">
        <v>0.69388866599999999</v>
      </c>
      <c r="AT34">
        <v>0.19582142699999999</v>
      </c>
      <c r="AU34">
        <v>0.200369307</v>
      </c>
      <c r="AV34">
        <v>18.410956880000001</v>
      </c>
      <c r="AW34">
        <v>0.152752523</v>
      </c>
      <c r="AX34">
        <v>18.456525490000001</v>
      </c>
      <c r="AY34">
        <v>38.206151339999998</v>
      </c>
      <c r="AZ34">
        <v>1.0692676619999999</v>
      </c>
      <c r="BC34">
        <v>576.00260419999995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4574.195917</v>
      </c>
      <c r="BS34">
        <v>4470.8173859999997</v>
      </c>
      <c r="BT34">
        <v>103.9539802</v>
      </c>
      <c r="BU34">
        <v>181.9727043</v>
      </c>
      <c r="BV34">
        <v>0</v>
      </c>
    </row>
    <row r="35" spans="1:74" x14ac:dyDescent="0.55000000000000004">
      <c r="A35" t="s">
        <v>109</v>
      </c>
      <c r="B35" s="4">
        <v>42957</v>
      </c>
      <c r="C35" s="4"/>
      <c r="D35" s="4"/>
      <c r="E35" s="4"/>
      <c r="G35">
        <v>27.333333329999999</v>
      </c>
      <c r="H35">
        <v>31.333333329999999</v>
      </c>
      <c r="I35">
        <v>12.66666667</v>
      </c>
      <c r="J35">
        <v>21.444444440000002</v>
      </c>
      <c r="L35">
        <v>3.7738070669999999</v>
      </c>
      <c r="M35">
        <v>25.512012510000002</v>
      </c>
      <c r="N35">
        <f t="shared" si="4"/>
        <v>27495.194297040794</v>
      </c>
      <c r="O35">
        <v>137.25333330000001</v>
      </c>
      <c r="P35">
        <v>5.3433333330000004</v>
      </c>
      <c r="Q35">
        <v>142.59666669999999</v>
      </c>
      <c r="R35">
        <v>217.4566667</v>
      </c>
      <c r="S35">
        <v>31.143333330000001</v>
      </c>
      <c r="V35">
        <v>391.19666669999998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27930.12355</v>
      </c>
      <c r="AL35">
        <v>26923.295340000001</v>
      </c>
      <c r="AM35">
        <v>1066.666667</v>
      </c>
      <c r="AN35">
        <v>717.77777779999997</v>
      </c>
      <c r="AP35">
        <v>4.1633319990000004</v>
      </c>
      <c r="AQ35">
        <v>2.0816659990000002</v>
      </c>
      <c r="AR35">
        <v>1</v>
      </c>
      <c r="AS35">
        <v>7.6327753310000004</v>
      </c>
      <c r="AT35">
        <v>0.67426402500000004</v>
      </c>
      <c r="AU35">
        <v>0.58622074599999996</v>
      </c>
      <c r="AV35">
        <v>35.01386059</v>
      </c>
      <c r="AW35">
        <v>2.7343067369999998</v>
      </c>
      <c r="AX35">
        <v>37.17850499</v>
      </c>
      <c r="AY35">
        <v>74.457003920000005</v>
      </c>
      <c r="AZ35">
        <v>18.625585449999999</v>
      </c>
      <c r="BC35">
        <v>1300.3374650000001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2670.6630540000001</v>
      </c>
      <c r="BS35">
        <v>2781.7262900000001</v>
      </c>
      <c r="BT35">
        <v>70.769579149999998</v>
      </c>
      <c r="BU35">
        <v>35.013225009999999</v>
      </c>
      <c r="BV35">
        <v>0</v>
      </c>
    </row>
    <row r="36" spans="1:74" x14ac:dyDescent="0.55000000000000004">
      <c r="A36" t="s">
        <v>109</v>
      </c>
      <c r="B36" s="4">
        <v>42975</v>
      </c>
      <c r="C36" s="4"/>
      <c r="D36" s="4"/>
      <c r="E36" s="4"/>
      <c r="G36">
        <v>29</v>
      </c>
      <c r="H36">
        <v>33.333333330000002</v>
      </c>
      <c r="I36">
        <v>12.66666667</v>
      </c>
      <c r="J36">
        <v>28.555555559999998</v>
      </c>
      <c r="L36">
        <v>4.0960799999999997</v>
      </c>
      <c r="M36">
        <v>23.352490880000001</v>
      </c>
      <c r="N36">
        <f t="shared" si="4"/>
        <v>26138.517819676141</v>
      </c>
      <c r="O36">
        <v>156.7066667</v>
      </c>
      <c r="P36">
        <v>2.4900000000000002</v>
      </c>
      <c r="Q36">
        <v>158.3666667</v>
      </c>
      <c r="R36">
        <v>259.25</v>
      </c>
      <c r="S36">
        <v>224.38666670000001</v>
      </c>
      <c r="V36">
        <v>642.03333299999997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26258.566169999998</v>
      </c>
      <c r="AL36">
        <v>25983.80557</v>
      </c>
      <c r="AN36">
        <v>816.66666669999995</v>
      </c>
      <c r="AP36">
        <v>2</v>
      </c>
      <c r="AQ36">
        <v>3.0550504630000002</v>
      </c>
      <c r="AR36">
        <v>1</v>
      </c>
      <c r="AS36">
        <v>1.6442942869999999</v>
      </c>
      <c r="AT36">
        <v>0.37668785599999999</v>
      </c>
      <c r="AU36">
        <v>1.1626535099999999</v>
      </c>
      <c r="AV36">
        <v>19.614087619999999</v>
      </c>
      <c r="AX36">
        <v>19.486511570000001</v>
      </c>
      <c r="AY36">
        <v>41.505059930000002</v>
      </c>
      <c r="AZ36">
        <v>24.596321540000002</v>
      </c>
      <c r="BC36">
        <v>854.47740950000002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2058.0745910000001</v>
      </c>
      <c r="BS36">
        <v>2159.057045</v>
      </c>
      <c r="BU36">
        <v>48.419463489999998</v>
      </c>
      <c r="BV36">
        <v>0</v>
      </c>
    </row>
    <row r="37" spans="1:74" x14ac:dyDescent="0.55000000000000004">
      <c r="A37" t="s">
        <v>109</v>
      </c>
      <c r="B37" s="4">
        <v>42993</v>
      </c>
      <c r="C37" s="4"/>
      <c r="D37" s="4"/>
      <c r="E37" s="4"/>
      <c r="G37">
        <v>23.333333329999999</v>
      </c>
      <c r="H37">
        <v>26</v>
      </c>
      <c r="I37">
        <v>12.66666667</v>
      </c>
      <c r="J37">
        <v>39</v>
      </c>
      <c r="O37">
        <v>72.08</v>
      </c>
      <c r="P37">
        <v>42.41333333</v>
      </c>
      <c r="Q37">
        <v>114.4933333</v>
      </c>
      <c r="R37">
        <v>225.18333329999999</v>
      </c>
      <c r="S37">
        <v>400.81333330000001</v>
      </c>
      <c r="T37">
        <v>118.78</v>
      </c>
      <c r="U37">
        <v>282.03333329999998</v>
      </c>
      <c r="V37">
        <v>740.49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O37">
        <v>48.302260539999999</v>
      </c>
      <c r="AP37">
        <v>1.5275252319999999</v>
      </c>
      <c r="AQ37">
        <v>8.1853527719999999</v>
      </c>
      <c r="AR37">
        <v>1</v>
      </c>
      <c r="AS37">
        <v>5.2068331170000004</v>
      </c>
      <c r="AV37">
        <v>20.726070539999998</v>
      </c>
      <c r="AW37">
        <v>27.701323670000001</v>
      </c>
      <c r="AX37">
        <v>11.17914725</v>
      </c>
      <c r="AY37">
        <v>51.676525939999998</v>
      </c>
      <c r="AZ37">
        <v>78.323197930000006</v>
      </c>
      <c r="BA37">
        <v>12.03785695</v>
      </c>
      <c r="BB37">
        <v>66.305077729999994</v>
      </c>
      <c r="BC37">
        <v>1386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V37">
        <v>11.35569722</v>
      </c>
    </row>
    <row r="38" spans="1:74" x14ac:dyDescent="0.55000000000000004">
      <c r="A38" t="s">
        <v>109</v>
      </c>
      <c r="B38" s="4">
        <v>43028</v>
      </c>
      <c r="C38" s="4"/>
      <c r="D38" s="4"/>
      <c r="E38" s="4"/>
      <c r="U38">
        <v>337.5872483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O38">
        <v>57.816666669999996</v>
      </c>
      <c r="BB38">
        <v>44.533261920000001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V38">
        <v>7.62696095</v>
      </c>
    </row>
    <row r="39" spans="1:74" x14ac:dyDescent="0.55000000000000004">
      <c r="A39" t="s">
        <v>80</v>
      </c>
      <c r="C39" s="4" t="s">
        <v>75</v>
      </c>
      <c r="D39" s="5">
        <v>6</v>
      </c>
      <c r="E39" s="5">
        <v>21</v>
      </c>
      <c r="F39" s="5">
        <v>74</v>
      </c>
    </row>
    <row r="40" spans="1:74" x14ac:dyDescent="0.55000000000000004">
      <c r="A40" t="s">
        <v>81</v>
      </c>
      <c r="C40" s="4" t="s">
        <v>75</v>
      </c>
      <c r="D40" s="5">
        <v>6</v>
      </c>
      <c r="E40" s="5">
        <v>26</v>
      </c>
      <c r="F40" s="5">
        <v>79</v>
      </c>
    </row>
    <row r="41" spans="1:74" x14ac:dyDescent="0.55000000000000004">
      <c r="A41" t="s">
        <v>86</v>
      </c>
      <c r="C41" s="4" t="s">
        <v>75</v>
      </c>
      <c r="D41" s="5">
        <v>6</v>
      </c>
      <c r="E41" s="5">
        <v>30</v>
      </c>
      <c r="F41" s="5">
        <v>90</v>
      </c>
    </row>
    <row r="42" spans="1:74" x14ac:dyDescent="0.55000000000000004">
      <c r="A42" t="s">
        <v>87</v>
      </c>
      <c r="C42" s="4" t="s">
        <v>75</v>
      </c>
      <c r="D42" s="5">
        <v>6</v>
      </c>
      <c r="E42" s="5">
        <v>33</v>
      </c>
      <c r="F42" s="5">
        <v>100</v>
      </c>
    </row>
    <row r="43" spans="1:74" x14ac:dyDescent="0.55000000000000004">
      <c r="A43" t="s">
        <v>88</v>
      </c>
      <c r="C43" s="4" t="s">
        <v>75</v>
      </c>
      <c r="D43" s="5">
        <v>6</v>
      </c>
      <c r="E43" s="5">
        <v>37</v>
      </c>
      <c r="F43" s="5">
        <v>102</v>
      </c>
    </row>
    <row r="44" spans="1:74" x14ac:dyDescent="0.55000000000000004">
      <c r="A44" t="s">
        <v>89</v>
      </c>
      <c r="C44" s="4" t="s">
        <v>75</v>
      </c>
      <c r="D44" s="5">
        <v>6</v>
      </c>
      <c r="E44" s="5">
        <v>40</v>
      </c>
      <c r="F44" s="5">
        <v>107</v>
      </c>
    </row>
    <row r="45" spans="1:74" x14ac:dyDescent="0.55000000000000004">
      <c r="A45" t="s">
        <v>90</v>
      </c>
      <c r="C45" s="4" t="s">
        <v>75</v>
      </c>
      <c r="D45" s="5">
        <v>6</v>
      </c>
      <c r="E45" s="5">
        <v>67</v>
      </c>
      <c r="F45" s="5">
        <v>128</v>
      </c>
    </row>
    <row r="46" spans="1:74" x14ac:dyDescent="0.55000000000000004">
      <c r="A46" t="s">
        <v>91</v>
      </c>
      <c r="C46" s="4" t="s">
        <v>75</v>
      </c>
      <c r="D46" s="5">
        <v>6</v>
      </c>
      <c r="E46" s="5">
        <v>72</v>
      </c>
      <c r="F46" s="5">
        <v>128</v>
      </c>
    </row>
    <row r="47" spans="1:74" x14ac:dyDescent="0.55000000000000004">
      <c r="A47" t="s">
        <v>82</v>
      </c>
      <c r="C47" s="4" t="s">
        <v>75</v>
      </c>
      <c r="D47" s="5">
        <v>13</v>
      </c>
      <c r="E47" s="5">
        <v>40</v>
      </c>
      <c r="F47" s="5">
        <v>78</v>
      </c>
    </row>
    <row r="48" spans="1:74" x14ac:dyDescent="0.55000000000000004">
      <c r="A48" t="s">
        <v>83</v>
      </c>
      <c r="C48" s="4" t="s">
        <v>75</v>
      </c>
      <c r="D48" s="5">
        <v>13</v>
      </c>
      <c r="E48" s="5">
        <v>43</v>
      </c>
      <c r="F48" s="5">
        <v>83</v>
      </c>
    </row>
    <row r="49" spans="1:6" x14ac:dyDescent="0.55000000000000004">
      <c r="A49" t="s">
        <v>92</v>
      </c>
      <c r="C49" s="4" t="s">
        <v>75</v>
      </c>
      <c r="D49" s="5">
        <v>13</v>
      </c>
      <c r="E49" s="5">
        <v>43</v>
      </c>
      <c r="F49" s="5">
        <v>91</v>
      </c>
    </row>
    <row r="50" spans="1:6" x14ac:dyDescent="0.55000000000000004">
      <c r="A50" t="s">
        <v>93</v>
      </c>
      <c r="C50" s="4" t="s">
        <v>75</v>
      </c>
      <c r="D50" s="5">
        <v>13</v>
      </c>
      <c r="E50" s="5">
        <v>44</v>
      </c>
      <c r="F50" s="5">
        <v>103</v>
      </c>
    </row>
    <row r="51" spans="1:6" x14ac:dyDescent="0.55000000000000004">
      <c r="A51" t="s">
        <v>94</v>
      </c>
      <c r="C51" s="4" t="s">
        <v>75</v>
      </c>
      <c r="D51" s="5">
        <v>13</v>
      </c>
      <c r="E51" s="5">
        <v>48</v>
      </c>
      <c r="F51" s="5">
        <v>112</v>
      </c>
    </row>
    <row r="52" spans="1:6" x14ac:dyDescent="0.55000000000000004">
      <c r="A52" t="s">
        <v>95</v>
      </c>
      <c r="C52" s="4" t="s">
        <v>75</v>
      </c>
      <c r="D52" s="5">
        <v>13</v>
      </c>
      <c r="E52" s="5">
        <v>53</v>
      </c>
      <c r="F52" s="5">
        <v>118</v>
      </c>
    </row>
    <row r="53" spans="1:6" x14ac:dyDescent="0.55000000000000004">
      <c r="A53" t="s">
        <v>96</v>
      </c>
      <c r="C53" s="4" t="s">
        <v>75</v>
      </c>
      <c r="D53" s="5">
        <v>13</v>
      </c>
      <c r="E53" s="5">
        <v>71</v>
      </c>
      <c r="F53" s="5">
        <v>137</v>
      </c>
    </row>
    <row r="54" spans="1:6" x14ac:dyDescent="0.55000000000000004">
      <c r="A54" t="s">
        <v>97</v>
      </c>
      <c r="C54" s="4" t="s">
        <v>75</v>
      </c>
      <c r="D54" s="5">
        <v>13</v>
      </c>
      <c r="E54" s="5">
        <v>73</v>
      </c>
      <c r="F54" s="5">
        <v>142</v>
      </c>
    </row>
    <row r="55" spans="1:6" x14ac:dyDescent="0.55000000000000004">
      <c r="A55" t="s">
        <v>84</v>
      </c>
      <c r="C55" s="4" t="s">
        <v>75</v>
      </c>
      <c r="D55" s="5">
        <v>7</v>
      </c>
      <c r="E55" s="5">
        <v>34</v>
      </c>
      <c r="F55" s="5">
        <v>81</v>
      </c>
    </row>
    <row r="56" spans="1:6" x14ac:dyDescent="0.55000000000000004">
      <c r="A56" t="s">
        <v>85</v>
      </c>
      <c r="C56" s="4" t="s">
        <v>75</v>
      </c>
      <c r="D56" s="5">
        <v>7</v>
      </c>
      <c r="E56" s="5">
        <v>35</v>
      </c>
      <c r="F56" s="5">
        <v>84</v>
      </c>
    </row>
    <row r="57" spans="1:6" x14ac:dyDescent="0.55000000000000004">
      <c r="A57" t="s">
        <v>98</v>
      </c>
      <c r="C57" s="4" t="s">
        <v>75</v>
      </c>
      <c r="D57" s="5">
        <v>7</v>
      </c>
      <c r="E57" s="5">
        <v>38</v>
      </c>
      <c r="F57" s="5">
        <v>93</v>
      </c>
    </row>
    <row r="58" spans="1:6" x14ac:dyDescent="0.55000000000000004">
      <c r="A58" t="s">
        <v>99</v>
      </c>
      <c r="C58" s="4" t="s">
        <v>75</v>
      </c>
      <c r="D58" s="5">
        <v>7</v>
      </c>
      <c r="E58" s="5">
        <v>40</v>
      </c>
      <c r="F58" s="5">
        <v>99</v>
      </c>
    </row>
    <row r="59" spans="1:6" x14ac:dyDescent="0.55000000000000004">
      <c r="A59" t="s">
        <v>100</v>
      </c>
      <c r="C59" s="4" t="s">
        <v>75</v>
      </c>
      <c r="D59" s="5">
        <v>7</v>
      </c>
      <c r="E59" s="5">
        <v>41</v>
      </c>
      <c r="F59" s="5">
        <v>109</v>
      </c>
    </row>
    <row r="60" spans="1:6" x14ac:dyDescent="0.55000000000000004">
      <c r="A60" t="s">
        <v>101</v>
      </c>
      <c r="C60" s="4" t="s">
        <v>75</v>
      </c>
      <c r="D60" s="5">
        <v>7</v>
      </c>
      <c r="E60" s="5">
        <v>49</v>
      </c>
      <c r="F60" s="5">
        <v>116</v>
      </c>
    </row>
    <row r="61" spans="1:6" x14ac:dyDescent="0.55000000000000004">
      <c r="A61" t="s">
        <v>102</v>
      </c>
      <c r="C61" s="4" t="s">
        <v>75</v>
      </c>
      <c r="D61" s="5">
        <v>7</v>
      </c>
      <c r="E61" s="5">
        <v>60</v>
      </c>
      <c r="F61" s="5">
        <v>140</v>
      </c>
    </row>
    <row r="62" spans="1:6" x14ac:dyDescent="0.55000000000000004">
      <c r="A62" t="s">
        <v>103</v>
      </c>
      <c r="C62" s="4" t="s">
        <v>75</v>
      </c>
      <c r="D62" s="5">
        <v>7</v>
      </c>
      <c r="E62" s="5">
        <v>62</v>
      </c>
      <c r="F62" s="5">
        <v>140</v>
      </c>
    </row>
    <row r="63" spans="1:6" x14ac:dyDescent="0.55000000000000004">
      <c r="A63" t="s">
        <v>125</v>
      </c>
      <c r="C63" s="4" t="s">
        <v>75</v>
      </c>
      <c r="D63" s="5"/>
      <c r="E63" s="5">
        <v>33</v>
      </c>
      <c r="F63" s="5"/>
    </row>
    <row r="64" spans="1:6" x14ac:dyDescent="0.55000000000000004">
      <c r="A64" t="s">
        <v>126</v>
      </c>
      <c r="C64" s="4" t="s">
        <v>75</v>
      </c>
      <c r="D64" s="5"/>
      <c r="E64" s="5">
        <v>33</v>
      </c>
      <c r="F64" s="5"/>
    </row>
    <row r="65" spans="1:21" x14ac:dyDescent="0.55000000000000004">
      <c r="A65" t="s">
        <v>127</v>
      </c>
      <c r="C65" s="4" t="s">
        <v>75</v>
      </c>
      <c r="E65" s="5">
        <v>52</v>
      </c>
    </row>
    <row r="66" spans="1:21" x14ac:dyDescent="0.55000000000000004">
      <c r="A66" t="s">
        <v>128</v>
      </c>
      <c r="C66" s="4" t="s">
        <v>75</v>
      </c>
      <c r="E66" s="5">
        <v>52</v>
      </c>
    </row>
    <row r="67" spans="1:21" x14ac:dyDescent="0.55000000000000004">
      <c r="A67" t="s">
        <v>129</v>
      </c>
      <c r="C67" s="4" t="s">
        <v>75</v>
      </c>
      <c r="E67" s="5">
        <v>42</v>
      </c>
    </row>
    <row r="68" spans="1:21" x14ac:dyDescent="0.55000000000000004">
      <c r="A68" t="s">
        <v>130</v>
      </c>
      <c r="C68" s="4" t="s">
        <v>75</v>
      </c>
      <c r="E68" s="5">
        <v>42</v>
      </c>
    </row>
    <row r="69" spans="1:21" x14ac:dyDescent="0.55000000000000004">
      <c r="A69" t="s">
        <v>131</v>
      </c>
      <c r="C69" s="4" t="s">
        <v>75</v>
      </c>
      <c r="E69" s="5">
        <v>56</v>
      </c>
    </row>
    <row r="70" spans="1:21" x14ac:dyDescent="0.55000000000000004">
      <c r="A70" t="s">
        <v>132</v>
      </c>
      <c r="C70" s="4" t="s">
        <v>75</v>
      </c>
      <c r="E70" s="5">
        <v>55</v>
      </c>
    </row>
    <row r="71" spans="1:21" x14ac:dyDescent="0.55000000000000004">
      <c r="A71" t="s">
        <v>133</v>
      </c>
      <c r="C71" s="4" t="s">
        <v>75</v>
      </c>
      <c r="E71" s="5">
        <v>39</v>
      </c>
    </row>
    <row r="72" spans="1:21" x14ac:dyDescent="0.55000000000000004">
      <c r="A72" t="s">
        <v>134</v>
      </c>
      <c r="C72" s="4" t="s">
        <v>75</v>
      </c>
      <c r="E72" s="5">
        <v>40</v>
      </c>
    </row>
    <row r="73" spans="1:21" x14ac:dyDescent="0.55000000000000004">
      <c r="A73" t="s">
        <v>135</v>
      </c>
      <c r="C73" s="4" t="s">
        <v>75</v>
      </c>
      <c r="E73" s="5">
        <v>58</v>
      </c>
    </row>
    <row r="74" spans="1:21" x14ac:dyDescent="0.55000000000000004">
      <c r="A74" t="s">
        <v>136</v>
      </c>
      <c r="C74" s="4" t="s">
        <v>75</v>
      </c>
      <c r="E74" s="5">
        <v>60</v>
      </c>
    </row>
    <row r="75" spans="1:21" x14ac:dyDescent="0.55000000000000004">
      <c r="A75" t="s">
        <v>137</v>
      </c>
      <c r="C75" s="4" t="s">
        <v>75</v>
      </c>
      <c r="E75" s="5">
        <v>38</v>
      </c>
    </row>
    <row r="76" spans="1:21" x14ac:dyDescent="0.55000000000000004">
      <c r="A76" t="s">
        <v>138</v>
      </c>
      <c r="C76" s="4" t="s">
        <v>75</v>
      </c>
      <c r="E76" s="5">
        <v>41</v>
      </c>
    </row>
    <row r="77" spans="1:21" x14ac:dyDescent="0.55000000000000004">
      <c r="A77" t="s">
        <v>139</v>
      </c>
      <c r="C77" s="4" t="s">
        <v>75</v>
      </c>
      <c r="E77" s="5">
        <v>55</v>
      </c>
    </row>
    <row r="78" spans="1:21" x14ac:dyDescent="0.55000000000000004">
      <c r="A78" t="s">
        <v>140</v>
      </c>
      <c r="C78" s="4" t="s">
        <v>75</v>
      </c>
      <c r="E78" s="5">
        <v>58</v>
      </c>
    </row>
    <row r="79" spans="1:21" x14ac:dyDescent="0.55000000000000004">
      <c r="A79" s="6" t="s">
        <v>141</v>
      </c>
      <c r="C79" s="4" t="s">
        <v>75</v>
      </c>
      <c r="D79" s="5">
        <v>22</v>
      </c>
      <c r="E79" s="5">
        <v>84</v>
      </c>
      <c r="F79" s="5">
        <v>167</v>
      </c>
      <c r="U79" s="5">
        <v>430</v>
      </c>
    </row>
    <row r="80" spans="1:21" x14ac:dyDescent="0.55000000000000004">
      <c r="A80" s="6" t="s">
        <v>142</v>
      </c>
      <c r="C80" s="4" t="s">
        <v>75</v>
      </c>
      <c r="D80" s="5">
        <v>20</v>
      </c>
      <c r="E80" s="5">
        <v>71</v>
      </c>
      <c r="F80" s="5">
        <v>159</v>
      </c>
      <c r="U80" s="5">
        <v>410</v>
      </c>
    </row>
    <row r="81" spans="1:21" x14ac:dyDescent="0.55000000000000004">
      <c r="A81" s="6" t="s">
        <v>143</v>
      </c>
      <c r="C81" s="4" t="s">
        <v>75</v>
      </c>
      <c r="D81" s="5">
        <v>14</v>
      </c>
      <c r="E81" s="5">
        <v>64</v>
      </c>
      <c r="F81" s="5">
        <v>148</v>
      </c>
      <c r="U81" s="5">
        <v>400</v>
      </c>
    </row>
    <row r="82" spans="1:21" x14ac:dyDescent="0.55000000000000004">
      <c r="A82" s="7" t="s">
        <v>144</v>
      </c>
      <c r="C82" s="4" t="s">
        <v>75</v>
      </c>
      <c r="D82" s="5">
        <v>16</v>
      </c>
      <c r="E82" s="5">
        <v>55</v>
      </c>
      <c r="F82" s="5">
        <v>139</v>
      </c>
      <c r="U82" s="5">
        <v>410</v>
      </c>
    </row>
    <row r="83" spans="1:21" x14ac:dyDescent="0.55000000000000004">
      <c r="A83" s="7" t="s">
        <v>145</v>
      </c>
      <c r="C83" s="4" t="s">
        <v>75</v>
      </c>
      <c r="D83" s="5">
        <v>11</v>
      </c>
      <c r="E83" s="5">
        <v>44</v>
      </c>
      <c r="F83" s="5">
        <v>125</v>
      </c>
      <c r="U83" s="5">
        <v>320</v>
      </c>
    </row>
    <row r="84" spans="1:21" x14ac:dyDescent="0.55000000000000004">
      <c r="A84" s="7" t="s">
        <v>146</v>
      </c>
      <c r="C84" s="4" t="s">
        <v>75</v>
      </c>
      <c r="D84" s="5">
        <v>16</v>
      </c>
      <c r="E84" s="5">
        <v>43</v>
      </c>
      <c r="F84" s="5">
        <v>118</v>
      </c>
      <c r="U84" s="5">
        <v>300</v>
      </c>
    </row>
    <row r="85" spans="1:21" x14ac:dyDescent="0.55000000000000004">
      <c r="A85" s="6" t="s">
        <v>147</v>
      </c>
      <c r="C85" s="4" t="s">
        <v>75</v>
      </c>
      <c r="D85" s="5">
        <v>31</v>
      </c>
      <c r="E85" s="5">
        <v>80</v>
      </c>
      <c r="F85" s="5">
        <v>167</v>
      </c>
      <c r="U85" s="5">
        <v>440</v>
      </c>
    </row>
    <row r="86" spans="1:21" x14ac:dyDescent="0.55000000000000004">
      <c r="A86" s="6" t="s">
        <v>148</v>
      </c>
      <c r="C86" s="4" t="s">
        <v>75</v>
      </c>
      <c r="D86" s="5">
        <v>25</v>
      </c>
      <c r="E86" s="5">
        <v>69</v>
      </c>
      <c r="F86" s="5">
        <v>153</v>
      </c>
      <c r="U86" s="5">
        <v>440</v>
      </c>
    </row>
    <row r="87" spans="1:21" x14ac:dyDescent="0.55000000000000004">
      <c r="A87" s="6" t="s">
        <v>149</v>
      </c>
      <c r="C87" s="4" t="s">
        <v>75</v>
      </c>
      <c r="D87" s="5">
        <v>9</v>
      </c>
      <c r="E87" s="5">
        <v>54</v>
      </c>
      <c r="F87" s="5">
        <v>136</v>
      </c>
      <c r="U87" s="5">
        <v>440</v>
      </c>
    </row>
    <row r="88" spans="1:21" x14ac:dyDescent="0.55000000000000004">
      <c r="A88" s="7" t="s">
        <v>150</v>
      </c>
      <c r="C88" s="4" t="s">
        <v>75</v>
      </c>
      <c r="D88" s="5">
        <v>9</v>
      </c>
      <c r="E88" s="5">
        <v>53</v>
      </c>
      <c r="F88" s="5">
        <v>131</v>
      </c>
      <c r="U88" s="5">
        <v>420</v>
      </c>
    </row>
    <row r="89" spans="1:21" x14ac:dyDescent="0.55000000000000004">
      <c r="A89" s="7" t="s">
        <v>151</v>
      </c>
      <c r="C89" s="4" t="s">
        <v>75</v>
      </c>
      <c r="D89" s="5">
        <v>9</v>
      </c>
      <c r="E89" s="5">
        <v>45</v>
      </c>
      <c r="F89" s="5">
        <v>119</v>
      </c>
      <c r="U89" s="5">
        <v>390</v>
      </c>
    </row>
    <row r="90" spans="1:21" x14ac:dyDescent="0.55000000000000004">
      <c r="A90" s="7" t="s">
        <v>152</v>
      </c>
      <c r="C90" s="4" t="s">
        <v>75</v>
      </c>
      <c r="D90" s="5">
        <v>11</v>
      </c>
      <c r="E90" s="5">
        <v>45</v>
      </c>
      <c r="F90" s="5">
        <v>117</v>
      </c>
      <c r="U90" s="5">
        <v>390</v>
      </c>
    </row>
    <row r="91" spans="1:21" x14ac:dyDescent="0.55000000000000004">
      <c r="A91" s="6" t="s">
        <v>153</v>
      </c>
      <c r="C91" s="4" t="s">
        <v>75</v>
      </c>
      <c r="D91" s="5">
        <v>22</v>
      </c>
      <c r="E91" s="5">
        <v>80</v>
      </c>
      <c r="F91" s="5">
        <v>160</v>
      </c>
      <c r="U91" s="5">
        <v>470</v>
      </c>
    </row>
    <row r="92" spans="1:21" x14ac:dyDescent="0.55000000000000004">
      <c r="A92" s="6" t="s">
        <v>154</v>
      </c>
      <c r="C92" s="4" t="s">
        <v>75</v>
      </c>
      <c r="D92" s="5">
        <v>20</v>
      </c>
      <c r="E92" s="5">
        <v>70</v>
      </c>
      <c r="F92" s="5">
        <v>148</v>
      </c>
      <c r="U92" s="5">
        <v>460</v>
      </c>
    </row>
    <row r="93" spans="1:21" x14ac:dyDescent="0.55000000000000004">
      <c r="A93" s="6" t="s">
        <v>155</v>
      </c>
      <c r="C93" s="4" t="s">
        <v>75</v>
      </c>
      <c r="D93" s="5">
        <v>14</v>
      </c>
      <c r="E93" s="5">
        <v>63</v>
      </c>
      <c r="F93" s="5">
        <v>142</v>
      </c>
      <c r="U93" s="5">
        <v>420</v>
      </c>
    </row>
    <row r="94" spans="1:21" x14ac:dyDescent="0.55000000000000004">
      <c r="A94" s="7" t="s">
        <v>156</v>
      </c>
      <c r="C94" s="4" t="s">
        <v>75</v>
      </c>
      <c r="D94" s="5">
        <v>16</v>
      </c>
      <c r="E94" s="5">
        <v>53</v>
      </c>
      <c r="F94" s="5">
        <v>132</v>
      </c>
      <c r="U94" s="5">
        <v>440</v>
      </c>
    </row>
    <row r="95" spans="1:21" x14ac:dyDescent="0.55000000000000004">
      <c r="A95" s="7" t="s">
        <v>157</v>
      </c>
      <c r="C95" s="4" t="s">
        <v>75</v>
      </c>
      <c r="D95" s="5">
        <v>11</v>
      </c>
      <c r="E95" s="5">
        <v>44</v>
      </c>
      <c r="F95" s="5">
        <v>122</v>
      </c>
      <c r="U95" s="5">
        <v>350</v>
      </c>
    </row>
    <row r="96" spans="1:21" x14ac:dyDescent="0.55000000000000004">
      <c r="A96" s="7" t="s">
        <v>158</v>
      </c>
      <c r="C96" s="4" t="s">
        <v>75</v>
      </c>
      <c r="D96" s="5">
        <v>16</v>
      </c>
      <c r="E96" s="5">
        <v>43</v>
      </c>
      <c r="F96" s="5">
        <v>117</v>
      </c>
      <c r="U96" s="5">
        <v>340</v>
      </c>
    </row>
    <row r="97" spans="1:21" x14ac:dyDescent="0.55000000000000004">
      <c r="A97" s="6" t="s">
        <v>159</v>
      </c>
      <c r="C97" s="4" t="s">
        <v>75</v>
      </c>
      <c r="D97" s="5">
        <v>31</v>
      </c>
      <c r="E97" s="5">
        <v>73</v>
      </c>
      <c r="F97" s="5">
        <v>158</v>
      </c>
      <c r="U97" s="5">
        <v>380</v>
      </c>
    </row>
    <row r="98" spans="1:21" x14ac:dyDescent="0.55000000000000004">
      <c r="A98" s="6" t="s">
        <v>160</v>
      </c>
      <c r="C98" s="4" t="s">
        <v>75</v>
      </c>
      <c r="D98" s="5">
        <v>25</v>
      </c>
      <c r="E98" s="5">
        <v>64</v>
      </c>
      <c r="F98" s="5">
        <v>148</v>
      </c>
      <c r="U98" s="5">
        <v>410</v>
      </c>
    </row>
    <row r="99" spans="1:21" x14ac:dyDescent="0.55000000000000004">
      <c r="A99" s="6" t="s">
        <v>161</v>
      </c>
      <c r="C99" s="4" t="s">
        <v>75</v>
      </c>
      <c r="D99" s="5">
        <v>9</v>
      </c>
      <c r="E99" s="5">
        <v>50</v>
      </c>
      <c r="F99" s="5">
        <v>128</v>
      </c>
      <c r="U99" s="5">
        <v>450</v>
      </c>
    </row>
    <row r="100" spans="1:21" x14ac:dyDescent="0.55000000000000004">
      <c r="A100" s="7" t="s">
        <v>162</v>
      </c>
      <c r="C100" s="4" t="s">
        <v>75</v>
      </c>
      <c r="D100" s="5">
        <v>9</v>
      </c>
      <c r="E100" s="5">
        <v>48</v>
      </c>
      <c r="F100" s="5">
        <v>126</v>
      </c>
      <c r="U100" s="5">
        <v>430</v>
      </c>
    </row>
    <row r="101" spans="1:21" x14ac:dyDescent="0.55000000000000004">
      <c r="A101" s="7" t="s">
        <v>163</v>
      </c>
      <c r="C101" s="4" t="s">
        <v>75</v>
      </c>
      <c r="D101" s="5">
        <v>9</v>
      </c>
      <c r="E101" s="5">
        <v>48</v>
      </c>
      <c r="F101" s="5">
        <v>115</v>
      </c>
      <c r="U101" s="5">
        <v>410</v>
      </c>
    </row>
    <row r="102" spans="1:21" x14ac:dyDescent="0.55000000000000004">
      <c r="A102" s="7" t="s">
        <v>164</v>
      </c>
      <c r="C102" s="4" t="s">
        <v>75</v>
      </c>
      <c r="D102" s="5">
        <v>11</v>
      </c>
      <c r="E102" s="5">
        <v>42</v>
      </c>
      <c r="F102" s="5">
        <v>113</v>
      </c>
      <c r="U102" s="5">
        <v>390</v>
      </c>
    </row>
    <row r="103" spans="1:21" x14ac:dyDescent="0.55000000000000004">
      <c r="A103" s="6" t="s">
        <v>165</v>
      </c>
      <c r="C103" s="4" t="s">
        <v>75</v>
      </c>
      <c r="D103" s="5">
        <v>22</v>
      </c>
      <c r="E103" s="5">
        <v>79</v>
      </c>
      <c r="F103" s="5">
        <v>157</v>
      </c>
      <c r="U103" s="5">
        <v>430</v>
      </c>
    </row>
    <row r="104" spans="1:21" x14ac:dyDescent="0.55000000000000004">
      <c r="A104" s="6" t="s">
        <v>166</v>
      </c>
      <c r="C104" s="4" t="s">
        <v>75</v>
      </c>
      <c r="D104" s="5">
        <v>20</v>
      </c>
      <c r="E104" s="5">
        <v>67</v>
      </c>
      <c r="F104" s="5">
        <v>144</v>
      </c>
      <c r="U104" s="5">
        <v>410</v>
      </c>
    </row>
    <row r="105" spans="1:21" x14ac:dyDescent="0.55000000000000004">
      <c r="A105" s="6" t="s">
        <v>167</v>
      </c>
      <c r="C105" s="4" t="s">
        <v>75</v>
      </c>
      <c r="D105" s="5">
        <v>14</v>
      </c>
      <c r="E105" s="5">
        <v>61</v>
      </c>
      <c r="F105" s="5">
        <v>133</v>
      </c>
      <c r="U105" s="5">
        <v>450</v>
      </c>
    </row>
    <row r="106" spans="1:21" x14ac:dyDescent="0.55000000000000004">
      <c r="A106" s="7" t="s">
        <v>168</v>
      </c>
      <c r="C106" s="4" t="s">
        <v>75</v>
      </c>
      <c r="D106" s="5">
        <v>16</v>
      </c>
      <c r="E106" s="5">
        <v>48</v>
      </c>
      <c r="F106" s="5">
        <v>124</v>
      </c>
      <c r="U106" s="5">
        <v>440</v>
      </c>
    </row>
    <row r="107" spans="1:21" x14ac:dyDescent="0.55000000000000004">
      <c r="A107" s="7" t="s">
        <v>169</v>
      </c>
      <c r="C107" s="4" t="s">
        <v>75</v>
      </c>
      <c r="D107" s="5">
        <v>11</v>
      </c>
      <c r="E107" s="5">
        <v>41</v>
      </c>
      <c r="F107" s="5">
        <v>112</v>
      </c>
      <c r="U107" s="5">
        <v>360</v>
      </c>
    </row>
    <row r="108" spans="1:21" x14ac:dyDescent="0.55000000000000004">
      <c r="A108" s="7" t="s">
        <v>170</v>
      </c>
      <c r="C108" s="4" t="s">
        <v>75</v>
      </c>
      <c r="D108" s="5">
        <v>16</v>
      </c>
      <c r="E108" s="5">
        <v>39</v>
      </c>
      <c r="F108" s="5">
        <v>110</v>
      </c>
      <c r="U108" s="5">
        <v>340</v>
      </c>
    </row>
    <row r="109" spans="1:21" x14ac:dyDescent="0.55000000000000004">
      <c r="A109" s="6" t="s">
        <v>171</v>
      </c>
      <c r="C109" s="4" t="s">
        <v>75</v>
      </c>
      <c r="D109" s="5">
        <v>31</v>
      </c>
      <c r="E109" s="5">
        <v>73</v>
      </c>
      <c r="F109" s="5">
        <v>154</v>
      </c>
      <c r="U109" s="5">
        <v>370</v>
      </c>
    </row>
    <row r="110" spans="1:21" x14ac:dyDescent="0.55000000000000004">
      <c r="A110" s="6" t="s">
        <v>172</v>
      </c>
      <c r="C110" s="4" t="s">
        <v>75</v>
      </c>
      <c r="D110" s="5">
        <v>25</v>
      </c>
      <c r="E110" s="5">
        <v>59</v>
      </c>
      <c r="F110" s="5">
        <v>140</v>
      </c>
      <c r="U110" s="5">
        <v>380</v>
      </c>
    </row>
    <row r="111" spans="1:21" x14ac:dyDescent="0.55000000000000004">
      <c r="A111" s="6" t="s">
        <v>173</v>
      </c>
      <c r="C111" s="4" t="s">
        <v>75</v>
      </c>
      <c r="D111" s="5">
        <v>9</v>
      </c>
      <c r="E111" s="5">
        <v>46</v>
      </c>
      <c r="F111" s="5">
        <v>123</v>
      </c>
      <c r="U111" s="5">
        <v>440</v>
      </c>
    </row>
    <row r="112" spans="1:21" x14ac:dyDescent="0.55000000000000004">
      <c r="A112" s="7" t="s">
        <v>174</v>
      </c>
      <c r="C112" s="4" t="s">
        <v>75</v>
      </c>
      <c r="D112" s="5">
        <v>9</v>
      </c>
      <c r="E112" s="5">
        <v>46</v>
      </c>
      <c r="F112" s="5">
        <v>119</v>
      </c>
      <c r="U112" s="5">
        <v>400</v>
      </c>
    </row>
    <row r="113" spans="1:21" x14ac:dyDescent="0.55000000000000004">
      <c r="A113" s="7" t="s">
        <v>175</v>
      </c>
      <c r="C113" s="4" t="s">
        <v>75</v>
      </c>
      <c r="D113" s="5">
        <v>9</v>
      </c>
      <c r="E113" s="5">
        <v>38</v>
      </c>
      <c r="F113" s="5">
        <v>109</v>
      </c>
      <c r="U113" s="5">
        <v>380</v>
      </c>
    </row>
    <row r="114" spans="1:21" x14ac:dyDescent="0.55000000000000004">
      <c r="A114" s="7" t="s">
        <v>176</v>
      </c>
      <c r="C114" s="4" t="s">
        <v>75</v>
      </c>
      <c r="D114" s="5">
        <v>11</v>
      </c>
      <c r="E114" s="5">
        <v>37</v>
      </c>
      <c r="F114" s="5">
        <v>103</v>
      </c>
      <c r="U114" s="5">
        <v>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CE64-220D-4D79-A050-46BC80CF91B8}">
  <dimension ref="A1:D118"/>
  <sheetViews>
    <sheetView workbookViewId="0">
      <selection activeCell="A2" sqref="A2"/>
    </sheetView>
  </sheetViews>
  <sheetFormatPr defaultRowHeight="14.4" x14ac:dyDescent="0.55000000000000004"/>
  <cols>
    <col min="1" max="1" width="15.7890625" bestFit="1" customWidth="1"/>
  </cols>
  <sheetData>
    <row r="1" spans="1:4" x14ac:dyDescent="0.55000000000000004">
      <c r="A1" s="3" t="s">
        <v>0</v>
      </c>
      <c r="B1" t="s">
        <v>1</v>
      </c>
      <c r="C1" t="s">
        <v>111</v>
      </c>
      <c r="D1" t="s">
        <v>110</v>
      </c>
    </row>
    <row r="2" spans="1:4" x14ac:dyDescent="0.55000000000000004">
      <c r="A2" t="s">
        <v>4</v>
      </c>
      <c r="B2" s="1">
        <v>42892</v>
      </c>
    </row>
    <row r="3" spans="1:4" x14ac:dyDescent="0.55000000000000004">
      <c r="A3" t="s">
        <v>4</v>
      </c>
      <c r="B3" s="1">
        <f>B2+1</f>
        <v>42893</v>
      </c>
    </row>
    <row r="4" spans="1:4" x14ac:dyDescent="0.55000000000000004">
      <c r="A4" t="s">
        <v>4</v>
      </c>
      <c r="B4" s="1">
        <f t="shared" ref="B4:B67" si="0">B3+1</f>
        <v>42894</v>
      </c>
    </row>
    <row r="5" spans="1:4" x14ac:dyDescent="0.55000000000000004">
      <c r="A5" t="s">
        <v>4</v>
      </c>
      <c r="B5" s="1">
        <f t="shared" si="0"/>
        <v>42895</v>
      </c>
    </row>
    <row r="6" spans="1:4" x14ac:dyDescent="0.55000000000000004">
      <c r="A6" t="s">
        <v>4</v>
      </c>
      <c r="B6" s="1">
        <f t="shared" si="0"/>
        <v>42896</v>
      </c>
    </row>
    <row r="7" spans="1:4" x14ac:dyDescent="0.55000000000000004">
      <c r="A7" t="s">
        <v>4</v>
      </c>
      <c r="B7" s="1">
        <f t="shared" si="0"/>
        <v>42897</v>
      </c>
    </row>
    <row r="8" spans="1:4" x14ac:dyDescent="0.55000000000000004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 x14ac:dyDescent="0.55000000000000004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 x14ac:dyDescent="0.55000000000000004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 x14ac:dyDescent="0.55000000000000004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 x14ac:dyDescent="0.55000000000000004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 x14ac:dyDescent="0.55000000000000004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 x14ac:dyDescent="0.55000000000000004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 x14ac:dyDescent="0.55000000000000004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 x14ac:dyDescent="0.55000000000000004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 x14ac:dyDescent="0.55000000000000004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 x14ac:dyDescent="0.55000000000000004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 x14ac:dyDescent="0.55000000000000004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 x14ac:dyDescent="0.55000000000000004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 x14ac:dyDescent="0.55000000000000004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 x14ac:dyDescent="0.55000000000000004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 x14ac:dyDescent="0.55000000000000004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 x14ac:dyDescent="0.55000000000000004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 x14ac:dyDescent="0.55000000000000004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 x14ac:dyDescent="0.55000000000000004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 x14ac:dyDescent="0.55000000000000004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 x14ac:dyDescent="0.55000000000000004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 x14ac:dyDescent="0.55000000000000004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 x14ac:dyDescent="0.55000000000000004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 x14ac:dyDescent="0.55000000000000004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 x14ac:dyDescent="0.55000000000000004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 x14ac:dyDescent="0.55000000000000004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 x14ac:dyDescent="0.55000000000000004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 x14ac:dyDescent="0.55000000000000004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 x14ac:dyDescent="0.55000000000000004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 x14ac:dyDescent="0.55000000000000004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 x14ac:dyDescent="0.55000000000000004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 x14ac:dyDescent="0.55000000000000004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 x14ac:dyDescent="0.55000000000000004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 x14ac:dyDescent="0.55000000000000004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 x14ac:dyDescent="0.55000000000000004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 x14ac:dyDescent="0.55000000000000004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 x14ac:dyDescent="0.55000000000000004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 x14ac:dyDescent="0.55000000000000004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 x14ac:dyDescent="0.55000000000000004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 x14ac:dyDescent="0.55000000000000004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 x14ac:dyDescent="0.55000000000000004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 x14ac:dyDescent="0.55000000000000004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 x14ac:dyDescent="0.55000000000000004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 x14ac:dyDescent="0.55000000000000004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 x14ac:dyDescent="0.55000000000000004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 x14ac:dyDescent="0.55000000000000004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 x14ac:dyDescent="0.55000000000000004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 x14ac:dyDescent="0.55000000000000004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 x14ac:dyDescent="0.55000000000000004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 x14ac:dyDescent="0.55000000000000004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 x14ac:dyDescent="0.55000000000000004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 x14ac:dyDescent="0.55000000000000004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 x14ac:dyDescent="0.55000000000000004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 x14ac:dyDescent="0.55000000000000004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 x14ac:dyDescent="0.55000000000000004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 x14ac:dyDescent="0.55000000000000004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 x14ac:dyDescent="0.55000000000000004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 x14ac:dyDescent="0.55000000000000004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 x14ac:dyDescent="0.55000000000000004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 x14ac:dyDescent="0.55000000000000004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 x14ac:dyDescent="0.55000000000000004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 x14ac:dyDescent="0.55000000000000004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 x14ac:dyDescent="0.55000000000000004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 x14ac:dyDescent="0.55000000000000004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 x14ac:dyDescent="0.55000000000000004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 x14ac:dyDescent="0.55000000000000004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 x14ac:dyDescent="0.55000000000000004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 x14ac:dyDescent="0.55000000000000004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 x14ac:dyDescent="0.55000000000000004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 x14ac:dyDescent="0.55000000000000004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 x14ac:dyDescent="0.55000000000000004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 x14ac:dyDescent="0.55000000000000004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 x14ac:dyDescent="0.55000000000000004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 x14ac:dyDescent="0.55000000000000004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 x14ac:dyDescent="0.55000000000000004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 x14ac:dyDescent="0.55000000000000004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 x14ac:dyDescent="0.55000000000000004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 x14ac:dyDescent="0.55000000000000004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 x14ac:dyDescent="0.55000000000000004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 x14ac:dyDescent="0.55000000000000004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 x14ac:dyDescent="0.55000000000000004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 x14ac:dyDescent="0.55000000000000004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 x14ac:dyDescent="0.55000000000000004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 x14ac:dyDescent="0.55000000000000004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 x14ac:dyDescent="0.55000000000000004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 x14ac:dyDescent="0.55000000000000004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 x14ac:dyDescent="0.55000000000000004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 x14ac:dyDescent="0.55000000000000004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 x14ac:dyDescent="0.55000000000000004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 x14ac:dyDescent="0.55000000000000004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 x14ac:dyDescent="0.55000000000000004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 x14ac:dyDescent="0.55000000000000004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 x14ac:dyDescent="0.55000000000000004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 x14ac:dyDescent="0.55000000000000004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 x14ac:dyDescent="0.55000000000000004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 x14ac:dyDescent="0.55000000000000004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 x14ac:dyDescent="0.55000000000000004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 x14ac:dyDescent="0.55000000000000004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 x14ac:dyDescent="0.55000000000000004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 x14ac:dyDescent="0.55000000000000004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 x14ac:dyDescent="0.55000000000000004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 x14ac:dyDescent="0.55000000000000004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 x14ac:dyDescent="0.55000000000000004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 x14ac:dyDescent="0.55000000000000004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 x14ac:dyDescent="0.55000000000000004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 x14ac:dyDescent="0.55000000000000004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 x14ac:dyDescent="0.55000000000000004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 x14ac:dyDescent="0.55000000000000004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 x14ac:dyDescent="0.55000000000000004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 x14ac:dyDescent="0.55000000000000004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 x14ac:dyDescent="0.55000000000000004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9B49-2792-48D3-82BC-E629331E59DB}">
  <dimension ref="A1:M576"/>
  <sheetViews>
    <sheetView workbookViewId="0">
      <selection activeCell="C2" sqref="C2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4" max="4" width="11.7890625" bestFit="1" customWidth="1"/>
  </cols>
  <sheetData>
    <row r="1" spans="1:13" x14ac:dyDescent="0.55000000000000004">
      <c r="A1" s="3" t="s">
        <v>0</v>
      </c>
      <c r="B1" t="s">
        <v>1</v>
      </c>
      <c r="C1" t="s">
        <v>112</v>
      </c>
      <c r="D1" t="s">
        <v>115</v>
      </c>
      <c r="E1" t="s">
        <v>113</v>
      </c>
      <c r="F1" t="s">
        <v>116</v>
      </c>
      <c r="G1" t="s">
        <v>117</v>
      </c>
      <c r="H1" t="s">
        <v>118</v>
      </c>
      <c r="M1" t="s">
        <v>119</v>
      </c>
    </row>
    <row r="2" spans="1:13" x14ac:dyDescent="0.55000000000000004">
      <c r="A2" t="s">
        <v>3</v>
      </c>
      <c r="B2" s="4">
        <v>42737</v>
      </c>
      <c r="J2" s="4"/>
      <c r="M2" t="s">
        <v>120</v>
      </c>
    </row>
    <row r="3" spans="1:13" x14ac:dyDescent="0.55000000000000004">
      <c r="A3" t="s">
        <v>3</v>
      </c>
      <c r="B3" s="4">
        <v>42738</v>
      </c>
      <c r="J3" s="4"/>
    </row>
    <row r="4" spans="1:13" x14ac:dyDescent="0.55000000000000004">
      <c r="A4" t="s">
        <v>3</v>
      </c>
      <c r="B4" s="4">
        <v>42739</v>
      </c>
      <c r="J4" s="4"/>
    </row>
    <row r="5" spans="1:13" x14ac:dyDescent="0.55000000000000004">
      <c r="A5" t="s">
        <v>3</v>
      </c>
      <c r="B5" s="4">
        <v>42740</v>
      </c>
      <c r="J5" s="4"/>
    </row>
    <row r="6" spans="1:13" x14ac:dyDescent="0.55000000000000004">
      <c r="A6" t="s">
        <v>3</v>
      </c>
      <c r="B6" s="4">
        <v>42741</v>
      </c>
      <c r="J6" s="4"/>
    </row>
    <row r="7" spans="1:13" x14ac:dyDescent="0.55000000000000004">
      <c r="A7" t="s">
        <v>3</v>
      </c>
      <c r="B7" s="4">
        <v>42742</v>
      </c>
      <c r="J7" s="4"/>
    </row>
    <row r="8" spans="1:13" x14ac:dyDescent="0.55000000000000004">
      <c r="A8" t="s">
        <v>3</v>
      </c>
      <c r="B8" s="4">
        <v>42743</v>
      </c>
      <c r="J8" s="4"/>
    </row>
    <row r="9" spans="1:13" x14ac:dyDescent="0.55000000000000004">
      <c r="A9" t="s">
        <v>3</v>
      </c>
      <c r="B9" s="4">
        <v>42744</v>
      </c>
      <c r="J9" s="4"/>
    </row>
    <row r="10" spans="1:13" x14ac:dyDescent="0.55000000000000004">
      <c r="A10" t="s">
        <v>3</v>
      </c>
      <c r="B10" s="4">
        <v>42745</v>
      </c>
      <c r="J10" s="4"/>
    </row>
    <row r="11" spans="1:13" x14ac:dyDescent="0.55000000000000004">
      <c r="A11" t="s">
        <v>3</v>
      </c>
      <c r="B11" s="4">
        <v>42746</v>
      </c>
      <c r="J11" s="4"/>
    </row>
    <row r="12" spans="1:13" x14ac:dyDescent="0.55000000000000004">
      <c r="A12" t="s">
        <v>3</v>
      </c>
      <c r="B12" s="4">
        <v>42747</v>
      </c>
      <c r="J12" s="4"/>
    </row>
    <row r="13" spans="1:13" x14ac:dyDescent="0.55000000000000004">
      <c r="A13" t="s">
        <v>3</v>
      </c>
      <c r="B13" s="4">
        <v>42748</v>
      </c>
      <c r="J13" s="4"/>
    </row>
    <row r="14" spans="1:13" x14ac:dyDescent="0.55000000000000004">
      <c r="A14" t="s">
        <v>3</v>
      </c>
      <c r="B14" s="4">
        <v>42749</v>
      </c>
      <c r="J14" s="4"/>
    </row>
    <row r="15" spans="1:13" x14ac:dyDescent="0.55000000000000004">
      <c r="A15" t="s">
        <v>3</v>
      </c>
      <c r="B15" s="4">
        <v>42750</v>
      </c>
      <c r="J15" s="4"/>
    </row>
    <row r="16" spans="1:13" x14ac:dyDescent="0.55000000000000004">
      <c r="A16" t="s">
        <v>3</v>
      </c>
      <c r="B16" s="4">
        <v>42751</v>
      </c>
      <c r="J16" s="4"/>
    </row>
    <row r="17" spans="1:10" x14ac:dyDescent="0.55000000000000004">
      <c r="A17" t="s">
        <v>3</v>
      </c>
      <c r="B17" s="4">
        <v>42752</v>
      </c>
      <c r="J17" s="4"/>
    </row>
    <row r="18" spans="1:10" x14ac:dyDescent="0.55000000000000004">
      <c r="A18" t="s">
        <v>3</v>
      </c>
      <c r="B18" s="4">
        <v>42753</v>
      </c>
      <c r="J18" s="4"/>
    </row>
    <row r="19" spans="1:10" x14ac:dyDescent="0.55000000000000004">
      <c r="A19" t="s">
        <v>3</v>
      </c>
      <c r="B19" s="4">
        <v>42754</v>
      </c>
      <c r="J19" s="4"/>
    </row>
    <row r="20" spans="1:10" x14ac:dyDescent="0.55000000000000004">
      <c r="A20" t="s">
        <v>3</v>
      </c>
      <c r="B20" s="4">
        <v>42755</v>
      </c>
      <c r="J20" s="4"/>
    </row>
    <row r="21" spans="1:10" x14ac:dyDescent="0.55000000000000004">
      <c r="A21" t="s">
        <v>3</v>
      </c>
      <c r="B21" s="4">
        <v>42756</v>
      </c>
      <c r="J21" s="4"/>
    </row>
    <row r="22" spans="1:10" x14ac:dyDescent="0.55000000000000004">
      <c r="A22" t="s">
        <v>3</v>
      </c>
      <c r="B22" s="4">
        <v>42757</v>
      </c>
      <c r="J22" s="4"/>
    </row>
    <row r="23" spans="1:10" x14ac:dyDescent="0.55000000000000004">
      <c r="A23" t="s">
        <v>3</v>
      </c>
      <c r="B23" s="4">
        <v>42758</v>
      </c>
      <c r="J23" s="4"/>
    </row>
    <row r="24" spans="1:10" x14ac:dyDescent="0.55000000000000004">
      <c r="A24" t="s">
        <v>3</v>
      </c>
      <c r="B24" s="4">
        <v>42759</v>
      </c>
      <c r="J24" s="4"/>
    </row>
    <row r="25" spans="1:10" x14ac:dyDescent="0.55000000000000004">
      <c r="A25" t="s">
        <v>3</v>
      </c>
      <c r="B25" s="4">
        <v>42760</v>
      </c>
      <c r="J25" s="4"/>
    </row>
    <row r="26" spans="1:10" x14ac:dyDescent="0.55000000000000004">
      <c r="A26" t="s">
        <v>3</v>
      </c>
      <c r="B26" s="4">
        <v>42761</v>
      </c>
      <c r="J26" s="4"/>
    </row>
    <row r="27" spans="1:10" x14ac:dyDescent="0.55000000000000004">
      <c r="A27" t="s">
        <v>3</v>
      </c>
      <c r="B27" s="4">
        <v>42762</v>
      </c>
      <c r="J27" s="4"/>
    </row>
    <row r="28" spans="1:10" x14ac:dyDescent="0.55000000000000004">
      <c r="A28" t="s">
        <v>3</v>
      </c>
      <c r="B28" s="4">
        <v>42763</v>
      </c>
      <c r="J28" s="4"/>
    </row>
    <row r="29" spans="1:10" x14ac:dyDescent="0.55000000000000004">
      <c r="A29" t="s">
        <v>3</v>
      </c>
      <c r="B29" s="4">
        <v>42764</v>
      </c>
      <c r="J29" s="4"/>
    </row>
    <row r="30" spans="1:10" x14ac:dyDescent="0.55000000000000004">
      <c r="A30" t="s">
        <v>3</v>
      </c>
      <c r="B30" s="4">
        <v>42765</v>
      </c>
      <c r="J30" s="4"/>
    </row>
    <row r="31" spans="1:10" x14ac:dyDescent="0.55000000000000004">
      <c r="A31" t="s">
        <v>3</v>
      </c>
      <c r="B31" s="4">
        <v>42766</v>
      </c>
      <c r="J31" s="4"/>
    </row>
    <row r="32" spans="1:10" x14ac:dyDescent="0.55000000000000004">
      <c r="A32" t="s">
        <v>3</v>
      </c>
      <c r="B32" s="4">
        <v>42767</v>
      </c>
      <c r="J32" s="4"/>
    </row>
    <row r="33" spans="1:10" x14ac:dyDescent="0.55000000000000004">
      <c r="A33" t="s">
        <v>3</v>
      </c>
      <c r="B33" s="4">
        <v>42768</v>
      </c>
      <c r="J33" s="4"/>
    </row>
    <row r="34" spans="1:10" x14ac:dyDescent="0.55000000000000004">
      <c r="A34" t="s">
        <v>3</v>
      </c>
      <c r="B34" s="4">
        <v>42769</v>
      </c>
      <c r="J34" s="4"/>
    </row>
    <row r="35" spans="1:10" x14ac:dyDescent="0.55000000000000004">
      <c r="A35" t="s">
        <v>3</v>
      </c>
      <c r="B35" s="4">
        <v>42770</v>
      </c>
      <c r="J35" s="4"/>
    </row>
    <row r="36" spans="1:10" x14ac:dyDescent="0.55000000000000004">
      <c r="A36" t="s">
        <v>3</v>
      </c>
      <c r="B36" s="4">
        <v>42771</v>
      </c>
      <c r="J36" s="4"/>
    </row>
    <row r="37" spans="1:10" x14ac:dyDescent="0.55000000000000004">
      <c r="A37" t="s">
        <v>3</v>
      </c>
      <c r="B37" s="4">
        <v>42772</v>
      </c>
      <c r="J37" s="4"/>
    </row>
    <row r="38" spans="1:10" x14ac:dyDescent="0.55000000000000004">
      <c r="A38" t="s">
        <v>3</v>
      </c>
      <c r="B38" s="4">
        <v>42773</v>
      </c>
      <c r="J38" s="4"/>
    </row>
    <row r="39" spans="1:10" x14ac:dyDescent="0.55000000000000004">
      <c r="A39" t="s">
        <v>3</v>
      </c>
      <c r="B39" s="4">
        <v>42774</v>
      </c>
      <c r="J39" s="4"/>
    </row>
    <row r="40" spans="1:10" x14ac:dyDescent="0.55000000000000004">
      <c r="A40" t="s">
        <v>3</v>
      </c>
      <c r="B40" s="4">
        <v>42775</v>
      </c>
      <c r="J40" s="4"/>
    </row>
    <row r="41" spans="1:10" x14ac:dyDescent="0.55000000000000004">
      <c r="A41" t="s">
        <v>3</v>
      </c>
      <c r="B41" s="4">
        <v>42776</v>
      </c>
      <c r="J41" s="4"/>
    </row>
    <row r="42" spans="1:10" x14ac:dyDescent="0.55000000000000004">
      <c r="A42" t="s">
        <v>3</v>
      </c>
      <c r="B42" s="4">
        <v>42777</v>
      </c>
      <c r="J42" s="4"/>
    </row>
    <row r="43" spans="1:10" x14ac:dyDescent="0.55000000000000004">
      <c r="A43" t="s">
        <v>3</v>
      </c>
      <c r="B43" s="4">
        <v>42778</v>
      </c>
      <c r="J43" s="4"/>
    </row>
    <row r="44" spans="1:10" x14ac:dyDescent="0.55000000000000004">
      <c r="A44" t="s">
        <v>3</v>
      </c>
      <c r="B44" s="4">
        <v>42779</v>
      </c>
      <c r="J44" s="4"/>
    </row>
    <row r="45" spans="1:10" x14ac:dyDescent="0.55000000000000004">
      <c r="A45" t="s">
        <v>3</v>
      </c>
      <c r="B45" s="4">
        <v>42780</v>
      </c>
      <c r="J45" s="4"/>
    </row>
    <row r="46" spans="1:10" x14ac:dyDescent="0.55000000000000004">
      <c r="A46" t="s">
        <v>3</v>
      </c>
      <c r="B46" s="4">
        <v>42781</v>
      </c>
      <c r="J46" s="4"/>
    </row>
    <row r="47" spans="1:10" x14ac:dyDescent="0.55000000000000004">
      <c r="A47" t="s">
        <v>3</v>
      </c>
      <c r="B47" s="4">
        <v>42782</v>
      </c>
      <c r="J47" s="4"/>
    </row>
    <row r="48" spans="1:10" x14ac:dyDescent="0.55000000000000004">
      <c r="A48" t="s">
        <v>3</v>
      </c>
      <c r="B48" s="4">
        <v>42783</v>
      </c>
      <c r="J48" s="4"/>
    </row>
    <row r="49" spans="1:10" x14ac:dyDescent="0.55000000000000004">
      <c r="A49" t="s">
        <v>3</v>
      </c>
      <c r="B49" s="4">
        <v>42784</v>
      </c>
      <c r="J49" s="4"/>
    </row>
    <row r="50" spans="1:10" x14ac:dyDescent="0.55000000000000004">
      <c r="A50" t="s">
        <v>3</v>
      </c>
      <c r="B50" s="4">
        <v>42785</v>
      </c>
      <c r="J50" s="4"/>
    </row>
    <row r="51" spans="1:10" x14ac:dyDescent="0.55000000000000004">
      <c r="A51" t="s">
        <v>3</v>
      </c>
      <c r="B51" s="4">
        <v>42786</v>
      </c>
      <c r="J51" s="4"/>
    </row>
    <row r="52" spans="1:10" x14ac:dyDescent="0.55000000000000004">
      <c r="A52" t="s">
        <v>3</v>
      </c>
      <c r="B52" s="4">
        <v>42787</v>
      </c>
      <c r="J52" s="4"/>
    </row>
    <row r="53" spans="1:10" x14ac:dyDescent="0.55000000000000004">
      <c r="A53" t="s">
        <v>3</v>
      </c>
      <c r="B53" s="4">
        <v>42788</v>
      </c>
      <c r="J53" s="4"/>
    </row>
    <row r="54" spans="1:10" x14ac:dyDescent="0.55000000000000004">
      <c r="A54" t="s">
        <v>3</v>
      </c>
      <c r="B54" s="4">
        <v>42789</v>
      </c>
      <c r="J54" s="4"/>
    </row>
    <row r="55" spans="1:10" x14ac:dyDescent="0.55000000000000004">
      <c r="A55" t="s">
        <v>3</v>
      </c>
      <c r="B55" s="4">
        <v>42790</v>
      </c>
      <c r="J55" s="4"/>
    </row>
    <row r="56" spans="1:10" x14ac:dyDescent="0.55000000000000004">
      <c r="A56" t="s">
        <v>3</v>
      </c>
      <c r="B56" s="4">
        <v>42791</v>
      </c>
      <c r="J56" s="4"/>
    </row>
    <row r="57" spans="1:10" x14ac:dyDescent="0.55000000000000004">
      <c r="A57" t="s">
        <v>3</v>
      </c>
      <c r="B57" s="4">
        <v>42792</v>
      </c>
      <c r="J57" s="4"/>
    </row>
    <row r="58" spans="1:10" x14ac:dyDescent="0.55000000000000004">
      <c r="A58" t="s">
        <v>3</v>
      </c>
      <c r="B58" s="4">
        <v>42793</v>
      </c>
      <c r="J58" s="4"/>
    </row>
    <row r="59" spans="1:10" x14ac:dyDescent="0.55000000000000004">
      <c r="A59" t="s">
        <v>3</v>
      </c>
      <c r="B59" s="4">
        <v>42794</v>
      </c>
      <c r="J59" s="4"/>
    </row>
    <row r="60" spans="1:10" x14ac:dyDescent="0.55000000000000004">
      <c r="A60" t="s">
        <v>3</v>
      </c>
      <c r="B60" s="4">
        <v>42795</v>
      </c>
      <c r="J60" s="4"/>
    </row>
    <row r="61" spans="1:10" x14ac:dyDescent="0.55000000000000004">
      <c r="A61" t="s">
        <v>3</v>
      </c>
      <c r="B61" s="4">
        <v>42796</v>
      </c>
      <c r="J61" s="4"/>
    </row>
    <row r="62" spans="1:10" x14ac:dyDescent="0.55000000000000004">
      <c r="A62" t="s">
        <v>3</v>
      </c>
      <c r="B62" s="4">
        <v>42797</v>
      </c>
      <c r="J62" s="4"/>
    </row>
    <row r="63" spans="1:10" x14ac:dyDescent="0.55000000000000004">
      <c r="A63" t="s">
        <v>3</v>
      </c>
      <c r="B63" s="4">
        <v>42798</v>
      </c>
      <c r="J63" s="4"/>
    </row>
    <row r="64" spans="1:10" x14ac:dyDescent="0.55000000000000004">
      <c r="A64" t="s">
        <v>3</v>
      </c>
      <c r="B64" s="4">
        <v>42799</v>
      </c>
      <c r="J64" s="4"/>
    </row>
    <row r="65" spans="1:10" x14ac:dyDescent="0.55000000000000004">
      <c r="A65" t="s">
        <v>3</v>
      </c>
      <c r="B65" s="4">
        <v>42800</v>
      </c>
      <c r="J65" s="4"/>
    </row>
    <row r="66" spans="1:10" x14ac:dyDescent="0.55000000000000004">
      <c r="A66" t="s">
        <v>3</v>
      </c>
      <c r="B66" s="4">
        <v>42801</v>
      </c>
      <c r="J66" s="4"/>
    </row>
    <row r="67" spans="1:10" x14ac:dyDescent="0.55000000000000004">
      <c r="A67" t="s">
        <v>3</v>
      </c>
      <c r="B67" s="4">
        <v>42802</v>
      </c>
      <c r="J67" s="4"/>
    </row>
    <row r="68" spans="1:10" x14ac:dyDescent="0.55000000000000004">
      <c r="A68" t="s">
        <v>3</v>
      </c>
      <c r="B68" s="4">
        <v>42803</v>
      </c>
      <c r="J68" s="4"/>
    </row>
    <row r="69" spans="1:10" x14ac:dyDescent="0.55000000000000004">
      <c r="A69" t="s">
        <v>3</v>
      </c>
      <c r="B69" s="4">
        <v>42804</v>
      </c>
      <c r="J69" s="4"/>
    </row>
    <row r="70" spans="1:10" x14ac:dyDescent="0.55000000000000004">
      <c r="A70" t="s">
        <v>3</v>
      </c>
      <c r="B70" s="4">
        <v>42805</v>
      </c>
      <c r="J70" s="4"/>
    </row>
    <row r="71" spans="1:10" x14ac:dyDescent="0.55000000000000004">
      <c r="A71" t="s">
        <v>3</v>
      </c>
      <c r="B71" s="4">
        <v>42806</v>
      </c>
      <c r="J71" s="4"/>
    </row>
    <row r="72" spans="1:10" x14ac:dyDescent="0.55000000000000004">
      <c r="A72" t="s">
        <v>3</v>
      </c>
      <c r="B72" s="4">
        <v>42807</v>
      </c>
      <c r="J72" s="4"/>
    </row>
    <row r="73" spans="1:10" x14ac:dyDescent="0.55000000000000004">
      <c r="A73" t="s">
        <v>3</v>
      </c>
      <c r="B73" s="4">
        <v>42808</v>
      </c>
      <c r="J73" s="4"/>
    </row>
    <row r="74" spans="1:10" x14ac:dyDescent="0.55000000000000004">
      <c r="A74" t="s">
        <v>3</v>
      </c>
      <c r="B74" s="4">
        <v>42809</v>
      </c>
      <c r="J74" s="4"/>
    </row>
    <row r="75" spans="1:10" x14ac:dyDescent="0.55000000000000004">
      <c r="A75" t="s">
        <v>3</v>
      </c>
      <c r="B75" s="4">
        <v>42810</v>
      </c>
      <c r="J75" s="4"/>
    </row>
    <row r="76" spans="1:10" x14ac:dyDescent="0.55000000000000004">
      <c r="A76" t="s">
        <v>3</v>
      </c>
      <c r="B76" s="4">
        <v>42811</v>
      </c>
      <c r="J76" s="4"/>
    </row>
    <row r="77" spans="1:10" x14ac:dyDescent="0.55000000000000004">
      <c r="A77" t="s">
        <v>3</v>
      </c>
      <c r="B77" s="4">
        <v>42812</v>
      </c>
      <c r="J77" s="4"/>
    </row>
    <row r="78" spans="1:10" x14ac:dyDescent="0.55000000000000004">
      <c r="A78" t="s">
        <v>3</v>
      </c>
      <c r="B78" s="4">
        <v>42813</v>
      </c>
      <c r="J78" s="4"/>
    </row>
    <row r="79" spans="1:10" x14ac:dyDescent="0.55000000000000004">
      <c r="A79" t="s">
        <v>3</v>
      </c>
      <c r="B79" s="4">
        <v>42814</v>
      </c>
      <c r="J79" s="4"/>
    </row>
    <row r="80" spans="1:10" x14ac:dyDescent="0.55000000000000004">
      <c r="A80" t="s">
        <v>3</v>
      </c>
      <c r="B80" s="4">
        <v>42815</v>
      </c>
      <c r="J80" s="4"/>
    </row>
    <row r="81" spans="1:10" x14ac:dyDescent="0.55000000000000004">
      <c r="A81" t="s">
        <v>3</v>
      </c>
      <c r="B81" s="4">
        <v>42816</v>
      </c>
      <c r="J81" s="4"/>
    </row>
    <row r="82" spans="1:10" x14ac:dyDescent="0.55000000000000004">
      <c r="A82" t="s">
        <v>3</v>
      </c>
      <c r="B82" s="4">
        <v>42817</v>
      </c>
      <c r="J82" s="4"/>
    </row>
    <row r="83" spans="1:10" x14ac:dyDescent="0.55000000000000004">
      <c r="A83" t="s">
        <v>3</v>
      </c>
      <c r="B83" s="4">
        <v>42818</v>
      </c>
      <c r="J83" s="4"/>
    </row>
    <row r="84" spans="1:10" x14ac:dyDescent="0.55000000000000004">
      <c r="A84" t="s">
        <v>3</v>
      </c>
      <c r="B84" s="4">
        <v>42819</v>
      </c>
      <c r="J84" s="4"/>
    </row>
    <row r="85" spans="1:10" x14ac:dyDescent="0.55000000000000004">
      <c r="A85" t="s">
        <v>3</v>
      </c>
      <c r="B85" s="4">
        <v>42820</v>
      </c>
      <c r="J85" s="4"/>
    </row>
    <row r="86" spans="1:10" x14ac:dyDescent="0.55000000000000004">
      <c r="A86" t="s">
        <v>3</v>
      </c>
      <c r="B86" s="4">
        <v>42821</v>
      </c>
      <c r="J86" s="4"/>
    </row>
    <row r="87" spans="1:10" x14ac:dyDescent="0.55000000000000004">
      <c r="A87" t="s">
        <v>3</v>
      </c>
      <c r="B87" s="4">
        <v>42822</v>
      </c>
      <c r="J87" s="4"/>
    </row>
    <row r="88" spans="1:10" x14ac:dyDescent="0.55000000000000004">
      <c r="A88" t="s">
        <v>3</v>
      </c>
      <c r="B88" s="4">
        <v>42823</v>
      </c>
      <c r="J88" s="4"/>
    </row>
    <row r="89" spans="1:10" x14ac:dyDescent="0.55000000000000004">
      <c r="A89" t="s">
        <v>3</v>
      </c>
      <c r="B89" s="4">
        <v>42824</v>
      </c>
      <c r="J89" s="4"/>
    </row>
    <row r="90" spans="1:10" x14ac:dyDescent="0.55000000000000004">
      <c r="A90" t="s">
        <v>3</v>
      </c>
      <c r="B90" s="4">
        <v>42825</v>
      </c>
      <c r="J90" s="4"/>
    </row>
    <row r="91" spans="1:10" x14ac:dyDescent="0.55000000000000004">
      <c r="A91" t="s">
        <v>3</v>
      </c>
      <c r="B91" s="4">
        <v>42826</v>
      </c>
      <c r="J91" s="4"/>
    </row>
    <row r="92" spans="1:10" x14ac:dyDescent="0.55000000000000004">
      <c r="A92" t="s">
        <v>3</v>
      </c>
      <c r="B92" s="4">
        <v>42827</v>
      </c>
      <c r="J92" s="4"/>
    </row>
    <row r="93" spans="1:10" x14ac:dyDescent="0.55000000000000004">
      <c r="A93" t="s">
        <v>3</v>
      </c>
      <c r="B93" s="4">
        <v>42828</v>
      </c>
      <c r="J93" s="4"/>
    </row>
    <row r="94" spans="1:10" x14ac:dyDescent="0.55000000000000004">
      <c r="A94" t="s">
        <v>3</v>
      </c>
      <c r="B94" s="4">
        <v>42829</v>
      </c>
      <c r="J94" s="4"/>
    </row>
    <row r="95" spans="1:10" x14ac:dyDescent="0.55000000000000004">
      <c r="A95" t="s">
        <v>3</v>
      </c>
      <c r="B95" s="4">
        <v>42830</v>
      </c>
      <c r="J95" s="4"/>
    </row>
    <row r="96" spans="1:10" x14ac:dyDescent="0.55000000000000004">
      <c r="A96" t="s">
        <v>3</v>
      </c>
      <c r="B96" s="4">
        <v>42831</v>
      </c>
      <c r="J96" s="4"/>
    </row>
    <row r="97" spans="1:10" x14ac:dyDescent="0.55000000000000004">
      <c r="A97" t="s">
        <v>3</v>
      </c>
      <c r="B97" s="4">
        <v>42832</v>
      </c>
      <c r="J97" s="4"/>
    </row>
    <row r="98" spans="1:10" x14ac:dyDescent="0.55000000000000004">
      <c r="A98" t="s">
        <v>3</v>
      </c>
      <c r="B98" s="4">
        <v>42833</v>
      </c>
      <c r="J98" s="4"/>
    </row>
    <row r="99" spans="1:10" x14ac:dyDescent="0.55000000000000004">
      <c r="A99" t="s">
        <v>3</v>
      </c>
      <c r="B99" s="4">
        <v>42834</v>
      </c>
      <c r="J99" s="4"/>
    </row>
    <row r="100" spans="1:10" x14ac:dyDescent="0.55000000000000004">
      <c r="A100" t="s">
        <v>3</v>
      </c>
      <c r="B100" s="4">
        <v>42835</v>
      </c>
      <c r="J100" s="4"/>
    </row>
    <row r="101" spans="1:10" x14ac:dyDescent="0.55000000000000004">
      <c r="A101" t="s">
        <v>3</v>
      </c>
      <c r="B101" s="4">
        <v>42836</v>
      </c>
      <c r="J101" s="4"/>
    </row>
    <row r="102" spans="1:10" x14ac:dyDescent="0.55000000000000004">
      <c r="A102" t="s">
        <v>3</v>
      </c>
      <c r="B102" s="4">
        <v>42837</v>
      </c>
      <c r="G102">
        <v>1192.5</v>
      </c>
      <c r="J102" s="4"/>
    </row>
    <row r="103" spans="1:10" x14ac:dyDescent="0.55000000000000004">
      <c r="A103" t="s">
        <v>3</v>
      </c>
      <c r="B103" s="4">
        <v>42838</v>
      </c>
      <c r="G103">
        <v>1205.0833299999999</v>
      </c>
      <c r="J103" s="4"/>
    </row>
    <row r="104" spans="1:10" x14ac:dyDescent="0.55000000000000004">
      <c r="A104" t="s">
        <v>3</v>
      </c>
      <c r="B104" s="4">
        <v>42839</v>
      </c>
      <c r="G104">
        <v>1219.5833299999999</v>
      </c>
      <c r="J104" s="4"/>
    </row>
    <row r="105" spans="1:10" x14ac:dyDescent="0.55000000000000004">
      <c r="A105" t="s">
        <v>3</v>
      </c>
      <c r="B105" s="4">
        <v>42840</v>
      </c>
      <c r="G105">
        <v>1211.6666700000001</v>
      </c>
      <c r="J105" s="4"/>
    </row>
    <row r="106" spans="1:10" x14ac:dyDescent="0.55000000000000004">
      <c r="A106" t="s">
        <v>3</v>
      </c>
      <c r="B106" s="4">
        <v>42841</v>
      </c>
      <c r="G106">
        <v>1213.0833299999999</v>
      </c>
      <c r="J106" s="4"/>
    </row>
    <row r="107" spans="1:10" x14ac:dyDescent="0.55000000000000004">
      <c r="A107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 x14ac:dyDescent="0.55000000000000004">
      <c r="A108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 x14ac:dyDescent="0.55000000000000004">
      <c r="A109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 x14ac:dyDescent="0.55000000000000004">
      <c r="A110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 x14ac:dyDescent="0.55000000000000004">
      <c r="A1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 x14ac:dyDescent="0.55000000000000004">
      <c r="A112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 x14ac:dyDescent="0.55000000000000004">
      <c r="A113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 x14ac:dyDescent="0.55000000000000004">
      <c r="A114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 x14ac:dyDescent="0.55000000000000004">
      <c r="A115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 x14ac:dyDescent="0.55000000000000004">
      <c r="A116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 x14ac:dyDescent="0.55000000000000004">
      <c r="A117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 x14ac:dyDescent="0.55000000000000004">
      <c r="A118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 x14ac:dyDescent="0.55000000000000004">
      <c r="A119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 x14ac:dyDescent="0.55000000000000004">
      <c r="A120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 x14ac:dyDescent="0.55000000000000004">
      <c r="A12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 x14ac:dyDescent="0.55000000000000004">
      <c r="A122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114</v>
      </c>
      <c r="J122" s="4"/>
    </row>
    <row r="123" spans="1:10" x14ac:dyDescent="0.55000000000000004">
      <c r="A123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114</v>
      </c>
      <c r="J123" s="4"/>
    </row>
    <row r="124" spans="1:10" x14ac:dyDescent="0.55000000000000004">
      <c r="A124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 x14ac:dyDescent="0.55000000000000004">
      <c r="A125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 x14ac:dyDescent="0.55000000000000004">
      <c r="A126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 x14ac:dyDescent="0.55000000000000004">
      <c r="A127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 x14ac:dyDescent="0.55000000000000004">
      <c r="A128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 x14ac:dyDescent="0.55000000000000004">
      <c r="A129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 x14ac:dyDescent="0.55000000000000004">
      <c r="A130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 x14ac:dyDescent="0.55000000000000004">
      <c r="A13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 x14ac:dyDescent="0.55000000000000004">
      <c r="A132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 x14ac:dyDescent="0.55000000000000004">
      <c r="A133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 x14ac:dyDescent="0.55000000000000004">
      <c r="A134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 x14ac:dyDescent="0.55000000000000004">
      <c r="A135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 x14ac:dyDescent="0.55000000000000004">
      <c r="A136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 x14ac:dyDescent="0.55000000000000004">
      <c r="A137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114</v>
      </c>
      <c r="J137" s="4"/>
    </row>
    <row r="138" spans="1:10" x14ac:dyDescent="0.55000000000000004">
      <c r="A138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 x14ac:dyDescent="0.55000000000000004">
      <c r="A139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 x14ac:dyDescent="0.55000000000000004">
      <c r="A140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 x14ac:dyDescent="0.55000000000000004">
      <c r="A14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 x14ac:dyDescent="0.55000000000000004">
      <c r="A142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 x14ac:dyDescent="0.55000000000000004">
      <c r="A143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 x14ac:dyDescent="0.55000000000000004">
      <c r="A144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 x14ac:dyDescent="0.55000000000000004">
      <c r="A145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 x14ac:dyDescent="0.55000000000000004">
      <c r="A146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 x14ac:dyDescent="0.55000000000000004">
      <c r="A147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 x14ac:dyDescent="0.55000000000000004">
      <c r="A148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 x14ac:dyDescent="0.55000000000000004">
      <c r="A149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 x14ac:dyDescent="0.55000000000000004">
      <c r="A150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 x14ac:dyDescent="0.55000000000000004">
      <c r="A15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 x14ac:dyDescent="0.55000000000000004">
      <c r="A152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 x14ac:dyDescent="0.55000000000000004">
      <c r="A153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 x14ac:dyDescent="0.55000000000000004">
      <c r="A154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 x14ac:dyDescent="0.55000000000000004">
      <c r="A155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 x14ac:dyDescent="0.55000000000000004">
      <c r="A156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 x14ac:dyDescent="0.55000000000000004">
      <c r="A157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 x14ac:dyDescent="0.55000000000000004">
      <c r="A158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 x14ac:dyDescent="0.55000000000000004">
      <c r="A159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 x14ac:dyDescent="0.55000000000000004">
      <c r="A160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 x14ac:dyDescent="0.55000000000000004">
      <c r="A16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 x14ac:dyDescent="0.55000000000000004">
      <c r="A162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 x14ac:dyDescent="0.55000000000000004">
      <c r="A163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 x14ac:dyDescent="0.55000000000000004">
      <c r="A164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 x14ac:dyDescent="0.55000000000000004">
      <c r="A165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 x14ac:dyDescent="0.55000000000000004">
      <c r="A166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 x14ac:dyDescent="0.55000000000000004">
      <c r="A167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 x14ac:dyDescent="0.55000000000000004">
      <c r="A168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 x14ac:dyDescent="0.55000000000000004">
      <c r="A169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 x14ac:dyDescent="0.55000000000000004">
      <c r="A170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 x14ac:dyDescent="0.55000000000000004">
      <c r="A17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 x14ac:dyDescent="0.55000000000000004">
      <c r="A172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 x14ac:dyDescent="0.55000000000000004">
      <c r="A173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 x14ac:dyDescent="0.55000000000000004">
      <c r="A174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 x14ac:dyDescent="0.55000000000000004">
      <c r="A175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 x14ac:dyDescent="0.55000000000000004">
      <c r="A176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 x14ac:dyDescent="0.55000000000000004">
      <c r="A177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 x14ac:dyDescent="0.55000000000000004">
      <c r="A178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 x14ac:dyDescent="0.55000000000000004">
      <c r="A179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 x14ac:dyDescent="0.55000000000000004">
      <c r="A180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 x14ac:dyDescent="0.55000000000000004">
      <c r="A18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 x14ac:dyDescent="0.55000000000000004">
      <c r="A182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 x14ac:dyDescent="0.55000000000000004">
      <c r="A183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 x14ac:dyDescent="0.55000000000000004">
      <c r="A184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 x14ac:dyDescent="0.55000000000000004">
      <c r="A185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 x14ac:dyDescent="0.55000000000000004">
      <c r="A186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 x14ac:dyDescent="0.55000000000000004">
      <c r="A187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 x14ac:dyDescent="0.55000000000000004">
      <c r="A188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 x14ac:dyDescent="0.55000000000000004">
      <c r="A189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 x14ac:dyDescent="0.55000000000000004">
      <c r="A190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 x14ac:dyDescent="0.55000000000000004">
      <c r="A19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 x14ac:dyDescent="0.55000000000000004">
      <c r="A192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 x14ac:dyDescent="0.55000000000000004">
      <c r="A193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 x14ac:dyDescent="0.55000000000000004">
      <c r="A194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 x14ac:dyDescent="0.55000000000000004">
      <c r="A195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 x14ac:dyDescent="0.55000000000000004">
      <c r="A196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 x14ac:dyDescent="0.55000000000000004">
      <c r="A197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 x14ac:dyDescent="0.55000000000000004">
      <c r="A198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 x14ac:dyDescent="0.55000000000000004">
      <c r="A199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 x14ac:dyDescent="0.55000000000000004">
      <c r="A200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 x14ac:dyDescent="0.55000000000000004">
      <c r="A20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 x14ac:dyDescent="0.55000000000000004">
      <c r="A202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 x14ac:dyDescent="0.55000000000000004">
      <c r="A203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 x14ac:dyDescent="0.55000000000000004">
      <c r="A204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 x14ac:dyDescent="0.55000000000000004">
      <c r="A205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 x14ac:dyDescent="0.55000000000000004">
      <c r="A206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 x14ac:dyDescent="0.55000000000000004">
      <c r="A207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 x14ac:dyDescent="0.55000000000000004">
      <c r="A208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 x14ac:dyDescent="0.55000000000000004">
      <c r="A209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 x14ac:dyDescent="0.55000000000000004">
      <c r="A210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 x14ac:dyDescent="0.55000000000000004">
      <c r="A2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 x14ac:dyDescent="0.55000000000000004">
      <c r="A212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 x14ac:dyDescent="0.55000000000000004">
      <c r="A213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 x14ac:dyDescent="0.55000000000000004">
      <c r="A214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 x14ac:dyDescent="0.55000000000000004">
      <c r="A215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 x14ac:dyDescent="0.55000000000000004">
      <c r="A216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 x14ac:dyDescent="0.55000000000000004">
      <c r="A217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 x14ac:dyDescent="0.55000000000000004">
      <c r="A218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 x14ac:dyDescent="0.55000000000000004">
      <c r="A219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 x14ac:dyDescent="0.55000000000000004">
      <c r="A220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 x14ac:dyDescent="0.55000000000000004">
      <c r="A22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 x14ac:dyDescent="0.55000000000000004">
      <c r="A222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 x14ac:dyDescent="0.55000000000000004">
      <c r="A223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 x14ac:dyDescent="0.55000000000000004">
      <c r="A224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 x14ac:dyDescent="0.55000000000000004">
      <c r="A225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 x14ac:dyDescent="0.55000000000000004">
      <c r="A226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 x14ac:dyDescent="0.55000000000000004">
      <c r="A227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 x14ac:dyDescent="0.55000000000000004">
      <c r="A228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 x14ac:dyDescent="0.55000000000000004">
      <c r="A229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 x14ac:dyDescent="0.55000000000000004">
      <c r="A230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 x14ac:dyDescent="0.55000000000000004">
      <c r="A23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 x14ac:dyDescent="0.55000000000000004">
      <c r="A232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 x14ac:dyDescent="0.55000000000000004">
      <c r="A233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 x14ac:dyDescent="0.55000000000000004">
      <c r="A234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 x14ac:dyDescent="0.55000000000000004">
      <c r="A235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 x14ac:dyDescent="0.55000000000000004">
      <c r="A236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 x14ac:dyDescent="0.55000000000000004">
      <c r="A237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 x14ac:dyDescent="0.55000000000000004">
      <c r="A238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 x14ac:dyDescent="0.55000000000000004">
      <c r="A239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 x14ac:dyDescent="0.55000000000000004">
      <c r="A240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 x14ac:dyDescent="0.55000000000000004">
      <c r="A24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 x14ac:dyDescent="0.55000000000000004">
      <c r="A242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 x14ac:dyDescent="0.55000000000000004">
      <c r="A243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 x14ac:dyDescent="0.55000000000000004">
      <c r="A244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 x14ac:dyDescent="0.55000000000000004">
      <c r="A245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 x14ac:dyDescent="0.55000000000000004">
      <c r="A246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 x14ac:dyDescent="0.55000000000000004">
      <c r="A247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 x14ac:dyDescent="0.55000000000000004">
      <c r="A248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 x14ac:dyDescent="0.55000000000000004">
      <c r="A249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 x14ac:dyDescent="0.55000000000000004">
      <c r="A250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 x14ac:dyDescent="0.55000000000000004">
      <c r="A25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 x14ac:dyDescent="0.55000000000000004">
      <c r="A252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 x14ac:dyDescent="0.55000000000000004">
      <c r="A253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 x14ac:dyDescent="0.55000000000000004">
      <c r="A254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 x14ac:dyDescent="0.55000000000000004">
      <c r="A255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 x14ac:dyDescent="0.55000000000000004">
      <c r="A256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 x14ac:dyDescent="0.55000000000000004">
      <c r="A257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 x14ac:dyDescent="0.55000000000000004">
      <c r="A258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 x14ac:dyDescent="0.55000000000000004">
      <c r="A259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 x14ac:dyDescent="0.55000000000000004">
      <c r="A260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 x14ac:dyDescent="0.55000000000000004">
      <c r="A26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 x14ac:dyDescent="0.55000000000000004">
      <c r="A262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 x14ac:dyDescent="0.55000000000000004">
      <c r="A263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 x14ac:dyDescent="0.55000000000000004">
      <c r="A264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 x14ac:dyDescent="0.55000000000000004">
      <c r="A265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 x14ac:dyDescent="0.55000000000000004">
      <c r="A266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 x14ac:dyDescent="0.55000000000000004">
      <c r="A267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 x14ac:dyDescent="0.55000000000000004">
      <c r="A268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 x14ac:dyDescent="0.55000000000000004">
      <c r="A269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 x14ac:dyDescent="0.55000000000000004">
      <c r="A270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 x14ac:dyDescent="0.55000000000000004">
      <c r="A27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 x14ac:dyDescent="0.55000000000000004">
      <c r="A272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 x14ac:dyDescent="0.55000000000000004">
      <c r="A273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 x14ac:dyDescent="0.55000000000000004">
      <c r="A274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 x14ac:dyDescent="0.55000000000000004">
      <c r="A275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 x14ac:dyDescent="0.55000000000000004">
      <c r="A276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 x14ac:dyDescent="0.55000000000000004">
      <c r="A277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 x14ac:dyDescent="0.55000000000000004">
      <c r="A278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 x14ac:dyDescent="0.55000000000000004">
      <c r="A279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 x14ac:dyDescent="0.55000000000000004">
      <c r="A280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 x14ac:dyDescent="0.55000000000000004">
      <c r="A28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 x14ac:dyDescent="0.55000000000000004">
      <c r="A282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 x14ac:dyDescent="0.55000000000000004">
      <c r="A283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 x14ac:dyDescent="0.55000000000000004">
      <c r="A284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 x14ac:dyDescent="0.55000000000000004">
      <c r="A285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 x14ac:dyDescent="0.55000000000000004">
      <c r="A286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 x14ac:dyDescent="0.55000000000000004">
      <c r="A287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 x14ac:dyDescent="0.55000000000000004">
      <c r="A288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 x14ac:dyDescent="0.55000000000000004">
      <c r="A289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 x14ac:dyDescent="0.55000000000000004">
      <c r="A290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 x14ac:dyDescent="0.55000000000000004">
      <c r="A29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 x14ac:dyDescent="0.55000000000000004">
      <c r="A292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 x14ac:dyDescent="0.55000000000000004">
      <c r="A293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 x14ac:dyDescent="0.55000000000000004">
      <c r="A294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 x14ac:dyDescent="0.55000000000000004">
      <c r="A295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 x14ac:dyDescent="0.55000000000000004">
      <c r="A296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 x14ac:dyDescent="0.55000000000000004">
      <c r="A297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 x14ac:dyDescent="0.55000000000000004">
      <c r="A298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 x14ac:dyDescent="0.55000000000000004">
      <c r="A299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 x14ac:dyDescent="0.55000000000000004">
      <c r="A300" t="s">
        <v>4</v>
      </c>
      <c r="B300" s="4">
        <v>42737</v>
      </c>
      <c r="C300">
        <v>0.18492</v>
      </c>
      <c r="D300">
        <v>4.4549999999999999E-2</v>
      </c>
      <c r="E300">
        <v>0.17358000000000001</v>
      </c>
      <c r="F300">
        <v>4.1009999999999998E-2</v>
      </c>
      <c r="M300" s="4"/>
    </row>
    <row r="301" spans="1:13" x14ac:dyDescent="0.55000000000000004">
      <c r="A301" t="s">
        <v>4</v>
      </c>
      <c r="B301" s="4">
        <v>42738</v>
      </c>
      <c r="C301">
        <v>0.18683</v>
      </c>
      <c r="D301">
        <v>4.0890000000000003E-2</v>
      </c>
      <c r="E301">
        <v>0.17624999999999999</v>
      </c>
      <c r="F301">
        <v>3.7010000000000001E-2</v>
      </c>
    </row>
    <row r="302" spans="1:13" x14ac:dyDescent="0.55000000000000004">
      <c r="A302" t="s">
        <v>4</v>
      </c>
      <c r="B302" s="4">
        <v>42739</v>
      </c>
      <c r="C302">
        <v>0.17674999999999999</v>
      </c>
      <c r="D302">
        <v>5.5149999999999998E-2</v>
      </c>
      <c r="E302">
        <v>0.16508</v>
      </c>
      <c r="F302">
        <v>5.2209999999999999E-2</v>
      </c>
    </row>
    <row r="303" spans="1:13" x14ac:dyDescent="0.55000000000000004">
      <c r="A303" t="s">
        <v>4</v>
      </c>
      <c r="B303" s="4">
        <v>42740</v>
      </c>
      <c r="C303">
        <v>0.17041999999999999</v>
      </c>
      <c r="D303">
        <v>5.398E-2</v>
      </c>
      <c r="E303">
        <v>0.15978999999999999</v>
      </c>
      <c r="F303">
        <v>5.3330000000000002E-2</v>
      </c>
    </row>
    <row r="304" spans="1:13" x14ac:dyDescent="0.55000000000000004">
      <c r="A304" t="s">
        <v>4</v>
      </c>
      <c r="B304" s="4">
        <v>42741</v>
      </c>
      <c r="C304">
        <v>0.16458</v>
      </c>
      <c r="D304">
        <v>5.4449999999999998E-2</v>
      </c>
      <c r="E304">
        <v>0.15520999999999999</v>
      </c>
      <c r="F304">
        <v>5.6509999999999998E-2</v>
      </c>
    </row>
    <row r="305" spans="1:6" x14ac:dyDescent="0.55000000000000004">
      <c r="A305" t="s">
        <v>4</v>
      </c>
      <c r="B305" s="4">
        <v>42742</v>
      </c>
      <c r="C305">
        <v>0.15404000000000001</v>
      </c>
      <c r="D305">
        <v>3.8240000000000003E-2</v>
      </c>
      <c r="E305">
        <v>0.14588000000000001</v>
      </c>
      <c r="F305">
        <v>4.1779999999999998E-2</v>
      </c>
    </row>
    <row r="306" spans="1:6" x14ac:dyDescent="0.55000000000000004">
      <c r="A306" t="s">
        <v>4</v>
      </c>
      <c r="B306" s="4">
        <v>42743</v>
      </c>
      <c r="C306">
        <v>0.13553999999999999</v>
      </c>
      <c r="D306">
        <v>1.491E-2</v>
      </c>
      <c r="E306">
        <v>0.12992000000000001</v>
      </c>
      <c r="F306">
        <v>2.2159999999999999E-2</v>
      </c>
    </row>
    <row r="307" spans="1:6" x14ac:dyDescent="0.55000000000000004">
      <c r="A307" t="s">
        <v>4</v>
      </c>
      <c r="B307" s="4">
        <v>42744</v>
      </c>
      <c r="C307">
        <v>0.13083</v>
      </c>
      <c r="D307">
        <v>6.13E-3</v>
      </c>
      <c r="E307">
        <v>0.12642</v>
      </c>
      <c r="F307">
        <v>1.438E-2</v>
      </c>
    </row>
    <row r="308" spans="1:6" x14ac:dyDescent="0.55000000000000004">
      <c r="A308" t="s">
        <v>4</v>
      </c>
      <c r="B308" s="4">
        <v>42745</v>
      </c>
      <c r="C308">
        <v>0.13408</v>
      </c>
      <c r="D308">
        <v>7.1000000000000002E-4</v>
      </c>
      <c r="E308">
        <v>0.12962000000000001</v>
      </c>
      <c r="F308">
        <v>8.0700000000000008E-3</v>
      </c>
    </row>
    <row r="309" spans="1:6" x14ac:dyDescent="0.55000000000000004">
      <c r="A309" t="s">
        <v>4</v>
      </c>
      <c r="B309" s="4">
        <v>42746</v>
      </c>
      <c r="C309">
        <v>0.13567000000000001</v>
      </c>
      <c r="D309">
        <v>4.6999999999999999E-4</v>
      </c>
      <c r="E309">
        <v>0.13083</v>
      </c>
      <c r="F309">
        <v>7.7799999999999996E-3</v>
      </c>
    </row>
    <row r="310" spans="1:6" x14ac:dyDescent="0.55000000000000004">
      <c r="A310" t="s">
        <v>4</v>
      </c>
      <c r="B310" s="4">
        <v>42747</v>
      </c>
      <c r="C310">
        <v>0.13145999999999999</v>
      </c>
      <c r="D310">
        <v>3.48E-3</v>
      </c>
      <c r="E310">
        <v>0.12662999999999999</v>
      </c>
      <c r="F310">
        <v>1.1730000000000001E-2</v>
      </c>
    </row>
    <row r="311" spans="1:6" x14ac:dyDescent="0.55000000000000004">
      <c r="A311" t="s">
        <v>4</v>
      </c>
      <c r="B311" s="4">
        <v>42748</v>
      </c>
      <c r="C311">
        <v>0.12828999999999999</v>
      </c>
      <c r="D311">
        <v>2.5300000000000001E-3</v>
      </c>
      <c r="E311">
        <v>0.12379</v>
      </c>
      <c r="F311">
        <v>1.125E-2</v>
      </c>
    </row>
    <row r="312" spans="1:6" x14ac:dyDescent="0.55000000000000004">
      <c r="A312" t="s">
        <v>4</v>
      </c>
      <c r="B312" s="4">
        <v>42749</v>
      </c>
      <c r="C312">
        <v>0.12778999999999999</v>
      </c>
      <c r="D312">
        <v>8.8000000000000003E-4</v>
      </c>
      <c r="E312">
        <v>0.12346</v>
      </c>
      <c r="F312">
        <v>7.6E-3</v>
      </c>
    </row>
    <row r="313" spans="1:6" x14ac:dyDescent="0.55000000000000004">
      <c r="A313" t="s">
        <v>4</v>
      </c>
      <c r="B313" s="4">
        <v>42750</v>
      </c>
      <c r="C313">
        <v>0.13045999999999999</v>
      </c>
      <c r="D313">
        <v>3.3600000000000001E-3</v>
      </c>
      <c r="E313">
        <v>0.12570999999999999</v>
      </c>
      <c r="F313">
        <v>5.4799999999999996E-3</v>
      </c>
    </row>
    <row r="314" spans="1:6" x14ac:dyDescent="0.55000000000000004">
      <c r="A314" t="s">
        <v>4</v>
      </c>
      <c r="B314" s="4">
        <v>42751</v>
      </c>
      <c r="C314">
        <v>0.13746</v>
      </c>
      <c r="D314">
        <v>1.3600000000000001E-3</v>
      </c>
      <c r="E314">
        <v>0.12867000000000001</v>
      </c>
      <c r="F314">
        <v>4.2399999999999998E-3</v>
      </c>
    </row>
    <row r="315" spans="1:6" x14ac:dyDescent="0.55000000000000004">
      <c r="A315" t="s">
        <v>4</v>
      </c>
      <c r="B315" s="4">
        <v>42752</v>
      </c>
      <c r="C315">
        <v>0.14896000000000001</v>
      </c>
      <c r="D315">
        <v>1.5730000000000001E-2</v>
      </c>
      <c r="E315">
        <v>0.13475000000000001</v>
      </c>
      <c r="F315">
        <v>1.65E-3</v>
      </c>
    </row>
    <row r="316" spans="1:6" x14ac:dyDescent="0.55000000000000004">
      <c r="A316" t="s">
        <v>4</v>
      </c>
      <c r="B316" s="4">
        <v>42753</v>
      </c>
      <c r="C316">
        <v>0.15645999999999999</v>
      </c>
      <c r="D316">
        <v>1.137E-2</v>
      </c>
      <c r="E316">
        <v>0.14549999999999999</v>
      </c>
      <c r="F316">
        <v>2.7100000000000002E-3</v>
      </c>
    </row>
    <row r="317" spans="1:6" x14ac:dyDescent="0.55000000000000004">
      <c r="A317" t="s">
        <v>4</v>
      </c>
      <c r="B317" s="4">
        <v>42754</v>
      </c>
      <c r="C317">
        <v>0.16163</v>
      </c>
      <c r="D317">
        <v>4.5399999999999998E-3</v>
      </c>
      <c r="E317">
        <v>0.16067000000000001</v>
      </c>
      <c r="F317">
        <v>1.308E-2</v>
      </c>
    </row>
    <row r="318" spans="1:6" x14ac:dyDescent="0.55000000000000004">
      <c r="A318" t="s">
        <v>4</v>
      </c>
      <c r="B318" s="4">
        <v>42755</v>
      </c>
      <c r="C318">
        <v>0.16433</v>
      </c>
      <c r="D318">
        <v>4.6999999999999999E-4</v>
      </c>
      <c r="E318">
        <v>0.16375000000000001</v>
      </c>
      <c r="F318">
        <v>1.355E-2</v>
      </c>
    </row>
    <row r="319" spans="1:6" x14ac:dyDescent="0.55000000000000004">
      <c r="A319" t="s">
        <v>4</v>
      </c>
      <c r="B319" s="4">
        <v>42756</v>
      </c>
      <c r="C319">
        <v>0.20316999999999999</v>
      </c>
      <c r="D319">
        <v>4.7730000000000002E-2</v>
      </c>
      <c r="E319">
        <v>0.17100000000000001</v>
      </c>
      <c r="F319">
        <v>1.155E-2</v>
      </c>
    </row>
    <row r="320" spans="1:6" x14ac:dyDescent="0.55000000000000004">
      <c r="A320" t="s">
        <v>4</v>
      </c>
      <c r="B320" s="4">
        <v>42757</v>
      </c>
      <c r="C320">
        <v>0.24324999999999999</v>
      </c>
      <c r="D320">
        <v>9.6990000000000007E-2</v>
      </c>
      <c r="E320">
        <v>0.17821000000000001</v>
      </c>
      <c r="F320">
        <v>4.0699999999999998E-3</v>
      </c>
    </row>
    <row r="321" spans="1:6" x14ac:dyDescent="0.55000000000000004">
      <c r="A321" t="s">
        <v>4</v>
      </c>
      <c r="B321" s="4">
        <v>42758</v>
      </c>
      <c r="C321">
        <v>0.24442</v>
      </c>
      <c r="D321">
        <v>9.5579999999999998E-2</v>
      </c>
      <c r="E321">
        <v>0.183</v>
      </c>
      <c r="F321">
        <v>8.1999999999999998E-4</v>
      </c>
    </row>
    <row r="322" spans="1:6" x14ac:dyDescent="0.55000000000000004">
      <c r="A322" t="s">
        <v>4</v>
      </c>
      <c r="B322" s="4">
        <v>42759</v>
      </c>
      <c r="C322">
        <v>0.23921000000000001</v>
      </c>
      <c r="D322">
        <v>8.3970000000000003E-2</v>
      </c>
      <c r="E322">
        <v>0.18583</v>
      </c>
      <c r="F322">
        <v>1.1800000000000001E-3</v>
      </c>
    </row>
    <row r="323" spans="1:6" x14ac:dyDescent="0.55000000000000004">
      <c r="A323" t="s">
        <v>4</v>
      </c>
      <c r="B323" s="4">
        <v>42760</v>
      </c>
      <c r="C323">
        <v>0.23333000000000001</v>
      </c>
      <c r="D323">
        <v>7.2599999999999998E-2</v>
      </c>
      <c r="E323">
        <v>0.18546000000000001</v>
      </c>
      <c r="F323">
        <v>2.3E-3</v>
      </c>
    </row>
    <row r="324" spans="1:6" x14ac:dyDescent="0.55000000000000004">
      <c r="A324" t="s">
        <v>4</v>
      </c>
      <c r="B324" s="4">
        <v>42761</v>
      </c>
      <c r="C324">
        <v>0.23188</v>
      </c>
      <c r="D324">
        <v>6.087E-2</v>
      </c>
      <c r="E324">
        <v>0.18667</v>
      </c>
      <c r="F324">
        <v>4.6999999999999999E-4</v>
      </c>
    </row>
    <row r="325" spans="1:6" x14ac:dyDescent="0.55000000000000004">
      <c r="A325" t="s">
        <v>4</v>
      </c>
      <c r="B325" s="4">
        <v>42762</v>
      </c>
      <c r="C325">
        <v>0.22608</v>
      </c>
      <c r="D325">
        <v>4.4670000000000001E-2</v>
      </c>
      <c r="E325">
        <v>0.18754000000000001</v>
      </c>
      <c r="F325">
        <v>1.5900000000000001E-3</v>
      </c>
    </row>
    <row r="326" spans="1:6" x14ac:dyDescent="0.55000000000000004">
      <c r="A326" t="s">
        <v>4</v>
      </c>
      <c r="B326" s="4">
        <v>42763</v>
      </c>
      <c r="C326">
        <v>0.21879000000000001</v>
      </c>
      <c r="D326">
        <v>2.3980000000000001E-2</v>
      </c>
      <c r="E326">
        <v>0.18754000000000001</v>
      </c>
      <c r="F326">
        <v>4.6600000000000001E-3</v>
      </c>
    </row>
    <row r="327" spans="1:6" x14ac:dyDescent="0.55000000000000004">
      <c r="A327" t="s">
        <v>4</v>
      </c>
      <c r="B327" s="4">
        <v>42764</v>
      </c>
      <c r="C327">
        <v>0.21812000000000001</v>
      </c>
      <c r="D327">
        <v>8.43E-3</v>
      </c>
      <c r="E327">
        <v>0.18792</v>
      </c>
      <c r="F327">
        <v>7.4200000000000004E-3</v>
      </c>
    </row>
    <row r="328" spans="1:6" x14ac:dyDescent="0.55000000000000004">
      <c r="A328" t="s">
        <v>4</v>
      </c>
      <c r="B328" s="4">
        <v>42765</v>
      </c>
      <c r="C328">
        <v>0.222</v>
      </c>
      <c r="D328">
        <v>4.6999999999999999E-4</v>
      </c>
      <c r="E328">
        <v>0.18975</v>
      </c>
      <c r="F328">
        <v>8.8400000000000006E-3</v>
      </c>
    </row>
    <row r="329" spans="1:6" x14ac:dyDescent="0.55000000000000004">
      <c r="A329" t="s">
        <v>4</v>
      </c>
      <c r="B329" s="4">
        <v>42766</v>
      </c>
      <c r="C329">
        <v>0.24437999999999999</v>
      </c>
      <c r="D329">
        <v>1.3729999999999999E-2</v>
      </c>
      <c r="E329">
        <v>0.19525000000000001</v>
      </c>
      <c r="F329">
        <v>1.025E-2</v>
      </c>
    </row>
    <row r="330" spans="1:6" x14ac:dyDescent="0.55000000000000004">
      <c r="A330" t="s">
        <v>4</v>
      </c>
      <c r="B330" s="4">
        <v>42767</v>
      </c>
      <c r="C330">
        <v>0.23604</v>
      </c>
      <c r="D330">
        <v>2.445E-2</v>
      </c>
      <c r="E330">
        <v>0.20041999999999999</v>
      </c>
      <c r="F330">
        <v>1.414E-2</v>
      </c>
    </row>
    <row r="331" spans="1:6" x14ac:dyDescent="0.55000000000000004">
      <c r="A331" t="s">
        <v>4</v>
      </c>
      <c r="B331" s="4">
        <v>42768</v>
      </c>
      <c r="C331">
        <v>0.21912000000000001</v>
      </c>
      <c r="D331">
        <v>1.585E-2</v>
      </c>
      <c r="E331">
        <v>0.20716999999999999</v>
      </c>
      <c r="F331">
        <v>2.5219999999999999E-2</v>
      </c>
    </row>
    <row r="332" spans="1:6" x14ac:dyDescent="0.55000000000000004">
      <c r="A332" t="s">
        <v>4</v>
      </c>
      <c r="B332" s="4">
        <v>42769</v>
      </c>
      <c r="C332">
        <v>0.18521000000000001</v>
      </c>
      <c r="D332">
        <v>2.7400000000000001E-2</v>
      </c>
      <c r="E332">
        <v>0.18337999999999999</v>
      </c>
      <c r="F332">
        <v>5.3800000000000001E-2</v>
      </c>
    </row>
    <row r="333" spans="1:6" x14ac:dyDescent="0.55000000000000004">
      <c r="A333" t="s">
        <v>4</v>
      </c>
      <c r="B333" s="4">
        <v>42770</v>
      </c>
      <c r="C333">
        <v>0.17038</v>
      </c>
      <c r="D333">
        <v>2.9760000000000002E-2</v>
      </c>
      <c r="E333">
        <v>0.16866999999999999</v>
      </c>
      <c r="F333">
        <v>5.4919999999999997E-2</v>
      </c>
    </row>
    <row r="334" spans="1:6" x14ac:dyDescent="0.55000000000000004">
      <c r="A334" t="s">
        <v>4</v>
      </c>
      <c r="B334" s="4">
        <v>42771</v>
      </c>
      <c r="C334">
        <v>0.16603999999999999</v>
      </c>
      <c r="D334">
        <v>1.797E-2</v>
      </c>
      <c r="E334">
        <v>0.1615</v>
      </c>
      <c r="F334">
        <v>3.8769999999999999E-2</v>
      </c>
    </row>
    <row r="335" spans="1:6" x14ac:dyDescent="0.55000000000000004">
      <c r="A335" t="s">
        <v>4</v>
      </c>
      <c r="B335" s="4">
        <v>42772</v>
      </c>
      <c r="C335">
        <v>0.16578999999999999</v>
      </c>
      <c r="D335">
        <v>1.4670000000000001E-2</v>
      </c>
      <c r="E335">
        <v>0.15987000000000001</v>
      </c>
      <c r="F335">
        <v>3.4000000000000002E-2</v>
      </c>
    </row>
    <row r="336" spans="1:6" x14ac:dyDescent="0.55000000000000004">
      <c r="A336" t="s">
        <v>4</v>
      </c>
      <c r="B336" s="4">
        <v>42773</v>
      </c>
      <c r="C336">
        <v>0.16838</v>
      </c>
      <c r="D336">
        <v>1.008E-2</v>
      </c>
      <c r="E336">
        <v>0.16142000000000001</v>
      </c>
      <c r="F336">
        <v>3.005E-2</v>
      </c>
    </row>
    <row r="337" spans="1:6" x14ac:dyDescent="0.55000000000000004">
      <c r="A337" t="s">
        <v>4</v>
      </c>
      <c r="B337" s="4">
        <v>42774</v>
      </c>
      <c r="C337">
        <v>0.17183000000000001</v>
      </c>
      <c r="D337">
        <v>1.025E-2</v>
      </c>
      <c r="E337">
        <v>0.16583000000000001</v>
      </c>
      <c r="F337">
        <v>2.6280000000000001E-2</v>
      </c>
    </row>
    <row r="338" spans="1:6" x14ac:dyDescent="0.55000000000000004">
      <c r="A338" t="s">
        <v>4</v>
      </c>
      <c r="B338" s="4">
        <v>42775</v>
      </c>
      <c r="C338">
        <v>0.16941999999999999</v>
      </c>
      <c r="D338">
        <v>2.0389999999999998E-2</v>
      </c>
      <c r="E338">
        <v>0.16388</v>
      </c>
      <c r="F338">
        <v>2.9989999999999999E-2</v>
      </c>
    </row>
    <row r="339" spans="1:6" x14ac:dyDescent="0.55000000000000004">
      <c r="A339" t="s">
        <v>4</v>
      </c>
      <c r="B339" s="4">
        <v>42776</v>
      </c>
      <c r="C339">
        <v>0.16778999999999999</v>
      </c>
      <c r="D339">
        <v>2.3279999999999999E-2</v>
      </c>
      <c r="E339">
        <v>0.15892000000000001</v>
      </c>
      <c r="F339">
        <v>3.2059999999999998E-2</v>
      </c>
    </row>
    <row r="340" spans="1:6" x14ac:dyDescent="0.55000000000000004">
      <c r="A340" t="s">
        <v>4</v>
      </c>
      <c r="B340" s="4">
        <v>42777</v>
      </c>
      <c r="C340">
        <v>0.17021</v>
      </c>
      <c r="D340">
        <v>1.55E-2</v>
      </c>
      <c r="E340">
        <v>0.15892000000000001</v>
      </c>
      <c r="F340">
        <v>2.487E-2</v>
      </c>
    </row>
    <row r="341" spans="1:6" x14ac:dyDescent="0.55000000000000004">
      <c r="A341" t="s">
        <v>4</v>
      </c>
      <c r="B341" s="4">
        <v>42778</v>
      </c>
      <c r="C341">
        <v>0.17554</v>
      </c>
      <c r="D341">
        <v>1.055E-2</v>
      </c>
      <c r="E341">
        <v>0.16220999999999999</v>
      </c>
      <c r="F341">
        <v>2.0449999999999999E-2</v>
      </c>
    </row>
    <row r="342" spans="1:6" x14ac:dyDescent="0.55000000000000004">
      <c r="A342" t="s">
        <v>4</v>
      </c>
      <c r="B342" s="4">
        <v>42779</v>
      </c>
      <c r="C342">
        <v>0.18074999999999999</v>
      </c>
      <c r="D342">
        <v>7.7799999999999996E-3</v>
      </c>
      <c r="E342">
        <v>0.16661999999999999</v>
      </c>
      <c r="F342">
        <v>1.609E-2</v>
      </c>
    </row>
    <row r="343" spans="1:6" x14ac:dyDescent="0.55000000000000004">
      <c r="A343" t="s">
        <v>4</v>
      </c>
      <c r="B343" s="4">
        <v>42780</v>
      </c>
      <c r="C343">
        <v>0.18392</v>
      </c>
      <c r="D343">
        <v>6.9499999999999996E-3</v>
      </c>
      <c r="E343">
        <v>0.16975000000000001</v>
      </c>
      <c r="F343">
        <v>1.332E-2</v>
      </c>
    </row>
    <row r="344" spans="1:6" x14ac:dyDescent="0.55000000000000004">
      <c r="A344" t="s">
        <v>4</v>
      </c>
      <c r="B344" s="4">
        <v>42781</v>
      </c>
      <c r="C344">
        <v>0.18725</v>
      </c>
      <c r="D344">
        <v>5.8900000000000003E-3</v>
      </c>
      <c r="E344">
        <v>0.17321</v>
      </c>
      <c r="F344">
        <v>9.3699999999999999E-3</v>
      </c>
    </row>
    <row r="345" spans="1:6" x14ac:dyDescent="0.55000000000000004">
      <c r="A345" t="s">
        <v>4</v>
      </c>
      <c r="B345" s="4">
        <v>42782</v>
      </c>
      <c r="C345">
        <v>0.18975</v>
      </c>
      <c r="D345">
        <v>3.5400000000000002E-3</v>
      </c>
      <c r="E345">
        <v>0.17616999999999999</v>
      </c>
      <c r="F345">
        <v>5.4200000000000003E-3</v>
      </c>
    </row>
    <row r="346" spans="1:6" x14ac:dyDescent="0.55000000000000004">
      <c r="A346" t="s">
        <v>4</v>
      </c>
      <c r="B346" s="4">
        <v>42783</v>
      </c>
      <c r="C346">
        <v>0.20924999999999999</v>
      </c>
      <c r="D346">
        <v>2.4160000000000001E-2</v>
      </c>
      <c r="E346">
        <v>0.19433</v>
      </c>
      <c r="F346">
        <v>2.0150000000000001E-2</v>
      </c>
    </row>
    <row r="347" spans="1:6" x14ac:dyDescent="0.55000000000000004">
      <c r="A347" t="s">
        <v>4</v>
      </c>
      <c r="B347" s="4">
        <v>42784</v>
      </c>
      <c r="C347">
        <v>0.24004</v>
      </c>
      <c r="D347">
        <v>6.6530000000000006E-2</v>
      </c>
      <c r="E347">
        <v>0.22267000000000001</v>
      </c>
      <c r="F347">
        <v>5.8340000000000003E-2</v>
      </c>
    </row>
    <row r="348" spans="1:6" x14ac:dyDescent="0.55000000000000004">
      <c r="A348" t="s">
        <v>4</v>
      </c>
      <c r="B348" s="4">
        <v>42785</v>
      </c>
      <c r="C348">
        <v>0.23924999999999999</v>
      </c>
      <c r="D348">
        <v>6.2810000000000005E-2</v>
      </c>
      <c r="E348">
        <v>0.22103999999999999</v>
      </c>
      <c r="F348">
        <v>5.5449999999999999E-2</v>
      </c>
    </row>
    <row r="349" spans="1:6" x14ac:dyDescent="0.55000000000000004">
      <c r="A349" t="s">
        <v>4</v>
      </c>
      <c r="B349" s="4">
        <v>42786</v>
      </c>
      <c r="C349">
        <v>0.24732999999999999</v>
      </c>
      <c r="D349">
        <v>4.3020000000000003E-2</v>
      </c>
      <c r="E349">
        <v>0.22287999999999999</v>
      </c>
      <c r="F349">
        <v>4.1779999999999998E-2</v>
      </c>
    </row>
    <row r="350" spans="1:6" x14ac:dyDescent="0.55000000000000004">
      <c r="A350" t="s">
        <v>4</v>
      </c>
      <c r="B350" s="4">
        <v>42787</v>
      </c>
      <c r="C350">
        <v>0.24192</v>
      </c>
      <c r="D350">
        <v>3.099E-2</v>
      </c>
      <c r="E350">
        <v>0.2215</v>
      </c>
      <c r="F350">
        <v>3.4880000000000001E-2</v>
      </c>
    </row>
    <row r="351" spans="1:6" x14ac:dyDescent="0.55000000000000004">
      <c r="A351" t="s">
        <v>4</v>
      </c>
      <c r="B351" s="4">
        <v>42788</v>
      </c>
      <c r="C351">
        <v>0.23471</v>
      </c>
      <c r="D351">
        <v>2.7400000000000001E-2</v>
      </c>
      <c r="E351">
        <v>0.21662000000000001</v>
      </c>
      <c r="F351">
        <v>3.2590000000000001E-2</v>
      </c>
    </row>
    <row r="352" spans="1:6" x14ac:dyDescent="0.55000000000000004">
      <c r="A352" t="s">
        <v>4</v>
      </c>
      <c r="B352" s="4">
        <v>42789</v>
      </c>
      <c r="C352">
        <v>0.23</v>
      </c>
      <c r="D352">
        <v>2.64E-2</v>
      </c>
      <c r="E352">
        <v>0.21357999999999999</v>
      </c>
      <c r="F352">
        <v>3.0519999999999999E-2</v>
      </c>
    </row>
    <row r="353" spans="1:6" x14ac:dyDescent="0.55000000000000004">
      <c r="A353" t="s">
        <v>4</v>
      </c>
      <c r="B353" s="4">
        <v>42790</v>
      </c>
      <c r="C353">
        <v>0.22525000000000001</v>
      </c>
      <c r="D353">
        <v>3.0519999999999999E-2</v>
      </c>
      <c r="E353">
        <v>0.20849999999999999</v>
      </c>
      <c r="F353">
        <v>3.0759999999999999E-2</v>
      </c>
    </row>
    <row r="354" spans="1:6" x14ac:dyDescent="0.55000000000000004">
      <c r="A354" t="s">
        <v>4</v>
      </c>
      <c r="B354" s="4">
        <v>42791</v>
      </c>
      <c r="C354">
        <v>0.22661999999999999</v>
      </c>
      <c r="D354">
        <v>2.4570000000000002E-2</v>
      </c>
      <c r="E354">
        <v>0.21317</v>
      </c>
      <c r="F354">
        <v>3.2289999999999999E-2</v>
      </c>
    </row>
    <row r="355" spans="1:6" x14ac:dyDescent="0.55000000000000004">
      <c r="A355" t="s">
        <v>4</v>
      </c>
      <c r="B355" s="4">
        <v>42792</v>
      </c>
      <c r="C355">
        <v>0.22761999999999999</v>
      </c>
      <c r="D355">
        <v>2.6689999999999998E-2</v>
      </c>
      <c r="E355">
        <v>0.21232999999999999</v>
      </c>
      <c r="F355">
        <v>3.1469999999999998E-2</v>
      </c>
    </row>
    <row r="356" spans="1:6" x14ac:dyDescent="0.55000000000000004">
      <c r="A356" t="s">
        <v>4</v>
      </c>
      <c r="B356" s="4">
        <v>42793</v>
      </c>
      <c r="C356">
        <v>0.22946</v>
      </c>
      <c r="D356">
        <v>2.6460000000000001E-2</v>
      </c>
      <c r="E356">
        <v>0.21346000000000001</v>
      </c>
      <c r="F356">
        <v>3.2469999999999999E-2</v>
      </c>
    </row>
    <row r="357" spans="1:6" x14ac:dyDescent="0.55000000000000004">
      <c r="A357" t="s">
        <v>4</v>
      </c>
      <c r="B357" s="4">
        <v>42794</v>
      </c>
      <c r="C357">
        <v>0.22928999999999999</v>
      </c>
      <c r="D357">
        <v>2.7279999999999999E-2</v>
      </c>
      <c r="E357">
        <v>0.21221000000000001</v>
      </c>
      <c r="F357">
        <v>3.1530000000000002E-2</v>
      </c>
    </row>
    <row r="358" spans="1:6" x14ac:dyDescent="0.55000000000000004">
      <c r="A358" t="s">
        <v>4</v>
      </c>
      <c r="B358" s="4">
        <v>42795</v>
      </c>
      <c r="C358">
        <v>0.22796</v>
      </c>
      <c r="D358">
        <v>2.622E-2</v>
      </c>
      <c r="E358">
        <v>0.21162</v>
      </c>
      <c r="F358">
        <v>3.0349999999999999E-2</v>
      </c>
    </row>
    <row r="359" spans="1:6" x14ac:dyDescent="0.55000000000000004">
      <c r="A359" t="s">
        <v>4</v>
      </c>
      <c r="B359" s="4">
        <v>42796</v>
      </c>
      <c r="C359">
        <v>0.22578999999999999</v>
      </c>
      <c r="D359">
        <v>2.375E-2</v>
      </c>
      <c r="E359">
        <v>0.21092</v>
      </c>
      <c r="F359">
        <v>2.9819999999999999E-2</v>
      </c>
    </row>
    <row r="360" spans="1:6" x14ac:dyDescent="0.55000000000000004">
      <c r="A360" t="s">
        <v>4</v>
      </c>
      <c r="B360" s="4">
        <v>42797</v>
      </c>
      <c r="C360">
        <v>0.22320999999999999</v>
      </c>
      <c r="D360">
        <v>2.1389999999999999E-2</v>
      </c>
      <c r="E360">
        <v>0.20916999999999999</v>
      </c>
      <c r="F360">
        <v>2.911E-2</v>
      </c>
    </row>
    <row r="361" spans="1:6" x14ac:dyDescent="0.55000000000000004">
      <c r="A361" t="s">
        <v>4</v>
      </c>
      <c r="B361" s="4">
        <v>42798</v>
      </c>
      <c r="C361">
        <v>0.22192000000000001</v>
      </c>
      <c r="D361">
        <v>2.1569999999999999E-2</v>
      </c>
      <c r="E361">
        <v>0.20771000000000001</v>
      </c>
      <c r="F361">
        <v>2.8340000000000001E-2</v>
      </c>
    </row>
    <row r="362" spans="1:6" x14ac:dyDescent="0.55000000000000004">
      <c r="A362" t="s">
        <v>4</v>
      </c>
      <c r="B362" s="4">
        <v>42799</v>
      </c>
      <c r="C362">
        <v>0.22217000000000001</v>
      </c>
      <c r="D362">
        <v>2.2859999999999998E-2</v>
      </c>
      <c r="E362">
        <v>0.20729</v>
      </c>
      <c r="F362">
        <v>2.7869999999999999E-2</v>
      </c>
    </row>
    <row r="363" spans="1:6" x14ac:dyDescent="0.55000000000000004">
      <c r="A363" t="s">
        <v>4</v>
      </c>
      <c r="B363" s="4">
        <v>42800</v>
      </c>
      <c r="C363">
        <v>0.22262000000000001</v>
      </c>
      <c r="D363">
        <v>2.375E-2</v>
      </c>
      <c r="E363">
        <v>0.20754</v>
      </c>
      <c r="F363">
        <v>2.7990000000000001E-2</v>
      </c>
    </row>
    <row r="364" spans="1:6" x14ac:dyDescent="0.55000000000000004">
      <c r="A364" t="s">
        <v>4</v>
      </c>
      <c r="B364" s="4">
        <v>42801</v>
      </c>
      <c r="C364">
        <v>0.22458</v>
      </c>
      <c r="D364">
        <v>2.605E-2</v>
      </c>
      <c r="E364">
        <v>0.20829</v>
      </c>
      <c r="F364">
        <v>2.775E-2</v>
      </c>
    </row>
    <row r="365" spans="1:6" x14ac:dyDescent="0.55000000000000004">
      <c r="A365" t="s">
        <v>4</v>
      </c>
      <c r="B365" s="4">
        <v>42802</v>
      </c>
      <c r="C365">
        <v>0.22275</v>
      </c>
      <c r="D365">
        <v>2.3689999999999999E-2</v>
      </c>
      <c r="E365">
        <v>0.20854</v>
      </c>
      <c r="F365">
        <v>2.8230000000000002E-2</v>
      </c>
    </row>
    <row r="366" spans="1:6" x14ac:dyDescent="0.55000000000000004">
      <c r="A366" t="s">
        <v>4</v>
      </c>
      <c r="B366" s="4">
        <v>42803</v>
      </c>
      <c r="C366">
        <v>0.22153999999999999</v>
      </c>
      <c r="D366">
        <v>2.2689999999999998E-2</v>
      </c>
      <c r="E366">
        <v>0.20788000000000001</v>
      </c>
      <c r="F366">
        <v>2.8580000000000001E-2</v>
      </c>
    </row>
    <row r="367" spans="1:6" x14ac:dyDescent="0.55000000000000004">
      <c r="A367" t="s">
        <v>4</v>
      </c>
      <c r="B367" s="4">
        <v>42804</v>
      </c>
      <c r="C367">
        <v>0.22033</v>
      </c>
      <c r="D367">
        <v>2.086E-2</v>
      </c>
      <c r="E367">
        <v>0.20716999999999999</v>
      </c>
      <c r="F367">
        <v>2.8170000000000001E-2</v>
      </c>
    </row>
    <row r="368" spans="1:6" x14ac:dyDescent="0.55000000000000004">
      <c r="A368" t="s">
        <v>4</v>
      </c>
      <c r="B368" s="4">
        <v>42805</v>
      </c>
      <c r="C368">
        <v>0.21892</v>
      </c>
      <c r="D368">
        <v>2.0979999999999999E-2</v>
      </c>
      <c r="E368">
        <v>0.20621</v>
      </c>
      <c r="F368">
        <v>2.8580000000000001E-2</v>
      </c>
    </row>
    <row r="369" spans="1:6" x14ac:dyDescent="0.55000000000000004">
      <c r="A369" t="s">
        <v>4</v>
      </c>
      <c r="B369" s="4">
        <v>42806</v>
      </c>
      <c r="C369">
        <v>0.21808</v>
      </c>
      <c r="D369">
        <v>2.0150000000000001E-2</v>
      </c>
      <c r="E369">
        <v>0.20533000000000001</v>
      </c>
      <c r="F369">
        <v>2.793E-2</v>
      </c>
    </row>
    <row r="370" spans="1:6" x14ac:dyDescent="0.55000000000000004">
      <c r="A370" t="s">
        <v>4</v>
      </c>
      <c r="B370" s="4">
        <v>42807</v>
      </c>
      <c r="C370">
        <v>0.21795999999999999</v>
      </c>
      <c r="D370">
        <v>2.2329999999999999E-2</v>
      </c>
      <c r="E370">
        <v>0.20441999999999999</v>
      </c>
      <c r="F370">
        <v>2.6870000000000002E-2</v>
      </c>
    </row>
    <row r="371" spans="1:6" x14ac:dyDescent="0.55000000000000004">
      <c r="A371" t="s">
        <v>4</v>
      </c>
      <c r="B371" s="4">
        <v>42808</v>
      </c>
      <c r="C371">
        <v>0.21596000000000001</v>
      </c>
      <c r="D371">
        <v>2.0330000000000001E-2</v>
      </c>
      <c r="E371">
        <v>0.20374999999999999</v>
      </c>
      <c r="F371">
        <v>2.699E-2</v>
      </c>
    </row>
    <row r="372" spans="1:6" x14ac:dyDescent="0.55000000000000004">
      <c r="A372" t="s">
        <v>4</v>
      </c>
      <c r="B372" s="4">
        <v>42809</v>
      </c>
      <c r="C372">
        <v>0.21238000000000001</v>
      </c>
      <c r="D372">
        <v>1.6559999999999998E-2</v>
      </c>
      <c r="E372">
        <v>0.20166999999999999</v>
      </c>
      <c r="F372">
        <v>2.605E-2</v>
      </c>
    </row>
    <row r="373" spans="1:6" x14ac:dyDescent="0.55000000000000004">
      <c r="A373" t="s">
        <v>4</v>
      </c>
      <c r="B373" s="4">
        <v>42810</v>
      </c>
      <c r="C373">
        <v>0.21242</v>
      </c>
      <c r="D373">
        <v>1.7319999999999999E-2</v>
      </c>
      <c r="E373">
        <v>0.20041999999999999</v>
      </c>
      <c r="F373">
        <v>2.5930000000000002E-2</v>
      </c>
    </row>
    <row r="374" spans="1:6" x14ac:dyDescent="0.55000000000000004">
      <c r="A374" t="s">
        <v>4</v>
      </c>
      <c r="B374" s="4">
        <v>42811</v>
      </c>
      <c r="C374">
        <v>0.21492</v>
      </c>
      <c r="D374">
        <v>2.2159999999999999E-2</v>
      </c>
      <c r="E374">
        <v>0.20196</v>
      </c>
      <c r="F374">
        <v>2.6579999999999999E-2</v>
      </c>
    </row>
    <row r="375" spans="1:6" x14ac:dyDescent="0.55000000000000004">
      <c r="A375" t="s">
        <v>4</v>
      </c>
      <c r="B375" s="4">
        <v>42812</v>
      </c>
      <c r="C375">
        <v>0.21592</v>
      </c>
      <c r="D375">
        <v>2.121E-2</v>
      </c>
      <c r="E375">
        <v>0.20291999999999999</v>
      </c>
      <c r="F375">
        <v>2.6749999999999999E-2</v>
      </c>
    </row>
    <row r="376" spans="1:6" x14ac:dyDescent="0.55000000000000004">
      <c r="A376" t="s">
        <v>4</v>
      </c>
      <c r="B376" s="4">
        <v>42813</v>
      </c>
      <c r="C376">
        <v>0.21612000000000001</v>
      </c>
      <c r="D376">
        <v>2.1270000000000001E-2</v>
      </c>
      <c r="E376">
        <v>0.20324999999999999</v>
      </c>
      <c r="F376">
        <v>2.6159999999999999E-2</v>
      </c>
    </row>
    <row r="377" spans="1:6" x14ac:dyDescent="0.55000000000000004">
      <c r="A377" t="s">
        <v>4</v>
      </c>
      <c r="B377" s="4">
        <v>42814</v>
      </c>
      <c r="C377">
        <v>0.21733</v>
      </c>
      <c r="D377">
        <v>2.1569999999999999E-2</v>
      </c>
      <c r="E377">
        <v>0.20391999999999999</v>
      </c>
      <c r="F377">
        <v>2.6280000000000001E-2</v>
      </c>
    </row>
    <row r="378" spans="1:6" x14ac:dyDescent="0.55000000000000004">
      <c r="A378" t="s">
        <v>4</v>
      </c>
      <c r="B378" s="4">
        <v>42815</v>
      </c>
      <c r="C378">
        <v>0.21754000000000001</v>
      </c>
      <c r="D378">
        <v>2.0570000000000001E-2</v>
      </c>
      <c r="E378">
        <v>0.20391999999999999</v>
      </c>
      <c r="F378">
        <v>2.5340000000000001E-2</v>
      </c>
    </row>
    <row r="379" spans="1:6" x14ac:dyDescent="0.55000000000000004">
      <c r="A379" t="s">
        <v>4</v>
      </c>
      <c r="B379" s="4">
        <v>42816</v>
      </c>
      <c r="C379">
        <v>0.21621000000000001</v>
      </c>
      <c r="D379">
        <v>1.95E-2</v>
      </c>
      <c r="E379">
        <v>0.20333000000000001</v>
      </c>
      <c r="F379">
        <v>2.4979999999999999E-2</v>
      </c>
    </row>
    <row r="380" spans="1:6" x14ac:dyDescent="0.55000000000000004">
      <c r="A380" t="s">
        <v>4</v>
      </c>
      <c r="B380" s="4">
        <v>42817</v>
      </c>
      <c r="C380">
        <v>0.2155</v>
      </c>
      <c r="D380">
        <v>1.968E-2</v>
      </c>
      <c r="E380">
        <v>0.20279</v>
      </c>
      <c r="F380">
        <v>2.5159999999999998E-2</v>
      </c>
    </row>
    <row r="381" spans="1:6" x14ac:dyDescent="0.55000000000000004">
      <c r="A381" t="s">
        <v>4</v>
      </c>
      <c r="B381" s="4">
        <v>42818</v>
      </c>
      <c r="C381">
        <v>0.21512000000000001</v>
      </c>
      <c r="D381">
        <v>2.1739999999999999E-2</v>
      </c>
      <c r="E381">
        <v>0.20188</v>
      </c>
      <c r="F381">
        <v>2.41E-2</v>
      </c>
    </row>
    <row r="382" spans="1:6" x14ac:dyDescent="0.55000000000000004">
      <c r="A382" t="s">
        <v>4</v>
      </c>
      <c r="B382" s="4">
        <v>42819</v>
      </c>
      <c r="C382">
        <v>0.22558</v>
      </c>
      <c r="D382">
        <v>3.406E-2</v>
      </c>
      <c r="E382">
        <v>0.21182999999999999</v>
      </c>
      <c r="F382">
        <v>3.099E-2</v>
      </c>
    </row>
    <row r="383" spans="1:6" x14ac:dyDescent="0.55000000000000004">
      <c r="A383" t="s">
        <v>4</v>
      </c>
      <c r="B383" s="4">
        <v>42820</v>
      </c>
      <c r="C383">
        <v>0.23183000000000001</v>
      </c>
      <c r="D383">
        <v>2.9819999999999999E-2</v>
      </c>
      <c r="E383">
        <v>0.21737999999999999</v>
      </c>
      <c r="F383">
        <v>3.1640000000000001E-2</v>
      </c>
    </row>
    <row r="384" spans="1:6" x14ac:dyDescent="0.55000000000000004">
      <c r="A384" t="s">
        <v>4</v>
      </c>
      <c r="B384" s="4">
        <v>42821</v>
      </c>
      <c r="C384">
        <v>0.23116999999999999</v>
      </c>
      <c r="D384">
        <v>2.699E-2</v>
      </c>
      <c r="E384">
        <v>0.21425</v>
      </c>
      <c r="F384">
        <v>2.9340000000000001E-2</v>
      </c>
    </row>
    <row r="385" spans="1:6" x14ac:dyDescent="0.55000000000000004">
      <c r="A385" t="s">
        <v>4</v>
      </c>
      <c r="B385" s="4">
        <v>42822</v>
      </c>
      <c r="C385">
        <v>0.22858000000000001</v>
      </c>
      <c r="D385">
        <v>2.64E-2</v>
      </c>
      <c r="E385">
        <v>0.21246000000000001</v>
      </c>
      <c r="F385">
        <v>2.7990000000000001E-2</v>
      </c>
    </row>
    <row r="386" spans="1:6" x14ac:dyDescent="0.55000000000000004">
      <c r="A386" t="s">
        <v>4</v>
      </c>
      <c r="B386" s="4">
        <v>42823</v>
      </c>
      <c r="C386">
        <v>0.23211999999999999</v>
      </c>
      <c r="D386">
        <v>3.2469999999999999E-2</v>
      </c>
      <c r="E386">
        <v>0.22275</v>
      </c>
      <c r="F386">
        <v>3.7949999999999998E-2</v>
      </c>
    </row>
    <row r="387" spans="1:6" x14ac:dyDescent="0.55000000000000004">
      <c r="A387" t="s">
        <v>4</v>
      </c>
      <c r="B387" s="4">
        <v>42824</v>
      </c>
      <c r="C387">
        <v>0.23654</v>
      </c>
      <c r="D387">
        <v>3.1050000000000001E-2</v>
      </c>
      <c r="E387">
        <v>0.23400000000000001</v>
      </c>
      <c r="F387">
        <v>5.0319999999999997E-2</v>
      </c>
    </row>
    <row r="388" spans="1:6" x14ac:dyDescent="0.55000000000000004">
      <c r="A388" t="s">
        <v>4</v>
      </c>
      <c r="B388" s="4">
        <v>42825</v>
      </c>
      <c r="C388">
        <v>0.23241999999999999</v>
      </c>
      <c r="D388">
        <v>2.6159999999999999E-2</v>
      </c>
      <c r="E388">
        <v>0.22878999999999999</v>
      </c>
      <c r="F388">
        <v>4.7320000000000001E-2</v>
      </c>
    </row>
    <row r="389" spans="1:6" x14ac:dyDescent="0.55000000000000004">
      <c r="A389" t="s">
        <v>4</v>
      </c>
      <c r="B389" s="4">
        <v>42826</v>
      </c>
      <c r="C389">
        <v>0.23008000000000001</v>
      </c>
      <c r="D389">
        <v>2.4979999999999999E-2</v>
      </c>
      <c r="E389">
        <v>0.22608</v>
      </c>
      <c r="F389">
        <v>4.5370000000000001E-2</v>
      </c>
    </row>
    <row r="390" spans="1:6" x14ac:dyDescent="0.55000000000000004">
      <c r="A390" t="s">
        <v>4</v>
      </c>
      <c r="B390" s="4">
        <v>42827</v>
      </c>
      <c r="C390">
        <v>0.22825000000000001</v>
      </c>
      <c r="D390">
        <v>2.4979999999999999E-2</v>
      </c>
      <c r="E390">
        <v>0.22417000000000001</v>
      </c>
      <c r="F390">
        <v>4.3839999999999997E-2</v>
      </c>
    </row>
    <row r="391" spans="1:6" x14ac:dyDescent="0.55000000000000004">
      <c r="A391" t="s">
        <v>4</v>
      </c>
      <c r="B391" s="4">
        <v>42828</v>
      </c>
      <c r="C391">
        <v>0.23221</v>
      </c>
      <c r="D391">
        <v>3.0460000000000001E-2</v>
      </c>
      <c r="E391">
        <v>0.22733</v>
      </c>
      <c r="F391">
        <v>4.7140000000000001E-2</v>
      </c>
    </row>
    <row r="392" spans="1:6" x14ac:dyDescent="0.55000000000000004">
      <c r="A392" t="s">
        <v>4</v>
      </c>
      <c r="B392" s="4">
        <v>42829</v>
      </c>
      <c r="C392">
        <v>0.23621</v>
      </c>
      <c r="D392">
        <v>2.9520000000000001E-2</v>
      </c>
      <c r="E392">
        <v>0.23021</v>
      </c>
      <c r="F392">
        <v>4.437E-2</v>
      </c>
    </row>
    <row r="393" spans="1:6" x14ac:dyDescent="0.55000000000000004">
      <c r="A393" t="s">
        <v>4</v>
      </c>
      <c r="B393" s="4">
        <v>42830</v>
      </c>
      <c r="C393">
        <v>0.23279</v>
      </c>
      <c r="D393">
        <v>2.6100000000000002E-2</v>
      </c>
      <c r="E393">
        <v>0.22725000000000001</v>
      </c>
      <c r="F393">
        <v>4.231E-2</v>
      </c>
    </row>
    <row r="394" spans="1:6" x14ac:dyDescent="0.55000000000000004">
      <c r="A394" t="s">
        <v>4</v>
      </c>
      <c r="B394" s="4">
        <v>42831</v>
      </c>
      <c r="C394">
        <v>0.23083000000000001</v>
      </c>
      <c r="D394">
        <v>2.392E-2</v>
      </c>
      <c r="E394">
        <v>0.22567000000000001</v>
      </c>
      <c r="F394">
        <v>4.1959999999999997E-2</v>
      </c>
    </row>
    <row r="395" spans="1:6" x14ac:dyDescent="0.55000000000000004">
      <c r="A395" t="s">
        <v>4</v>
      </c>
      <c r="B395" s="4">
        <v>42832</v>
      </c>
      <c r="C395">
        <v>0.22950000000000001</v>
      </c>
      <c r="D395">
        <v>2.1569999999999999E-2</v>
      </c>
      <c r="E395">
        <v>0.22470999999999999</v>
      </c>
      <c r="F395">
        <v>4.2130000000000001E-2</v>
      </c>
    </row>
    <row r="396" spans="1:6" x14ac:dyDescent="0.55000000000000004">
      <c r="A396" t="s">
        <v>4</v>
      </c>
      <c r="B396" s="4">
        <v>42833</v>
      </c>
      <c r="C396">
        <v>0.22911999999999999</v>
      </c>
      <c r="D396">
        <v>2.1739999999999999E-2</v>
      </c>
      <c r="E396">
        <v>0.22378999999999999</v>
      </c>
      <c r="F396">
        <v>4.2009999999999999E-2</v>
      </c>
    </row>
    <row r="397" spans="1:6" x14ac:dyDescent="0.55000000000000004">
      <c r="A397" t="s">
        <v>4</v>
      </c>
      <c r="B397" s="4">
        <v>42834</v>
      </c>
      <c r="C397">
        <v>0.22992000000000001</v>
      </c>
      <c r="D397">
        <v>2.2509999999999999E-2</v>
      </c>
      <c r="E397">
        <v>0.22428999999999999</v>
      </c>
      <c r="F397">
        <v>4.1419999999999998E-2</v>
      </c>
    </row>
    <row r="398" spans="1:6" x14ac:dyDescent="0.55000000000000004">
      <c r="A398" t="s">
        <v>4</v>
      </c>
      <c r="B398" s="4">
        <v>42835</v>
      </c>
      <c r="C398">
        <v>0.22978999999999999</v>
      </c>
      <c r="D398">
        <v>2.198E-2</v>
      </c>
      <c r="E398">
        <v>0.22450000000000001</v>
      </c>
      <c r="F398">
        <v>4.0309999999999999E-2</v>
      </c>
    </row>
    <row r="399" spans="1:6" x14ac:dyDescent="0.55000000000000004">
      <c r="A399" t="s">
        <v>4</v>
      </c>
      <c r="B399" s="4">
        <v>42836</v>
      </c>
      <c r="C399">
        <v>0.22821</v>
      </c>
      <c r="D399">
        <v>2.104E-2</v>
      </c>
      <c r="E399">
        <v>0.22292000000000001</v>
      </c>
      <c r="F399">
        <v>3.9359999999999999E-2</v>
      </c>
    </row>
    <row r="400" spans="1:6" x14ac:dyDescent="0.55000000000000004">
      <c r="A400" t="s">
        <v>4</v>
      </c>
      <c r="B400" s="4">
        <v>42837</v>
      </c>
      <c r="C400">
        <v>0.224</v>
      </c>
      <c r="D400">
        <v>1.558E-2</v>
      </c>
      <c r="E400">
        <v>0.20874999999999999</v>
      </c>
      <c r="F400">
        <v>3.6119999999999999E-2</v>
      </c>
    </row>
    <row r="401" spans="1:6" x14ac:dyDescent="0.55000000000000004">
      <c r="A401" t="s">
        <v>4</v>
      </c>
      <c r="B401" s="4">
        <v>42838</v>
      </c>
      <c r="C401">
        <v>0.22467000000000001</v>
      </c>
      <c r="D401">
        <v>1.566E-2</v>
      </c>
      <c r="E401">
        <v>0.20860999999999999</v>
      </c>
      <c r="F401">
        <v>3.5720000000000002E-2</v>
      </c>
    </row>
    <row r="402" spans="1:6" x14ac:dyDescent="0.55000000000000004">
      <c r="A402" t="s">
        <v>4</v>
      </c>
      <c r="B402" s="4">
        <v>42839</v>
      </c>
      <c r="C402">
        <v>0.22594</v>
      </c>
      <c r="D402">
        <v>1.448E-2</v>
      </c>
      <c r="E402">
        <v>0.20916999999999999</v>
      </c>
      <c r="F402">
        <v>3.5580000000000001E-2</v>
      </c>
    </row>
    <row r="403" spans="1:6" x14ac:dyDescent="0.55000000000000004">
      <c r="A403" t="s">
        <v>4</v>
      </c>
      <c r="B403" s="4">
        <v>42840</v>
      </c>
      <c r="C403">
        <v>0.22917000000000001</v>
      </c>
      <c r="D403">
        <v>1.6490000000000001E-2</v>
      </c>
      <c r="E403">
        <v>0.20749999999999999</v>
      </c>
      <c r="F403">
        <v>3.9609999999999999E-2</v>
      </c>
    </row>
    <row r="404" spans="1:6" x14ac:dyDescent="0.55000000000000004">
      <c r="A404" t="s">
        <v>4</v>
      </c>
      <c r="B404" s="4">
        <v>42841</v>
      </c>
      <c r="C404">
        <v>0.23091999999999999</v>
      </c>
      <c r="D404">
        <v>1.762E-2</v>
      </c>
      <c r="E404">
        <v>0.20996999999999999</v>
      </c>
      <c r="F404">
        <v>4.0030000000000003E-2</v>
      </c>
    </row>
    <row r="405" spans="1:6" x14ac:dyDescent="0.55000000000000004">
      <c r="A405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 x14ac:dyDescent="0.55000000000000004">
      <c r="A406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 x14ac:dyDescent="0.55000000000000004">
      <c r="A407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 x14ac:dyDescent="0.55000000000000004">
      <c r="A408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 x14ac:dyDescent="0.55000000000000004">
      <c r="A409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 x14ac:dyDescent="0.55000000000000004">
      <c r="A410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 x14ac:dyDescent="0.55000000000000004">
      <c r="A4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 x14ac:dyDescent="0.55000000000000004">
      <c r="A412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 x14ac:dyDescent="0.55000000000000004">
      <c r="A413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 x14ac:dyDescent="0.55000000000000004">
      <c r="A414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 x14ac:dyDescent="0.55000000000000004">
      <c r="A415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 x14ac:dyDescent="0.55000000000000004">
      <c r="A416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 x14ac:dyDescent="0.55000000000000004">
      <c r="A417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 x14ac:dyDescent="0.55000000000000004">
      <c r="A418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 x14ac:dyDescent="0.55000000000000004">
      <c r="A419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 x14ac:dyDescent="0.55000000000000004">
      <c r="A420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 x14ac:dyDescent="0.55000000000000004">
      <c r="A42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 x14ac:dyDescent="0.55000000000000004">
      <c r="A422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 x14ac:dyDescent="0.55000000000000004">
      <c r="A423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 x14ac:dyDescent="0.55000000000000004">
      <c r="A424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 x14ac:dyDescent="0.55000000000000004">
      <c r="A425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 x14ac:dyDescent="0.55000000000000004">
      <c r="A426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 x14ac:dyDescent="0.55000000000000004">
      <c r="A427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 x14ac:dyDescent="0.55000000000000004">
      <c r="A428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 x14ac:dyDescent="0.55000000000000004">
      <c r="A429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 x14ac:dyDescent="0.55000000000000004">
      <c r="A430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 x14ac:dyDescent="0.55000000000000004">
      <c r="A43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 x14ac:dyDescent="0.55000000000000004">
      <c r="A432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 x14ac:dyDescent="0.55000000000000004">
      <c r="A433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 x14ac:dyDescent="0.55000000000000004">
      <c r="A434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 x14ac:dyDescent="0.55000000000000004">
      <c r="A435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 x14ac:dyDescent="0.55000000000000004">
      <c r="A436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 x14ac:dyDescent="0.55000000000000004">
      <c r="A437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 x14ac:dyDescent="0.55000000000000004">
      <c r="A438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 x14ac:dyDescent="0.55000000000000004">
      <c r="A439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 x14ac:dyDescent="0.55000000000000004">
      <c r="A440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 x14ac:dyDescent="0.55000000000000004">
      <c r="A44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 x14ac:dyDescent="0.55000000000000004">
      <c r="A442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 x14ac:dyDescent="0.55000000000000004">
      <c r="A443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 x14ac:dyDescent="0.55000000000000004">
      <c r="A444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 x14ac:dyDescent="0.55000000000000004">
      <c r="A445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 x14ac:dyDescent="0.55000000000000004">
      <c r="A446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 x14ac:dyDescent="0.55000000000000004">
      <c r="A447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 x14ac:dyDescent="0.55000000000000004">
      <c r="A448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 x14ac:dyDescent="0.55000000000000004">
      <c r="A449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 x14ac:dyDescent="0.55000000000000004">
      <c r="A450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 x14ac:dyDescent="0.55000000000000004">
      <c r="A45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 x14ac:dyDescent="0.55000000000000004">
      <c r="A452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 x14ac:dyDescent="0.55000000000000004">
      <c r="A453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 x14ac:dyDescent="0.55000000000000004">
      <c r="A454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 x14ac:dyDescent="0.55000000000000004">
      <c r="A455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 x14ac:dyDescent="0.55000000000000004">
      <c r="A456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 x14ac:dyDescent="0.55000000000000004">
      <c r="A457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 x14ac:dyDescent="0.55000000000000004">
      <c r="A458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 x14ac:dyDescent="0.55000000000000004">
      <c r="A459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 x14ac:dyDescent="0.55000000000000004">
      <c r="A460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 x14ac:dyDescent="0.55000000000000004">
      <c r="A46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 x14ac:dyDescent="0.55000000000000004">
      <c r="A462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 x14ac:dyDescent="0.55000000000000004">
      <c r="A463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 x14ac:dyDescent="0.55000000000000004">
      <c r="A464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 x14ac:dyDescent="0.55000000000000004">
      <c r="A465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 x14ac:dyDescent="0.55000000000000004">
      <c r="A466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 x14ac:dyDescent="0.55000000000000004">
      <c r="A467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 x14ac:dyDescent="0.55000000000000004">
      <c r="A468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 x14ac:dyDescent="0.55000000000000004">
      <c r="A469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 x14ac:dyDescent="0.55000000000000004">
      <c r="A470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 x14ac:dyDescent="0.55000000000000004">
      <c r="A47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 x14ac:dyDescent="0.55000000000000004">
      <c r="A472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 x14ac:dyDescent="0.55000000000000004">
      <c r="A473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 x14ac:dyDescent="0.55000000000000004">
      <c r="A474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 x14ac:dyDescent="0.55000000000000004">
      <c r="A475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 x14ac:dyDescent="0.55000000000000004">
      <c r="A476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 x14ac:dyDescent="0.55000000000000004">
      <c r="A477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 x14ac:dyDescent="0.55000000000000004">
      <c r="A478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 x14ac:dyDescent="0.55000000000000004">
      <c r="A479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 x14ac:dyDescent="0.55000000000000004">
      <c r="A480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 x14ac:dyDescent="0.55000000000000004">
      <c r="A48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 x14ac:dyDescent="0.55000000000000004">
      <c r="A482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 x14ac:dyDescent="0.55000000000000004">
      <c r="A483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 x14ac:dyDescent="0.55000000000000004">
      <c r="A484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 x14ac:dyDescent="0.55000000000000004">
      <c r="A485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 x14ac:dyDescent="0.55000000000000004">
      <c r="A486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 x14ac:dyDescent="0.55000000000000004">
      <c r="A487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 x14ac:dyDescent="0.55000000000000004">
      <c r="A488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 x14ac:dyDescent="0.55000000000000004">
      <c r="A489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 x14ac:dyDescent="0.55000000000000004">
      <c r="A490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 x14ac:dyDescent="0.55000000000000004">
      <c r="A49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 x14ac:dyDescent="0.55000000000000004">
      <c r="A492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 x14ac:dyDescent="0.55000000000000004">
      <c r="A493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 x14ac:dyDescent="0.55000000000000004">
      <c r="A494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 x14ac:dyDescent="0.55000000000000004">
      <c r="A495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 x14ac:dyDescent="0.55000000000000004">
      <c r="A496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 x14ac:dyDescent="0.55000000000000004">
      <c r="A497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 x14ac:dyDescent="0.55000000000000004">
      <c r="A498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 x14ac:dyDescent="0.55000000000000004">
      <c r="A499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 x14ac:dyDescent="0.55000000000000004">
      <c r="A500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 x14ac:dyDescent="0.55000000000000004">
      <c r="A50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 x14ac:dyDescent="0.55000000000000004">
      <c r="A502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 x14ac:dyDescent="0.55000000000000004">
      <c r="A503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 x14ac:dyDescent="0.55000000000000004">
      <c r="A504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 x14ac:dyDescent="0.55000000000000004">
      <c r="A505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 x14ac:dyDescent="0.55000000000000004">
      <c r="A506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 x14ac:dyDescent="0.55000000000000004">
      <c r="A507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 x14ac:dyDescent="0.55000000000000004">
      <c r="A508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 x14ac:dyDescent="0.55000000000000004">
      <c r="A509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 x14ac:dyDescent="0.55000000000000004">
      <c r="A510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 x14ac:dyDescent="0.55000000000000004">
      <c r="A5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 x14ac:dyDescent="0.55000000000000004">
      <c r="A512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 x14ac:dyDescent="0.55000000000000004">
      <c r="A513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 x14ac:dyDescent="0.55000000000000004">
      <c r="A514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 x14ac:dyDescent="0.55000000000000004">
      <c r="A515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 x14ac:dyDescent="0.55000000000000004">
      <c r="A516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 x14ac:dyDescent="0.55000000000000004">
      <c r="A517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 x14ac:dyDescent="0.55000000000000004">
      <c r="A518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 x14ac:dyDescent="0.55000000000000004">
      <c r="A519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 x14ac:dyDescent="0.55000000000000004">
      <c r="A520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 x14ac:dyDescent="0.55000000000000004">
      <c r="A52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 x14ac:dyDescent="0.55000000000000004">
      <c r="A522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 x14ac:dyDescent="0.55000000000000004">
      <c r="A523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 x14ac:dyDescent="0.55000000000000004">
      <c r="A524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 x14ac:dyDescent="0.55000000000000004">
      <c r="A525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 x14ac:dyDescent="0.55000000000000004">
      <c r="A526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 x14ac:dyDescent="0.55000000000000004">
      <c r="A527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 x14ac:dyDescent="0.55000000000000004">
      <c r="A528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 x14ac:dyDescent="0.55000000000000004">
      <c r="A529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 x14ac:dyDescent="0.55000000000000004">
      <c r="A530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 x14ac:dyDescent="0.55000000000000004">
      <c r="A53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 x14ac:dyDescent="0.55000000000000004">
      <c r="A532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 x14ac:dyDescent="0.55000000000000004">
      <c r="A533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 x14ac:dyDescent="0.55000000000000004">
      <c r="A534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 x14ac:dyDescent="0.55000000000000004">
      <c r="A535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 x14ac:dyDescent="0.55000000000000004">
      <c r="A536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 x14ac:dyDescent="0.55000000000000004">
      <c r="A537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 x14ac:dyDescent="0.55000000000000004">
      <c r="A538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 x14ac:dyDescent="0.55000000000000004">
      <c r="A539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 x14ac:dyDescent="0.55000000000000004">
      <c r="A540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 x14ac:dyDescent="0.55000000000000004">
      <c r="A54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 x14ac:dyDescent="0.55000000000000004">
      <c r="A542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 x14ac:dyDescent="0.55000000000000004">
      <c r="A543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 x14ac:dyDescent="0.55000000000000004">
      <c r="A544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 x14ac:dyDescent="0.55000000000000004">
      <c r="A545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 x14ac:dyDescent="0.55000000000000004">
      <c r="A546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 x14ac:dyDescent="0.55000000000000004">
      <c r="A547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 x14ac:dyDescent="0.55000000000000004">
      <c r="A548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 x14ac:dyDescent="0.55000000000000004">
      <c r="A549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 x14ac:dyDescent="0.55000000000000004">
      <c r="A550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 x14ac:dyDescent="0.55000000000000004">
      <c r="A55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 x14ac:dyDescent="0.55000000000000004">
      <c r="A552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 x14ac:dyDescent="0.55000000000000004">
      <c r="A553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 x14ac:dyDescent="0.55000000000000004">
      <c r="A554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 x14ac:dyDescent="0.55000000000000004">
      <c r="A555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 x14ac:dyDescent="0.55000000000000004">
      <c r="A556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 x14ac:dyDescent="0.55000000000000004">
      <c r="A557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 x14ac:dyDescent="0.55000000000000004">
      <c r="A558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 x14ac:dyDescent="0.55000000000000004">
      <c r="A559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 x14ac:dyDescent="0.55000000000000004">
      <c r="A560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 x14ac:dyDescent="0.55000000000000004">
      <c r="A56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 x14ac:dyDescent="0.55000000000000004">
      <c r="A562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 x14ac:dyDescent="0.55000000000000004">
      <c r="A563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 x14ac:dyDescent="0.55000000000000004">
      <c r="A564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 x14ac:dyDescent="0.55000000000000004">
      <c r="A565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 x14ac:dyDescent="0.55000000000000004">
      <c r="A566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 x14ac:dyDescent="0.55000000000000004">
      <c r="A567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 x14ac:dyDescent="0.55000000000000004">
      <c r="A568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 x14ac:dyDescent="0.55000000000000004">
      <c r="A569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 x14ac:dyDescent="0.55000000000000004">
      <c r="A570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 x14ac:dyDescent="0.55000000000000004">
      <c r="A57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 x14ac:dyDescent="0.55000000000000004">
      <c r="A572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 x14ac:dyDescent="0.55000000000000004">
      <c r="A573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 x14ac:dyDescent="0.55000000000000004">
      <c r="A574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 x14ac:dyDescent="0.55000000000000004">
      <c r="A575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 x14ac:dyDescent="0.55000000000000004">
      <c r="A576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16CC-7426-4B8C-A13F-A149E58B75A0}">
  <dimension ref="A1:I576"/>
  <sheetViews>
    <sheetView topLeftCell="B1" workbookViewId="0">
      <selection activeCell="E5" sqref="E5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9" max="9" width="12.05078125" bestFit="1" customWidth="1"/>
  </cols>
  <sheetData>
    <row r="1" spans="1:9" x14ac:dyDescent="0.55000000000000004">
      <c r="A1" s="3" t="s">
        <v>0</v>
      </c>
      <c r="B1" t="s">
        <v>1</v>
      </c>
      <c r="C1" t="s">
        <v>121</v>
      </c>
      <c r="D1" t="s">
        <v>122</v>
      </c>
      <c r="E1" t="s">
        <v>123</v>
      </c>
      <c r="F1" t="s">
        <v>124</v>
      </c>
    </row>
    <row r="2" spans="1:9" x14ac:dyDescent="0.55000000000000004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9" x14ac:dyDescent="0.55000000000000004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  <c r="I3" s="4"/>
    </row>
    <row r="4" spans="1:9" x14ac:dyDescent="0.55000000000000004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  <c r="I4" s="4"/>
    </row>
    <row r="5" spans="1:9" x14ac:dyDescent="0.55000000000000004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  <c r="I5" s="4"/>
    </row>
    <row r="6" spans="1:9" x14ac:dyDescent="0.55000000000000004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  <c r="I6" s="4"/>
    </row>
    <row r="7" spans="1:9" x14ac:dyDescent="0.55000000000000004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  <c r="I7" s="4"/>
    </row>
    <row r="8" spans="1:9" x14ac:dyDescent="0.55000000000000004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  <c r="I8" s="4"/>
    </row>
    <row r="9" spans="1:9" x14ac:dyDescent="0.55000000000000004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  <c r="I9" s="4"/>
    </row>
    <row r="10" spans="1:9" x14ac:dyDescent="0.55000000000000004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  <c r="I10" s="4"/>
    </row>
    <row r="11" spans="1:9" x14ac:dyDescent="0.55000000000000004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  <c r="I11" s="4"/>
    </row>
    <row r="12" spans="1:9" x14ac:dyDescent="0.55000000000000004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  <c r="I12" s="4"/>
    </row>
    <row r="13" spans="1:9" x14ac:dyDescent="0.55000000000000004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  <c r="I13" s="4"/>
    </row>
    <row r="14" spans="1:9" x14ac:dyDescent="0.55000000000000004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  <c r="I14" s="4"/>
    </row>
    <row r="15" spans="1:9" x14ac:dyDescent="0.55000000000000004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  <c r="I15" s="4"/>
    </row>
    <row r="16" spans="1:9" x14ac:dyDescent="0.55000000000000004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  <c r="I16" s="4"/>
    </row>
    <row r="17" spans="1:9" x14ac:dyDescent="0.55000000000000004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  <c r="I17" s="4"/>
    </row>
    <row r="18" spans="1:9" x14ac:dyDescent="0.55000000000000004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  <c r="I18" s="4"/>
    </row>
    <row r="19" spans="1:9" x14ac:dyDescent="0.55000000000000004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  <c r="I19" s="4"/>
    </row>
    <row r="20" spans="1:9" x14ac:dyDescent="0.55000000000000004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  <c r="I20" s="4"/>
    </row>
    <row r="21" spans="1:9" x14ac:dyDescent="0.55000000000000004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  <c r="I21" s="4"/>
    </row>
    <row r="22" spans="1:9" x14ac:dyDescent="0.55000000000000004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  <c r="I22" s="4"/>
    </row>
    <row r="23" spans="1:9" x14ac:dyDescent="0.55000000000000004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  <c r="I23" s="4"/>
    </row>
    <row r="24" spans="1:9" x14ac:dyDescent="0.55000000000000004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  <c r="I24" s="4"/>
    </row>
    <row r="25" spans="1:9" x14ac:dyDescent="0.55000000000000004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  <c r="I25" s="4"/>
    </row>
    <row r="26" spans="1:9" x14ac:dyDescent="0.55000000000000004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  <c r="I26" s="4"/>
    </row>
    <row r="27" spans="1:9" x14ac:dyDescent="0.55000000000000004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  <c r="I27" s="4"/>
    </row>
    <row r="28" spans="1:9" x14ac:dyDescent="0.55000000000000004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  <c r="I28" s="4"/>
    </row>
    <row r="29" spans="1:9" x14ac:dyDescent="0.55000000000000004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  <c r="I29" s="4"/>
    </row>
    <row r="30" spans="1:9" x14ac:dyDescent="0.55000000000000004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  <c r="I30" s="4"/>
    </row>
    <row r="31" spans="1:9" x14ac:dyDescent="0.55000000000000004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  <c r="I31" s="4"/>
    </row>
    <row r="32" spans="1:9" x14ac:dyDescent="0.55000000000000004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  <c r="I32" s="4"/>
    </row>
    <row r="33" spans="1:9" x14ac:dyDescent="0.55000000000000004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  <c r="I33" s="4"/>
    </row>
    <row r="34" spans="1:9" x14ac:dyDescent="0.55000000000000004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  <c r="I34" s="4"/>
    </row>
    <row r="35" spans="1:9" x14ac:dyDescent="0.55000000000000004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  <c r="I35" s="4"/>
    </row>
    <row r="36" spans="1:9" x14ac:dyDescent="0.55000000000000004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  <c r="I36" s="4"/>
    </row>
    <row r="37" spans="1:9" x14ac:dyDescent="0.55000000000000004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  <c r="I37" s="4"/>
    </row>
    <row r="38" spans="1:9" x14ac:dyDescent="0.55000000000000004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  <c r="I38" s="4"/>
    </row>
    <row r="39" spans="1:9" x14ac:dyDescent="0.55000000000000004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  <c r="I39" s="4"/>
    </row>
    <row r="40" spans="1:9" x14ac:dyDescent="0.55000000000000004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  <c r="I40" s="4"/>
    </row>
    <row r="41" spans="1:9" x14ac:dyDescent="0.55000000000000004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  <c r="I41" s="4"/>
    </row>
    <row r="42" spans="1:9" x14ac:dyDescent="0.55000000000000004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  <c r="I42" s="4"/>
    </row>
    <row r="43" spans="1:9" x14ac:dyDescent="0.55000000000000004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  <c r="I43" s="4"/>
    </row>
    <row r="44" spans="1:9" x14ac:dyDescent="0.55000000000000004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  <c r="I44" s="4"/>
    </row>
    <row r="45" spans="1:9" x14ac:dyDescent="0.55000000000000004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  <c r="I45" s="4"/>
    </row>
    <row r="46" spans="1:9" x14ac:dyDescent="0.55000000000000004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  <c r="I46" s="4"/>
    </row>
    <row r="47" spans="1:9" x14ac:dyDescent="0.55000000000000004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  <c r="I47" s="4"/>
    </row>
    <row r="48" spans="1:9" x14ac:dyDescent="0.55000000000000004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  <c r="I48" s="4"/>
    </row>
    <row r="49" spans="1:9" x14ac:dyDescent="0.55000000000000004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  <c r="I49" s="4"/>
    </row>
    <row r="50" spans="1:9" x14ac:dyDescent="0.55000000000000004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  <c r="I50" s="4"/>
    </row>
    <row r="51" spans="1:9" x14ac:dyDescent="0.55000000000000004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  <c r="I51" s="4"/>
    </row>
    <row r="52" spans="1:9" x14ac:dyDescent="0.55000000000000004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  <c r="I52" s="4"/>
    </row>
    <row r="53" spans="1:9" x14ac:dyDescent="0.55000000000000004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  <c r="I53" s="4"/>
    </row>
    <row r="54" spans="1:9" x14ac:dyDescent="0.55000000000000004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  <c r="I54" s="4"/>
    </row>
    <row r="55" spans="1:9" x14ac:dyDescent="0.55000000000000004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  <c r="I55" s="4"/>
    </row>
    <row r="56" spans="1:9" x14ac:dyDescent="0.55000000000000004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  <c r="I56" s="4"/>
    </row>
    <row r="57" spans="1:9" x14ac:dyDescent="0.55000000000000004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  <c r="I57" s="4"/>
    </row>
    <row r="58" spans="1:9" x14ac:dyDescent="0.55000000000000004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  <c r="I58" s="4"/>
    </row>
    <row r="59" spans="1:9" x14ac:dyDescent="0.55000000000000004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  <c r="I59" s="4"/>
    </row>
    <row r="60" spans="1:9" x14ac:dyDescent="0.55000000000000004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  <c r="I60" s="4"/>
    </row>
    <row r="61" spans="1:9" x14ac:dyDescent="0.55000000000000004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  <c r="I61" s="4"/>
    </row>
    <row r="62" spans="1:9" x14ac:dyDescent="0.55000000000000004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  <c r="I62" s="4"/>
    </row>
    <row r="63" spans="1:9" x14ac:dyDescent="0.55000000000000004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  <c r="I63" s="4"/>
    </row>
    <row r="64" spans="1:9" x14ac:dyDescent="0.55000000000000004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  <c r="I64" s="4"/>
    </row>
    <row r="65" spans="1:9" x14ac:dyDescent="0.55000000000000004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  <c r="I65" s="4"/>
    </row>
    <row r="66" spans="1:9" x14ac:dyDescent="0.55000000000000004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  <c r="I66" s="4"/>
    </row>
    <row r="67" spans="1:9" x14ac:dyDescent="0.55000000000000004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  <c r="I67" s="4"/>
    </row>
    <row r="68" spans="1:9" x14ac:dyDescent="0.55000000000000004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  <c r="I68" s="4"/>
    </row>
    <row r="69" spans="1:9" x14ac:dyDescent="0.55000000000000004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  <c r="I69" s="4"/>
    </row>
    <row r="70" spans="1:9" x14ac:dyDescent="0.55000000000000004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  <c r="I70" s="4"/>
    </row>
    <row r="71" spans="1:9" x14ac:dyDescent="0.55000000000000004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  <c r="I71" s="4"/>
    </row>
    <row r="72" spans="1:9" x14ac:dyDescent="0.55000000000000004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  <c r="I72" s="4"/>
    </row>
    <row r="73" spans="1:9" x14ac:dyDescent="0.55000000000000004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  <c r="I73" s="4"/>
    </row>
    <row r="74" spans="1:9" x14ac:dyDescent="0.55000000000000004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  <c r="I74" s="4"/>
    </row>
    <row r="75" spans="1:9" x14ac:dyDescent="0.55000000000000004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  <c r="I75" s="4"/>
    </row>
    <row r="76" spans="1:9" x14ac:dyDescent="0.55000000000000004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  <c r="I76" s="4"/>
    </row>
    <row r="77" spans="1:9" x14ac:dyDescent="0.55000000000000004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  <c r="I77" s="4"/>
    </row>
    <row r="78" spans="1:9" x14ac:dyDescent="0.55000000000000004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  <c r="I78" s="4"/>
    </row>
    <row r="79" spans="1:9" x14ac:dyDescent="0.55000000000000004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  <c r="I79" s="4"/>
    </row>
    <row r="80" spans="1:9" x14ac:dyDescent="0.55000000000000004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  <c r="I80" s="4"/>
    </row>
    <row r="81" spans="1:9" x14ac:dyDescent="0.55000000000000004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  <c r="I81" s="4"/>
    </row>
    <row r="82" spans="1:9" x14ac:dyDescent="0.55000000000000004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  <c r="I82" s="4"/>
    </row>
    <row r="83" spans="1:9" x14ac:dyDescent="0.55000000000000004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  <c r="I83" s="4"/>
    </row>
    <row r="84" spans="1:9" x14ac:dyDescent="0.55000000000000004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  <c r="I84" s="4"/>
    </row>
    <row r="85" spans="1:9" x14ac:dyDescent="0.55000000000000004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  <c r="I85" s="4"/>
    </row>
    <row r="86" spans="1:9" x14ac:dyDescent="0.55000000000000004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  <c r="I86" s="4"/>
    </row>
    <row r="87" spans="1:9" x14ac:dyDescent="0.55000000000000004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  <c r="I87" s="4"/>
    </row>
    <row r="88" spans="1:9" x14ac:dyDescent="0.55000000000000004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  <c r="I88" s="4"/>
    </row>
    <row r="89" spans="1:9" x14ac:dyDescent="0.55000000000000004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  <c r="I89" s="4"/>
    </row>
    <row r="90" spans="1:9" x14ac:dyDescent="0.55000000000000004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  <c r="I90" s="4"/>
    </row>
    <row r="91" spans="1:9" x14ac:dyDescent="0.55000000000000004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  <c r="I91" s="4"/>
    </row>
    <row r="92" spans="1:9" x14ac:dyDescent="0.55000000000000004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  <c r="I92" s="4"/>
    </row>
    <row r="93" spans="1:9" x14ac:dyDescent="0.55000000000000004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  <c r="I93" s="4"/>
    </row>
    <row r="94" spans="1:9" x14ac:dyDescent="0.55000000000000004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  <c r="I94" s="4"/>
    </row>
    <row r="95" spans="1:9" x14ac:dyDescent="0.55000000000000004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  <c r="I95" s="4"/>
    </row>
    <row r="96" spans="1:9" x14ac:dyDescent="0.55000000000000004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  <c r="I96" s="4"/>
    </row>
    <row r="97" spans="1:9" x14ac:dyDescent="0.55000000000000004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  <c r="I97" s="4"/>
    </row>
    <row r="98" spans="1:9" x14ac:dyDescent="0.55000000000000004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  <c r="I98" s="4"/>
    </row>
    <row r="99" spans="1:9" x14ac:dyDescent="0.55000000000000004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  <c r="I99" s="4"/>
    </row>
    <row r="100" spans="1:9" x14ac:dyDescent="0.55000000000000004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  <c r="I100" s="4"/>
    </row>
    <row r="101" spans="1:9" x14ac:dyDescent="0.55000000000000004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  <c r="I101" s="4"/>
    </row>
    <row r="102" spans="1:9" x14ac:dyDescent="0.55000000000000004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  <c r="I102" s="4"/>
    </row>
    <row r="103" spans="1:9" x14ac:dyDescent="0.55000000000000004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  <c r="I103" s="4"/>
    </row>
    <row r="104" spans="1:9" x14ac:dyDescent="0.55000000000000004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  <c r="I104" s="4"/>
    </row>
    <row r="105" spans="1:9" x14ac:dyDescent="0.55000000000000004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  <c r="I105" s="4"/>
    </row>
    <row r="106" spans="1:9" x14ac:dyDescent="0.55000000000000004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  <c r="I106" s="4"/>
    </row>
    <row r="107" spans="1:9" x14ac:dyDescent="0.55000000000000004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  <c r="I107" s="4"/>
    </row>
    <row r="108" spans="1:9" x14ac:dyDescent="0.55000000000000004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  <c r="I108" s="4"/>
    </row>
    <row r="109" spans="1:9" x14ac:dyDescent="0.55000000000000004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  <c r="I109" s="4"/>
    </row>
    <row r="110" spans="1:9" x14ac:dyDescent="0.55000000000000004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  <c r="I110" s="4"/>
    </row>
    <row r="111" spans="1:9" x14ac:dyDescent="0.55000000000000004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  <c r="I111" s="4"/>
    </row>
    <row r="112" spans="1:9" x14ac:dyDescent="0.55000000000000004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  <c r="I112" s="4"/>
    </row>
    <row r="113" spans="1:9" x14ac:dyDescent="0.55000000000000004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  <c r="I113" s="4"/>
    </row>
    <row r="114" spans="1:9" x14ac:dyDescent="0.55000000000000004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  <c r="I114" s="4"/>
    </row>
    <row r="115" spans="1:9" x14ac:dyDescent="0.55000000000000004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  <c r="I115" s="4"/>
    </row>
    <row r="116" spans="1:9" x14ac:dyDescent="0.55000000000000004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  <c r="I116" s="4"/>
    </row>
    <row r="117" spans="1:9" x14ac:dyDescent="0.55000000000000004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  <c r="I117" s="4"/>
    </row>
    <row r="118" spans="1:9" x14ac:dyDescent="0.55000000000000004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  <c r="I118" s="4"/>
    </row>
    <row r="119" spans="1:9" x14ac:dyDescent="0.55000000000000004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  <c r="I119" s="4"/>
    </row>
    <row r="120" spans="1:9" x14ac:dyDescent="0.55000000000000004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  <c r="I120" s="4"/>
    </row>
    <row r="121" spans="1:9" x14ac:dyDescent="0.55000000000000004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  <c r="I121" s="4"/>
    </row>
    <row r="122" spans="1:9" x14ac:dyDescent="0.55000000000000004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  <c r="I122" s="4"/>
    </row>
    <row r="123" spans="1:9" x14ac:dyDescent="0.55000000000000004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  <c r="I123" s="4"/>
    </row>
    <row r="124" spans="1:9" x14ac:dyDescent="0.55000000000000004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  <c r="I124" s="4"/>
    </row>
    <row r="125" spans="1:9" x14ac:dyDescent="0.55000000000000004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  <c r="I125" s="4"/>
    </row>
    <row r="126" spans="1:9" x14ac:dyDescent="0.55000000000000004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  <c r="I126" s="4"/>
    </row>
    <row r="127" spans="1:9" x14ac:dyDescent="0.55000000000000004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  <c r="I127" s="4"/>
    </row>
    <row r="128" spans="1:9" x14ac:dyDescent="0.55000000000000004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  <c r="I128" s="4"/>
    </row>
    <row r="129" spans="1:9" x14ac:dyDescent="0.55000000000000004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  <c r="I129" s="4"/>
    </row>
    <row r="130" spans="1:9" x14ac:dyDescent="0.55000000000000004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  <c r="I130" s="4"/>
    </row>
    <row r="131" spans="1:9" x14ac:dyDescent="0.55000000000000004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  <c r="I131" s="4"/>
    </row>
    <row r="132" spans="1:9" x14ac:dyDescent="0.55000000000000004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  <c r="I132" s="4"/>
    </row>
    <row r="133" spans="1:9" x14ac:dyDescent="0.55000000000000004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  <c r="I133" s="4"/>
    </row>
    <row r="134" spans="1:9" x14ac:dyDescent="0.55000000000000004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  <c r="I134" s="4"/>
    </row>
    <row r="135" spans="1:9" x14ac:dyDescent="0.55000000000000004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  <c r="I135" s="4"/>
    </row>
    <row r="136" spans="1:9" x14ac:dyDescent="0.55000000000000004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  <c r="I136" s="4"/>
    </row>
    <row r="137" spans="1:9" x14ac:dyDescent="0.55000000000000004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  <c r="I137" s="4"/>
    </row>
    <row r="138" spans="1:9" x14ac:dyDescent="0.55000000000000004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  <c r="I138" s="4"/>
    </row>
    <row r="139" spans="1:9" x14ac:dyDescent="0.55000000000000004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  <c r="I139" s="4"/>
    </row>
    <row r="140" spans="1:9" x14ac:dyDescent="0.55000000000000004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  <c r="I140" s="4"/>
    </row>
    <row r="141" spans="1:9" x14ac:dyDescent="0.55000000000000004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  <c r="I141" s="4"/>
    </row>
    <row r="142" spans="1:9" x14ac:dyDescent="0.55000000000000004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  <c r="I142" s="4"/>
    </row>
    <row r="143" spans="1:9" x14ac:dyDescent="0.55000000000000004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  <c r="I143" s="4"/>
    </row>
    <row r="144" spans="1:9" x14ac:dyDescent="0.55000000000000004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  <c r="I144" s="4"/>
    </row>
    <row r="145" spans="1:9" x14ac:dyDescent="0.55000000000000004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  <c r="I145" s="4"/>
    </row>
    <row r="146" spans="1:9" x14ac:dyDescent="0.55000000000000004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  <c r="I146" s="4"/>
    </row>
    <row r="147" spans="1:9" x14ac:dyDescent="0.55000000000000004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  <c r="I147" s="4"/>
    </row>
    <row r="148" spans="1:9" x14ac:dyDescent="0.55000000000000004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  <c r="I148" s="4"/>
    </row>
    <row r="149" spans="1:9" x14ac:dyDescent="0.55000000000000004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  <c r="I149" s="4"/>
    </row>
    <row r="150" spans="1:9" x14ac:dyDescent="0.55000000000000004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  <c r="I150" s="4"/>
    </row>
    <row r="151" spans="1:9" x14ac:dyDescent="0.55000000000000004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  <c r="I151" s="4"/>
    </row>
    <row r="152" spans="1:9" x14ac:dyDescent="0.55000000000000004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  <c r="I152" s="4"/>
    </row>
    <row r="153" spans="1:9" x14ac:dyDescent="0.55000000000000004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  <c r="I153" s="4"/>
    </row>
    <row r="154" spans="1:9" x14ac:dyDescent="0.55000000000000004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  <c r="I154" s="4"/>
    </row>
    <row r="155" spans="1:9" x14ac:dyDescent="0.55000000000000004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  <c r="I155" s="4"/>
    </row>
    <row r="156" spans="1:9" x14ac:dyDescent="0.55000000000000004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  <c r="I156" s="4"/>
    </row>
    <row r="157" spans="1:9" x14ac:dyDescent="0.55000000000000004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  <c r="I157" s="4"/>
    </row>
    <row r="158" spans="1:9" x14ac:dyDescent="0.55000000000000004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  <c r="I158" s="4"/>
    </row>
    <row r="159" spans="1:9" x14ac:dyDescent="0.55000000000000004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  <c r="I159" s="4"/>
    </row>
    <row r="160" spans="1:9" x14ac:dyDescent="0.55000000000000004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  <c r="I160" s="4"/>
    </row>
    <row r="161" spans="1:9" x14ac:dyDescent="0.55000000000000004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  <c r="I161" s="4"/>
    </row>
    <row r="162" spans="1:9" x14ac:dyDescent="0.55000000000000004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  <c r="I162" s="4"/>
    </row>
    <row r="163" spans="1:9" x14ac:dyDescent="0.55000000000000004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  <c r="I163" s="4"/>
    </row>
    <row r="164" spans="1:9" x14ac:dyDescent="0.55000000000000004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  <c r="I164" s="4"/>
    </row>
    <row r="165" spans="1:9" x14ac:dyDescent="0.55000000000000004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  <c r="I165" s="4"/>
    </row>
    <row r="166" spans="1:9" x14ac:dyDescent="0.55000000000000004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  <c r="I166" s="4"/>
    </row>
    <row r="167" spans="1:9" x14ac:dyDescent="0.55000000000000004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  <c r="I167" s="4"/>
    </row>
    <row r="168" spans="1:9" x14ac:dyDescent="0.55000000000000004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  <c r="I168" s="4"/>
    </row>
    <row r="169" spans="1:9" x14ac:dyDescent="0.55000000000000004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  <c r="I169" s="4"/>
    </row>
    <row r="170" spans="1:9" x14ac:dyDescent="0.55000000000000004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  <c r="I170" s="4"/>
    </row>
    <row r="171" spans="1:9" x14ac:dyDescent="0.55000000000000004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  <c r="I171" s="4"/>
    </row>
    <row r="172" spans="1:9" x14ac:dyDescent="0.55000000000000004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  <c r="I172" s="4"/>
    </row>
    <row r="173" spans="1:9" x14ac:dyDescent="0.55000000000000004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  <c r="I173" s="4"/>
    </row>
    <row r="174" spans="1:9" x14ac:dyDescent="0.55000000000000004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  <c r="I174" s="4"/>
    </row>
    <row r="175" spans="1:9" x14ac:dyDescent="0.55000000000000004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  <c r="I175" s="4"/>
    </row>
    <row r="176" spans="1:9" x14ac:dyDescent="0.55000000000000004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  <c r="I176" s="4"/>
    </row>
    <row r="177" spans="1:9" x14ac:dyDescent="0.55000000000000004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  <c r="I177" s="4"/>
    </row>
    <row r="178" spans="1:9" x14ac:dyDescent="0.55000000000000004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  <c r="I178" s="4"/>
    </row>
    <row r="179" spans="1:9" x14ac:dyDescent="0.55000000000000004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  <c r="I179" s="4"/>
    </row>
    <row r="180" spans="1:9" x14ac:dyDescent="0.55000000000000004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  <c r="I180" s="4"/>
    </row>
    <row r="181" spans="1:9" x14ac:dyDescent="0.55000000000000004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  <c r="I181" s="4"/>
    </row>
    <row r="182" spans="1:9" x14ac:dyDescent="0.55000000000000004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  <c r="I182" s="4"/>
    </row>
    <row r="183" spans="1:9" x14ac:dyDescent="0.55000000000000004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  <c r="I183" s="4"/>
    </row>
    <row r="184" spans="1:9" x14ac:dyDescent="0.55000000000000004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  <c r="I184" s="4"/>
    </row>
    <row r="185" spans="1:9" x14ac:dyDescent="0.55000000000000004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  <c r="I185" s="4"/>
    </row>
    <row r="186" spans="1:9" x14ac:dyDescent="0.55000000000000004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  <c r="I186" s="4"/>
    </row>
    <row r="187" spans="1:9" x14ac:dyDescent="0.55000000000000004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  <c r="I187" s="4"/>
    </row>
    <row r="188" spans="1:9" x14ac:dyDescent="0.55000000000000004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  <c r="I188" s="4"/>
    </row>
    <row r="189" spans="1:9" x14ac:dyDescent="0.55000000000000004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  <c r="I189" s="4"/>
    </row>
    <row r="190" spans="1:9" x14ac:dyDescent="0.55000000000000004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  <c r="I190" s="4"/>
    </row>
    <row r="191" spans="1:9" x14ac:dyDescent="0.55000000000000004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  <c r="I191" s="4"/>
    </row>
    <row r="192" spans="1:9" x14ac:dyDescent="0.55000000000000004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  <c r="I192" s="4"/>
    </row>
    <row r="193" spans="1:9" x14ac:dyDescent="0.55000000000000004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  <c r="I193" s="4"/>
    </row>
    <row r="194" spans="1:9" x14ac:dyDescent="0.55000000000000004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  <c r="I194" s="4"/>
    </row>
    <row r="195" spans="1:9" x14ac:dyDescent="0.55000000000000004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  <c r="I195" s="4"/>
    </row>
    <row r="196" spans="1:9" x14ac:dyDescent="0.55000000000000004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  <c r="I196" s="4"/>
    </row>
    <row r="197" spans="1:9" x14ac:dyDescent="0.55000000000000004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  <c r="I197" s="4"/>
    </row>
    <row r="198" spans="1:9" x14ac:dyDescent="0.55000000000000004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  <c r="I198" s="4"/>
    </row>
    <row r="199" spans="1:9" x14ac:dyDescent="0.55000000000000004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  <c r="I199" s="4"/>
    </row>
    <row r="200" spans="1:9" x14ac:dyDescent="0.55000000000000004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  <c r="I200" s="4"/>
    </row>
    <row r="201" spans="1:9" x14ac:dyDescent="0.55000000000000004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  <c r="I201" s="4"/>
    </row>
    <row r="202" spans="1:9" x14ac:dyDescent="0.55000000000000004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  <c r="I202" s="4"/>
    </row>
    <row r="203" spans="1:9" x14ac:dyDescent="0.55000000000000004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  <c r="I203" s="4"/>
    </row>
    <row r="204" spans="1:9" x14ac:dyDescent="0.55000000000000004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  <c r="I204" s="4"/>
    </row>
    <row r="205" spans="1:9" x14ac:dyDescent="0.55000000000000004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  <c r="I205" s="4"/>
    </row>
    <row r="206" spans="1:9" x14ac:dyDescent="0.55000000000000004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  <c r="I206" s="4"/>
    </row>
    <row r="207" spans="1:9" x14ac:dyDescent="0.55000000000000004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  <c r="I207" s="4"/>
    </row>
    <row r="208" spans="1:9" x14ac:dyDescent="0.55000000000000004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  <c r="I208" s="4"/>
    </row>
    <row r="209" spans="1:9" x14ac:dyDescent="0.55000000000000004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  <c r="I209" s="4"/>
    </row>
    <row r="210" spans="1:9" x14ac:dyDescent="0.55000000000000004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  <c r="I210" s="4"/>
    </row>
    <row r="211" spans="1:9" x14ac:dyDescent="0.55000000000000004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  <c r="I211" s="4"/>
    </row>
    <row r="212" spans="1:9" x14ac:dyDescent="0.55000000000000004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  <c r="I212" s="4"/>
    </row>
    <row r="213" spans="1:9" x14ac:dyDescent="0.55000000000000004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  <c r="I213" s="4"/>
    </row>
    <row r="214" spans="1:9" x14ac:dyDescent="0.55000000000000004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  <c r="I214" s="4"/>
    </row>
    <row r="215" spans="1:9" x14ac:dyDescent="0.55000000000000004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  <c r="I215" s="4"/>
    </row>
    <row r="216" spans="1:9" x14ac:dyDescent="0.55000000000000004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  <c r="I216" s="4"/>
    </row>
    <row r="217" spans="1:9" x14ac:dyDescent="0.55000000000000004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  <c r="I217" s="4"/>
    </row>
    <row r="218" spans="1:9" x14ac:dyDescent="0.55000000000000004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  <c r="I218" s="4"/>
    </row>
    <row r="219" spans="1:9" x14ac:dyDescent="0.55000000000000004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  <c r="I219" s="4"/>
    </row>
    <row r="220" spans="1:9" x14ac:dyDescent="0.55000000000000004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  <c r="I220" s="4"/>
    </row>
    <row r="221" spans="1:9" x14ac:dyDescent="0.55000000000000004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  <c r="I221" s="4"/>
    </row>
    <row r="222" spans="1:9" x14ac:dyDescent="0.55000000000000004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  <c r="I222" s="4"/>
    </row>
    <row r="223" spans="1:9" x14ac:dyDescent="0.55000000000000004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  <c r="I223" s="4"/>
    </row>
    <row r="224" spans="1:9" x14ac:dyDescent="0.55000000000000004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  <c r="I224" s="4"/>
    </row>
    <row r="225" spans="1:9" x14ac:dyDescent="0.55000000000000004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  <c r="I225" s="4"/>
    </row>
    <row r="226" spans="1:9" x14ac:dyDescent="0.55000000000000004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  <c r="I226" s="4"/>
    </row>
    <row r="227" spans="1:9" x14ac:dyDescent="0.55000000000000004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  <c r="I227" s="4"/>
    </row>
    <row r="228" spans="1:9" x14ac:dyDescent="0.55000000000000004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  <c r="I228" s="4"/>
    </row>
    <row r="229" spans="1:9" x14ac:dyDescent="0.55000000000000004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  <c r="I229" s="4"/>
    </row>
    <row r="230" spans="1:9" x14ac:dyDescent="0.55000000000000004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  <c r="I230" s="4"/>
    </row>
    <row r="231" spans="1:9" x14ac:dyDescent="0.55000000000000004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  <c r="I231" s="4"/>
    </row>
    <row r="232" spans="1:9" x14ac:dyDescent="0.55000000000000004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  <c r="I232" s="4"/>
    </row>
    <row r="233" spans="1:9" x14ac:dyDescent="0.55000000000000004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  <c r="I233" s="4"/>
    </row>
    <row r="234" spans="1:9" x14ac:dyDescent="0.55000000000000004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  <c r="I234" s="4"/>
    </row>
    <row r="235" spans="1:9" x14ac:dyDescent="0.55000000000000004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  <c r="I235" s="4"/>
    </row>
    <row r="236" spans="1:9" x14ac:dyDescent="0.55000000000000004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  <c r="I236" s="4"/>
    </row>
    <row r="237" spans="1:9" x14ac:dyDescent="0.55000000000000004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  <c r="I237" s="4"/>
    </row>
    <row r="238" spans="1:9" x14ac:dyDescent="0.55000000000000004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  <c r="I238" s="4"/>
    </row>
    <row r="239" spans="1:9" x14ac:dyDescent="0.55000000000000004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  <c r="I239" s="4"/>
    </row>
    <row r="240" spans="1:9" x14ac:dyDescent="0.55000000000000004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  <c r="I240" s="4"/>
    </row>
    <row r="241" spans="1:9" x14ac:dyDescent="0.55000000000000004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  <c r="I241" s="4"/>
    </row>
    <row r="242" spans="1:9" x14ac:dyDescent="0.55000000000000004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  <c r="I242" s="4"/>
    </row>
    <row r="243" spans="1:9" x14ac:dyDescent="0.55000000000000004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  <c r="I243" s="4"/>
    </row>
    <row r="244" spans="1:9" x14ac:dyDescent="0.55000000000000004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  <c r="I244" s="4"/>
    </row>
    <row r="245" spans="1:9" x14ac:dyDescent="0.55000000000000004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  <c r="I245" s="4"/>
    </row>
    <row r="246" spans="1:9" x14ac:dyDescent="0.55000000000000004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  <c r="I246" s="4"/>
    </row>
    <row r="247" spans="1:9" x14ac:dyDescent="0.55000000000000004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  <c r="I247" s="4"/>
    </row>
    <row r="248" spans="1:9" x14ac:dyDescent="0.55000000000000004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  <c r="I248" s="4"/>
    </row>
    <row r="249" spans="1:9" x14ac:dyDescent="0.55000000000000004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  <c r="I249" s="4"/>
    </row>
    <row r="250" spans="1:9" x14ac:dyDescent="0.55000000000000004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  <c r="I250" s="4"/>
    </row>
    <row r="251" spans="1:9" x14ac:dyDescent="0.55000000000000004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  <c r="I251" s="4"/>
    </row>
    <row r="252" spans="1:9" x14ac:dyDescent="0.55000000000000004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  <c r="I252" s="4"/>
    </row>
    <row r="253" spans="1:9" x14ac:dyDescent="0.55000000000000004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  <c r="I253" s="4"/>
    </row>
    <row r="254" spans="1:9" x14ac:dyDescent="0.55000000000000004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  <c r="I254" s="4"/>
    </row>
    <row r="255" spans="1:9" x14ac:dyDescent="0.55000000000000004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  <c r="I255" s="4"/>
    </row>
    <row r="256" spans="1:9" x14ac:dyDescent="0.55000000000000004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  <c r="I256" s="4"/>
    </row>
    <row r="257" spans="1:9" x14ac:dyDescent="0.55000000000000004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  <c r="I257" s="4"/>
    </row>
    <row r="258" spans="1:9" x14ac:dyDescent="0.55000000000000004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  <c r="I258" s="4"/>
    </row>
    <row r="259" spans="1:9" x14ac:dyDescent="0.55000000000000004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  <c r="I259" s="4"/>
    </row>
    <row r="260" spans="1:9" x14ac:dyDescent="0.55000000000000004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  <c r="I260" s="4"/>
    </row>
    <row r="261" spans="1:9" x14ac:dyDescent="0.55000000000000004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  <c r="I261" s="4"/>
    </row>
    <row r="262" spans="1:9" x14ac:dyDescent="0.55000000000000004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  <c r="I262" s="4"/>
    </row>
    <row r="263" spans="1:9" x14ac:dyDescent="0.55000000000000004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  <c r="I263" s="4"/>
    </row>
    <row r="264" spans="1:9" x14ac:dyDescent="0.55000000000000004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  <c r="I264" s="4"/>
    </row>
    <row r="265" spans="1:9" x14ac:dyDescent="0.55000000000000004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  <c r="I265" s="4"/>
    </row>
    <row r="266" spans="1:9" x14ac:dyDescent="0.55000000000000004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  <c r="I266" s="4"/>
    </row>
    <row r="267" spans="1:9" x14ac:dyDescent="0.55000000000000004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  <c r="I267" s="4"/>
    </row>
    <row r="268" spans="1:9" x14ac:dyDescent="0.55000000000000004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  <c r="I268" s="4"/>
    </row>
    <row r="269" spans="1:9" x14ac:dyDescent="0.55000000000000004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  <c r="I269" s="4"/>
    </row>
    <row r="270" spans="1:9" x14ac:dyDescent="0.55000000000000004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  <c r="I270" s="4"/>
    </row>
    <row r="271" spans="1:9" x14ac:dyDescent="0.55000000000000004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  <c r="I271" s="4"/>
    </row>
    <row r="272" spans="1:9" x14ac:dyDescent="0.55000000000000004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  <c r="I272" s="4"/>
    </row>
    <row r="273" spans="1:9" x14ac:dyDescent="0.55000000000000004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  <c r="I273" s="4"/>
    </row>
    <row r="274" spans="1:9" x14ac:dyDescent="0.55000000000000004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  <c r="I274" s="4"/>
    </row>
    <row r="275" spans="1:9" x14ac:dyDescent="0.55000000000000004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  <c r="I275" s="4"/>
    </row>
    <row r="276" spans="1:9" x14ac:dyDescent="0.55000000000000004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  <c r="I276" s="4"/>
    </row>
    <row r="277" spans="1:9" x14ac:dyDescent="0.55000000000000004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  <c r="I277" s="4"/>
    </row>
    <row r="278" spans="1:9" x14ac:dyDescent="0.55000000000000004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  <c r="I278" s="4"/>
    </row>
    <row r="279" spans="1:9" x14ac:dyDescent="0.55000000000000004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  <c r="I279" s="4"/>
    </row>
    <row r="280" spans="1:9" x14ac:dyDescent="0.55000000000000004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  <c r="I280" s="4"/>
    </row>
    <row r="281" spans="1:9" x14ac:dyDescent="0.55000000000000004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  <c r="I281" s="4"/>
    </row>
    <row r="282" spans="1:9" x14ac:dyDescent="0.55000000000000004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  <c r="I282" s="4"/>
    </row>
    <row r="283" spans="1:9" x14ac:dyDescent="0.55000000000000004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  <c r="I283" s="4"/>
    </row>
    <row r="284" spans="1:9" x14ac:dyDescent="0.55000000000000004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  <c r="I284" s="4"/>
    </row>
    <row r="285" spans="1:9" x14ac:dyDescent="0.55000000000000004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  <c r="I285" s="4"/>
    </row>
    <row r="286" spans="1:9" x14ac:dyDescent="0.55000000000000004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  <c r="I286" s="4"/>
    </row>
    <row r="287" spans="1:9" x14ac:dyDescent="0.55000000000000004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  <c r="I287" s="4"/>
    </row>
    <row r="288" spans="1:9" x14ac:dyDescent="0.55000000000000004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  <c r="I288" s="4"/>
    </row>
    <row r="289" spans="1:9" x14ac:dyDescent="0.55000000000000004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  <c r="I289" s="4"/>
    </row>
    <row r="290" spans="1:9" x14ac:dyDescent="0.55000000000000004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  <c r="I290" s="4"/>
    </row>
    <row r="291" spans="1:9" x14ac:dyDescent="0.55000000000000004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  <c r="I291" s="4"/>
    </row>
    <row r="292" spans="1:9" x14ac:dyDescent="0.55000000000000004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  <c r="I292" s="4"/>
    </row>
    <row r="293" spans="1:9" x14ac:dyDescent="0.55000000000000004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  <c r="I293" s="4"/>
    </row>
    <row r="294" spans="1:9" x14ac:dyDescent="0.55000000000000004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  <c r="I294" s="4"/>
    </row>
    <row r="295" spans="1:9" x14ac:dyDescent="0.55000000000000004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  <c r="I295" s="4"/>
    </row>
    <row r="296" spans="1:9" x14ac:dyDescent="0.55000000000000004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  <c r="I296" s="4"/>
    </row>
    <row r="297" spans="1:9" x14ac:dyDescent="0.55000000000000004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  <c r="I297" s="4"/>
    </row>
    <row r="298" spans="1:9" x14ac:dyDescent="0.55000000000000004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  <c r="I298" s="4"/>
    </row>
    <row r="299" spans="1:9" x14ac:dyDescent="0.55000000000000004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  <c r="I299" s="4"/>
    </row>
    <row r="300" spans="1:9" x14ac:dyDescent="0.55000000000000004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  <c r="I300" s="4"/>
    </row>
    <row r="301" spans="1:9" x14ac:dyDescent="0.55000000000000004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9" x14ac:dyDescent="0.55000000000000004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9" x14ac:dyDescent="0.55000000000000004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9" x14ac:dyDescent="0.55000000000000004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 x14ac:dyDescent="0.55000000000000004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 x14ac:dyDescent="0.55000000000000004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 x14ac:dyDescent="0.55000000000000004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 x14ac:dyDescent="0.55000000000000004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 x14ac:dyDescent="0.55000000000000004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 x14ac:dyDescent="0.55000000000000004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 x14ac:dyDescent="0.55000000000000004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 x14ac:dyDescent="0.55000000000000004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 x14ac:dyDescent="0.55000000000000004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 x14ac:dyDescent="0.55000000000000004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 x14ac:dyDescent="0.55000000000000004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 x14ac:dyDescent="0.55000000000000004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 x14ac:dyDescent="0.55000000000000004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 x14ac:dyDescent="0.55000000000000004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 x14ac:dyDescent="0.55000000000000004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 x14ac:dyDescent="0.55000000000000004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 x14ac:dyDescent="0.55000000000000004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 x14ac:dyDescent="0.55000000000000004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 x14ac:dyDescent="0.55000000000000004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 x14ac:dyDescent="0.55000000000000004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 x14ac:dyDescent="0.55000000000000004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 x14ac:dyDescent="0.55000000000000004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 x14ac:dyDescent="0.55000000000000004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 x14ac:dyDescent="0.55000000000000004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 x14ac:dyDescent="0.55000000000000004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 x14ac:dyDescent="0.55000000000000004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 x14ac:dyDescent="0.55000000000000004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 x14ac:dyDescent="0.55000000000000004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 x14ac:dyDescent="0.55000000000000004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 x14ac:dyDescent="0.55000000000000004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 x14ac:dyDescent="0.55000000000000004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 x14ac:dyDescent="0.55000000000000004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 x14ac:dyDescent="0.55000000000000004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 x14ac:dyDescent="0.55000000000000004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 x14ac:dyDescent="0.55000000000000004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 x14ac:dyDescent="0.55000000000000004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 x14ac:dyDescent="0.55000000000000004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 x14ac:dyDescent="0.55000000000000004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 x14ac:dyDescent="0.55000000000000004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 x14ac:dyDescent="0.55000000000000004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 x14ac:dyDescent="0.55000000000000004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 x14ac:dyDescent="0.55000000000000004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 x14ac:dyDescent="0.55000000000000004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 x14ac:dyDescent="0.55000000000000004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 x14ac:dyDescent="0.55000000000000004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 x14ac:dyDescent="0.55000000000000004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 x14ac:dyDescent="0.55000000000000004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 x14ac:dyDescent="0.55000000000000004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 x14ac:dyDescent="0.55000000000000004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 x14ac:dyDescent="0.55000000000000004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 x14ac:dyDescent="0.55000000000000004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 x14ac:dyDescent="0.55000000000000004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 x14ac:dyDescent="0.55000000000000004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 x14ac:dyDescent="0.55000000000000004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 x14ac:dyDescent="0.55000000000000004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 x14ac:dyDescent="0.55000000000000004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 x14ac:dyDescent="0.55000000000000004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 x14ac:dyDescent="0.55000000000000004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 x14ac:dyDescent="0.55000000000000004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 x14ac:dyDescent="0.55000000000000004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 x14ac:dyDescent="0.55000000000000004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 x14ac:dyDescent="0.55000000000000004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 x14ac:dyDescent="0.55000000000000004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 x14ac:dyDescent="0.55000000000000004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 x14ac:dyDescent="0.55000000000000004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 x14ac:dyDescent="0.55000000000000004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 x14ac:dyDescent="0.55000000000000004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 x14ac:dyDescent="0.55000000000000004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 x14ac:dyDescent="0.55000000000000004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 x14ac:dyDescent="0.55000000000000004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 x14ac:dyDescent="0.55000000000000004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 x14ac:dyDescent="0.55000000000000004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 x14ac:dyDescent="0.55000000000000004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 x14ac:dyDescent="0.55000000000000004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 x14ac:dyDescent="0.55000000000000004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 x14ac:dyDescent="0.55000000000000004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 x14ac:dyDescent="0.55000000000000004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 x14ac:dyDescent="0.55000000000000004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 x14ac:dyDescent="0.55000000000000004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 x14ac:dyDescent="0.55000000000000004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 x14ac:dyDescent="0.55000000000000004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 x14ac:dyDescent="0.55000000000000004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 x14ac:dyDescent="0.55000000000000004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 x14ac:dyDescent="0.55000000000000004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 x14ac:dyDescent="0.55000000000000004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 x14ac:dyDescent="0.55000000000000004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 x14ac:dyDescent="0.55000000000000004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 x14ac:dyDescent="0.55000000000000004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 x14ac:dyDescent="0.55000000000000004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 x14ac:dyDescent="0.55000000000000004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 x14ac:dyDescent="0.55000000000000004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 x14ac:dyDescent="0.55000000000000004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 x14ac:dyDescent="0.55000000000000004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 x14ac:dyDescent="0.55000000000000004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 x14ac:dyDescent="0.55000000000000004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 x14ac:dyDescent="0.55000000000000004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 x14ac:dyDescent="0.55000000000000004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 x14ac:dyDescent="0.55000000000000004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 x14ac:dyDescent="0.55000000000000004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 x14ac:dyDescent="0.55000000000000004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 x14ac:dyDescent="0.55000000000000004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 x14ac:dyDescent="0.55000000000000004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 x14ac:dyDescent="0.55000000000000004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 x14ac:dyDescent="0.55000000000000004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 x14ac:dyDescent="0.55000000000000004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 x14ac:dyDescent="0.55000000000000004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 x14ac:dyDescent="0.55000000000000004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 x14ac:dyDescent="0.55000000000000004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 x14ac:dyDescent="0.55000000000000004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 x14ac:dyDescent="0.55000000000000004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 x14ac:dyDescent="0.55000000000000004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 x14ac:dyDescent="0.55000000000000004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 x14ac:dyDescent="0.55000000000000004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 x14ac:dyDescent="0.55000000000000004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 x14ac:dyDescent="0.55000000000000004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 x14ac:dyDescent="0.55000000000000004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 x14ac:dyDescent="0.55000000000000004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 x14ac:dyDescent="0.55000000000000004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 x14ac:dyDescent="0.55000000000000004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 x14ac:dyDescent="0.55000000000000004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 x14ac:dyDescent="0.55000000000000004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 x14ac:dyDescent="0.55000000000000004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 x14ac:dyDescent="0.55000000000000004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 x14ac:dyDescent="0.55000000000000004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 x14ac:dyDescent="0.55000000000000004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 x14ac:dyDescent="0.55000000000000004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 x14ac:dyDescent="0.55000000000000004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 x14ac:dyDescent="0.55000000000000004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 x14ac:dyDescent="0.55000000000000004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 x14ac:dyDescent="0.55000000000000004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 x14ac:dyDescent="0.55000000000000004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 x14ac:dyDescent="0.55000000000000004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 x14ac:dyDescent="0.55000000000000004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 x14ac:dyDescent="0.55000000000000004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 x14ac:dyDescent="0.55000000000000004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 x14ac:dyDescent="0.55000000000000004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 x14ac:dyDescent="0.55000000000000004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 x14ac:dyDescent="0.55000000000000004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 x14ac:dyDescent="0.55000000000000004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 x14ac:dyDescent="0.55000000000000004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 x14ac:dyDescent="0.55000000000000004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 x14ac:dyDescent="0.55000000000000004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 x14ac:dyDescent="0.55000000000000004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 x14ac:dyDescent="0.55000000000000004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 x14ac:dyDescent="0.55000000000000004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 x14ac:dyDescent="0.55000000000000004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 x14ac:dyDescent="0.55000000000000004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 x14ac:dyDescent="0.55000000000000004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 x14ac:dyDescent="0.55000000000000004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 x14ac:dyDescent="0.55000000000000004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 x14ac:dyDescent="0.55000000000000004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 x14ac:dyDescent="0.55000000000000004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 x14ac:dyDescent="0.55000000000000004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 x14ac:dyDescent="0.55000000000000004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 x14ac:dyDescent="0.55000000000000004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 x14ac:dyDescent="0.55000000000000004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 x14ac:dyDescent="0.55000000000000004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 x14ac:dyDescent="0.55000000000000004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 x14ac:dyDescent="0.55000000000000004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 x14ac:dyDescent="0.55000000000000004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 x14ac:dyDescent="0.55000000000000004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 x14ac:dyDescent="0.55000000000000004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 x14ac:dyDescent="0.55000000000000004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 x14ac:dyDescent="0.55000000000000004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 x14ac:dyDescent="0.55000000000000004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 x14ac:dyDescent="0.55000000000000004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 x14ac:dyDescent="0.55000000000000004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 x14ac:dyDescent="0.55000000000000004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 x14ac:dyDescent="0.55000000000000004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 x14ac:dyDescent="0.55000000000000004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 x14ac:dyDescent="0.55000000000000004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 x14ac:dyDescent="0.55000000000000004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 x14ac:dyDescent="0.55000000000000004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 x14ac:dyDescent="0.55000000000000004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 x14ac:dyDescent="0.55000000000000004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 x14ac:dyDescent="0.55000000000000004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 x14ac:dyDescent="0.55000000000000004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 x14ac:dyDescent="0.55000000000000004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 x14ac:dyDescent="0.55000000000000004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 x14ac:dyDescent="0.55000000000000004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 x14ac:dyDescent="0.55000000000000004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 x14ac:dyDescent="0.55000000000000004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 x14ac:dyDescent="0.55000000000000004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 x14ac:dyDescent="0.55000000000000004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 x14ac:dyDescent="0.55000000000000004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 x14ac:dyDescent="0.55000000000000004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 x14ac:dyDescent="0.55000000000000004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 x14ac:dyDescent="0.55000000000000004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 x14ac:dyDescent="0.55000000000000004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 x14ac:dyDescent="0.55000000000000004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 x14ac:dyDescent="0.55000000000000004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 x14ac:dyDescent="0.55000000000000004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 x14ac:dyDescent="0.55000000000000004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 x14ac:dyDescent="0.55000000000000004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 x14ac:dyDescent="0.55000000000000004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 x14ac:dyDescent="0.55000000000000004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 x14ac:dyDescent="0.55000000000000004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 x14ac:dyDescent="0.55000000000000004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 x14ac:dyDescent="0.55000000000000004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 x14ac:dyDescent="0.55000000000000004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 x14ac:dyDescent="0.55000000000000004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 x14ac:dyDescent="0.55000000000000004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 x14ac:dyDescent="0.55000000000000004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 x14ac:dyDescent="0.55000000000000004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 x14ac:dyDescent="0.55000000000000004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 x14ac:dyDescent="0.55000000000000004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 x14ac:dyDescent="0.55000000000000004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 x14ac:dyDescent="0.55000000000000004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 x14ac:dyDescent="0.55000000000000004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 x14ac:dyDescent="0.55000000000000004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 x14ac:dyDescent="0.55000000000000004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 x14ac:dyDescent="0.55000000000000004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 x14ac:dyDescent="0.55000000000000004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 x14ac:dyDescent="0.55000000000000004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 x14ac:dyDescent="0.55000000000000004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 x14ac:dyDescent="0.55000000000000004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 x14ac:dyDescent="0.55000000000000004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 x14ac:dyDescent="0.55000000000000004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 x14ac:dyDescent="0.55000000000000004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 x14ac:dyDescent="0.55000000000000004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 x14ac:dyDescent="0.55000000000000004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 x14ac:dyDescent="0.55000000000000004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 x14ac:dyDescent="0.55000000000000004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 x14ac:dyDescent="0.55000000000000004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 x14ac:dyDescent="0.55000000000000004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 x14ac:dyDescent="0.55000000000000004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 x14ac:dyDescent="0.55000000000000004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 x14ac:dyDescent="0.55000000000000004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 x14ac:dyDescent="0.55000000000000004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 x14ac:dyDescent="0.55000000000000004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 x14ac:dyDescent="0.55000000000000004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 x14ac:dyDescent="0.55000000000000004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 x14ac:dyDescent="0.55000000000000004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 x14ac:dyDescent="0.55000000000000004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 x14ac:dyDescent="0.55000000000000004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 x14ac:dyDescent="0.55000000000000004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 x14ac:dyDescent="0.55000000000000004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 x14ac:dyDescent="0.55000000000000004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 x14ac:dyDescent="0.55000000000000004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 x14ac:dyDescent="0.55000000000000004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 x14ac:dyDescent="0.55000000000000004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 x14ac:dyDescent="0.55000000000000004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 x14ac:dyDescent="0.55000000000000004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 x14ac:dyDescent="0.55000000000000004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 x14ac:dyDescent="0.55000000000000004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 x14ac:dyDescent="0.55000000000000004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 x14ac:dyDescent="0.55000000000000004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 x14ac:dyDescent="0.55000000000000004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 x14ac:dyDescent="0.55000000000000004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 x14ac:dyDescent="0.55000000000000004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 x14ac:dyDescent="0.55000000000000004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 x14ac:dyDescent="0.55000000000000004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 x14ac:dyDescent="0.55000000000000004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 x14ac:dyDescent="0.55000000000000004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 x14ac:dyDescent="0.55000000000000004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 x14ac:dyDescent="0.55000000000000004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 x14ac:dyDescent="0.55000000000000004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 x14ac:dyDescent="0.55000000000000004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 x14ac:dyDescent="0.55000000000000004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 x14ac:dyDescent="0.55000000000000004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 x14ac:dyDescent="0.55000000000000004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 x14ac:dyDescent="0.55000000000000004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 x14ac:dyDescent="0.55000000000000004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 x14ac:dyDescent="0.55000000000000004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 x14ac:dyDescent="0.55000000000000004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 x14ac:dyDescent="0.55000000000000004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 x14ac:dyDescent="0.55000000000000004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 x14ac:dyDescent="0.55000000000000004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 x14ac:dyDescent="0.55000000000000004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 x14ac:dyDescent="0.55000000000000004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 x14ac:dyDescent="0.55000000000000004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 x14ac:dyDescent="0.55000000000000004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ObservedOLD</vt:lpstr>
      <vt:lpstr>Observed</vt:lpstr>
      <vt:lpstr>ObservedET</vt:lpstr>
      <vt:lpstr>ObservedSW</vt:lpstr>
      <vt:lpstr>ObservedST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2018-07-03T22:51:56Z</dcterms:modified>
</cp:coreProperties>
</file>