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65" tabRatio="862" activeTab="3"/>
  </bookViews>
  <sheets>
    <sheet name="Observed" sheetId="1" r:id="rId1"/>
    <sheet name="Phenology" sheetId="9" r:id="rId2"/>
    <sheet name="TimeSeries" sheetId="2" r:id="rId3"/>
    <sheet name="LeafAppearance" sheetId="3" r:id="rId4"/>
    <sheet name="Zadok" sheetId="4" r:id="rId5"/>
    <sheet name="SoilWater" sheetId="5" r:id="rId6"/>
    <sheet name="ET" sheetId="6" r:id="rId7"/>
    <sheet name="MaxLeafSize" sheetId="7" r:id="rId8"/>
  </sheets>
  <definedNames>
    <definedName name="_xlnm._FilterDatabase" localSheetId="0" hidden="1">Observed!$A$1:$AP$428</definedName>
    <definedName name="_xlnm._FilterDatabase" localSheetId="1" hidden="1">Phenology!$B$1:$B$435</definedName>
    <definedName name="_xlnm._FilterDatabase" localSheetId="2" hidden="1">TimeSeries!$A$1:$A$119</definedName>
  </definedNames>
  <calcPr calcId="152511"/>
</workbook>
</file>

<file path=xl/calcChain.xml><?xml version="1.0" encoding="utf-8"?>
<calcChain xmlns="http://schemas.openxmlformats.org/spreadsheetml/2006/main">
  <c r="AK1088" i="1" l="1"/>
  <c r="AK1087" i="1"/>
  <c r="AK1086" i="1"/>
  <c r="AK1085" i="1"/>
  <c r="AK1084" i="1"/>
  <c r="AG1088" i="1"/>
  <c r="AG1087" i="1"/>
  <c r="AG1086" i="1"/>
  <c r="AG1085" i="1"/>
  <c r="AG1084" i="1"/>
  <c r="B466" i="4"/>
  <c r="B465" i="4"/>
  <c r="B464" i="4"/>
  <c r="B463" i="4"/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<sst xmlns="http://schemas.openxmlformats.org/spreadsheetml/2006/main" count="5048" uniqueCount="842">
  <si>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</si>
  <si>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</si>
  <si>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</si>
  <si>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</si>
  <si>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</si>
  <si>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</si>
  <si>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</si>
  <si>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</si>
  <si>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</si>
  <si>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</si>
  <si>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</si>
  <si>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</si>
  <si>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</si>
  <si>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</si>
  <si>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</si>
  <si>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</si>
  <si>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</si>
  <si>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</si>
  <si>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</si>
  <si>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</si>
  <si>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</si>
  <si>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</si>
  <si>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</si>
  <si>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</si>
  <si>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</si>
  <si>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</si>
  <si>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</si>
  <si>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</si>
  <si>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</si>
  <si>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</si>
  <si>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</si>
  <si>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</si>
  <si>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</si>
  <si>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</si>
  <si>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</si>
  <si>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</si>
  <si>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</si>
  <si>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</si>
  <si>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</si>
  <si>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</si>
  <si>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</si>
  <si>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</si>
  <si>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</si>
  <si>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</si>
  <si>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</si>
  <si>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</si>
  <si>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</si>
  <si>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</si>
  <si>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</si>
  <si>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</si>
  <si>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</si>
  <si>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</si>
  <si>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</si>
  <si>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</si>
  <si>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</si>
  <si>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</si>
  <si>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</si>
  <si>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</si>
  <si>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</si>
  <si>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</si>
  <si>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</si>
  <si>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</si>
  <si>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</si>
  <si>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</si>
  <si>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</si>
  <si>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</si>
  <si>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</si>
  <si>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</si>
  <si>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</si>
  <si>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</si>
  <si>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</si>
  <si>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</si>
  <si>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</si>
  <si>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</si>
  <si>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</si>
  <si>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</si>
  <si>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</si>
  <si>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</si>
  <si>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</si>
  <si>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</si>
  <si>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</si>
  <si>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</si>
  <si>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</si>
  <si>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</si>
  <si>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</si>
  <si>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</si>
  <si>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</si>
  <si>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</si>
  <si>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</si>
  <si>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</si>
  <si>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</si>
  <si>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</si>
  <si>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</si>
  <si>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</si>
  <si>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</si>
  <si>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</si>
  <si>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</si>
  <si>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</si>
  <si>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</si>
  <si>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</si>
  <si>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</si>
  <si>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</si>
  <si>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</si>
  <si>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</si>
  <si>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</si>
  <si>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</si>
  <si>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</si>
  <si>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</si>
  <si>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</si>
  <si>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</si>
  <si>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</si>
  <si>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</si>
  <si>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</si>
  <si>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</si>
  <si>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</si>
  <si>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</si>
  <si>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</si>
  <si>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</si>
  <si>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</si>
  <si>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</si>
  <si>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</si>
  <si>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</si>
  <si>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</si>
  <si>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</si>
  <si>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</si>
  <si>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</si>
  <si>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</si>
  <si>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</si>
  <si>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</si>
  <si>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</si>
  <si>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</si>
  <si>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</si>
  <si>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</si>
  <si>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</si>
  <si>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</si>
  <si>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</si>
  <si>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</si>
  <si>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</si>
  <si>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</si>
  <si>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</si>
  <si>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</si>
  <si>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</si>
  <si>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</si>
  <si>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</si>
  <si>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</si>
  <si>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</si>
  <si>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</si>
  <si>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</si>
  <si>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</si>
  <si>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</si>
  <si>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</si>
  <si>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</si>
  <si>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</si>
  <si>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</si>
  <si>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</si>
  <si>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</si>
  <si>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</si>
  <si>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</si>
  <si>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</si>
  <si>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</si>
  <si>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</si>
  <si>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</si>
  <si>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</si>
  <si>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</si>
  <si>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</si>
  <si>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</si>
  <si>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</si>
  <si>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</si>
  <si>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</si>
  <si>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</si>
  <si>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</si>
  <si>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</si>
  <si>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</si>
  <si>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</si>
  <si>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</si>
  <si>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</si>
  <si>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</si>
  <si>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</si>
  <si>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</si>
  <si>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</si>
  <si>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</si>
  <si>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</si>
  <si>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</si>
  <si>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</si>
  <si>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</si>
  <si>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</si>
  <si>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</si>
  <si>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</si>
  <si>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</si>
  <si>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</si>
  <si>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</si>
  <si>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</si>
  <si>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</si>
  <si>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</si>
  <si>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</si>
  <si>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</si>
  <si>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</si>
  <si>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</si>
  <si>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</si>
  <si>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</si>
  <si>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</si>
  <si>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</si>
  <si>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</si>
  <si>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</si>
  <si>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</si>
  <si>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</si>
  <si>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</si>
  <si>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</si>
  <si>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</si>
  <si>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</si>
  <si>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</si>
  <si>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</si>
  <si>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</si>
  <si>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</si>
  <si>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</si>
  <si>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</si>
  <si>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</si>
  <si>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</si>
  <si>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</si>
  <si>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</si>
  <si>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</si>
  <si>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</si>
  <si>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</si>
  <si>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</si>
  <si>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</si>
  <si>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</si>
  <si>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</si>
  <si>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</si>
  <si>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</si>
  <si>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</si>
  <si>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</si>
  <si>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</si>
  <si>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</si>
  <si>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</si>
  <si>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</si>
  <si>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</si>
  <si>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</si>
  <si>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</si>
  <si>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</si>
  <si>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</si>
  <si>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</si>
  <si>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</si>
  <si>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</si>
  <si>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</si>
  <si>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</si>
  <si>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</si>
  <si>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</si>
  <si>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</si>
  <si>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</si>
  <si>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</si>
  <si>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</si>
  <si>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</si>
  <si>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</si>
  <si>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</si>
  <si>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</si>
  <si>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</si>
  <si>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</si>
  <si>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</si>
  <si>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</si>
  <si>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</si>
  <si>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</si>
  <si>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</si>
  <si>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</si>
  <si>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</si>
  <si>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</si>
  <si>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</si>
  <si>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</si>
  <si>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</si>
  <si>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</si>
  <si>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</si>
  <si>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</si>
  <si>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</si>
  <si>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</si>
  <si>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</si>
  <si>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</si>
  <si>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</si>
  <si>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</si>
  <si>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</si>
  <si>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</si>
  <si>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</si>
  <si>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</si>
  <si>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</si>
  <si>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</si>
  <si>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</si>
  <si>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</si>
  <si>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</si>
  <si>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</si>
  <si>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</si>
  <si>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</si>
  <si>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</si>
  <si>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</si>
  <si>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</si>
  <si>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</si>
  <si>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</si>
  <si>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</si>
  <si>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</si>
  <si>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</si>
  <si>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</si>
  <si>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</si>
  <si>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</si>
  <si>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</si>
  <si>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</si>
  <si>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</si>
  <si>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</si>
  <si>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</si>
  <si>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</si>
  <si>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</si>
  <si>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</si>
  <si>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</si>
  <si>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</si>
  <si>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</si>
  <si>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</si>
  <si>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</si>
  <si>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</si>
  <si>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</si>
  <si>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</si>
  <si>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</si>
  <si>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</si>
  <si>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</si>
  <si>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</si>
  <si>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</si>
  <si>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</si>
  <si>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</si>
  <si>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</si>
  <si>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</si>
  <si>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</si>
  <si>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</si>
  <si>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</si>
  <si>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</si>
  <si>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</si>
  <si>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</si>
  <si>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</si>
  <si>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</si>
  <si>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</si>
  <si>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</si>
  <si>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</si>
  <si>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</si>
  <si>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</si>
  <si>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</si>
  <si>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</si>
  <si>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</si>
  <si>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</si>
  <si>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</si>
  <si>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</si>
  <si>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</si>
  <si>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</si>
  <si>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</si>
  <si>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</si>
  <si>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</si>
  <si>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</si>
  <si>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</si>
  <si>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</si>
  <si>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</si>
  <si>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</si>
  <si>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</si>
  <si>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</si>
  <si>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</si>
  <si>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</si>
  <si>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</si>
  <si>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</si>
  <si>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</si>
  <si>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</si>
  <si>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</si>
  <si>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</si>
  <si>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Flag leaf DOY</t>
  </si>
  <si>
    <t>FLN</t>
  </si>
  <si>
    <t>Flowering date</t>
  </si>
  <si>
    <t>Flowering DOY</t>
  </si>
  <si>
    <t>Einstein</t>
  </si>
  <si>
    <t>Conquest</t>
  </si>
  <si>
    <t>Wakanui</t>
  </si>
  <si>
    <t>Excede</t>
  </si>
  <si>
    <t>Aspiring</t>
  </si>
  <si>
    <t>Sage</t>
  </si>
  <si>
    <t>Robigus</t>
  </si>
  <si>
    <t>Richmond</t>
  </si>
  <si>
    <t>Saracen</t>
  </si>
  <si>
    <t>Majestic</t>
  </si>
  <si>
    <t>H45</t>
  </si>
  <si>
    <t>Claire</t>
  </si>
  <si>
    <t>Regency</t>
  </si>
  <si>
    <t>Centaur</t>
  </si>
  <si>
    <t>Weston</t>
  </si>
  <si>
    <t>Tanker</t>
  </si>
  <si>
    <t>Consort</t>
  </si>
  <si>
    <t>Equinox</t>
  </si>
  <si>
    <t>Savannah</t>
  </si>
  <si>
    <t>Otane</t>
  </si>
  <si>
    <t>Amarok</t>
  </si>
  <si>
    <t>Alberic</t>
  </si>
  <si>
    <t>Option</t>
  </si>
  <si>
    <t>Tribute</t>
  </si>
  <si>
    <t>Solstice</t>
  </si>
  <si>
    <t>Pennant</t>
  </si>
  <si>
    <t>MacKellar</t>
  </si>
  <si>
    <t>McCubbin</t>
  </si>
  <si>
    <t>Rubric</t>
  </si>
  <si>
    <t>Janz</t>
  </si>
  <si>
    <t>Yitpi</t>
  </si>
  <si>
    <t>Sunco</t>
  </si>
  <si>
    <t>Lang</t>
  </si>
  <si>
    <t>BattenWinter</t>
  </si>
  <si>
    <t>BattenSpring</t>
  </si>
  <si>
    <t>Azmarok</t>
  </si>
  <si>
    <t>CPTCultRegencySow2000-03-03</t>
  </si>
  <si>
    <t>Cult</t>
  </si>
  <si>
    <t>Sow</t>
  </si>
  <si>
    <t>FlagLeafDate</t>
  </si>
  <si>
    <t>Sowing.Script.FlagLeafDAS</t>
  </si>
  <si>
    <t>Sowing.Script.FloweringDAS</t>
  </si>
  <si>
    <t>Sowing.Script.Bolix</t>
  </si>
  <si>
    <t>ThatsRight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</si>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</sst>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55528"/>
        <c:axId val="375155920"/>
      </c:scatterChart>
      <c:valAx>
        <c:axId val="375155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5155920"/>
        <c:crosses val="autoZero"/>
        <c:crossBetween val="midCat"/>
      </c:valAx>
      <c:valAx>
        <c:axId val="37515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155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088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J1" sqref="AJ1"/>
    </sheetView>
  </sheetViews>
  <sheetFormatPr defaultRowHeight="15" x14ac:dyDescent="0.25"/>
  <cols>
    <col min="1" max="1" width="49.5703125" style="4" bestFit="1" customWidth="1"/>
    <col min="2" max="2" width="18.85546875" customWidth="1"/>
    <col min="3" max="3" width="25" bestFit="1" customWidth="1"/>
    <col min="4" max="4" width="21.140625" customWidth="1"/>
    <col min="5" max="5" width="28.5703125" customWidth="1"/>
    <col min="6" max="6" width="34.28515625" customWidth="1"/>
    <col min="7" max="7" width="18.85546875" customWidth="1"/>
    <col min="8" max="8" width="26.28515625" customWidth="1"/>
    <col min="9" max="9" width="17.5703125" customWidth="1"/>
    <col min="10" max="10" width="14.7109375" customWidth="1"/>
    <col min="11" max="11" width="16.140625" bestFit="1" customWidth="1"/>
    <col min="12" max="12" width="18.5703125" bestFit="1" customWidth="1"/>
    <col min="13" max="13" width="27.7109375" customWidth="1"/>
    <col min="14" max="14" width="26.42578125" customWidth="1"/>
    <col min="15" max="15" width="28.28515625" customWidth="1"/>
    <col min="16" max="16" width="25.85546875" customWidth="1"/>
    <col min="17" max="18" width="29.7109375" customWidth="1"/>
    <col min="19" max="19" width="30.42578125" customWidth="1"/>
    <col min="20" max="20" width="25.28515625" customWidth="1"/>
    <col min="21" max="21" width="26.7109375" customWidth="1"/>
    <col min="22" max="22" width="17.5703125" bestFit="1" customWidth="1"/>
    <col min="23" max="24" width="28.140625" customWidth="1"/>
    <col min="25" max="25" width="23.7109375" customWidth="1"/>
    <col min="26" max="27" width="28.7109375" customWidth="1"/>
    <col min="28" max="28" width="25" customWidth="1"/>
    <col min="29" max="31" width="30.42578125" customWidth="1"/>
    <col min="32" max="32" width="28.7109375" customWidth="1"/>
    <col min="33" max="33" width="26.85546875" customWidth="1"/>
    <col min="34" max="34" width="27.28515625" customWidth="1"/>
    <col min="35" max="35" width="23.42578125" customWidth="1"/>
    <col min="37" max="37" width="30.42578125" bestFit="1" customWidth="1"/>
    <col min="38" max="38" width="18.42578125" bestFit="1" customWidth="1"/>
    <col min="39" max="39" width="15.42578125" bestFit="1" customWidth="1"/>
    <col min="40" max="40" width="17.140625" bestFit="1" customWidth="1"/>
    <col min="41" max="41" width="16" bestFit="1" customWidth="1"/>
  </cols>
  <sheetData>
    <row r="1" spans="1:44" x14ac:dyDescent="0.25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25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25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25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25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25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25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25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25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25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25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25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25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25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25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25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25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25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25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25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25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25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25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25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25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25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25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25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25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25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25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25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25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25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25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25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25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25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25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25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25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25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25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25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25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25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25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25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25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25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25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25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25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25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25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25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25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25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25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25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25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25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25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25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25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25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25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25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25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25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25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25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25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25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25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25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25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25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25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25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25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25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25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25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25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25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25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25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25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25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25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25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25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25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25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25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25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25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25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25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25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25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25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25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25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25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25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25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25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25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25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25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25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25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25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25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25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25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25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25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25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25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25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25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25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25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25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25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25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25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25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25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25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25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25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25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25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25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25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25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25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25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25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25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25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25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25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25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25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25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25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25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25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25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25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25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25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25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25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25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25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25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25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25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25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25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25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25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25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25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25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25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25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25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25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25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25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25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25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25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25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25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25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25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25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25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25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25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25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25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25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25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25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25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25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25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25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25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25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25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25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25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25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25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25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25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25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25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25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25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25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25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25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25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25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25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25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25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25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25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25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25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25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25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25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25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25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25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25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25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25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25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25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25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25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25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25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25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25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25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25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25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25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25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25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25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25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25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25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25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25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25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25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25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25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25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25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25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25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25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25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25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25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25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25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25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25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25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25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25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25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25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25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25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25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25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25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25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25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25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25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25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25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25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25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25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25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25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25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25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25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25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25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25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25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25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25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25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25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25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25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25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25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25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25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25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25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25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25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25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25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25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25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25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25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25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25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25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25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25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25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25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25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25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25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25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25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25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25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25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25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25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25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25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25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25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25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25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25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25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25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25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25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25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25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25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25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25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25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25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25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25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25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25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25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25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25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25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25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25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25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25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25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25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25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25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25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25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25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25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25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25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25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25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25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25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25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25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25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25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25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25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25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25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25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25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25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25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25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25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25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25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25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25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25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25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25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25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25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25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25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25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25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25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25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25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25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25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25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25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25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25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25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25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25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25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25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25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25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25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25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25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25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25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25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25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25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25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25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25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25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25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25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25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25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25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25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25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25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25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25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25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25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25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25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25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25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25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25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25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25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25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25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25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25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25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25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25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25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25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25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25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25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25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25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25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25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25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25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25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25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25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25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25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25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25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25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25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25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25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25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25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25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25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25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25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25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25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25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25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25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25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25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25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25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25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25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25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25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25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25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25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25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25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25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25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25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25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25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25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25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25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25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25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25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25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25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25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25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25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25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25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25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25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25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25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25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25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25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25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25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25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25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25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25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25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25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25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25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25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25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25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25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25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25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25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25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25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25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25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25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25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25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25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25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25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25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25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25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25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25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25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25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25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25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25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25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25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25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25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25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25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25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25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25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25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25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25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25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25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25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25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25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25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25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25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25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25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25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25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25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25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25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25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25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25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25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25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25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25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25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25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25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25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25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25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25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25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25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25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25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25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25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25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25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25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25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25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25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25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25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25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25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25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25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25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25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25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25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25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25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25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25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25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25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25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25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25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25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25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25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25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25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25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25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25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25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25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25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25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25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25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25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25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25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25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25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25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25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25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25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25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25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25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25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25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25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25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25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25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25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25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25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25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25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25">
      <c r="A676" t="s">
        <v>98</v>
      </c>
      <c r="B676" s="11">
        <v>33613</v>
      </c>
      <c r="AP676" s="21"/>
    </row>
    <row r="677" spans="1:42" x14ac:dyDescent="0.25">
      <c r="A677" t="s">
        <v>98</v>
      </c>
      <c r="B677" s="11">
        <v>33618</v>
      </c>
      <c r="AP677" s="21"/>
    </row>
    <row r="678" spans="1:42" x14ac:dyDescent="0.25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25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25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25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25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25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25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25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25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25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25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25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25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25">
      <c r="A691" t="s">
        <v>99</v>
      </c>
      <c r="B691" s="11">
        <v>33613</v>
      </c>
      <c r="AP691" s="21"/>
    </row>
    <row r="692" spans="1:42" x14ac:dyDescent="0.25">
      <c r="A692" t="s">
        <v>99</v>
      </c>
      <c r="B692" s="11">
        <v>33618</v>
      </c>
      <c r="AP692" s="21"/>
    </row>
    <row r="693" spans="1:42" x14ac:dyDescent="0.25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25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25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25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25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25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25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25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25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25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25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25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25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25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25">
      <c r="A707" t="s">
        <v>100</v>
      </c>
      <c r="B707" s="11">
        <v>33618</v>
      </c>
      <c r="AP707" s="21"/>
    </row>
    <row r="708" spans="1:42" x14ac:dyDescent="0.25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25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25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25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25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25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25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25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25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25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25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25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25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25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25">
      <c r="A722" t="s">
        <v>101</v>
      </c>
      <c r="B722" s="11">
        <v>33618</v>
      </c>
      <c r="AP722" s="21"/>
    </row>
    <row r="723" spans="1:44" x14ac:dyDescent="0.25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25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25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25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25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25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25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25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25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25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25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25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25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25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25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25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25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25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25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25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25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25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25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25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25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25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25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25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25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25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25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25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25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25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25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25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25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25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25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25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25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25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25">
      <c r="A765" t="s">
        <v>102</v>
      </c>
      <c r="B765" s="11">
        <v>33609</v>
      </c>
      <c r="AP765" s="21"/>
      <c r="AQ765" s="21"/>
      <c r="AR765" s="21"/>
    </row>
    <row r="766" spans="1:44" x14ac:dyDescent="0.25">
      <c r="A766" t="s">
        <v>102</v>
      </c>
      <c r="B766" s="11">
        <v>33613</v>
      </c>
      <c r="AP766" s="21"/>
      <c r="AQ766" s="21"/>
      <c r="AR766" s="21"/>
    </row>
    <row r="767" spans="1:44" x14ac:dyDescent="0.25">
      <c r="A767" t="s">
        <v>102</v>
      </c>
      <c r="B767" s="11">
        <v>33618</v>
      </c>
      <c r="AP767" s="21"/>
      <c r="AQ767" s="21"/>
      <c r="AR767" s="21"/>
    </row>
    <row r="768" spans="1:44" x14ac:dyDescent="0.25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25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25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25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25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25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25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25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25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25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25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25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25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25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25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25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25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25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25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25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25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25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25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25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25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25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25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25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25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25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25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25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25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25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25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25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25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25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25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25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25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25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25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25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25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25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25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25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25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25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25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25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25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25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25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25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25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25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25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25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25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25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25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25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25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25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25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25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25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25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25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25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25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25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25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25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25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25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25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25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25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25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25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25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25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25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25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25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25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25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25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25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25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25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25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25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25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25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25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25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25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25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25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25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25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25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25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25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25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25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25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25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25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25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25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25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25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25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25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25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25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25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25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25">
      <c r="A891" s="25" t="s">
        <v>347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25">
      <c r="A892" s="25" t="s">
        <v>347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25">
      <c r="A893" s="25" t="s">
        <v>347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25">
      <c r="A894" s="25" t="s">
        <v>347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25">
      <c r="A895" s="25" t="s">
        <v>347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25">
      <c r="A896" s="25" t="s">
        <v>347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25">
      <c r="A897" s="25" t="s">
        <v>347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25">
      <c r="A898" s="25" t="s">
        <v>347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25">
      <c r="A899" s="25" t="s">
        <v>347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25">
      <c r="A900" s="25" t="s">
        <v>347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25">
      <c r="A901" s="25" t="s">
        <v>347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25">
      <c r="A902" s="25" t="s">
        <v>347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25">
      <c r="A903" s="25" t="s">
        <v>347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25">
      <c r="A904" s="25" t="s">
        <v>347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25">
      <c r="A905" s="25" t="s">
        <v>347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25">
      <c r="A906" s="25" t="s">
        <v>347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25">
      <c r="A907" s="25" t="s">
        <v>347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25">
      <c r="A908" s="25" t="s">
        <v>347</v>
      </c>
      <c r="B908" s="11">
        <v>34108</v>
      </c>
      <c r="C908">
        <v>93</v>
      </c>
      <c r="D908" s="1" t="s">
        <v>157</v>
      </c>
      <c r="E908">
        <v>1491.3</v>
      </c>
      <c r="G908">
        <v>676.8</v>
      </c>
      <c r="H908" s="21"/>
      <c r="I908">
        <v>6.9999999999999999E-4</v>
      </c>
    </row>
    <row r="909" spans="1:9" x14ac:dyDescent="0.25">
      <c r="A909" s="25" t="s">
        <v>348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25">
      <c r="A910" s="25" t="s">
        <v>348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25">
      <c r="A911" s="25" t="s">
        <v>348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25">
      <c r="A912" s="25" t="s">
        <v>348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25">
      <c r="A913" s="25" t="s">
        <v>348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25">
      <c r="A914" s="25" t="s">
        <v>348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25">
      <c r="A915" s="25" t="s">
        <v>348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25">
      <c r="A916" s="25" t="s">
        <v>348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25">
      <c r="A917" s="25" t="s">
        <v>348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25">
      <c r="A918" s="25" t="s">
        <v>348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25">
      <c r="A919" s="25" t="s">
        <v>348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25">
      <c r="A920" s="25" t="s">
        <v>348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25">
      <c r="A921" s="25" t="s">
        <v>348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25">
      <c r="A922" s="25" t="s">
        <v>348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25">
      <c r="A923" s="25" t="s">
        <v>348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25">
      <c r="A924" s="25" t="s">
        <v>348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25">
      <c r="A925" s="25" t="s">
        <v>348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25">
      <c r="A926" s="25" t="s">
        <v>348</v>
      </c>
      <c r="B926" s="11">
        <v>34108</v>
      </c>
      <c r="C926">
        <v>93</v>
      </c>
      <c r="D926" s="1" t="s">
        <v>157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25">
      <c r="A927" s="25" t="s">
        <v>349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25">
      <c r="A928" s="25" t="s">
        <v>349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25">
      <c r="A929" s="25" t="s">
        <v>349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25">
      <c r="A930" s="25" t="s">
        <v>349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25">
      <c r="A931" s="25" t="s">
        <v>349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25">
      <c r="A932" s="25" t="s">
        <v>349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25">
      <c r="A933" s="25" t="s">
        <v>349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25">
      <c r="A934" s="25" t="s">
        <v>349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25">
      <c r="A935" s="25" t="s">
        <v>349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25">
      <c r="A936" s="25" t="s">
        <v>349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25">
      <c r="A937" s="25" t="s">
        <v>349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25">
      <c r="A938" s="25" t="s">
        <v>349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25">
      <c r="A939" s="25" t="s">
        <v>349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25">
      <c r="A940" s="25" t="s">
        <v>349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25">
      <c r="A941" s="25" t="s">
        <v>349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25">
      <c r="A942" s="25" t="s">
        <v>349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25">
      <c r="A943" s="25" t="s">
        <v>349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25">
      <c r="A944" s="25" t="s">
        <v>349</v>
      </c>
      <c r="B944" s="11">
        <v>34108</v>
      </c>
      <c r="C944">
        <v>92.97</v>
      </c>
      <c r="D944" s="1" t="s">
        <v>157</v>
      </c>
      <c r="E944">
        <v>1827.5</v>
      </c>
      <c r="G944">
        <v>804</v>
      </c>
      <c r="H944" s="21"/>
      <c r="I944">
        <v>0.23369999999999999</v>
      </c>
    </row>
    <row r="945" spans="1:9" x14ac:dyDescent="0.25">
      <c r="A945" s="25" t="s">
        <v>350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25">
      <c r="A946" s="25" t="s">
        <v>350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25">
      <c r="A947" s="25" t="s">
        <v>350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25">
      <c r="A948" s="25" t="s">
        <v>350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25">
      <c r="A949" s="25" t="s">
        <v>350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25">
      <c r="A950" s="25" t="s">
        <v>350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25">
      <c r="A951" s="25" t="s">
        <v>350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25">
      <c r="A952" s="25" t="s">
        <v>350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25">
      <c r="A953" s="25" t="s">
        <v>350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25">
      <c r="A954" s="25" t="s">
        <v>350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25">
      <c r="A955" s="25" t="s">
        <v>350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25">
      <c r="A956" s="25" t="s">
        <v>350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25">
      <c r="A957" s="25" t="s">
        <v>350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25">
      <c r="A958" s="25" t="s">
        <v>350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25">
      <c r="A959" s="25" t="s">
        <v>350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25">
      <c r="A960" s="25" t="s">
        <v>350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25">
      <c r="A961" s="25" t="s">
        <v>350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25">
      <c r="A962" s="25" t="s">
        <v>350</v>
      </c>
      <c r="B962" s="11">
        <v>34108</v>
      </c>
      <c r="C962">
        <v>93</v>
      </c>
      <c r="D962" s="1" t="s">
        <v>157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25">
      <c r="A963" s="25" t="s">
        <v>351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25">
      <c r="A964" s="25" t="s">
        <v>351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25">
      <c r="A965" s="25" t="s">
        <v>351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25">
      <c r="A966" s="25" t="s">
        <v>351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25">
      <c r="A967" s="25" t="s">
        <v>351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25">
      <c r="A968" s="25" t="s">
        <v>351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25">
      <c r="A969" s="25" t="s">
        <v>351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25">
      <c r="A970" s="25" t="s">
        <v>351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25">
      <c r="A971" s="25" t="s">
        <v>351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25">
      <c r="A972" s="25" t="s">
        <v>351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25">
      <c r="A973" s="25" t="s">
        <v>351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25">
      <c r="A974" s="25" t="s">
        <v>351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25">
      <c r="A975" s="25" t="s">
        <v>351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25">
      <c r="A976" s="25" t="s">
        <v>351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25">
      <c r="A977" s="25" t="s">
        <v>351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25">
      <c r="A978" s="25" t="s">
        <v>351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25">
      <c r="A979" s="25" t="s">
        <v>351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25">
      <c r="A980" s="25" t="s">
        <v>351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25">
      <c r="A981" s="25" t="s">
        <v>351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25">
      <c r="A982" s="25" t="s">
        <v>351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25">
      <c r="A983" s="25" t="s">
        <v>351</v>
      </c>
      <c r="B983" s="11">
        <v>34479</v>
      </c>
      <c r="C983">
        <v>92.72</v>
      </c>
      <c r="D983" s="1" t="s">
        <v>157</v>
      </c>
      <c r="E983">
        <v>1385.7</v>
      </c>
      <c r="G983">
        <v>619</v>
      </c>
      <c r="H983" s="21"/>
      <c r="I983">
        <v>0</v>
      </c>
    </row>
    <row r="984" spans="1:9" x14ac:dyDescent="0.25">
      <c r="A984" s="25" t="s">
        <v>352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25">
      <c r="A985" s="25" t="s">
        <v>352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25">
      <c r="A986" s="25" t="s">
        <v>352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25">
      <c r="A987" s="25" t="s">
        <v>352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25">
      <c r="A988" s="25" t="s">
        <v>352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25">
      <c r="A989" s="25" t="s">
        <v>352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25">
      <c r="A990" s="25" t="s">
        <v>352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25">
      <c r="A991" s="25" t="s">
        <v>352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25">
      <c r="A992" s="25" t="s">
        <v>352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25">
      <c r="A993" s="25" t="s">
        <v>352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25">
      <c r="A994" s="25" t="s">
        <v>352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25">
      <c r="A995" s="25" t="s">
        <v>352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25">
      <c r="A996" s="25" t="s">
        <v>352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25">
      <c r="A997" s="25" t="s">
        <v>352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25">
      <c r="A998" s="25" t="s">
        <v>352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25">
      <c r="A999" s="25" t="s">
        <v>352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25">
      <c r="A1000" s="25" t="s">
        <v>352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25">
      <c r="A1001" s="25" t="s">
        <v>352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25">
      <c r="A1002" s="25" t="s">
        <v>352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25">
      <c r="A1003" s="25" t="s">
        <v>352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25">
      <c r="A1004" s="25" t="s">
        <v>352</v>
      </c>
      <c r="B1004" s="11">
        <v>34479</v>
      </c>
      <c r="C1004">
        <v>92.9</v>
      </c>
      <c r="D1004" s="1" t="s">
        <v>157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25">
      <c r="A1005" s="25" t="s">
        <v>353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25">
      <c r="A1006" s="25" t="s">
        <v>353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25">
      <c r="A1007" s="25" t="s">
        <v>353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25">
      <c r="A1008" s="25" t="s">
        <v>353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25">
      <c r="A1009" s="25" t="s">
        <v>353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25">
      <c r="A1010" s="25" t="s">
        <v>353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25">
      <c r="A1011" s="25" t="s">
        <v>353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25">
      <c r="A1012" s="25" t="s">
        <v>353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25">
      <c r="A1013" s="25" t="s">
        <v>353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25">
      <c r="A1014" s="25" t="s">
        <v>353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25">
      <c r="A1015" s="25" t="s">
        <v>353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25">
      <c r="A1016" s="25" t="s">
        <v>353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25">
      <c r="A1017" s="25" t="s">
        <v>353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25">
      <c r="A1018" s="25" t="s">
        <v>353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25">
      <c r="A1019" s="25" t="s">
        <v>353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25">
      <c r="A1020" s="25" t="s">
        <v>353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25">
      <c r="A1021" s="25" t="s">
        <v>353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25">
      <c r="A1022" s="25" t="s">
        <v>353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25">
      <c r="A1023" s="25" t="s">
        <v>353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25">
      <c r="A1024" s="25" t="s">
        <v>353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25">
      <c r="A1025" s="25" t="s">
        <v>353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25">
      <c r="A1026" s="25" t="s">
        <v>353</v>
      </c>
      <c r="B1026" s="11">
        <v>34485</v>
      </c>
      <c r="C1026">
        <v>92.97</v>
      </c>
      <c r="D1026" s="1" t="s">
        <v>157</v>
      </c>
      <c r="E1026">
        <v>1800</v>
      </c>
      <c r="G1026">
        <v>768.1</v>
      </c>
      <c r="H1026" s="21"/>
      <c r="I1026">
        <v>0</v>
      </c>
    </row>
    <row r="1027" spans="1:9" x14ac:dyDescent="0.25">
      <c r="A1027" s="25" t="s">
        <v>354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25">
      <c r="A1028" s="25" t="s">
        <v>354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25">
      <c r="A1029" s="25" t="s">
        <v>354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25">
      <c r="A1030" s="25" t="s">
        <v>354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25">
      <c r="A1031" s="25" t="s">
        <v>354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25">
      <c r="A1032" s="25" t="s">
        <v>354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25">
      <c r="A1033" s="25" t="s">
        <v>354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25">
      <c r="A1034" s="25" t="s">
        <v>354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25">
      <c r="A1035" s="25" t="s">
        <v>354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25">
      <c r="A1036" s="25" t="s">
        <v>354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25">
      <c r="A1037" s="25" t="s">
        <v>354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25">
      <c r="A1038" s="25" t="s">
        <v>354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25">
      <c r="A1039" s="25" t="s">
        <v>354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25">
      <c r="A1040" s="25" t="s">
        <v>354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4" x14ac:dyDescent="0.25">
      <c r="A1041" s="25" t="s">
        <v>354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4" x14ac:dyDescent="0.25">
      <c r="A1042" s="25" t="s">
        <v>354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4" x14ac:dyDescent="0.25">
      <c r="A1043" s="25" t="s">
        <v>354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4" x14ac:dyDescent="0.25">
      <c r="A1044" s="25" t="s">
        <v>354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4" x14ac:dyDescent="0.25">
      <c r="A1045" s="25" t="s">
        <v>354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4" x14ac:dyDescent="0.25">
      <c r="A1046" s="25" t="s">
        <v>354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4" x14ac:dyDescent="0.25">
      <c r="A1047" s="25" t="s">
        <v>354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4" x14ac:dyDescent="0.25">
      <c r="A1048" s="25" t="s">
        <v>354</v>
      </c>
      <c r="B1048" s="11">
        <v>34485</v>
      </c>
      <c r="C1048">
        <v>93</v>
      </c>
      <c r="D1048" s="1" t="s">
        <v>157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4" x14ac:dyDescent="0.25">
      <c r="A1049" t="s">
        <v>358</v>
      </c>
      <c r="B1049" s="11">
        <v>38762</v>
      </c>
      <c r="D1049" s="25"/>
      <c r="E1049">
        <v>12.993</v>
      </c>
      <c r="I1049">
        <v>0.29147000000000001</v>
      </c>
      <c r="R1049">
        <v>0.40613500000000002</v>
      </c>
    </row>
    <row r="1050" spans="1:34" x14ac:dyDescent="0.25">
      <c r="A1050" t="s">
        <v>358</v>
      </c>
      <c r="B1050" s="11">
        <v>38772</v>
      </c>
      <c r="D1050" s="25"/>
      <c r="E1050">
        <v>29.234300000000001</v>
      </c>
      <c r="I1050">
        <v>0.48391499999999998</v>
      </c>
    </row>
    <row r="1051" spans="1:34" x14ac:dyDescent="0.25">
      <c r="A1051" t="s">
        <v>358</v>
      </c>
      <c r="B1051" s="11">
        <v>38781</v>
      </c>
      <c r="D1051" s="25"/>
      <c r="E1051">
        <v>68.213499999999996</v>
      </c>
      <c r="I1051">
        <v>0.94015000000000004</v>
      </c>
    </row>
    <row r="1052" spans="1:34" x14ac:dyDescent="0.25">
      <c r="A1052" t="s">
        <v>358</v>
      </c>
      <c r="B1052" s="11">
        <v>38793</v>
      </c>
      <c r="E1052">
        <v>139.67500000000001</v>
      </c>
      <c r="I1052">
        <v>2.03186</v>
      </c>
    </row>
    <row r="1053" spans="1:34" x14ac:dyDescent="0.25">
      <c r="A1053" t="s">
        <v>358</v>
      </c>
      <c r="B1053" s="11">
        <v>38802</v>
      </c>
      <c r="E1053">
        <v>292.34300000000002</v>
      </c>
      <c r="I1053">
        <v>2.8837899999999999</v>
      </c>
      <c r="R1053">
        <v>7.1623700000000001</v>
      </c>
    </row>
    <row r="1054" spans="1:34" x14ac:dyDescent="0.25">
      <c r="A1054" t="s">
        <v>358</v>
      </c>
      <c r="B1054" s="11">
        <v>38812</v>
      </c>
      <c r="E1054">
        <v>470.99799999999999</v>
      </c>
      <c r="I1054">
        <v>3.96353</v>
      </c>
    </row>
    <row r="1055" spans="1:34" x14ac:dyDescent="0.25">
      <c r="A1055" t="s">
        <v>358</v>
      </c>
      <c r="B1055" s="11">
        <v>38822</v>
      </c>
      <c r="E1055">
        <v>893.27099999999996</v>
      </c>
      <c r="I1055">
        <v>4.2159300000000002</v>
      </c>
      <c r="R1055">
        <v>14.680099999999999</v>
      </c>
    </row>
    <row r="1056" spans="1:34" x14ac:dyDescent="0.25">
      <c r="A1056" t="s">
        <v>358</v>
      </c>
      <c r="B1056" s="11">
        <v>38830</v>
      </c>
      <c r="E1056">
        <v>864.03700000000003</v>
      </c>
      <c r="I1056">
        <v>4.4561700000000002</v>
      </c>
    </row>
    <row r="1057" spans="1:39" x14ac:dyDescent="0.25">
      <c r="A1057" t="s">
        <v>358</v>
      </c>
      <c r="B1057" s="11">
        <v>38837</v>
      </c>
      <c r="E1057">
        <v>1075.17</v>
      </c>
      <c r="G1057">
        <v>16.241299999999999</v>
      </c>
      <c r="I1057">
        <v>2.7059899999999999</v>
      </c>
    </row>
    <row r="1058" spans="1:39" x14ac:dyDescent="0.25">
      <c r="A1058" t="s">
        <v>358</v>
      </c>
      <c r="B1058" s="11">
        <v>38843</v>
      </c>
      <c r="E1058">
        <v>1289.56</v>
      </c>
      <c r="G1058">
        <v>87.703000000000003</v>
      </c>
      <c r="I1058">
        <v>1.2315700000000001</v>
      </c>
    </row>
    <row r="1059" spans="1:39" x14ac:dyDescent="0.25">
      <c r="A1059" t="s">
        <v>358</v>
      </c>
      <c r="B1059" s="11">
        <v>38851</v>
      </c>
      <c r="E1059">
        <v>1188.8599999999999</v>
      </c>
      <c r="G1059">
        <v>198.14400000000001</v>
      </c>
      <c r="I1059">
        <v>0.98021999999999998</v>
      </c>
    </row>
    <row r="1060" spans="1:39" x14ac:dyDescent="0.25">
      <c r="A1060" t="s">
        <v>358</v>
      </c>
      <c r="B1060" s="11">
        <v>38857</v>
      </c>
      <c r="E1060">
        <v>1344.78</v>
      </c>
      <c r="G1060">
        <v>331.32299999999998</v>
      </c>
      <c r="I1060">
        <v>0.29714800000000002</v>
      </c>
    </row>
    <row r="1061" spans="1:39" x14ac:dyDescent="0.25">
      <c r="A1061" t="s">
        <v>358</v>
      </c>
      <c r="B1061" s="11">
        <v>38865</v>
      </c>
      <c r="E1061">
        <v>1192.1099999999999</v>
      </c>
      <c r="G1061">
        <v>500.23200000000003</v>
      </c>
      <c r="I1061">
        <v>9.8136300000000003E-3</v>
      </c>
    </row>
    <row r="1062" spans="1:39" x14ac:dyDescent="0.25">
      <c r="A1062" t="s">
        <v>358</v>
      </c>
      <c r="B1062" s="11">
        <v>38871</v>
      </c>
      <c r="D1062" t="s">
        <v>157</v>
      </c>
      <c r="E1062">
        <v>1270.07</v>
      </c>
      <c r="G1062">
        <v>539.21100000000001</v>
      </c>
    </row>
    <row r="1063" spans="1:39" x14ac:dyDescent="0.25">
      <c r="A1063" s="4" t="s">
        <v>355</v>
      </c>
      <c r="B1063" s="11">
        <v>38425</v>
      </c>
      <c r="E1063">
        <v>41.257399999999997</v>
      </c>
    </row>
    <row r="1064" spans="1:39" x14ac:dyDescent="0.25">
      <c r="A1064" s="4" t="s">
        <v>355</v>
      </c>
      <c r="B1064" s="11">
        <v>38438</v>
      </c>
      <c r="E1064">
        <v>100.196</v>
      </c>
    </row>
    <row r="1065" spans="1:39" x14ac:dyDescent="0.25">
      <c r="A1065" s="4" t="s">
        <v>355</v>
      </c>
      <c r="B1065" s="11">
        <v>38452</v>
      </c>
      <c r="E1065">
        <v>235.756</v>
      </c>
      <c r="K1065">
        <v>70.726900000000001</v>
      </c>
      <c r="N1065">
        <v>76.620800000000003</v>
      </c>
      <c r="P1065">
        <v>17.681699999999999</v>
      </c>
    </row>
    <row r="1066" spans="1:39" x14ac:dyDescent="0.25">
      <c r="A1066" s="4" t="s">
        <v>355</v>
      </c>
      <c r="B1066" s="11">
        <v>38459</v>
      </c>
      <c r="E1066">
        <v>259.33199999999999</v>
      </c>
      <c r="I1066">
        <v>1.4011499999999999</v>
      </c>
      <c r="K1066">
        <v>123.77200000000001</v>
      </c>
      <c r="N1066">
        <v>141.45400000000001</v>
      </c>
      <c r="P1066">
        <v>11.787800000000001</v>
      </c>
    </row>
    <row r="1067" spans="1:39" x14ac:dyDescent="0.25">
      <c r="A1067" s="4" t="s">
        <v>355</v>
      </c>
      <c r="B1067" s="11">
        <v>38465</v>
      </c>
      <c r="E1067">
        <v>394.892</v>
      </c>
      <c r="I1067">
        <v>3.02841</v>
      </c>
      <c r="K1067">
        <v>159.136</v>
      </c>
      <c r="N1067">
        <v>200.393</v>
      </c>
      <c r="P1067">
        <v>17.681699999999999</v>
      </c>
    </row>
    <row r="1068" spans="1:39" x14ac:dyDescent="0.25">
      <c r="A1068" s="4" t="s">
        <v>355</v>
      </c>
      <c r="B1068" s="11">
        <v>38472</v>
      </c>
      <c r="E1068">
        <v>506.87599999999998</v>
      </c>
      <c r="I1068">
        <v>3.7477399999999998</v>
      </c>
      <c r="K1068">
        <v>153.24199999999999</v>
      </c>
      <c r="N1068">
        <v>300.589</v>
      </c>
      <c r="P1068">
        <v>11.787800000000001</v>
      </c>
    </row>
    <row r="1069" spans="1:39" x14ac:dyDescent="0.25">
      <c r="A1069" s="4" t="s">
        <v>355</v>
      </c>
      <c r="B1069" s="11">
        <v>38480</v>
      </c>
      <c r="E1069">
        <v>666.01199999999994</v>
      </c>
      <c r="I1069">
        <v>3.5118399999999999</v>
      </c>
      <c r="K1069">
        <v>218.07499999999999</v>
      </c>
      <c r="N1069">
        <v>412.57400000000001</v>
      </c>
      <c r="P1069">
        <v>41.257399999999997</v>
      </c>
    </row>
    <row r="1070" spans="1:39" x14ac:dyDescent="0.25">
      <c r="A1070" s="4" t="s">
        <v>355</v>
      </c>
      <c r="B1070" s="11">
        <v>38486</v>
      </c>
      <c r="E1070">
        <v>854.61699999999996</v>
      </c>
      <c r="I1070">
        <v>3.28382</v>
      </c>
      <c r="K1070">
        <v>194.499</v>
      </c>
      <c r="N1070">
        <v>618.86099999999999</v>
      </c>
      <c r="P1070">
        <v>47.151299999999999</v>
      </c>
    </row>
    <row r="1071" spans="1:39" x14ac:dyDescent="0.25">
      <c r="A1071" s="4" t="s">
        <v>355</v>
      </c>
      <c r="B1071" s="11">
        <v>38492</v>
      </c>
      <c r="E1071">
        <v>1113.95</v>
      </c>
      <c r="I1071">
        <v>3.0244300000000002</v>
      </c>
      <c r="K1071">
        <v>153.24199999999999</v>
      </c>
      <c r="N1071">
        <v>548.13400000000001</v>
      </c>
      <c r="P1071">
        <v>53.045200000000001</v>
      </c>
    </row>
    <row r="1072" spans="1:39" x14ac:dyDescent="0.25">
      <c r="A1072" s="4" t="s">
        <v>355</v>
      </c>
      <c r="B1072" s="11">
        <v>38500</v>
      </c>
      <c r="E1072">
        <v>1119.8399999999999</v>
      </c>
      <c r="I1072">
        <v>2.9529399999999999</v>
      </c>
      <c r="K1072">
        <v>159.136</v>
      </c>
      <c r="N1072">
        <v>719.05700000000002</v>
      </c>
      <c r="P1072">
        <v>82.514700000000005</v>
      </c>
      <c r="AM1072">
        <v>91.690700000000007</v>
      </c>
    </row>
    <row r="1073" spans="1:39" x14ac:dyDescent="0.25">
      <c r="A1073" s="4" t="s">
        <v>355</v>
      </c>
      <c r="B1073" s="11">
        <v>38506</v>
      </c>
      <c r="E1073">
        <v>1408.64</v>
      </c>
      <c r="I1073">
        <v>3.0223399999999998</v>
      </c>
      <c r="K1073">
        <v>165.029</v>
      </c>
      <c r="N1073">
        <v>795.678</v>
      </c>
      <c r="P1073">
        <v>100.196</v>
      </c>
      <c r="AM1073">
        <v>162.55500000000001</v>
      </c>
    </row>
    <row r="1074" spans="1:39" x14ac:dyDescent="0.25">
      <c r="A1074" s="4" t="s">
        <v>355</v>
      </c>
      <c r="B1074" s="11">
        <v>38513</v>
      </c>
      <c r="E1074">
        <v>1532.42</v>
      </c>
      <c r="I1074">
        <v>2.67685</v>
      </c>
      <c r="K1074">
        <v>135.56</v>
      </c>
      <c r="N1074">
        <v>760.31399999999996</v>
      </c>
      <c r="P1074">
        <v>123.77200000000001</v>
      </c>
      <c r="AM1074">
        <v>215.74199999999999</v>
      </c>
    </row>
    <row r="1075" spans="1:39" x14ac:dyDescent="0.25">
      <c r="A1075" s="4" t="s">
        <v>355</v>
      </c>
      <c r="B1075" s="11">
        <v>38520</v>
      </c>
      <c r="E1075">
        <v>1732.81</v>
      </c>
      <c r="I1075">
        <v>2.2374499999999999</v>
      </c>
      <c r="K1075">
        <v>88.408600000000007</v>
      </c>
      <c r="N1075">
        <v>736.73900000000003</v>
      </c>
      <c r="P1075">
        <v>153.24199999999999</v>
      </c>
      <c r="AM1075">
        <v>380.73200000000003</v>
      </c>
    </row>
    <row r="1076" spans="1:39" x14ac:dyDescent="0.25">
      <c r="A1076" s="4" t="s">
        <v>355</v>
      </c>
      <c r="B1076" s="11">
        <v>38526</v>
      </c>
      <c r="E1076">
        <v>2056.9699999999998</v>
      </c>
      <c r="I1076">
        <v>1.6023000000000001</v>
      </c>
      <c r="K1076">
        <v>88.408600000000007</v>
      </c>
      <c r="N1076">
        <v>583.49699999999996</v>
      </c>
      <c r="P1076">
        <v>153.24199999999999</v>
      </c>
      <c r="AM1076">
        <v>728.04300000000001</v>
      </c>
    </row>
    <row r="1077" spans="1:39" x14ac:dyDescent="0.25">
      <c r="A1077" s="4" t="s">
        <v>355</v>
      </c>
      <c r="B1077" s="11">
        <v>38533</v>
      </c>
      <c r="E1077">
        <v>2068.7600000000002</v>
      </c>
      <c r="I1077">
        <v>0.99854399999999999</v>
      </c>
      <c r="K1077">
        <v>41.257399999999997</v>
      </c>
      <c r="N1077">
        <v>559.92100000000005</v>
      </c>
      <c r="P1077">
        <v>170.923</v>
      </c>
      <c r="AM1077">
        <v>940.07600000000002</v>
      </c>
    </row>
    <row r="1078" spans="1:39" x14ac:dyDescent="0.25">
      <c r="A1078" s="4" t="s">
        <v>355</v>
      </c>
      <c r="B1078" s="11">
        <v>38540</v>
      </c>
      <c r="E1078">
        <v>2068.7600000000002</v>
      </c>
      <c r="I1078">
        <v>0.52780300000000002</v>
      </c>
      <c r="K1078">
        <v>0</v>
      </c>
      <c r="N1078">
        <v>506.87599999999998</v>
      </c>
      <c r="P1078">
        <v>229.86199999999999</v>
      </c>
      <c r="AM1078">
        <v>1052.0999999999999</v>
      </c>
    </row>
    <row r="1079" spans="1:39" x14ac:dyDescent="0.25">
      <c r="A1079" s="4" t="s">
        <v>355</v>
      </c>
      <c r="B1079" s="11">
        <v>38547</v>
      </c>
      <c r="E1079">
        <v>2186.64</v>
      </c>
      <c r="I1079">
        <v>0.36234699999999997</v>
      </c>
      <c r="AM1079">
        <v>1152.3699999999999</v>
      </c>
    </row>
    <row r="1080" spans="1:39" x14ac:dyDescent="0.25">
      <c r="A1080" s="4" t="s">
        <v>355</v>
      </c>
      <c r="B1080" s="11">
        <v>38553</v>
      </c>
      <c r="E1080">
        <v>1998.04</v>
      </c>
      <c r="I1080">
        <v>0</v>
      </c>
      <c r="AM1080">
        <v>1082.04</v>
      </c>
    </row>
    <row r="1081" spans="1:39" x14ac:dyDescent="0.25">
      <c r="A1081" s="4" t="s">
        <v>355</v>
      </c>
      <c r="B1081" s="11">
        <v>38567</v>
      </c>
      <c r="D1081" t="s">
        <v>157</v>
      </c>
      <c r="E1081">
        <v>1962.67</v>
      </c>
      <c r="G1081">
        <v>890</v>
      </c>
      <c r="AK1081">
        <v>464</v>
      </c>
      <c r="AM1081">
        <v>1064.6199999999999</v>
      </c>
    </row>
    <row r="1082" spans="1:39" x14ac:dyDescent="0.25">
      <c r="A1082" s="4" t="s">
        <v>356</v>
      </c>
      <c r="B1082" s="11">
        <v>39299</v>
      </c>
      <c r="D1082" t="s">
        <v>157</v>
      </c>
      <c r="G1082">
        <v>750</v>
      </c>
      <c r="AK1082">
        <v>464</v>
      </c>
    </row>
    <row r="1083" spans="1:39" x14ac:dyDescent="0.25">
      <c r="A1083" s="4" t="s">
        <v>357</v>
      </c>
      <c r="B1083" s="11">
        <v>40032</v>
      </c>
      <c r="D1083" t="s">
        <v>157</v>
      </c>
      <c r="G1083">
        <v>910</v>
      </c>
      <c r="AK1083">
        <v>426</v>
      </c>
    </row>
    <row r="1084" spans="1:39" x14ac:dyDescent="0.25">
      <c r="A1084" s="4" t="s">
        <v>360</v>
      </c>
      <c r="B1084" s="11">
        <v>40872</v>
      </c>
      <c r="D1084" t="s">
        <v>157</v>
      </c>
      <c r="E1084">
        <v>373.2</v>
      </c>
      <c r="G1084">
        <v>120.8</v>
      </c>
      <c r="R1084">
        <v>3.9</v>
      </c>
      <c r="T1084">
        <v>2.21</v>
      </c>
      <c r="AG1084">
        <f>G1084/AH1084*1000</f>
        <v>3383.7535014005598</v>
      </c>
      <c r="AH1084">
        <v>35.700000000000003</v>
      </c>
      <c r="AK1084">
        <f>AG1084/15.7</f>
        <v>215.52570072615032</v>
      </c>
    </row>
    <row r="1085" spans="1:39" x14ac:dyDescent="0.25">
      <c r="A1085" s="4" t="s">
        <v>361</v>
      </c>
      <c r="B1085" s="11">
        <v>40872</v>
      </c>
      <c r="D1085" t="s">
        <v>157</v>
      </c>
      <c r="E1085">
        <v>530.4</v>
      </c>
      <c r="G1085">
        <v>192.3</v>
      </c>
      <c r="R1085">
        <v>6.52</v>
      </c>
      <c r="T1085">
        <v>5.03</v>
      </c>
      <c r="AG1085">
        <f>G1085/AH1085*1000</f>
        <v>5225.54347826087</v>
      </c>
      <c r="AH1085">
        <v>36.799999999999997</v>
      </c>
      <c r="AK1085">
        <f>AG1085/22.2</f>
        <v>235.38484136310225</v>
      </c>
    </row>
    <row r="1086" spans="1:39" x14ac:dyDescent="0.25">
      <c r="A1086" s="4" t="s">
        <v>362</v>
      </c>
      <c r="B1086" s="11">
        <v>40872</v>
      </c>
      <c r="D1086" t="s">
        <v>157</v>
      </c>
      <c r="E1086">
        <v>664.9</v>
      </c>
      <c r="G1086">
        <v>250.7</v>
      </c>
      <c r="R1086">
        <v>8.4600000000000009</v>
      </c>
      <c r="T1086">
        <v>6.95</v>
      </c>
      <c r="AG1086">
        <f>G1086/AH1086*1000</f>
        <v>6444.7300771208229</v>
      </c>
      <c r="AH1086">
        <v>38.9</v>
      </c>
      <c r="AK1086">
        <f>AG1086/26.3</f>
        <v>245.04677099318718</v>
      </c>
    </row>
    <row r="1087" spans="1:39" x14ac:dyDescent="0.25">
      <c r="A1087" s="4" t="s">
        <v>359</v>
      </c>
      <c r="B1087" s="11">
        <v>40872</v>
      </c>
      <c r="D1087" t="s">
        <v>157</v>
      </c>
      <c r="E1087">
        <v>851.5</v>
      </c>
      <c r="G1087">
        <v>317.60000000000002</v>
      </c>
      <c r="R1087">
        <v>10.78</v>
      </c>
      <c r="T1087">
        <v>9.5299999999999994</v>
      </c>
      <c r="AG1087">
        <f>G1087/AH1087*1000</f>
        <v>7598.0861244019152</v>
      </c>
      <c r="AH1087">
        <v>41.8</v>
      </c>
      <c r="AK1087">
        <f>AG1087/33.3</f>
        <v>228.17075448654401</v>
      </c>
    </row>
    <row r="1088" spans="1:39" x14ac:dyDescent="0.25">
      <c r="A1088" s="4" t="s">
        <v>363</v>
      </c>
      <c r="B1088" s="11">
        <v>40872</v>
      </c>
      <c r="D1088" t="s">
        <v>157</v>
      </c>
      <c r="E1088">
        <v>709.8</v>
      </c>
      <c r="G1088">
        <v>261.3</v>
      </c>
      <c r="R1088">
        <v>8.14</v>
      </c>
      <c r="T1088">
        <v>5.56</v>
      </c>
      <c r="AG1088">
        <f>G1088/AH1088*1000</f>
        <v>6787.0129870129877</v>
      </c>
      <c r="AH1088">
        <v>38.5</v>
      </c>
      <c r="AK1088">
        <f>AG1088/28.7</f>
        <v>236.48128874609714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35"/>
  <sheetViews>
    <sheetView workbookViewId="0"/>
  </sheetViews>
  <sheetFormatPr defaultRowHeight="15" x14ac:dyDescent="0.25"/>
  <cols>
    <col min="1" max="1" width="32.5703125" customWidth="1"/>
    <col min="3" max="3" width="11.85546875" bestFit="1" customWidth="1"/>
    <col min="4" max="4" width="12.85546875" bestFit="1" customWidth="1"/>
    <col min="8" max="8" width="14.42578125" bestFit="1" customWidth="1"/>
  </cols>
  <sheetData>
    <row r="1" spans="1:11" x14ac:dyDescent="0.25">
      <c r="A1" t="s">
        <v>0</v>
      </c>
      <c r="B1" t="s">
        <v>405</v>
      </c>
      <c r="C1" t="s">
        <v>406</v>
      </c>
      <c r="D1" t="s">
        <v>407</v>
      </c>
      <c r="E1" t="s">
        <v>364</v>
      </c>
      <c r="F1" t="s">
        <v>408</v>
      </c>
      <c r="G1" t="s">
        <v>365</v>
      </c>
      <c r="H1" t="s">
        <v>366</v>
      </c>
      <c r="I1" t="s">
        <v>367</v>
      </c>
      <c r="J1" t="s">
        <v>409</v>
      </c>
      <c r="K1" t="s">
        <v>410</v>
      </c>
    </row>
    <row r="2" spans="1:11" x14ac:dyDescent="0.25">
      <c r="A2" t="s">
        <v>404</v>
      </c>
      <c r="B2" t="s">
        <v>380</v>
      </c>
      <c r="C2" s="11">
        <v>36588</v>
      </c>
      <c r="D2" s="11">
        <v>36808</v>
      </c>
      <c r="E2">
        <v>282</v>
      </c>
      <c r="F2">
        <v>220</v>
      </c>
      <c r="G2">
        <v>18.3</v>
      </c>
      <c r="H2" s="11">
        <v>36841</v>
      </c>
      <c r="I2">
        <v>315</v>
      </c>
      <c r="J2">
        <v>253</v>
      </c>
      <c r="K2" t="s">
        <v>411</v>
      </c>
    </row>
    <row r="3" spans="1:11" x14ac:dyDescent="0.25">
      <c r="A3" t="s">
        <v>412</v>
      </c>
      <c r="B3" t="s">
        <v>381</v>
      </c>
      <c r="C3" s="11">
        <v>36588</v>
      </c>
      <c r="D3" s="11">
        <v>36808</v>
      </c>
      <c r="E3">
        <v>282</v>
      </c>
      <c r="F3">
        <v>220</v>
      </c>
      <c r="G3">
        <v>19.600000000000001</v>
      </c>
      <c r="H3" s="11">
        <v>36841</v>
      </c>
      <c r="I3">
        <v>315</v>
      </c>
      <c r="J3">
        <v>253</v>
      </c>
      <c r="K3" t="s">
        <v>411</v>
      </c>
    </row>
    <row r="4" spans="1:11" x14ac:dyDescent="0.25">
      <c r="A4" t="s">
        <v>413</v>
      </c>
      <c r="B4" t="s">
        <v>382</v>
      </c>
      <c r="C4" s="11">
        <v>36588</v>
      </c>
      <c r="D4" s="11">
        <v>36807</v>
      </c>
      <c r="E4">
        <v>281</v>
      </c>
      <c r="F4">
        <v>219</v>
      </c>
      <c r="G4">
        <v>17.3</v>
      </c>
      <c r="H4" s="11">
        <v>36841</v>
      </c>
      <c r="I4">
        <v>315</v>
      </c>
      <c r="J4">
        <v>253</v>
      </c>
      <c r="K4" t="s">
        <v>411</v>
      </c>
    </row>
    <row r="5" spans="1:11" x14ac:dyDescent="0.25">
      <c r="A5" t="s">
        <v>414</v>
      </c>
      <c r="B5" t="s">
        <v>379</v>
      </c>
      <c r="C5" s="11">
        <v>36588</v>
      </c>
      <c r="D5" s="11">
        <v>36809</v>
      </c>
      <c r="E5">
        <v>283</v>
      </c>
      <c r="F5">
        <v>221</v>
      </c>
      <c r="G5">
        <v>18.2</v>
      </c>
      <c r="H5" s="11">
        <v>36844</v>
      </c>
      <c r="I5">
        <v>318</v>
      </c>
      <c r="J5">
        <v>256</v>
      </c>
      <c r="K5" t="s">
        <v>411</v>
      </c>
    </row>
    <row r="6" spans="1:11" x14ac:dyDescent="0.25">
      <c r="A6" t="s">
        <v>415</v>
      </c>
      <c r="B6" t="s">
        <v>381</v>
      </c>
      <c r="C6" s="11">
        <v>36661</v>
      </c>
      <c r="D6" s="11">
        <v>36836</v>
      </c>
      <c r="E6">
        <v>310</v>
      </c>
      <c r="F6">
        <v>175</v>
      </c>
      <c r="G6">
        <v>13.3</v>
      </c>
      <c r="H6" s="11">
        <v>36864</v>
      </c>
      <c r="I6">
        <v>338</v>
      </c>
      <c r="J6">
        <v>203</v>
      </c>
      <c r="K6" t="s">
        <v>411</v>
      </c>
    </row>
    <row r="7" spans="1:11" x14ac:dyDescent="0.25">
      <c r="A7" t="s">
        <v>416</v>
      </c>
      <c r="B7" t="s">
        <v>380</v>
      </c>
      <c r="C7" s="11">
        <v>36661</v>
      </c>
      <c r="D7" s="11">
        <v>36832</v>
      </c>
      <c r="E7">
        <v>306</v>
      </c>
      <c r="F7">
        <v>171</v>
      </c>
      <c r="G7">
        <v>13.9</v>
      </c>
      <c r="H7" s="11">
        <v>36860</v>
      </c>
      <c r="I7">
        <v>334</v>
      </c>
      <c r="J7">
        <v>199</v>
      </c>
      <c r="K7" t="s">
        <v>411</v>
      </c>
    </row>
    <row r="8" spans="1:11" x14ac:dyDescent="0.25">
      <c r="A8" t="s">
        <v>417</v>
      </c>
      <c r="B8" t="s">
        <v>379</v>
      </c>
      <c r="C8" s="11">
        <v>36661</v>
      </c>
      <c r="D8" s="11">
        <v>36838</v>
      </c>
      <c r="E8">
        <v>312</v>
      </c>
      <c r="F8">
        <v>177</v>
      </c>
      <c r="G8">
        <v>13.4</v>
      </c>
      <c r="H8" s="11">
        <v>36865</v>
      </c>
      <c r="I8">
        <v>339</v>
      </c>
      <c r="J8">
        <v>204</v>
      </c>
      <c r="K8" t="s">
        <v>411</v>
      </c>
    </row>
    <row r="9" spans="1:11" x14ac:dyDescent="0.25">
      <c r="A9" t="s">
        <v>418</v>
      </c>
      <c r="B9" t="s">
        <v>383</v>
      </c>
      <c r="C9" s="11">
        <v>36661</v>
      </c>
      <c r="D9" s="11">
        <v>36835</v>
      </c>
      <c r="E9">
        <v>309</v>
      </c>
      <c r="F9">
        <v>174</v>
      </c>
      <c r="G9">
        <v>12.6</v>
      </c>
      <c r="H9" s="11">
        <v>36862</v>
      </c>
      <c r="I9">
        <v>336</v>
      </c>
      <c r="J9">
        <v>201</v>
      </c>
      <c r="K9" t="s">
        <v>411</v>
      </c>
    </row>
    <row r="10" spans="1:11" x14ac:dyDescent="0.25">
      <c r="A10" t="s">
        <v>419</v>
      </c>
      <c r="B10" t="s">
        <v>382</v>
      </c>
      <c r="C10" s="11">
        <v>36661</v>
      </c>
      <c r="D10" s="11">
        <v>36834</v>
      </c>
      <c r="E10">
        <v>308</v>
      </c>
      <c r="F10">
        <v>173</v>
      </c>
      <c r="G10">
        <v>13.3</v>
      </c>
      <c r="H10" s="11">
        <v>36862</v>
      </c>
      <c r="I10">
        <v>336</v>
      </c>
      <c r="J10">
        <v>201</v>
      </c>
      <c r="K10" t="s">
        <v>411</v>
      </c>
    </row>
    <row r="11" spans="1:11" x14ac:dyDescent="0.25">
      <c r="A11" t="s">
        <v>420</v>
      </c>
      <c r="B11" t="s">
        <v>384</v>
      </c>
      <c r="C11" s="11">
        <v>36661</v>
      </c>
      <c r="D11" s="11">
        <v>36836</v>
      </c>
      <c r="E11">
        <v>310</v>
      </c>
      <c r="F11">
        <v>175</v>
      </c>
      <c r="G11">
        <v>12.7</v>
      </c>
      <c r="H11" s="11">
        <v>36865</v>
      </c>
      <c r="I11">
        <v>339</v>
      </c>
      <c r="J11">
        <v>204</v>
      </c>
      <c r="K11" t="s">
        <v>411</v>
      </c>
    </row>
    <row r="12" spans="1:11" x14ac:dyDescent="0.25">
      <c r="A12" t="s">
        <v>421</v>
      </c>
      <c r="B12" t="s">
        <v>385</v>
      </c>
      <c r="C12" s="11">
        <v>36661</v>
      </c>
      <c r="D12" s="11">
        <v>36836</v>
      </c>
      <c r="E12">
        <v>310</v>
      </c>
      <c r="F12">
        <v>175</v>
      </c>
      <c r="G12">
        <v>13.6</v>
      </c>
      <c r="H12" s="11">
        <v>36865</v>
      </c>
      <c r="I12">
        <v>339</v>
      </c>
      <c r="J12">
        <v>204</v>
      </c>
      <c r="K12" t="s">
        <v>411</v>
      </c>
    </row>
    <row r="13" spans="1:11" x14ac:dyDescent="0.25">
      <c r="A13" t="s">
        <v>422</v>
      </c>
      <c r="B13" t="s">
        <v>386</v>
      </c>
      <c r="C13" s="11">
        <v>36661</v>
      </c>
      <c r="D13" s="11">
        <v>36837</v>
      </c>
      <c r="E13">
        <v>311</v>
      </c>
      <c r="F13">
        <v>176</v>
      </c>
      <c r="G13">
        <v>13.4</v>
      </c>
      <c r="H13" s="11">
        <v>36864</v>
      </c>
      <c r="I13">
        <v>338</v>
      </c>
      <c r="J13">
        <v>203</v>
      </c>
      <c r="K13" t="s">
        <v>411</v>
      </c>
    </row>
    <row r="14" spans="1:11" x14ac:dyDescent="0.25">
      <c r="A14" t="s">
        <v>423</v>
      </c>
      <c r="B14" t="s">
        <v>387</v>
      </c>
      <c r="C14" s="11">
        <v>36661</v>
      </c>
      <c r="D14" s="11">
        <v>36808</v>
      </c>
      <c r="E14">
        <v>282</v>
      </c>
      <c r="F14">
        <v>147</v>
      </c>
      <c r="G14">
        <v>10.4</v>
      </c>
      <c r="H14" s="11">
        <v>36830</v>
      </c>
      <c r="I14">
        <v>304</v>
      </c>
      <c r="J14">
        <v>169</v>
      </c>
      <c r="K14" t="s">
        <v>411</v>
      </c>
    </row>
    <row r="15" spans="1:11" x14ac:dyDescent="0.25">
      <c r="A15" t="s">
        <v>424</v>
      </c>
      <c r="B15" t="s">
        <v>387</v>
      </c>
      <c r="C15" s="11">
        <v>36789</v>
      </c>
      <c r="D15" s="11">
        <v>36851</v>
      </c>
      <c r="E15">
        <v>325</v>
      </c>
      <c r="F15">
        <v>62</v>
      </c>
      <c r="G15">
        <v>9.5</v>
      </c>
      <c r="H15" s="11">
        <v>36869</v>
      </c>
      <c r="I15">
        <v>343</v>
      </c>
      <c r="J15">
        <v>80</v>
      </c>
      <c r="K15" t="s">
        <v>411</v>
      </c>
    </row>
    <row r="16" spans="1:11" x14ac:dyDescent="0.25">
      <c r="A16" t="s">
        <v>425</v>
      </c>
      <c r="B16" t="s">
        <v>388</v>
      </c>
      <c r="C16" s="11">
        <v>36990</v>
      </c>
      <c r="D16" s="11">
        <v>37170</v>
      </c>
      <c r="E16">
        <v>278</v>
      </c>
      <c r="F16">
        <v>180</v>
      </c>
      <c r="G16">
        <v>13.8</v>
      </c>
      <c r="H16" s="11">
        <v>37195</v>
      </c>
      <c r="I16">
        <v>303</v>
      </c>
      <c r="J16">
        <v>205</v>
      </c>
      <c r="K16" t="s">
        <v>411</v>
      </c>
    </row>
    <row r="17" spans="1:11" x14ac:dyDescent="0.25">
      <c r="A17" t="s">
        <v>426</v>
      </c>
      <c r="B17" t="s">
        <v>379</v>
      </c>
      <c r="C17" s="11">
        <v>36990</v>
      </c>
      <c r="D17" s="11">
        <v>37184</v>
      </c>
      <c r="E17">
        <v>292</v>
      </c>
      <c r="F17">
        <v>194</v>
      </c>
      <c r="G17">
        <v>13.9</v>
      </c>
      <c r="H17" s="11">
        <v>37211</v>
      </c>
      <c r="I17">
        <v>319</v>
      </c>
      <c r="J17">
        <v>221</v>
      </c>
      <c r="K17" t="s">
        <v>411</v>
      </c>
    </row>
    <row r="18" spans="1:11" x14ac:dyDescent="0.25">
      <c r="A18" t="s">
        <v>427</v>
      </c>
      <c r="B18" t="s">
        <v>383</v>
      </c>
      <c r="C18" s="11">
        <v>36990</v>
      </c>
      <c r="D18" s="11">
        <v>37185</v>
      </c>
      <c r="E18">
        <v>293</v>
      </c>
      <c r="F18">
        <v>195</v>
      </c>
      <c r="G18">
        <v>13.8</v>
      </c>
      <c r="H18" s="11">
        <v>37210</v>
      </c>
      <c r="I18">
        <v>318</v>
      </c>
      <c r="J18">
        <v>220</v>
      </c>
      <c r="K18" t="s">
        <v>411</v>
      </c>
    </row>
    <row r="19" spans="1:11" x14ac:dyDescent="0.25">
      <c r="A19" t="s">
        <v>428</v>
      </c>
      <c r="B19" t="s">
        <v>381</v>
      </c>
      <c r="C19" s="11">
        <v>36990</v>
      </c>
      <c r="D19" s="11">
        <v>37184</v>
      </c>
      <c r="E19">
        <v>292</v>
      </c>
      <c r="F19">
        <v>194</v>
      </c>
      <c r="G19">
        <v>14.1</v>
      </c>
      <c r="H19" s="11">
        <v>37210</v>
      </c>
      <c r="I19">
        <v>318</v>
      </c>
      <c r="J19">
        <v>220</v>
      </c>
      <c r="K19" t="s">
        <v>411</v>
      </c>
    </row>
    <row r="20" spans="1:11" x14ac:dyDescent="0.25">
      <c r="A20" t="s">
        <v>429</v>
      </c>
      <c r="B20" t="s">
        <v>380</v>
      </c>
      <c r="C20" s="11">
        <v>36990</v>
      </c>
      <c r="D20" s="11">
        <v>37181</v>
      </c>
      <c r="E20">
        <v>289</v>
      </c>
      <c r="F20">
        <v>191</v>
      </c>
      <c r="G20">
        <v>14.9</v>
      </c>
      <c r="H20" s="11">
        <v>37208</v>
      </c>
      <c r="I20">
        <v>316</v>
      </c>
      <c r="J20">
        <v>218</v>
      </c>
      <c r="K20" t="s">
        <v>411</v>
      </c>
    </row>
    <row r="21" spans="1:11" x14ac:dyDescent="0.25">
      <c r="A21" t="s">
        <v>430</v>
      </c>
      <c r="B21" t="s">
        <v>382</v>
      </c>
      <c r="C21" s="11">
        <v>36990</v>
      </c>
      <c r="D21" s="11">
        <v>37182</v>
      </c>
      <c r="E21">
        <v>290</v>
      </c>
      <c r="F21">
        <v>192</v>
      </c>
      <c r="G21">
        <v>13.7</v>
      </c>
      <c r="H21" s="11">
        <v>37207</v>
      </c>
      <c r="I21">
        <v>315</v>
      </c>
      <c r="J21">
        <v>217</v>
      </c>
      <c r="K21" t="s">
        <v>411</v>
      </c>
    </row>
    <row r="22" spans="1:11" x14ac:dyDescent="0.25">
      <c r="A22" t="s">
        <v>431</v>
      </c>
      <c r="B22" t="s">
        <v>386</v>
      </c>
      <c r="C22" s="11">
        <v>36990</v>
      </c>
      <c r="D22" s="11">
        <v>37186</v>
      </c>
      <c r="E22">
        <v>294</v>
      </c>
      <c r="F22">
        <v>196</v>
      </c>
      <c r="G22">
        <v>14.5</v>
      </c>
      <c r="H22" s="11">
        <v>37210</v>
      </c>
      <c r="I22">
        <v>318</v>
      </c>
      <c r="J22">
        <v>220</v>
      </c>
      <c r="K22" t="s">
        <v>411</v>
      </c>
    </row>
    <row r="23" spans="1:11" x14ac:dyDescent="0.25">
      <c r="A23" t="s">
        <v>432</v>
      </c>
      <c r="B23" t="s">
        <v>385</v>
      </c>
      <c r="C23" s="11">
        <v>36990</v>
      </c>
      <c r="D23" s="11">
        <v>37185</v>
      </c>
      <c r="E23">
        <v>293</v>
      </c>
      <c r="F23">
        <v>195</v>
      </c>
      <c r="G23">
        <v>14.7</v>
      </c>
      <c r="H23" s="11">
        <v>37210</v>
      </c>
      <c r="I23">
        <v>318</v>
      </c>
      <c r="J23">
        <v>220</v>
      </c>
      <c r="K23" t="s">
        <v>411</v>
      </c>
    </row>
    <row r="24" spans="1:11" x14ac:dyDescent="0.25">
      <c r="A24" t="s">
        <v>433</v>
      </c>
      <c r="B24" t="s">
        <v>384</v>
      </c>
      <c r="C24" s="11">
        <v>36990</v>
      </c>
      <c r="D24" s="11">
        <v>37188</v>
      </c>
      <c r="E24">
        <v>296</v>
      </c>
      <c r="F24">
        <v>198</v>
      </c>
      <c r="G24">
        <v>13.3</v>
      </c>
      <c r="H24" s="11">
        <v>37213</v>
      </c>
      <c r="I24">
        <v>321</v>
      </c>
      <c r="J24">
        <v>223</v>
      </c>
      <c r="K24" t="s">
        <v>411</v>
      </c>
    </row>
    <row r="25" spans="1:11" x14ac:dyDescent="0.25">
      <c r="A25" t="s">
        <v>434</v>
      </c>
      <c r="B25" t="s">
        <v>388</v>
      </c>
      <c r="C25" s="11">
        <v>37057</v>
      </c>
      <c r="D25" s="11">
        <v>37193</v>
      </c>
      <c r="E25">
        <v>301</v>
      </c>
      <c r="F25">
        <v>136</v>
      </c>
      <c r="G25">
        <v>12.8</v>
      </c>
      <c r="H25" s="11">
        <v>37209</v>
      </c>
      <c r="I25">
        <v>317</v>
      </c>
      <c r="J25">
        <v>152</v>
      </c>
      <c r="K25" t="s">
        <v>411</v>
      </c>
    </row>
    <row r="26" spans="1:11" x14ac:dyDescent="0.25">
      <c r="A26" t="s">
        <v>435</v>
      </c>
      <c r="B26" t="s">
        <v>379</v>
      </c>
      <c r="C26" s="11">
        <v>37057</v>
      </c>
      <c r="D26" s="11">
        <v>37204</v>
      </c>
      <c r="E26">
        <v>312</v>
      </c>
      <c r="F26">
        <v>147</v>
      </c>
      <c r="G26">
        <v>11.5</v>
      </c>
      <c r="H26" s="11">
        <v>37226</v>
      </c>
      <c r="I26">
        <v>334</v>
      </c>
      <c r="J26">
        <v>169</v>
      </c>
      <c r="K26" t="s">
        <v>411</v>
      </c>
    </row>
    <row r="27" spans="1:11" x14ac:dyDescent="0.25">
      <c r="A27" t="s">
        <v>436</v>
      </c>
      <c r="B27" t="s">
        <v>383</v>
      </c>
      <c r="C27" s="11">
        <v>37057</v>
      </c>
      <c r="D27" s="11">
        <v>37204</v>
      </c>
      <c r="E27">
        <v>312</v>
      </c>
      <c r="F27">
        <v>147</v>
      </c>
      <c r="G27">
        <v>11.3</v>
      </c>
      <c r="H27" s="11">
        <v>37225</v>
      </c>
      <c r="I27">
        <v>333</v>
      </c>
      <c r="J27">
        <v>168</v>
      </c>
      <c r="K27" t="s">
        <v>411</v>
      </c>
    </row>
    <row r="28" spans="1:11" x14ac:dyDescent="0.25">
      <c r="A28" t="s">
        <v>437</v>
      </c>
      <c r="B28" t="s">
        <v>381</v>
      </c>
      <c r="C28" s="11">
        <v>37057</v>
      </c>
      <c r="D28" s="11">
        <v>37204</v>
      </c>
      <c r="E28">
        <v>312</v>
      </c>
      <c r="F28">
        <v>147</v>
      </c>
      <c r="G28">
        <v>11.3</v>
      </c>
      <c r="H28" s="11">
        <v>37226</v>
      </c>
      <c r="I28">
        <v>334</v>
      </c>
      <c r="J28">
        <v>169</v>
      </c>
      <c r="K28" t="s">
        <v>411</v>
      </c>
    </row>
    <row r="29" spans="1:11" x14ac:dyDescent="0.25">
      <c r="A29" t="s">
        <v>438</v>
      </c>
      <c r="B29" t="s">
        <v>380</v>
      </c>
      <c r="C29" s="11">
        <v>37057</v>
      </c>
      <c r="D29" s="11">
        <v>37201</v>
      </c>
      <c r="E29">
        <v>309</v>
      </c>
      <c r="F29">
        <v>144</v>
      </c>
      <c r="G29">
        <v>12.9</v>
      </c>
      <c r="H29" s="11">
        <v>37223</v>
      </c>
      <c r="I29">
        <v>331</v>
      </c>
      <c r="J29">
        <v>166</v>
      </c>
      <c r="K29" t="s">
        <v>411</v>
      </c>
    </row>
    <row r="30" spans="1:11" x14ac:dyDescent="0.25">
      <c r="A30" t="s">
        <v>439</v>
      </c>
      <c r="B30" t="s">
        <v>382</v>
      </c>
      <c r="C30" s="11">
        <v>37057</v>
      </c>
      <c r="D30" s="11">
        <v>37203</v>
      </c>
      <c r="E30">
        <v>311</v>
      </c>
      <c r="F30">
        <v>146</v>
      </c>
      <c r="G30">
        <v>12</v>
      </c>
      <c r="H30" s="11">
        <v>37224</v>
      </c>
      <c r="I30">
        <v>332</v>
      </c>
      <c r="J30">
        <v>167</v>
      </c>
      <c r="K30" t="s">
        <v>411</v>
      </c>
    </row>
    <row r="31" spans="1:11" x14ac:dyDescent="0.25">
      <c r="A31" t="s">
        <v>440</v>
      </c>
      <c r="B31" t="s">
        <v>386</v>
      </c>
      <c r="C31" s="11">
        <v>37057</v>
      </c>
      <c r="D31" s="11">
        <v>37206</v>
      </c>
      <c r="E31">
        <v>314</v>
      </c>
      <c r="F31">
        <v>149</v>
      </c>
      <c r="G31">
        <v>12.3</v>
      </c>
      <c r="H31" s="11">
        <v>37226</v>
      </c>
      <c r="I31">
        <v>334</v>
      </c>
      <c r="J31">
        <v>169</v>
      </c>
      <c r="K31" t="s">
        <v>411</v>
      </c>
    </row>
    <row r="32" spans="1:11" x14ac:dyDescent="0.25">
      <c r="A32" t="s">
        <v>441</v>
      </c>
      <c r="B32" t="s">
        <v>385</v>
      </c>
      <c r="C32" s="11">
        <v>37057</v>
      </c>
      <c r="D32" s="11">
        <v>37205</v>
      </c>
      <c r="E32">
        <v>313</v>
      </c>
      <c r="F32">
        <v>148</v>
      </c>
      <c r="G32">
        <v>12.4</v>
      </c>
      <c r="H32" s="11">
        <v>37226</v>
      </c>
      <c r="I32">
        <v>334</v>
      </c>
      <c r="J32">
        <v>169</v>
      </c>
      <c r="K32" t="s">
        <v>411</v>
      </c>
    </row>
    <row r="33" spans="1:11" x14ac:dyDescent="0.25">
      <c r="A33" t="s">
        <v>442</v>
      </c>
      <c r="B33" t="s">
        <v>384</v>
      </c>
      <c r="C33" s="11">
        <v>37057</v>
      </c>
      <c r="D33" s="11">
        <v>37207</v>
      </c>
      <c r="E33">
        <v>315</v>
      </c>
      <c r="F33">
        <v>150</v>
      </c>
      <c r="G33">
        <v>10.9</v>
      </c>
      <c r="H33" s="11">
        <v>37227</v>
      </c>
      <c r="I33">
        <v>335</v>
      </c>
      <c r="J33">
        <v>170</v>
      </c>
      <c r="K33" t="s">
        <v>411</v>
      </c>
    </row>
    <row r="34" spans="1:11" x14ac:dyDescent="0.25">
      <c r="A34" t="s">
        <v>443</v>
      </c>
      <c r="B34" t="s">
        <v>379</v>
      </c>
      <c r="C34" s="11">
        <v>37112</v>
      </c>
      <c r="D34" s="11">
        <v>37215</v>
      </c>
      <c r="E34">
        <v>323</v>
      </c>
      <c r="F34">
        <v>103</v>
      </c>
      <c r="G34">
        <v>12.7</v>
      </c>
      <c r="H34" s="11">
        <v>37234</v>
      </c>
      <c r="I34">
        <v>342</v>
      </c>
      <c r="J34">
        <v>122</v>
      </c>
      <c r="K34" t="s">
        <v>411</v>
      </c>
    </row>
    <row r="35" spans="1:11" x14ac:dyDescent="0.25">
      <c r="A35" t="s">
        <v>444</v>
      </c>
      <c r="B35" t="s">
        <v>380</v>
      </c>
      <c r="C35" s="11">
        <v>37112</v>
      </c>
      <c r="D35" s="11">
        <v>37220</v>
      </c>
      <c r="E35">
        <v>328</v>
      </c>
      <c r="F35">
        <v>108</v>
      </c>
      <c r="G35">
        <v>13.6</v>
      </c>
      <c r="H35" s="11">
        <v>37237</v>
      </c>
      <c r="I35">
        <v>345</v>
      </c>
      <c r="J35">
        <v>125</v>
      </c>
      <c r="K35" t="s">
        <v>411</v>
      </c>
    </row>
    <row r="36" spans="1:11" x14ac:dyDescent="0.25">
      <c r="A36" t="s">
        <v>445</v>
      </c>
      <c r="B36" t="s">
        <v>388</v>
      </c>
      <c r="C36" s="11">
        <v>37322</v>
      </c>
      <c r="D36" s="11">
        <v>37522</v>
      </c>
      <c r="E36">
        <v>265</v>
      </c>
      <c r="F36">
        <v>200</v>
      </c>
      <c r="G36">
        <v>18.8</v>
      </c>
      <c r="H36" s="11">
        <v>37551</v>
      </c>
      <c r="I36">
        <v>294</v>
      </c>
      <c r="J36">
        <v>229</v>
      </c>
      <c r="K36" t="s">
        <v>411</v>
      </c>
    </row>
    <row r="37" spans="1:11" x14ac:dyDescent="0.25">
      <c r="A37" t="s">
        <v>446</v>
      </c>
      <c r="B37" t="s">
        <v>379</v>
      </c>
      <c r="C37" s="11">
        <v>37322</v>
      </c>
      <c r="D37" s="11">
        <v>37534</v>
      </c>
      <c r="E37">
        <v>277</v>
      </c>
      <c r="F37">
        <v>212</v>
      </c>
      <c r="G37">
        <v>18.7</v>
      </c>
      <c r="H37" s="11">
        <v>37565</v>
      </c>
      <c r="I37">
        <v>308</v>
      </c>
      <c r="J37">
        <v>243</v>
      </c>
      <c r="K37" t="s">
        <v>411</v>
      </c>
    </row>
    <row r="38" spans="1:11" x14ac:dyDescent="0.25">
      <c r="A38" t="s">
        <v>447</v>
      </c>
      <c r="B38" t="s">
        <v>383</v>
      </c>
      <c r="C38" s="11">
        <v>37322</v>
      </c>
      <c r="D38" s="11">
        <v>37544</v>
      </c>
      <c r="E38">
        <v>287</v>
      </c>
      <c r="F38">
        <v>222</v>
      </c>
      <c r="G38">
        <v>19.3</v>
      </c>
      <c r="H38" s="11">
        <v>37572</v>
      </c>
      <c r="I38">
        <v>315</v>
      </c>
      <c r="J38">
        <v>250</v>
      </c>
      <c r="K38" t="s">
        <v>411</v>
      </c>
    </row>
    <row r="39" spans="1:11" x14ac:dyDescent="0.25">
      <c r="A39" t="s">
        <v>448</v>
      </c>
      <c r="B39" t="s">
        <v>381</v>
      </c>
      <c r="C39" s="11">
        <v>37322</v>
      </c>
      <c r="D39" s="11">
        <v>37540</v>
      </c>
      <c r="E39">
        <v>283</v>
      </c>
      <c r="F39">
        <v>218</v>
      </c>
      <c r="G39">
        <v>20.5</v>
      </c>
      <c r="H39" s="11">
        <v>37570</v>
      </c>
      <c r="I39">
        <v>313</v>
      </c>
      <c r="J39">
        <v>248</v>
      </c>
      <c r="K39" t="s">
        <v>411</v>
      </c>
    </row>
    <row r="40" spans="1:11" x14ac:dyDescent="0.25">
      <c r="A40" t="s">
        <v>449</v>
      </c>
      <c r="B40" t="s">
        <v>380</v>
      </c>
      <c r="C40" s="11">
        <v>37322</v>
      </c>
      <c r="D40" s="11">
        <v>37540</v>
      </c>
      <c r="E40">
        <v>283</v>
      </c>
      <c r="F40">
        <v>218</v>
      </c>
      <c r="G40">
        <v>20.8</v>
      </c>
      <c r="H40" s="11">
        <v>37570</v>
      </c>
      <c r="I40">
        <v>313</v>
      </c>
      <c r="J40">
        <v>248</v>
      </c>
      <c r="K40" t="s">
        <v>411</v>
      </c>
    </row>
    <row r="41" spans="1:11" x14ac:dyDescent="0.25">
      <c r="A41" t="s">
        <v>450</v>
      </c>
      <c r="B41" t="s">
        <v>382</v>
      </c>
      <c r="C41" s="11">
        <v>37322</v>
      </c>
      <c r="D41" s="11">
        <v>37539</v>
      </c>
      <c r="E41">
        <v>282</v>
      </c>
      <c r="F41">
        <v>217</v>
      </c>
      <c r="G41">
        <v>18.399999999999999</v>
      </c>
      <c r="H41" s="11">
        <v>37568</v>
      </c>
      <c r="I41">
        <v>311</v>
      </c>
      <c r="J41">
        <v>246</v>
      </c>
      <c r="K41" t="s">
        <v>411</v>
      </c>
    </row>
    <row r="42" spans="1:11" x14ac:dyDescent="0.25">
      <c r="A42" t="s">
        <v>451</v>
      </c>
      <c r="B42" t="s">
        <v>386</v>
      </c>
      <c r="C42" s="11">
        <v>37322</v>
      </c>
      <c r="D42" s="11">
        <v>37540</v>
      </c>
      <c r="E42">
        <v>283</v>
      </c>
      <c r="F42">
        <v>218</v>
      </c>
      <c r="G42">
        <v>20.8</v>
      </c>
      <c r="H42" s="11">
        <v>37569</v>
      </c>
      <c r="I42">
        <v>312</v>
      </c>
      <c r="J42">
        <v>247</v>
      </c>
      <c r="K42" t="s">
        <v>411</v>
      </c>
    </row>
    <row r="43" spans="1:11" x14ac:dyDescent="0.25">
      <c r="A43" t="s">
        <v>452</v>
      </c>
      <c r="B43" t="s">
        <v>385</v>
      </c>
      <c r="C43" s="11">
        <v>37322</v>
      </c>
      <c r="D43" s="11">
        <v>37540</v>
      </c>
      <c r="E43">
        <v>283</v>
      </c>
      <c r="F43">
        <v>218</v>
      </c>
      <c r="G43">
        <v>20.8</v>
      </c>
      <c r="H43" s="11">
        <v>37568</v>
      </c>
      <c r="I43">
        <v>311</v>
      </c>
      <c r="J43">
        <v>246</v>
      </c>
      <c r="K43" t="s">
        <v>411</v>
      </c>
    </row>
    <row r="44" spans="1:11" x14ac:dyDescent="0.25">
      <c r="A44" t="s">
        <v>453</v>
      </c>
      <c r="B44" t="s">
        <v>384</v>
      </c>
      <c r="C44" s="11">
        <v>37322</v>
      </c>
      <c r="D44" s="11">
        <v>37547</v>
      </c>
      <c r="E44">
        <v>290</v>
      </c>
      <c r="F44">
        <v>225</v>
      </c>
      <c r="G44">
        <v>19</v>
      </c>
      <c r="H44" s="11">
        <v>37573</v>
      </c>
      <c r="I44">
        <v>316</v>
      </c>
      <c r="J44">
        <v>251</v>
      </c>
      <c r="K44" t="s">
        <v>411</v>
      </c>
    </row>
    <row r="45" spans="1:11" x14ac:dyDescent="0.25">
      <c r="A45" t="s">
        <v>454</v>
      </c>
      <c r="B45" t="s">
        <v>387</v>
      </c>
      <c r="C45" s="11">
        <v>37322</v>
      </c>
      <c r="D45" s="11">
        <v>37392</v>
      </c>
      <c r="E45">
        <v>135</v>
      </c>
      <c r="F45">
        <v>70</v>
      </c>
      <c r="G45">
        <v>8.9</v>
      </c>
      <c r="H45" s="11">
        <v>37418</v>
      </c>
      <c r="I45">
        <v>161</v>
      </c>
      <c r="J45">
        <v>96</v>
      </c>
      <c r="K45" t="s">
        <v>411</v>
      </c>
    </row>
    <row r="46" spans="1:11" x14ac:dyDescent="0.25">
      <c r="A46" t="s">
        <v>455</v>
      </c>
      <c r="B46" t="s">
        <v>388</v>
      </c>
      <c r="C46" s="11">
        <v>37391</v>
      </c>
      <c r="D46" s="11">
        <v>37548</v>
      </c>
      <c r="E46">
        <v>291</v>
      </c>
      <c r="F46">
        <v>157</v>
      </c>
      <c r="G46">
        <v>11.8</v>
      </c>
      <c r="H46" s="11">
        <v>37572</v>
      </c>
      <c r="I46">
        <v>315</v>
      </c>
      <c r="J46">
        <v>181</v>
      </c>
      <c r="K46" t="s">
        <v>411</v>
      </c>
    </row>
    <row r="47" spans="1:11" x14ac:dyDescent="0.25">
      <c r="A47" t="s">
        <v>456</v>
      </c>
      <c r="B47" t="s">
        <v>379</v>
      </c>
      <c r="C47" s="11">
        <v>37391</v>
      </c>
      <c r="D47" s="11">
        <v>37566</v>
      </c>
      <c r="E47">
        <v>309</v>
      </c>
      <c r="F47">
        <v>175</v>
      </c>
      <c r="G47">
        <v>12.4</v>
      </c>
      <c r="H47" s="11">
        <v>37590</v>
      </c>
      <c r="I47">
        <v>333</v>
      </c>
      <c r="J47">
        <v>199</v>
      </c>
      <c r="K47" t="s">
        <v>411</v>
      </c>
    </row>
    <row r="48" spans="1:11" x14ac:dyDescent="0.25">
      <c r="A48" t="s">
        <v>457</v>
      </c>
      <c r="B48" t="s">
        <v>383</v>
      </c>
      <c r="C48" s="11">
        <v>37391</v>
      </c>
      <c r="D48" s="11">
        <v>37568</v>
      </c>
      <c r="E48">
        <v>311</v>
      </c>
      <c r="F48">
        <v>177</v>
      </c>
      <c r="G48">
        <v>11.5</v>
      </c>
      <c r="H48" s="11">
        <v>37590</v>
      </c>
      <c r="I48">
        <v>333</v>
      </c>
      <c r="J48">
        <v>199</v>
      </c>
      <c r="K48" t="s">
        <v>411</v>
      </c>
    </row>
    <row r="49" spans="1:11" x14ac:dyDescent="0.25">
      <c r="A49" t="s">
        <v>458</v>
      </c>
      <c r="B49" t="s">
        <v>381</v>
      </c>
      <c r="C49" s="11">
        <v>37391</v>
      </c>
      <c r="D49" s="11">
        <v>37564</v>
      </c>
      <c r="E49">
        <v>307</v>
      </c>
      <c r="F49">
        <v>173</v>
      </c>
      <c r="G49">
        <v>12.5</v>
      </c>
      <c r="H49" s="11">
        <v>37588</v>
      </c>
      <c r="I49">
        <v>331</v>
      </c>
      <c r="J49">
        <v>197</v>
      </c>
      <c r="K49" t="s">
        <v>411</v>
      </c>
    </row>
    <row r="50" spans="1:11" x14ac:dyDescent="0.25">
      <c r="A50" t="s">
        <v>459</v>
      </c>
      <c r="B50" t="s">
        <v>380</v>
      </c>
      <c r="C50" s="11">
        <v>37391</v>
      </c>
      <c r="D50" s="11">
        <v>37560</v>
      </c>
      <c r="E50">
        <v>303</v>
      </c>
      <c r="F50">
        <v>169</v>
      </c>
      <c r="G50">
        <v>13.2</v>
      </c>
      <c r="H50" s="11">
        <v>37587</v>
      </c>
      <c r="I50">
        <v>330</v>
      </c>
      <c r="J50">
        <v>196</v>
      </c>
      <c r="K50" t="s">
        <v>411</v>
      </c>
    </row>
    <row r="51" spans="1:11" x14ac:dyDescent="0.25">
      <c r="A51" t="s">
        <v>460</v>
      </c>
      <c r="B51" t="s">
        <v>382</v>
      </c>
      <c r="C51" s="11">
        <v>37391</v>
      </c>
      <c r="D51" s="11">
        <v>37566</v>
      </c>
      <c r="E51">
        <v>309</v>
      </c>
      <c r="F51">
        <v>175</v>
      </c>
      <c r="G51">
        <v>12.1</v>
      </c>
      <c r="H51" s="11">
        <v>37589</v>
      </c>
      <c r="I51">
        <v>332</v>
      </c>
      <c r="J51">
        <v>198</v>
      </c>
      <c r="K51" t="s">
        <v>411</v>
      </c>
    </row>
    <row r="52" spans="1:11" x14ac:dyDescent="0.25">
      <c r="A52" t="s">
        <v>461</v>
      </c>
      <c r="B52" t="s">
        <v>386</v>
      </c>
      <c r="C52" s="11">
        <v>37391</v>
      </c>
      <c r="D52" s="11">
        <v>37569</v>
      </c>
      <c r="E52">
        <v>312</v>
      </c>
      <c r="F52">
        <v>178</v>
      </c>
      <c r="G52">
        <v>12.6</v>
      </c>
      <c r="H52" s="11">
        <v>37591</v>
      </c>
      <c r="I52">
        <v>334</v>
      </c>
      <c r="J52">
        <v>200</v>
      </c>
      <c r="K52" t="s">
        <v>411</v>
      </c>
    </row>
    <row r="53" spans="1:11" x14ac:dyDescent="0.25">
      <c r="A53" t="s">
        <v>462</v>
      </c>
      <c r="B53" t="s">
        <v>385</v>
      </c>
      <c r="C53" s="11">
        <v>37391</v>
      </c>
      <c r="D53" s="11">
        <v>37565</v>
      </c>
      <c r="E53">
        <v>308</v>
      </c>
      <c r="F53">
        <v>174</v>
      </c>
      <c r="G53">
        <v>12.3</v>
      </c>
      <c r="H53" s="11">
        <v>37589</v>
      </c>
      <c r="I53">
        <v>332</v>
      </c>
      <c r="J53">
        <v>198</v>
      </c>
      <c r="K53" t="s">
        <v>411</v>
      </c>
    </row>
    <row r="54" spans="1:11" x14ac:dyDescent="0.25">
      <c r="A54" t="s">
        <v>463</v>
      </c>
      <c r="B54" t="s">
        <v>384</v>
      </c>
      <c r="C54" s="11">
        <v>37391</v>
      </c>
      <c r="D54" s="11">
        <v>37569</v>
      </c>
      <c r="E54">
        <v>312</v>
      </c>
      <c r="F54">
        <v>178</v>
      </c>
      <c r="G54">
        <v>11.8</v>
      </c>
      <c r="H54" s="11">
        <v>37591</v>
      </c>
      <c r="I54">
        <v>334</v>
      </c>
      <c r="J54">
        <v>200</v>
      </c>
      <c r="K54" t="s">
        <v>411</v>
      </c>
    </row>
    <row r="55" spans="1:11" x14ac:dyDescent="0.25">
      <c r="A55" t="s">
        <v>464</v>
      </c>
      <c r="B55" t="s">
        <v>387</v>
      </c>
      <c r="C55" s="11">
        <v>37391</v>
      </c>
      <c r="D55" s="11">
        <v>37531</v>
      </c>
      <c r="E55">
        <v>274</v>
      </c>
      <c r="F55">
        <v>140</v>
      </c>
      <c r="G55">
        <v>9.6</v>
      </c>
      <c r="H55" s="11">
        <v>37561</v>
      </c>
      <c r="I55">
        <v>304</v>
      </c>
      <c r="J55">
        <v>170</v>
      </c>
      <c r="K55" t="s">
        <v>411</v>
      </c>
    </row>
    <row r="56" spans="1:11" x14ac:dyDescent="0.25">
      <c r="A56" t="s">
        <v>465</v>
      </c>
      <c r="B56" t="s">
        <v>389</v>
      </c>
      <c r="C56" s="11">
        <v>37391</v>
      </c>
      <c r="D56" s="11">
        <v>37557</v>
      </c>
      <c r="E56">
        <v>300</v>
      </c>
      <c r="F56">
        <v>166</v>
      </c>
      <c r="G56">
        <v>11.3</v>
      </c>
      <c r="H56" s="11">
        <v>37584</v>
      </c>
      <c r="I56">
        <v>327</v>
      </c>
      <c r="J56">
        <v>193</v>
      </c>
      <c r="K56" t="s">
        <v>411</v>
      </c>
    </row>
    <row r="57" spans="1:11" x14ac:dyDescent="0.25">
      <c r="A57" t="s">
        <v>466</v>
      </c>
      <c r="B57" t="s">
        <v>390</v>
      </c>
      <c r="C57" s="11">
        <v>37391</v>
      </c>
      <c r="D57" s="11">
        <v>37562</v>
      </c>
      <c r="E57">
        <v>305</v>
      </c>
      <c r="F57">
        <v>171</v>
      </c>
      <c r="G57">
        <v>11.6</v>
      </c>
      <c r="H57" s="11">
        <v>37587</v>
      </c>
      <c r="I57">
        <v>330</v>
      </c>
      <c r="J57">
        <v>196</v>
      </c>
      <c r="K57" t="s">
        <v>411</v>
      </c>
    </row>
    <row r="58" spans="1:11" x14ac:dyDescent="0.25">
      <c r="A58" t="s">
        <v>467</v>
      </c>
      <c r="B58" t="s">
        <v>391</v>
      </c>
      <c r="C58" s="11">
        <v>37391</v>
      </c>
      <c r="D58" s="11">
        <v>37550</v>
      </c>
      <c r="E58">
        <v>293</v>
      </c>
      <c r="F58">
        <v>159</v>
      </c>
      <c r="G58">
        <v>11.1</v>
      </c>
      <c r="H58" s="11">
        <v>37575</v>
      </c>
      <c r="I58">
        <v>318</v>
      </c>
      <c r="J58">
        <v>184</v>
      </c>
      <c r="K58" t="s">
        <v>411</v>
      </c>
    </row>
    <row r="59" spans="1:11" x14ac:dyDescent="0.25">
      <c r="A59" t="s">
        <v>468</v>
      </c>
      <c r="B59" t="s">
        <v>379</v>
      </c>
      <c r="C59" s="11">
        <v>37508</v>
      </c>
      <c r="D59" s="11">
        <v>37601</v>
      </c>
      <c r="E59">
        <v>344</v>
      </c>
      <c r="F59">
        <v>93</v>
      </c>
      <c r="G59">
        <v>14.7</v>
      </c>
      <c r="H59" s="11">
        <v>37618</v>
      </c>
      <c r="I59">
        <v>361</v>
      </c>
      <c r="J59">
        <v>110</v>
      </c>
      <c r="K59" t="s">
        <v>411</v>
      </c>
    </row>
    <row r="60" spans="1:11" x14ac:dyDescent="0.25">
      <c r="A60" t="s">
        <v>469</v>
      </c>
      <c r="B60" t="s">
        <v>387</v>
      </c>
      <c r="C60" s="11">
        <v>37508</v>
      </c>
      <c r="D60" s="11">
        <v>37579</v>
      </c>
      <c r="E60">
        <v>322</v>
      </c>
      <c r="F60">
        <v>71</v>
      </c>
      <c r="G60">
        <v>9.5</v>
      </c>
      <c r="H60" s="11">
        <v>37597</v>
      </c>
      <c r="I60">
        <v>340</v>
      </c>
      <c r="J60">
        <v>89</v>
      </c>
      <c r="K60" t="s">
        <v>411</v>
      </c>
    </row>
    <row r="61" spans="1:11" x14ac:dyDescent="0.25">
      <c r="A61" t="s">
        <v>470</v>
      </c>
      <c r="B61" t="s">
        <v>389</v>
      </c>
      <c r="C61" s="11">
        <v>37508</v>
      </c>
      <c r="D61" s="11">
        <v>37597</v>
      </c>
      <c r="E61">
        <v>340</v>
      </c>
      <c r="F61">
        <v>89</v>
      </c>
      <c r="G61">
        <v>12.6</v>
      </c>
      <c r="H61" s="11">
        <v>37614</v>
      </c>
      <c r="I61">
        <v>357</v>
      </c>
      <c r="J61">
        <v>106</v>
      </c>
      <c r="K61" t="s">
        <v>411</v>
      </c>
    </row>
    <row r="62" spans="1:11" x14ac:dyDescent="0.25">
      <c r="A62" t="s">
        <v>471</v>
      </c>
      <c r="B62" t="s">
        <v>390</v>
      </c>
      <c r="C62" s="11">
        <v>37508</v>
      </c>
      <c r="D62" s="11">
        <v>37600</v>
      </c>
      <c r="E62">
        <v>343</v>
      </c>
      <c r="F62">
        <v>92</v>
      </c>
      <c r="G62">
        <v>12.9</v>
      </c>
      <c r="H62" s="11">
        <v>37616</v>
      </c>
      <c r="I62">
        <v>359</v>
      </c>
      <c r="J62">
        <v>108</v>
      </c>
      <c r="K62" t="s">
        <v>411</v>
      </c>
    </row>
    <row r="63" spans="1:11" x14ac:dyDescent="0.25">
      <c r="A63" t="s">
        <v>472</v>
      </c>
      <c r="B63" t="s">
        <v>391</v>
      </c>
      <c r="C63" s="11">
        <v>37508</v>
      </c>
      <c r="D63" s="11">
        <v>37587</v>
      </c>
      <c r="E63">
        <v>330</v>
      </c>
      <c r="F63">
        <v>79</v>
      </c>
      <c r="G63">
        <v>11.3</v>
      </c>
      <c r="H63" s="11">
        <v>37605</v>
      </c>
      <c r="I63">
        <v>348</v>
      </c>
      <c r="J63">
        <v>97</v>
      </c>
      <c r="K63" t="s">
        <v>411</v>
      </c>
    </row>
    <row r="64" spans="1:11" x14ac:dyDescent="0.25">
      <c r="A64" t="s">
        <v>473</v>
      </c>
      <c r="B64" t="s">
        <v>388</v>
      </c>
      <c r="C64" s="11">
        <v>37694</v>
      </c>
      <c r="D64" s="11">
        <v>37892</v>
      </c>
      <c r="E64">
        <v>270</v>
      </c>
      <c r="F64">
        <v>198</v>
      </c>
      <c r="G64">
        <v>18.2</v>
      </c>
      <c r="H64" s="11">
        <v>37918</v>
      </c>
      <c r="I64">
        <v>296</v>
      </c>
      <c r="J64">
        <v>224</v>
      </c>
      <c r="K64" t="s">
        <v>411</v>
      </c>
    </row>
    <row r="65" spans="1:11" x14ac:dyDescent="0.25">
      <c r="A65" t="s">
        <v>474</v>
      </c>
      <c r="B65" t="s">
        <v>379</v>
      </c>
      <c r="C65" s="11">
        <v>37694</v>
      </c>
      <c r="D65" s="11">
        <v>37908</v>
      </c>
      <c r="E65">
        <v>286</v>
      </c>
      <c r="F65">
        <v>214</v>
      </c>
      <c r="G65">
        <v>19.5</v>
      </c>
      <c r="H65" s="11">
        <v>37935</v>
      </c>
      <c r="I65">
        <v>313</v>
      </c>
      <c r="J65">
        <v>241</v>
      </c>
      <c r="K65" t="s">
        <v>411</v>
      </c>
    </row>
    <row r="66" spans="1:11" x14ac:dyDescent="0.25">
      <c r="A66" t="s">
        <v>475</v>
      </c>
      <c r="B66" t="s">
        <v>383</v>
      </c>
      <c r="C66" s="11">
        <v>37694</v>
      </c>
      <c r="D66" s="11">
        <v>37909</v>
      </c>
      <c r="E66">
        <v>287</v>
      </c>
      <c r="F66">
        <v>215</v>
      </c>
      <c r="G66">
        <v>19.100000000000001</v>
      </c>
      <c r="H66" s="11">
        <v>37935</v>
      </c>
      <c r="I66">
        <v>313</v>
      </c>
      <c r="J66">
        <v>241</v>
      </c>
      <c r="K66" t="s">
        <v>411</v>
      </c>
    </row>
    <row r="67" spans="1:11" x14ac:dyDescent="0.25">
      <c r="A67" t="s">
        <v>476</v>
      </c>
      <c r="B67" t="s">
        <v>381</v>
      </c>
      <c r="C67" s="11">
        <v>37694</v>
      </c>
      <c r="D67" s="11">
        <v>37908</v>
      </c>
      <c r="E67">
        <v>286</v>
      </c>
      <c r="F67">
        <v>214</v>
      </c>
      <c r="G67">
        <v>21.4</v>
      </c>
      <c r="H67" s="11">
        <v>37934</v>
      </c>
      <c r="I67">
        <v>312</v>
      </c>
      <c r="J67">
        <v>240</v>
      </c>
      <c r="K67" t="s">
        <v>411</v>
      </c>
    </row>
    <row r="68" spans="1:11" x14ac:dyDescent="0.25">
      <c r="A68" t="s">
        <v>477</v>
      </c>
      <c r="B68" t="s">
        <v>380</v>
      </c>
      <c r="C68" s="11">
        <v>37694</v>
      </c>
      <c r="D68" s="11">
        <v>37903</v>
      </c>
      <c r="E68">
        <v>281</v>
      </c>
      <c r="F68">
        <v>209</v>
      </c>
      <c r="G68">
        <v>21.2</v>
      </c>
      <c r="H68" s="11">
        <v>37933</v>
      </c>
      <c r="I68">
        <v>311</v>
      </c>
      <c r="J68">
        <v>239</v>
      </c>
      <c r="K68" t="s">
        <v>411</v>
      </c>
    </row>
    <row r="69" spans="1:11" x14ac:dyDescent="0.25">
      <c r="A69" t="s">
        <v>478</v>
      </c>
      <c r="B69" t="s">
        <v>382</v>
      </c>
      <c r="C69" s="11">
        <v>37694</v>
      </c>
      <c r="D69" s="11">
        <v>37907</v>
      </c>
      <c r="E69">
        <v>285</v>
      </c>
      <c r="F69">
        <v>213</v>
      </c>
      <c r="G69">
        <v>19.399999999999999</v>
      </c>
      <c r="H69" s="11">
        <v>37933</v>
      </c>
      <c r="I69">
        <v>311</v>
      </c>
      <c r="J69">
        <v>239</v>
      </c>
      <c r="K69" t="s">
        <v>411</v>
      </c>
    </row>
    <row r="70" spans="1:11" x14ac:dyDescent="0.25">
      <c r="A70" t="s">
        <v>479</v>
      </c>
      <c r="B70" t="s">
        <v>386</v>
      </c>
      <c r="C70" s="11">
        <v>37694</v>
      </c>
      <c r="D70" s="11">
        <v>37910</v>
      </c>
      <c r="E70">
        <v>288</v>
      </c>
      <c r="F70">
        <v>216</v>
      </c>
      <c r="G70">
        <v>19.600000000000001</v>
      </c>
      <c r="H70" s="11">
        <v>37936</v>
      </c>
      <c r="I70">
        <v>314</v>
      </c>
      <c r="J70">
        <v>242</v>
      </c>
      <c r="K70" t="s">
        <v>411</v>
      </c>
    </row>
    <row r="71" spans="1:11" x14ac:dyDescent="0.25">
      <c r="A71" t="s">
        <v>480</v>
      </c>
      <c r="B71" t="s">
        <v>385</v>
      </c>
      <c r="C71" s="11">
        <v>37694</v>
      </c>
      <c r="D71" s="11">
        <v>37907</v>
      </c>
      <c r="E71">
        <v>285</v>
      </c>
      <c r="F71">
        <v>213</v>
      </c>
      <c r="G71">
        <v>20.8</v>
      </c>
      <c r="H71" s="11">
        <v>37933</v>
      </c>
      <c r="I71">
        <v>311</v>
      </c>
      <c r="J71">
        <v>239</v>
      </c>
      <c r="K71" t="s">
        <v>411</v>
      </c>
    </row>
    <row r="72" spans="1:11" x14ac:dyDescent="0.25">
      <c r="A72" t="s">
        <v>481</v>
      </c>
      <c r="B72" t="s">
        <v>384</v>
      </c>
      <c r="C72" s="11">
        <v>37694</v>
      </c>
      <c r="D72" s="11">
        <v>37912</v>
      </c>
      <c r="E72">
        <v>290</v>
      </c>
      <c r="F72">
        <v>218</v>
      </c>
      <c r="G72">
        <v>19.100000000000001</v>
      </c>
      <c r="H72" s="11">
        <v>37937</v>
      </c>
      <c r="I72">
        <v>315</v>
      </c>
      <c r="J72">
        <v>243</v>
      </c>
      <c r="K72" t="s">
        <v>411</v>
      </c>
    </row>
    <row r="73" spans="1:11" x14ac:dyDescent="0.25">
      <c r="A73" t="s">
        <v>482</v>
      </c>
      <c r="B73" t="s">
        <v>387</v>
      </c>
      <c r="C73" s="11">
        <v>37694</v>
      </c>
      <c r="D73" s="11">
        <v>37780</v>
      </c>
      <c r="E73">
        <v>158</v>
      </c>
      <c r="F73">
        <v>86</v>
      </c>
      <c r="G73">
        <v>10.1</v>
      </c>
      <c r="H73" s="11">
        <v>37813</v>
      </c>
      <c r="I73">
        <v>191</v>
      </c>
      <c r="J73">
        <v>119</v>
      </c>
      <c r="K73" t="s">
        <v>411</v>
      </c>
    </row>
    <row r="74" spans="1:11" x14ac:dyDescent="0.25">
      <c r="A74" t="s">
        <v>483</v>
      </c>
      <c r="B74" t="s">
        <v>389</v>
      </c>
      <c r="C74" s="11">
        <v>37694</v>
      </c>
      <c r="D74" s="11">
        <v>37895</v>
      </c>
      <c r="E74">
        <v>273</v>
      </c>
      <c r="F74">
        <v>201</v>
      </c>
      <c r="G74">
        <v>17.5</v>
      </c>
      <c r="H74" s="11">
        <v>37924</v>
      </c>
      <c r="I74">
        <v>302</v>
      </c>
      <c r="J74">
        <v>230</v>
      </c>
      <c r="K74" t="s">
        <v>411</v>
      </c>
    </row>
    <row r="75" spans="1:11" x14ac:dyDescent="0.25">
      <c r="A75" t="s">
        <v>484</v>
      </c>
      <c r="B75" t="s">
        <v>390</v>
      </c>
      <c r="C75" s="11">
        <v>37694</v>
      </c>
      <c r="D75" s="11">
        <v>37903</v>
      </c>
      <c r="E75">
        <v>281</v>
      </c>
      <c r="F75">
        <v>209</v>
      </c>
      <c r="G75">
        <v>18.399999999999999</v>
      </c>
      <c r="H75" s="11">
        <v>37932</v>
      </c>
      <c r="I75">
        <v>310</v>
      </c>
      <c r="J75">
        <v>238</v>
      </c>
      <c r="K75" t="s">
        <v>411</v>
      </c>
    </row>
    <row r="76" spans="1:11" x14ac:dyDescent="0.25">
      <c r="A76" t="s">
        <v>485</v>
      </c>
      <c r="B76" t="s">
        <v>388</v>
      </c>
      <c r="C76" s="11">
        <v>37762</v>
      </c>
      <c r="D76" s="11">
        <v>37912</v>
      </c>
      <c r="E76">
        <v>290</v>
      </c>
      <c r="F76">
        <v>150</v>
      </c>
      <c r="G76">
        <v>11.2</v>
      </c>
      <c r="H76" s="11">
        <v>37936</v>
      </c>
      <c r="I76">
        <v>314</v>
      </c>
      <c r="J76">
        <v>174</v>
      </c>
      <c r="K76" t="s">
        <v>411</v>
      </c>
    </row>
    <row r="77" spans="1:11" x14ac:dyDescent="0.25">
      <c r="A77" t="s">
        <v>486</v>
      </c>
      <c r="B77" t="s">
        <v>379</v>
      </c>
      <c r="C77" s="11">
        <v>37762</v>
      </c>
      <c r="D77" s="11">
        <v>37933</v>
      </c>
      <c r="E77">
        <v>311</v>
      </c>
      <c r="F77">
        <v>171</v>
      </c>
      <c r="G77">
        <v>12.2</v>
      </c>
      <c r="H77" s="11">
        <v>37954</v>
      </c>
      <c r="I77">
        <v>332</v>
      </c>
      <c r="J77">
        <v>192</v>
      </c>
      <c r="K77" t="s">
        <v>411</v>
      </c>
    </row>
    <row r="78" spans="1:11" x14ac:dyDescent="0.25">
      <c r="A78" t="s">
        <v>487</v>
      </c>
      <c r="B78" t="s">
        <v>383</v>
      </c>
      <c r="C78" s="11">
        <v>37762</v>
      </c>
      <c r="D78" s="11">
        <v>37933</v>
      </c>
      <c r="E78">
        <v>311</v>
      </c>
      <c r="F78">
        <v>171</v>
      </c>
      <c r="G78">
        <v>11.4</v>
      </c>
      <c r="H78" s="11">
        <v>37955</v>
      </c>
      <c r="I78">
        <v>333</v>
      </c>
      <c r="J78">
        <v>193</v>
      </c>
      <c r="K78" t="s">
        <v>411</v>
      </c>
    </row>
    <row r="79" spans="1:11" x14ac:dyDescent="0.25">
      <c r="A79" t="s">
        <v>488</v>
      </c>
      <c r="B79" t="s">
        <v>381</v>
      </c>
      <c r="C79" s="11">
        <v>37762</v>
      </c>
      <c r="D79" s="11">
        <v>37932</v>
      </c>
      <c r="E79">
        <v>310</v>
      </c>
      <c r="F79">
        <v>170</v>
      </c>
      <c r="G79">
        <v>12.2</v>
      </c>
      <c r="H79" s="11">
        <v>37953</v>
      </c>
      <c r="I79">
        <v>331</v>
      </c>
      <c r="J79">
        <v>191</v>
      </c>
      <c r="K79" t="s">
        <v>411</v>
      </c>
    </row>
    <row r="80" spans="1:11" x14ac:dyDescent="0.25">
      <c r="A80" t="s">
        <v>489</v>
      </c>
      <c r="B80" t="s">
        <v>380</v>
      </c>
      <c r="C80" s="11">
        <v>37762</v>
      </c>
      <c r="D80" s="11">
        <v>37930</v>
      </c>
      <c r="E80">
        <v>308</v>
      </c>
      <c r="F80">
        <v>168</v>
      </c>
      <c r="G80">
        <v>13</v>
      </c>
      <c r="H80" s="11">
        <v>37948</v>
      </c>
      <c r="I80">
        <v>326</v>
      </c>
      <c r="J80">
        <v>186</v>
      </c>
      <c r="K80" t="s">
        <v>411</v>
      </c>
    </row>
    <row r="81" spans="1:11" x14ac:dyDescent="0.25">
      <c r="A81" t="s">
        <v>490</v>
      </c>
      <c r="B81" t="s">
        <v>382</v>
      </c>
      <c r="C81" s="11">
        <v>37762</v>
      </c>
      <c r="D81" s="11">
        <v>37931</v>
      </c>
      <c r="E81">
        <v>309</v>
      </c>
      <c r="F81">
        <v>169</v>
      </c>
      <c r="G81">
        <v>11.6</v>
      </c>
      <c r="H81" s="11">
        <v>37950</v>
      </c>
      <c r="I81">
        <v>328</v>
      </c>
      <c r="J81">
        <v>188</v>
      </c>
      <c r="K81" t="s">
        <v>411</v>
      </c>
    </row>
    <row r="82" spans="1:11" x14ac:dyDescent="0.25">
      <c r="A82" t="s">
        <v>491</v>
      </c>
      <c r="B82" t="s">
        <v>386</v>
      </c>
      <c r="C82" s="11">
        <v>37762</v>
      </c>
      <c r="D82" s="11">
        <v>37933</v>
      </c>
      <c r="E82">
        <v>311</v>
      </c>
      <c r="F82">
        <v>171</v>
      </c>
      <c r="G82">
        <v>12</v>
      </c>
      <c r="H82" s="11">
        <v>37954</v>
      </c>
      <c r="I82">
        <v>332</v>
      </c>
      <c r="J82">
        <v>192</v>
      </c>
      <c r="K82" t="s">
        <v>411</v>
      </c>
    </row>
    <row r="83" spans="1:11" x14ac:dyDescent="0.25">
      <c r="A83" t="s">
        <v>492</v>
      </c>
      <c r="B83" t="s">
        <v>385</v>
      </c>
      <c r="C83" s="11">
        <v>37762</v>
      </c>
      <c r="D83" s="11">
        <v>37933</v>
      </c>
      <c r="E83">
        <v>311</v>
      </c>
      <c r="F83">
        <v>171</v>
      </c>
      <c r="G83">
        <v>12.4</v>
      </c>
      <c r="H83" s="11">
        <v>37954</v>
      </c>
      <c r="I83">
        <v>332</v>
      </c>
      <c r="J83">
        <v>192</v>
      </c>
      <c r="K83" t="s">
        <v>411</v>
      </c>
    </row>
    <row r="84" spans="1:11" x14ac:dyDescent="0.25">
      <c r="A84" t="s">
        <v>493</v>
      </c>
      <c r="B84" t="s">
        <v>384</v>
      </c>
      <c r="C84" s="11">
        <v>37762</v>
      </c>
      <c r="D84" s="11">
        <v>37936</v>
      </c>
      <c r="E84">
        <v>314</v>
      </c>
      <c r="F84">
        <v>174</v>
      </c>
      <c r="G84">
        <v>11.5</v>
      </c>
      <c r="H84" s="11">
        <v>37955</v>
      </c>
      <c r="I84">
        <v>333</v>
      </c>
      <c r="J84">
        <v>193</v>
      </c>
      <c r="K84" t="s">
        <v>411</v>
      </c>
    </row>
    <row r="85" spans="1:11" x14ac:dyDescent="0.25">
      <c r="A85" t="s">
        <v>494</v>
      </c>
      <c r="B85" t="s">
        <v>387</v>
      </c>
      <c r="C85" s="11">
        <v>37762</v>
      </c>
      <c r="D85" s="11">
        <v>37906</v>
      </c>
      <c r="E85">
        <v>284</v>
      </c>
      <c r="F85">
        <v>144</v>
      </c>
      <c r="G85">
        <v>9.3000000000000007</v>
      </c>
      <c r="H85" s="11">
        <v>37928</v>
      </c>
      <c r="I85">
        <v>306</v>
      </c>
      <c r="J85">
        <v>166</v>
      </c>
      <c r="K85" t="s">
        <v>411</v>
      </c>
    </row>
    <row r="86" spans="1:11" x14ac:dyDescent="0.25">
      <c r="A86" t="s">
        <v>495</v>
      </c>
      <c r="B86" t="s">
        <v>389</v>
      </c>
      <c r="C86" s="11">
        <v>37762</v>
      </c>
      <c r="D86" s="11">
        <v>37925</v>
      </c>
      <c r="E86">
        <v>303</v>
      </c>
      <c r="F86">
        <v>163</v>
      </c>
      <c r="G86">
        <v>10.8</v>
      </c>
      <c r="H86" s="11">
        <v>37944</v>
      </c>
      <c r="I86">
        <v>322</v>
      </c>
      <c r="J86">
        <v>182</v>
      </c>
      <c r="K86" t="s">
        <v>411</v>
      </c>
    </row>
    <row r="87" spans="1:11" x14ac:dyDescent="0.25">
      <c r="A87" t="s">
        <v>496</v>
      </c>
      <c r="B87" t="s">
        <v>390</v>
      </c>
      <c r="C87" s="11">
        <v>37762</v>
      </c>
      <c r="D87" s="11">
        <v>37932</v>
      </c>
      <c r="E87">
        <v>310</v>
      </c>
      <c r="F87">
        <v>170</v>
      </c>
      <c r="G87">
        <v>11.9</v>
      </c>
      <c r="H87" s="11">
        <v>37953</v>
      </c>
      <c r="I87">
        <v>331</v>
      </c>
      <c r="J87">
        <v>191</v>
      </c>
      <c r="K87" t="s">
        <v>411</v>
      </c>
    </row>
    <row r="88" spans="1:11" x14ac:dyDescent="0.25">
      <c r="A88" t="s">
        <v>497</v>
      </c>
      <c r="B88" t="s">
        <v>392</v>
      </c>
      <c r="C88" s="11">
        <v>37762</v>
      </c>
      <c r="D88" s="11">
        <v>37930</v>
      </c>
      <c r="E88">
        <v>308</v>
      </c>
      <c r="F88">
        <v>168</v>
      </c>
      <c r="G88">
        <v>11.7</v>
      </c>
      <c r="H88" s="11">
        <v>37948</v>
      </c>
      <c r="I88">
        <v>326</v>
      </c>
      <c r="J88">
        <v>186</v>
      </c>
      <c r="K88" t="s">
        <v>411</v>
      </c>
    </row>
    <row r="89" spans="1:11" x14ac:dyDescent="0.25">
      <c r="A89" t="s">
        <v>498</v>
      </c>
      <c r="B89" t="s">
        <v>393</v>
      </c>
      <c r="C89" s="11">
        <v>37762</v>
      </c>
      <c r="D89" s="11">
        <v>37930</v>
      </c>
      <c r="E89">
        <v>308</v>
      </c>
      <c r="F89">
        <v>168</v>
      </c>
      <c r="G89">
        <v>11</v>
      </c>
      <c r="H89" s="11">
        <v>37948</v>
      </c>
      <c r="I89">
        <v>326</v>
      </c>
      <c r="J89">
        <v>186</v>
      </c>
      <c r="K89" t="s">
        <v>411</v>
      </c>
    </row>
    <row r="90" spans="1:11" x14ac:dyDescent="0.25">
      <c r="A90" t="s">
        <v>499</v>
      </c>
      <c r="B90" t="s">
        <v>391</v>
      </c>
      <c r="C90" s="11">
        <v>37762</v>
      </c>
      <c r="D90" s="11">
        <v>37916</v>
      </c>
      <c r="E90">
        <v>294</v>
      </c>
      <c r="F90">
        <v>154</v>
      </c>
      <c r="G90">
        <v>10.6</v>
      </c>
      <c r="H90" s="11">
        <v>37938</v>
      </c>
      <c r="I90">
        <v>316</v>
      </c>
      <c r="J90">
        <v>176</v>
      </c>
      <c r="K90" t="s">
        <v>411</v>
      </c>
    </row>
    <row r="91" spans="1:11" x14ac:dyDescent="0.25">
      <c r="A91" t="s">
        <v>500</v>
      </c>
      <c r="B91" t="s">
        <v>379</v>
      </c>
      <c r="C91" s="11">
        <v>37866</v>
      </c>
      <c r="D91" s="11">
        <v>37961</v>
      </c>
      <c r="E91">
        <v>339</v>
      </c>
      <c r="F91">
        <v>95</v>
      </c>
      <c r="G91">
        <v>13</v>
      </c>
      <c r="H91" s="11">
        <v>37979</v>
      </c>
      <c r="I91">
        <v>357</v>
      </c>
      <c r="J91">
        <v>113</v>
      </c>
      <c r="K91" t="s">
        <v>411</v>
      </c>
    </row>
    <row r="92" spans="1:11" x14ac:dyDescent="0.25">
      <c r="A92" t="s">
        <v>501</v>
      </c>
      <c r="B92" t="s">
        <v>387</v>
      </c>
      <c r="C92" s="11">
        <v>37866</v>
      </c>
      <c r="D92" s="11">
        <v>37936</v>
      </c>
      <c r="E92">
        <v>314</v>
      </c>
      <c r="F92">
        <v>70</v>
      </c>
      <c r="G92">
        <v>9.6</v>
      </c>
      <c r="H92" s="11">
        <v>37959</v>
      </c>
      <c r="I92">
        <v>337</v>
      </c>
      <c r="J92">
        <v>93</v>
      </c>
      <c r="K92" t="s">
        <v>411</v>
      </c>
    </row>
    <row r="93" spans="1:11" x14ac:dyDescent="0.25">
      <c r="A93" t="s">
        <v>502</v>
      </c>
      <c r="B93" t="s">
        <v>389</v>
      </c>
      <c r="C93" s="11">
        <v>37866</v>
      </c>
      <c r="D93" s="11">
        <v>37953</v>
      </c>
      <c r="E93">
        <v>331</v>
      </c>
      <c r="F93">
        <v>87</v>
      </c>
      <c r="G93">
        <v>11.3</v>
      </c>
      <c r="H93" s="11">
        <v>37970</v>
      </c>
      <c r="I93">
        <v>348</v>
      </c>
      <c r="J93">
        <v>104</v>
      </c>
      <c r="K93" t="s">
        <v>411</v>
      </c>
    </row>
    <row r="94" spans="1:11" x14ac:dyDescent="0.25">
      <c r="A94" t="s">
        <v>503</v>
      </c>
      <c r="B94" t="s">
        <v>390</v>
      </c>
      <c r="C94" s="11">
        <v>37866</v>
      </c>
      <c r="D94" s="11">
        <v>37959</v>
      </c>
      <c r="E94">
        <v>337</v>
      </c>
      <c r="F94">
        <v>93</v>
      </c>
      <c r="G94">
        <v>12.5</v>
      </c>
      <c r="H94" s="11">
        <v>37979</v>
      </c>
      <c r="I94">
        <v>357</v>
      </c>
      <c r="J94">
        <v>113</v>
      </c>
      <c r="K94" t="s">
        <v>411</v>
      </c>
    </row>
    <row r="95" spans="1:11" x14ac:dyDescent="0.25">
      <c r="A95" t="s">
        <v>504</v>
      </c>
      <c r="B95" t="s">
        <v>391</v>
      </c>
      <c r="C95" s="11">
        <v>37866</v>
      </c>
      <c r="D95" s="11">
        <v>37942</v>
      </c>
      <c r="E95">
        <v>320</v>
      </c>
      <c r="F95">
        <v>76</v>
      </c>
      <c r="G95">
        <v>10.5</v>
      </c>
      <c r="H95" s="11">
        <v>37965</v>
      </c>
      <c r="I95">
        <v>343</v>
      </c>
      <c r="J95">
        <v>99</v>
      </c>
      <c r="K95" t="s">
        <v>411</v>
      </c>
    </row>
    <row r="96" spans="1:11" x14ac:dyDescent="0.25">
      <c r="A96" t="s">
        <v>505</v>
      </c>
      <c r="B96" t="s">
        <v>388</v>
      </c>
      <c r="C96" s="11">
        <v>38069</v>
      </c>
      <c r="D96" s="11">
        <v>38262</v>
      </c>
      <c r="E96">
        <v>275</v>
      </c>
      <c r="F96">
        <v>193</v>
      </c>
      <c r="G96">
        <v>16.100000000000001</v>
      </c>
      <c r="H96" s="11">
        <v>38294</v>
      </c>
      <c r="I96">
        <v>307</v>
      </c>
      <c r="J96">
        <v>225</v>
      </c>
      <c r="K96" t="s">
        <v>411</v>
      </c>
    </row>
    <row r="97" spans="1:11" x14ac:dyDescent="0.25">
      <c r="A97" t="s">
        <v>506</v>
      </c>
      <c r="B97" t="s">
        <v>379</v>
      </c>
      <c r="C97" s="11">
        <v>38069</v>
      </c>
      <c r="D97" s="11">
        <v>38281</v>
      </c>
      <c r="E97">
        <v>294</v>
      </c>
      <c r="F97">
        <v>212</v>
      </c>
      <c r="G97">
        <v>17.7</v>
      </c>
      <c r="H97" s="11">
        <v>38302</v>
      </c>
      <c r="I97">
        <v>315</v>
      </c>
      <c r="J97">
        <v>233</v>
      </c>
      <c r="K97" t="s">
        <v>411</v>
      </c>
    </row>
    <row r="98" spans="1:11" x14ac:dyDescent="0.25">
      <c r="A98" t="s">
        <v>507</v>
      </c>
      <c r="B98" t="s">
        <v>383</v>
      </c>
      <c r="C98" s="11">
        <v>38069</v>
      </c>
      <c r="D98" s="11">
        <v>38281</v>
      </c>
      <c r="E98">
        <v>294</v>
      </c>
      <c r="F98">
        <v>212</v>
      </c>
      <c r="G98">
        <v>17.2</v>
      </c>
      <c r="H98" s="11">
        <v>38302</v>
      </c>
      <c r="I98">
        <v>315</v>
      </c>
      <c r="J98">
        <v>233</v>
      </c>
      <c r="K98" t="s">
        <v>411</v>
      </c>
    </row>
    <row r="99" spans="1:11" x14ac:dyDescent="0.25">
      <c r="A99" t="s">
        <v>508</v>
      </c>
      <c r="B99" t="s">
        <v>381</v>
      </c>
      <c r="C99" s="11">
        <v>38069</v>
      </c>
      <c r="D99" s="11">
        <v>38282</v>
      </c>
      <c r="E99">
        <v>295</v>
      </c>
      <c r="F99">
        <v>213</v>
      </c>
      <c r="G99">
        <v>18.3</v>
      </c>
      <c r="H99" s="11">
        <v>38302</v>
      </c>
      <c r="I99">
        <v>315</v>
      </c>
      <c r="J99">
        <v>233</v>
      </c>
      <c r="K99" t="s">
        <v>411</v>
      </c>
    </row>
    <row r="100" spans="1:11" x14ac:dyDescent="0.25">
      <c r="A100" t="s">
        <v>509</v>
      </c>
      <c r="B100" t="s">
        <v>380</v>
      </c>
      <c r="C100" s="11">
        <v>38069</v>
      </c>
      <c r="D100" s="11">
        <v>38281</v>
      </c>
      <c r="E100">
        <v>294</v>
      </c>
      <c r="F100">
        <v>212</v>
      </c>
      <c r="G100">
        <v>18.399999999999999</v>
      </c>
      <c r="H100" s="11">
        <v>38302</v>
      </c>
      <c r="I100">
        <v>315</v>
      </c>
      <c r="J100">
        <v>233</v>
      </c>
      <c r="K100" t="s">
        <v>411</v>
      </c>
    </row>
    <row r="101" spans="1:11" x14ac:dyDescent="0.25">
      <c r="A101" t="s">
        <v>510</v>
      </c>
      <c r="B101" t="s">
        <v>382</v>
      </c>
      <c r="C101" s="11">
        <v>38069</v>
      </c>
      <c r="D101" s="11">
        <v>38280</v>
      </c>
      <c r="E101">
        <v>293</v>
      </c>
      <c r="F101">
        <v>211</v>
      </c>
      <c r="G101">
        <v>16.5</v>
      </c>
      <c r="H101" s="11">
        <v>38301</v>
      </c>
      <c r="I101">
        <v>314</v>
      </c>
      <c r="J101">
        <v>232</v>
      </c>
      <c r="K101" t="s">
        <v>411</v>
      </c>
    </row>
    <row r="102" spans="1:11" x14ac:dyDescent="0.25">
      <c r="A102" t="s">
        <v>511</v>
      </c>
      <c r="B102" t="s">
        <v>386</v>
      </c>
      <c r="C102" s="11">
        <v>38069</v>
      </c>
      <c r="D102" s="11">
        <v>38281</v>
      </c>
      <c r="E102">
        <v>294</v>
      </c>
      <c r="F102">
        <v>212</v>
      </c>
      <c r="G102">
        <v>18.2</v>
      </c>
      <c r="H102" s="11">
        <v>38301</v>
      </c>
      <c r="I102">
        <v>314</v>
      </c>
      <c r="J102">
        <v>232</v>
      </c>
      <c r="K102" t="s">
        <v>411</v>
      </c>
    </row>
    <row r="103" spans="1:11" x14ac:dyDescent="0.25">
      <c r="A103" t="s">
        <v>512</v>
      </c>
      <c r="B103" t="s">
        <v>385</v>
      </c>
      <c r="C103" s="11">
        <v>38069</v>
      </c>
      <c r="D103" s="11">
        <v>38278</v>
      </c>
      <c r="E103">
        <v>291</v>
      </c>
      <c r="F103">
        <v>209</v>
      </c>
      <c r="G103">
        <v>17.899999999999999</v>
      </c>
      <c r="H103" s="11">
        <v>38300</v>
      </c>
      <c r="I103">
        <v>313</v>
      </c>
      <c r="J103">
        <v>231</v>
      </c>
      <c r="K103" t="s">
        <v>411</v>
      </c>
    </row>
    <row r="104" spans="1:11" x14ac:dyDescent="0.25">
      <c r="A104" t="s">
        <v>513</v>
      </c>
      <c r="B104" t="s">
        <v>389</v>
      </c>
      <c r="C104" s="11">
        <v>38069</v>
      </c>
      <c r="D104" s="11">
        <v>38268</v>
      </c>
      <c r="E104">
        <v>281</v>
      </c>
      <c r="F104">
        <v>199</v>
      </c>
      <c r="G104">
        <v>14.5</v>
      </c>
      <c r="H104" s="11">
        <v>38296</v>
      </c>
      <c r="I104">
        <v>309</v>
      </c>
      <c r="J104">
        <v>227</v>
      </c>
      <c r="K104" t="s">
        <v>411</v>
      </c>
    </row>
    <row r="105" spans="1:11" x14ac:dyDescent="0.25">
      <c r="A105" t="s">
        <v>514</v>
      </c>
      <c r="B105" t="s">
        <v>390</v>
      </c>
      <c r="C105" s="11">
        <v>38069</v>
      </c>
      <c r="D105" s="11">
        <v>38272</v>
      </c>
      <c r="E105">
        <v>285</v>
      </c>
      <c r="F105">
        <v>203</v>
      </c>
      <c r="G105">
        <v>15.3</v>
      </c>
      <c r="H105" s="11">
        <v>38297</v>
      </c>
      <c r="I105">
        <v>310</v>
      </c>
      <c r="J105">
        <v>228</v>
      </c>
      <c r="K105" t="s">
        <v>411</v>
      </c>
    </row>
    <row r="106" spans="1:11" x14ac:dyDescent="0.25">
      <c r="A106" t="s">
        <v>515</v>
      </c>
      <c r="B106" t="s">
        <v>393</v>
      </c>
      <c r="C106" s="11">
        <v>38069</v>
      </c>
      <c r="D106" s="11">
        <v>38276</v>
      </c>
      <c r="E106">
        <v>289</v>
      </c>
      <c r="F106">
        <v>207</v>
      </c>
      <c r="G106">
        <v>16.399999999999999</v>
      </c>
      <c r="H106" s="11">
        <v>38300</v>
      </c>
      <c r="I106">
        <v>313</v>
      </c>
      <c r="J106">
        <v>231</v>
      </c>
      <c r="K106" t="s">
        <v>411</v>
      </c>
    </row>
    <row r="107" spans="1:11" x14ac:dyDescent="0.25">
      <c r="A107" t="s">
        <v>516</v>
      </c>
      <c r="B107" t="s">
        <v>392</v>
      </c>
      <c r="C107" s="11">
        <v>38069</v>
      </c>
      <c r="D107" s="11">
        <v>38276</v>
      </c>
      <c r="E107">
        <v>289</v>
      </c>
      <c r="F107">
        <v>207</v>
      </c>
      <c r="G107">
        <v>17.600000000000001</v>
      </c>
      <c r="H107" s="11">
        <v>38298</v>
      </c>
      <c r="I107">
        <v>311</v>
      </c>
      <c r="J107">
        <v>229</v>
      </c>
      <c r="K107" t="s">
        <v>411</v>
      </c>
    </row>
    <row r="108" spans="1:11" x14ac:dyDescent="0.25">
      <c r="A108" t="s">
        <v>517</v>
      </c>
      <c r="B108" t="s">
        <v>387</v>
      </c>
      <c r="C108" s="11">
        <v>38069</v>
      </c>
      <c r="D108" s="11">
        <v>38187</v>
      </c>
      <c r="E108">
        <v>200</v>
      </c>
      <c r="F108">
        <v>118</v>
      </c>
      <c r="G108">
        <v>10.8</v>
      </c>
      <c r="H108" s="11">
        <v>38220</v>
      </c>
      <c r="I108">
        <v>233</v>
      </c>
      <c r="J108">
        <v>151</v>
      </c>
      <c r="K108" t="s">
        <v>411</v>
      </c>
    </row>
    <row r="109" spans="1:11" x14ac:dyDescent="0.25">
      <c r="A109" t="s">
        <v>518</v>
      </c>
      <c r="B109" t="s">
        <v>368</v>
      </c>
      <c r="C109" s="11">
        <v>38069</v>
      </c>
      <c r="D109" s="11">
        <v>38272</v>
      </c>
      <c r="E109">
        <v>285</v>
      </c>
      <c r="F109">
        <v>203</v>
      </c>
      <c r="G109">
        <v>17.100000000000001</v>
      </c>
      <c r="H109" s="11">
        <v>38297</v>
      </c>
      <c r="I109">
        <v>310</v>
      </c>
      <c r="J109">
        <v>228</v>
      </c>
      <c r="K109" t="s">
        <v>411</v>
      </c>
    </row>
    <row r="110" spans="1:11" x14ac:dyDescent="0.25">
      <c r="A110" t="s">
        <v>519</v>
      </c>
      <c r="B110" t="s">
        <v>388</v>
      </c>
      <c r="C110" s="11">
        <v>38135</v>
      </c>
      <c r="D110" s="11">
        <v>38288</v>
      </c>
      <c r="E110">
        <v>301</v>
      </c>
      <c r="F110">
        <v>153</v>
      </c>
      <c r="G110">
        <v>10.7</v>
      </c>
      <c r="H110" s="11">
        <v>38304</v>
      </c>
      <c r="I110">
        <v>317</v>
      </c>
      <c r="J110">
        <v>169</v>
      </c>
      <c r="K110" t="s">
        <v>411</v>
      </c>
    </row>
    <row r="111" spans="1:11" x14ac:dyDescent="0.25">
      <c r="A111" t="s">
        <v>520</v>
      </c>
      <c r="B111" t="s">
        <v>379</v>
      </c>
      <c r="C111" s="11">
        <v>38135</v>
      </c>
      <c r="D111" s="11">
        <v>38298</v>
      </c>
      <c r="E111">
        <v>311</v>
      </c>
      <c r="F111">
        <v>163</v>
      </c>
      <c r="G111">
        <v>10.9</v>
      </c>
      <c r="H111" s="11">
        <v>38318</v>
      </c>
      <c r="I111">
        <v>331</v>
      </c>
      <c r="J111">
        <v>183</v>
      </c>
      <c r="K111" t="s">
        <v>411</v>
      </c>
    </row>
    <row r="112" spans="1:11" x14ac:dyDescent="0.25">
      <c r="A112" t="s">
        <v>521</v>
      </c>
      <c r="B112" t="s">
        <v>383</v>
      </c>
      <c r="C112" s="11">
        <v>38135</v>
      </c>
      <c r="D112" s="11">
        <v>38299</v>
      </c>
      <c r="E112">
        <v>312</v>
      </c>
      <c r="F112">
        <v>164</v>
      </c>
      <c r="G112">
        <v>10.5</v>
      </c>
      <c r="H112" s="11">
        <v>38318</v>
      </c>
      <c r="I112">
        <v>331</v>
      </c>
      <c r="J112">
        <v>183</v>
      </c>
      <c r="K112" t="s">
        <v>411</v>
      </c>
    </row>
    <row r="113" spans="1:11" x14ac:dyDescent="0.25">
      <c r="A113" t="s">
        <v>522</v>
      </c>
      <c r="B113" t="s">
        <v>381</v>
      </c>
      <c r="C113" s="11">
        <v>38135</v>
      </c>
      <c r="D113" s="11">
        <v>38298</v>
      </c>
      <c r="E113">
        <v>311</v>
      </c>
      <c r="F113">
        <v>163</v>
      </c>
      <c r="G113">
        <v>11.5</v>
      </c>
      <c r="H113" s="11">
        <v>38316</v>
      </c>
      <c r="I113">
        <v>329</v>
      </c>
      <c r="J113">
        <v>181</v>
      </c>
      <c r="K113" t="s">
        <v>411</v>
      </c>
    </row>
    <row r="114" spans="1:11" x14ac:dyDescent="0.25">
      <c r="A114" t="s">
        <v>523</v>
      </c>
      <c r="B114" t="s">
        <v>380</v>
      </c>
      <c r="C114" s="11">
        <v>38135</v>
      </c>
      <c r="D114" s="11">
        <v>38296</v>
      </c>
      <c r="E114">
        <v>309</v>
      </c>
      <c r="F114">
        <v>161</v>
      </c>
      <c r="G114">
        <v>12.4</v>
      </c>
      <c r="H114" s="11">
        <v>38314</v>
      </c>
      <c r="I114">
        <v>327</v>
      </c>
      <c r="J114">
        <v>179</v>
      </c>
      <c r="K114" t="s">
        <v>411</v>
      </c>
    </row>
    <row r="115" spans="1:11" x14ac:dyDescent="0.25">
      <c r="A115" t="s">
        <v>524</v>
      </c>
      <c r="B115" t="s">
        <v>382</v>
      </c>
      <c r="C115" s="11">
        <v>38135</v>
      </c>
      <c r="D115" s="11">
        <v>38296</v>
      </c>
      <c r="E115">
        <v>309</v>
      </c>
      <c r="F115">
        <v>161</v>
      </c>
      <c r="G115">
        <v>10.5</v>
      </c>
      <c r="H115" s="11">
        <v>38313</v>
      </c>
      <c r="I115">
        <v>326</v>
      </c>
      <c r="J115">
        <v>178</v>
      </c>
      <c r="K115" t="s">
        <v>411</v>
      </c>
    </row>
    <row r="116" spans="1:11" x14ac:dyDescent="0.25">
      <c r="A116" t="s">
        <v>525</v>
      </c>
      <c r="B116" t="s">
        <v>386</v>
      </c>
      <c r="C116" s="11">
        <v>38135</v>
      </c>
      <c r="D116" s="11">
        <v>38298</v>
      </c>
      <c r="E116">
        <v>311</v>
      </c>
      <c r="F116">
        <v>163</v>
      </c>
      <c r="G116">
        <v>11.2</v>
      </c>
      <c r="H116" s="11">
        <v>38318</v>
      </c>
      <c r="I116">
        <v>331</v>
      </c>
      <c r="J116">
        <v>183</v>
      </c>
      <c r="K116" t="s">
        <v>411</v>
      </c>
    </row>
    <row r="117" spans="1:11" x14ac:dyDescent="0.25">
      <c r="A117" t="s">
        <v>526</v>
      </c>
      <c r="B117" t="s">
        <v>385</v>
      </c>
      <c r="C117" s="11">
        <v>38135</v>
      </c>
      <c r="D117" s="11">
        <v>38298</v>
      </c>
      <c r="E117">
        <v>311</v>
      </c>
      <c r="F117">
        <v>163</v>
      </c>
      <c r="G117">
        <v>11.4</v>
      </c>
      <c r="H117" s="11">
        <v>38316</v>
      </c>
      <c r="I117">
        <v>329</v>
      </c>
      <c r="J117">
        <v>181</v>
      </c>
      <c r="K117" t="s">
        <v>411</v>
      </c>
    </row>
    <row r="118" spans="1:11" x14ac:dyDescent="0.25">
      <c r="A118" t="s">
        <v>527</v>
      </c>
      <c r="B118" t="s">
        <v>389</v>
      </c>
      <c r="C118" s="11">
        <v>38135</v>
      </c>
      <c r="D118" s="11">
        <v>38294</v>
      </c>
      <c r="E118">
        <v>307</v>
      </c>
      <c r="F118">
        <v>159</v>
      </c>
      <c r="G118">
        <v>9.6999999999999993</v>
      </c>
      <c r="H118" s="11">
        <v>38310</v>
      </c>
      <c r="I118">
        <v>323</v>
      </c>
      <c r="J118">
        <v>175</v>
      </c>
      <c r="K118" t="s">
        <v>411</v>
      </c>
    </row>
    <row r="119" spans="1:11" x14ac:dyDescent="0.25">
      <c r="A119" t="s">
        <v>528</v>
      </c>
      <c r="B119" t="s">
        <v>390</v>
      </c>
      <c r="C119" s="11">
        <v>38135</v>
      </c>
      <c r="D119" s="11">
        <v>38298</v>
      </c>
      <c r="E119">
        <v>311</v>
      </c>
      <c r="F119">
        <v>163</v>
      </c>
      <c r="G119">
        <v>10.3</v>
      </c>
      <c r="H119" s="11">
        <v>38315</v>
      </c>
      <c r="I119">
        <v>328</v>
      </c>
      <c r="J119">
        <v>180</v>
      </c>
      <c r="K119" t="s">
        <v>411</v>
      </c>
    </row>
    <row r="120" spans="1:11" x14ac:dyDescent="0.25">
      <c r="A120" t="s">
        <v>529</v>
      </c>
      <c r="B120" t="s">
        <v>393</v>
      </c>
      <c r="C120" s="11">
        <v>38135</v>
      </c>
      <c r="D120" s="11">
        <v>38297</v>
      </c>
      <c r="E120">
        <v>310</v>
      </c>
      <c r="F120">
        <v>162</v>
      </c>
      <c r="G120">
        <v>10.9</v>
      </c>
      <c r="H120" s="11">
        <v>38315</v>
      </c>
      <c r="I120">
        <v>328</v>
      </c>
      <c r="J120">
        <v>180</v>
      </c>
      <c r="K120" t="s">
        <v>411</v>
      </c>
    </row>
    <row r="121" spans="1:11" x14ac:dyDescent="0.25">
      <c r="A121" t="s">
        <v>530</v>
      </c>
      <c r="B121" t="s">
        <v>392</v>
      </c>
      <c r="C121" s="11">
        <v>38135</v>
      </c>
      <c r="D121" s="11">
        <v>38298</v>
      </c>
      <c r="E121">
        <v>311</v>
      </c>
      <c r="F121">
        <v>163</v>
      </c>
      <c r="G121">
        <v>11.6</v>
      </c>
      <c r="H121" s="11">
        <v>38316</v>
      </c>
      <c r="I121">
        <v>329</v>
      </c>
      <c r="J121">
        <v>181</v>
      </c>
      <c r="K121" t="s">
        <v>411</v>
      </c>
    </row>
    <row r="122" spans="1:11" x14ac:dyDescent="0.25">
      <c r="A122" t="s">
        <v>531</v>
      </c>
      <c r="B122" t="s">
        <v>387</v>
      </c>
      <c r="C122" s="11">
        <v>38135</v>
      </c>
      <c r="D122" s="11">
        <v>38280</v>
      </c>
      <c r="E122">
        <v>293</v>
      </c>
      <c r="F122">
        <v>145</v>
      </c>
      <c r="G122">
        <v>9.1</v>
      </c>
      <c r="H122" s="11">
        <v>38300</v>
      </c>
      <c r="I122">
        <v>313</v>
      </c>
      <c r="J122">
        <v>165</v>
      </c>
      <c r="K122" t="s">
        <v>411</v>
      </c>
    </row>
    <row r="123" spans="1:11" x14ac:dyDescent="0.25">
      <c r="A123" t="s">
        <v>532</v>
      </c>
      <c r="B123" t="s">
        <v>368</v>
      </c>
      <c r="C123" s="11">
        <v>38135</v>
      </c>
      <c r="D123" s="11">
        <v>38297</v>
      </c>
      <c r="E123">
        <v>310</v>
      </c>
      <c r="F123">
        <v>162</v>
      </c>
      <c r="G123">
        <v>11.4</v>
      </c>
      <c r="H123" s="11">
        <v>38313</v>
      </c>
      <c r="I123">
        <v>326</v>
      </c>
      <c r="J123">
        <v>178</v>
      </c>
      <c r="K123" t="s">
        <v>411</v>
      </c>
    </row>
    <row r="124" spans="1:11" x14ac:dyDescent="0.25">
      <c r="A124" t="s">
        <v>533</v>
      </c>
      <c r="B124" t="s">
        <v>391</v>
      </c>
      <c r="C124" s="11">
        <v>38135</v>
      </c>
      <c r="D124" s="11">
        <v>38291</v>
      </c>
      <c r="E124">
        <v>304</v>
      </c>
      <c r="F124">
        <v>156</v>
      </c>
      <c r="G124">
        <v>10.8</v>
      </c>
      <c r="H124" s="11">
        <v>38307</v>
      </c>
      <c r="I124">
        <v>320</v>
      </c>
      <c r="J124">
        <v>172</v>
      </c>
      <c r="K124" t="s">
        <v>411</v>
      </c>
    </row>
    <row r="125" spans="1:11" x14ac:dyDescent="0.25">
      <c r="A125" t="s">
        <v>534</v>
      </c>
      <c r="B125" t="s">
        <v>369</v>
      </c>
      <c r="C125" s="11">
        <v>38135</v>
      </c>
      <c r="D125" s="11">
        <v>38293</v>
      </c>
      <c r="E125">
        <v>306</v>
      </c>
      <c r="F125">
        <v>158</v>
      </c>
      <c r="G125">
        <v>10.6</v>
      </c>
      <c r="H125" s="11">
        <v>38309</v>
      </c>
      <c r="I125">
        <v>322</v>
      </c>
      <c r="J125">
        <v>174</v>
      </c>
      <c r="K125" t="s">
        <v>411</v>
      </c>
    </row>
    <row r="126" spans="1:11" x14ac:dyDescent="0.25">
      <c r="A126" t="s">
        <v>535</v>
      </c>
      <c r="B126" t="s">
        <v>379</v>
      </c>
      <c r="C126" s="11">
        <v>38236</v>
      </c>
      <c r="D126" s="11">
        <v>38328</v>
      </c>
      <c r="E126">
        <v>341</v>
      </c>
      <c r="F126">
        <v>92</v>
      </c>
      <c r="G126">
        <v>13.8</v>
      </c>
      <c r="H126" s="11">
        <v>38351</v>
      </c>
      <c r="I126">
        <v>364</v>
      </c>
      <c r="J126">
        <v>115</v>
      </c>
      <c r="K126" t="s">
        <v>411</v>
      </c>
    </row>
    <row r="127" spans="1:11" x14ac:dyDescent="0.25">
      <c r="A127" t="s">
        <v>536</v>
      </c>
      <c r="B127" t="s">
        <v>389</v>
      </c>
      <c r="C127" s="11">
        <v>38236</v>
      </c>
      <c r="D127" s="11">
        <v>38321</v>
      </c>
      <c r="E127">
        <v>334</v>
      </c>
      <c r="F127">
        <v>85</v>
      </c>
      <c r="G127">
        <v>11.2</v>
      </c>
      <c r="H127" s="11">
        <v>38345</v>
      </c>
      <c r="I127">
        <v>358</v>
      </c>
      <c r="J127">
        <v>109</v>
      </c>
      <c r="K127" t="s">
        <v>411</v>
      </c>
    </row>
    <row r="128" spans="1:11" x14ac:dyDescent="0.25">
      <c r="A128" t="s">
        <v>537</v>
      </c>
      <c r="B128" t="s">
        <v>390</v>
      </c>
      <c r="C128" s="11">
        <v>38236</v>
      </c>
      <c r="D128" s="11">
        <v>38328</v>
      </c>
      <c r="E128">
        <v>341</v>
      </c>
      <c r="F128">
        <v>92</v>
      </c>
      <c r="G128">
        <v>12.8</v>
      </c>
      <c r="H128" s="11">
        <v>38351</v>
      </c>
      <c r="I128">
        <v>364</v>
      </c>
      <c r="J128">
        <v>115</v>
      </c>
      <c r="K128" t="s">
        <v>411</v>
      </c>
    </row>
    <row r="129" spans="1:11" x14ac:dyDescent="0.25">
      <c r="A129" t="s">
        <v>538</v>
      </c>
      <c r="B129" t="s">
        <v>387</v>
      </c>
      <c r="C129" s="11">
        <v>38236</v>
      </c>
      <c r="D129" s="11">
        <v>38303</v>
      </c>
      <c r="E129">
        <v>316</v>
      </c>
      <c r="F129">
        <v>67</v>
      </c>
      <c r="G129">
        <v>9.5</v>
      </c>
      <c r="H129" s="11">
        <v>38322</v>
      </c>
      <c r="I129">
        <v>335</v>
      </c>
      <c r="J129">
        <v>86</v>
      </c>
      <c r="K129" t="s">
        <v>411</v>
      </c>
    </row>
    <row r="130" spans="1:11" x14ac:dyDescent="0.25">
      <c r="A130" t="s">
        <v>539</v>
      </c>
      <c r="B130" t="s">
        <v>391</v>
      </c>
      <c r="C130" s="11">
        <v>38236</v>
      </c>
      <c r="D130" s="11">
        <v>38307</v>
      </c>
      <c r="E130">
        <v>320</v>
      </c>
      <c r="F130">
        <v>71</v>
      </c>
      <c r="G130">
        <v>10.1</v>
      </c>
      <c r="H130" s="11">
        <v>38328</v>
      </c>
      <c r="I130">
        <v>341</v>
      </c>
      <c r="J130">
        <v>92</v>
      </c>
      <c r="K130" t="s">
        <v>411</v>
      </c>
    </row>
    <row r="131" spans="1:11" x14ac:dyDescent="0.25">
      <c r="A131" t="s">
        <v>540</v>
      </c>
      <c r="B131" t="s">
        <v>369</v>
      </c>
      <c r="C131" s="11">
        <v>38236</v>
      </c>
      <c r="D131" s="11">
        <v>38308</v>
      </c>
      <c r="E131">
        <v>321</v>
      </c>
      <c r="F131">
        <v>72</v>
      </c>
      <c r="G131">
        <v>10.5</v>
      </c>
      <c r="H131" s="11">
        <v>38328</v>
      </c>
      <c r="I131">
        <v>341</v>
      </c>
      <c r="J131">
        <v>92</v>
      </c>
      <c r="K131" t="s">
        <v>411</v>
      </c>
    </row>
    <row r="132" spans="1:11" x14ac:dyDescent="0.25">
      <c r="A132" t="s">
        <v>541</v>
      </c>
      <c r="B132" t="s">
        <v>388</v>
      </c>
      <c r="C132" s="11">
        <v>38446</v>
      </c>
      <c r="D132" s="11">
        <v>38609</v>
      </c>
      <c r="E132">
        <v>256</v>
      </c>
      <c r="F132">
        <v>163</v>
      </c>
      <c r="G132">
        <v>13.8</v>
      </c>
      <c r="H132" s="11">
        <v>38645</v>
      </c>
      <c r="I132">
        <v>292</v>
      </c>
      <c r="J132">
        <v>199</v>
      </c>
      <c r="K132" t="s">
        <v>411</v>
      </c>
    </row>
    <row r="133" spans="1:11" x14ac:dyDescent="0.25">
      <c r="A133" t="s">
        <v>542</v>
      </c>
      <c r="B133" t="s">
        <v>379</v>
      </c>
      <c r="C133" s="11">
        <v>38446</v>
      </c>
      <c r="D133" s="11">
        <v>38653</v>
      </c>
      <c r="E133">
        <v>300</v>
      </c>
      <c r="F133">
        <v>207</v>
      </c>
      <c r="G133">
        <v>17.2</v>
      </c>
      <c r="H133" s="11">
        <v>38672</v>
      </c>
      <c r="I133">
        <v>319</v>
      </c>
      <c r="J133">
        <v>226</v>
      </c>
      <c r="K133" t="s">
        <v>411</v>
      </c>
    </row>
    <row r="134" spans="1:11" x14ac:dyDescent="0.25">
      <c r="A134" t="s">
        <v>543</v>
      </c>
      <c r="B134" t="s">
        <v>387</v>
      </c>
      <c r="C134" s="11">
        <v>38446</v>
      </c>
      <c r="D134" s="11">
        <v>38587</v>
      </c>
      <c r="E134">
        <v>234</v>
      </c>
      <c r="F134">
        <v>141</v>
      </c>
      <c r="G134">
        <v>11.2</v>
      </c>
      <c r="H134" s="11">
        <v>38626</v>
      </c>
      <c r="I134">
        <v>273</v>
      </c>
      <c r="J134">
        <v>180</v>
      </c>
      <c r="K134" t="s">
        <v>411</v>
      </c>
    </row>
    <row r="135" spans="1:11" x14ac:dyDescent="0.25">
      <c r="A135" t="s">
        <v>544</v>
      </c>
      <c r="B135" t="s">
        <v>390</v>
      </c>
      <c r="C135" s="11">
        <v>38446</v>
      </c>
      <c r="D135" s="11">
        <v>38642</v>
      </c>
      <c r="E135">
        <v>289</v>
      </c>
      <c r="F135">
        <v>196</v>
      </c>
      <c r="G135">
        <v>14.8</v>
      </c>
      <c r="H135" s="11">
        <v>38668</v>
      </c>
      <c r="I135">
        <v>315</v>
      </c>
      <c r="J135">
        <v>222</v>
      </c>
      <c r="K135" t="s">
        <v>411</v>
      </c>
    </row>
    <row r="136" spans="1:11" x14ac:dyDescent="0.25">
      <c r="A136" t="s">
        <v>545</v>
      </c>
      <c r="B136" t="s">
        <v>389</v>
      </c>
      <c r="C136" s="11">
        <v>38446</v>
      </c>
      <c r="D136" s="11">
        <v>38632</v>
      </c>
      <c r="E136">
        <v>279</v>
      </c>
      <c r="F136">
        <v>186</v>
      </c>
      <c r="G136">
        <v>14.7</v>
      </c>
      <c r="H136" s="11">
        <v>38661</v>
      </c>
      <c r="I136">
        <v>308</v>
      </c>
      <c r="J136">
        <v>215</v>
      </c>
      <c r="K136" t="s">
        <v>411</v>
      </c>
    </row>
    <row r="137" spans="1:11" x14ac:dyDescent="0.25">
      <c r="A137" t="s">
        <v>546</v>
      </c>
      <c r="B137" t="s">
        <v>393</v>
      </c>
      <c r="C137" s="11">
        <v>38446</v>
      </c>
      <c r="D137" s="11">
        <v>38648</v>
      </c>
      <c r="E137">
        <v>295</v>
      </c>
      <c r="F137">
        <v>202</v>
      </c>
      <c r="G137">
        <v>16.7</v>
      </c>
      <c r="H137" s="11">
        <v>38670</v>
      </c>
      <c r="I137">
        <v>317</v>
      </c>
      <c r="J137">
        <v>224</v>
      </c>
      <c r="K137" t="s">
        <v>411</v>
      </c>
    </row>
    <row r="138" spans="1:11" x14ac:dyDescent="0.25">
      <c r="A138" t="s">
        <v>547</v>
      </c>
      <c r="B138" t="s">
        <v>392</v>
      </c>
      <c r="C138" s="11">
        <v>38446</v>
      </c>
      <c r="D138" s="11">
        <v>38641</v>
      </c>
      <c r="E138">
        <v>288</v>
      </c>
      <c r="F138">
        <v>195</v>
      </c>
      <c r="G138">
        <v>17.600000000000001</v>
      </c>
      <c r="H138" s="11">
        <v>38668</v>
      </c>
      <c r="I138">
        <v>315</v>
      </c>
      <c r="J138">
        <v>222</v>
      </c>
      <c r="K138" t="s">
        <v>411</v>
      </c>
    </row>
    <row r="139" spans="1:11" x14ac:dyDescent="0.25">
      <c r="A139" t="s">
        <v>548</v>
      </c>
      <c r="B139" t="s">
        <v>368</v>
      </c>
      <c r="C139" s="11">
        <v>38446</v>
      </c>
      <c r="D139" s="11">
        <v>38640</v>
      </c>
      <c r="E139">
        <v>287</v>
      </c>
      <c r="F139">
        <v>194</v>
      </c>
      <c r="G139">
        <v>17</v>
      </c>
      <c r="H139" s="11">
        <v>38664</v>
      </c>
      <c r="I139">
        <v>311</v>
      </c>
      <c r="J139">
        <v>218</v>
      </c>
      <c r="K139" t="s">
        <v>411</v>
      </c>
    </row>
    <row r="140" spans="1:11" x14ac:dyDescent="0.25">
      <c r="A140" t="s">
        <v>549</v>
      </c>
      <c r="B140" t="s">
        <v>370</v>
      </c>
      <c r="C140" s="11">
        <v>38446</v>
      </c>
      <c r="D140" s="11">
        <v>38643</v>
      </c>
      <c r="E140">
        <v>290</v>
      </c>
      <c r="F140">
        <v>197</v>
      </c>
      <c r="G140">
        <v>16.5</v>
      </c>
      <c r="H140" s="11">
        <v>38669</v>
      </c>
      <c r="I140">
        <v>316</v>
      </c>
      <c r="J140">
        <v>223</v>
      </c>
      <c r="K140" t="s">
        <v>411</v>
      </c>
    </row>
    <row r="141" spans="1:11" x14ac:dyDescent="0.25">
      <c r="A141" t="s">
        <v>550</v>
      </c>
      <c r="B141" t="s">
        <v>371</v>
      </c>
      <c r="C141" s="11">
        <v>38446</v>
      </c>
      <c r="D141" s="11">
        <v>38640</v>
      </c>
      <c r="E141">
        <v>287</v>
      </c>
      <c r="F141">
        <v>194</v>
      </c>
      <c r="G141">
        <v>16.2</v>
      </c>
      <c r="H141" s="11">
        <v>38664</v>
      </c>
      <c r="I141">
        <v>311</v>
      </c>
      <c r="J141">
        <v>218</v>
      </c>
      <c r="K141" t="s">
        <v>411</v>
      </c>
    </row>
    <row r="142" spans="1:11" x14ac:dyDescent="0.25">
      <c r="A142" t="s">
        <v>551</v>
      </c>
      <c r="B142" t="s">
        <v>388</v>
      </c>
      <c r="C142" s="11">
        <v>38499</v>
      </c>
      <c r="D142" s="11">
        <v>38642</v>
      </c>
      <c r="E142">
        <v>289</v>
      </c>
      <c r="F142">
        <v>143</v>
      </c>
      <c r="G142">
        <v>12.2</v>
      </c>
      <c r="H142" s="11">
        <v>38664</v>
      </c>
      <c r="I142">
        <v>311</v>
      </c>
      <c r="J142">
        <v>165</v>
      </c>
      <c r="K142" t="s">
        <v>411</v>
      </c>
    </row>
    <row r="143" spans="1:11" x14ac:dyDescent="0.25">
      <c r="A143" t="s">
        <v>552</v>
      </c>
      <c r="B143" t="s">
        <v>379</v>
      </c>
      <c r="C143" s="11">
        <v>38499</v>
      </c>
      <c r="D143" s="11">
        <v>38659</v>
      </c>
      <c r="E143">
        <v>306</v>
      </c>
      <c r="F143">
        <v>160</v>
      </c>
      <c r="G143">
        <v>12.2</v>
      </c>
      <c r="H143" s="11">
        <v>38678</v>
      </c>
      <c r="I143">
        <v>325</v>
      </c>
      <c r="J143">
        <v>179</v>
      </c>
      <c r="K143" t="s">
        <v>411</v>
      </c>
    </row>
    <row r="144" spans="1:11" x14ac:dyDescent="0.25">
      <c r="A144" t="s">
        <v>553</v>
      </c>
      <c r="B144" t="s">
        <v>387</v>
      </c>
      <c r="C144" s="11">
        <v>38499</v>
      </c>
      <c r="D144" s="11">
        <v>38631</v>
      </c>
      <c r="E144">
        <v>278</v>
      </c>
      <c r="F144">
        <v>132</v>
      </c>
      <c r="G144">
        <v>9.6</v>
      </c>
      <c r="H144" s="11">
        <v>38660</v>
      </c>
      <c r="I144">
        <v>307</v>
      </c>
      <c r="J144">
        <v>161</v>
      </c>
      <c r="K144" t="s">
        <v>411</v>
      </c>
    </row>
    <row r="145" spans="1:11" x14ac:dyDescent="0.25">
      <c r="A145" t="s">
        <v>554</v>
      </c>
      <c r="B145" t="s">
        <v>390</v>
      </c>
      <c r="C145" s="11">
        <v>38499</v>
      </c>
      <c r="D145" s="11">
        <v>38658</v>
      </c>
      <c r="E145">
        <v>305</v>
      </c>
      <c r="F145">
        <v>159</v>
      </c>
      <c r="G145">
        <v>10.6</v>
      </c>
      <c r="H145" s="11">
        <v>38677</v>
      </c>
      <c r="I145">
        <v>324</v>
      </c>
      <c r="J145">
        <v>178</v>
      </c>
      <c r="K145" t="s">
        <v>411</v>
      </c>
    </row>
    <row r="146" spans="1:11" x14ac:dyDescent="0.25">
      <c r="A146" t="s">
        <v>555</v>
      </c>
      <c r="B146" t="s">
        <v>389</v>
      </c>
      <c r="C146" s="11">
        <v>38499</v>
      </c>
      <c r="D146" s="11">
        <v>38654</v>
      </c>
      <c r="E146">
        <v>301</v>
      </c>
      <c r="F146">
        <v>155</v>
      </c>
      <c r="G146">
        <v>10.8</v>
      </c>
      <c r="H146" s="11">
        <v>38672</v>
      </c>
      <c r="I146">
        <v>319</v>
      </c>
      <c r="J146">
        <v>173</v>
      </c>
      <c r="K146" t="s">
        <v>411</v>
      </c>
    </row>
    <row r="147" spans="1:11" x14ac:dyDescent="0.25">
      <c r="A147" t="s">
        <v>556</v>
      </c>
      <c r="B147" t="s">
        <v>393</v>
      </c>
      <c r="C147" s="11">
        <v>38499</v>
      </c>
      <c r="D147" s="11">
        <v>38658</v>
      </c>
      <c r="E147">
        <v>305</v>
      </c>
      <c r="F147">
        <v>159</v>
      </c>
      <c r="G147">
        <v>11.6</v>
      </c>
      <c r="H147" s="11">
        <v>38677</v>
      </c>
      <c r="I147">
        <v>324</v>
      </c>
      <c r="J147">
        <v>178</v>
      </c>
      <c r="K147" t="s">
        <v>411</v>
      </c>
    </row>
    <row r="148" spans="1:11" x14ac:dyDescent="0.25">
      <c r="A148" t="s">
        <v>557</v>
      </c>
      <c r="B148" t="s">
        <v>392</v>
      </c>
      <c r="C148" s="11">
        <v>38499</v>
      </c>
      <c r="D148" s="11">
        <v>38658</v>
      </c>
      <c r="E148">
        <v>305</v>
      </c>
      <c r="F148">
        <v>159</v>
      </c>
      <c r="G148">
        <v>12.3</v>
      </c>
      <c r="H148" s="11">
        <v>38676</v>
      </c>
      <c r="I148">
        <v>323</v>
      </c>
      <c r="J148">
        <v>177</v>
      </c>
      <c r="K148" t="s">
        <v>411</v>
      </c>
    </row>
    <row r="149" spans="1:11" x14ac:dyDescent="0.25">
      <c r="A149" t="s">
        <v>558</v>
      </c>
      <c r="B149" t="s">
        <v>368</v>
      </c>
      <c r="C149" s="11">
        <v>38499</v>
      </c>
      <c r="D149" s="11">
        <v>38659</v>
      </c>
      <c r="E149">
        <v>306</v>
      </c>
      <c r="F149">
        <v>160</v>
      </c>
      <c r="G149">
        <v>12.4</v>
      </c>
      <c r="H149" s="11">
        <v>38677</v>
      </c>
      <c r="I149">
        <v>324</v>
      </c>
      <c r="J149">
        <v>178</v>
      </c>
      <c r="K149" t="s">
        <v>411</v>
      </c>
    </row>
    <row r="150" spans="1:11" x14ac:dyDescent="0.25">
      <c r="A150" t="s">
        <v>559</v>
      </c>
      <c r="B150" t="s">
        <v>370</v>
      </c>
      <c r="C150" s="11">
        <v>38499</v>
      </c>
      <c r="D150" s="11">
        <v>38661</v>
      </c>
      <c r="E150">
        <v>308</v>
      </c>
      <c r="F150">
        <v>162</v>
      </c>
      <c r="G150">
        <v>11.9</v>
      </c>
      <c r="H150" s="11">
        <v>38681</v>
      </c>
      <c r="I150">
        <v>328</v>
      </c>
      <c r="J150">
        <v>182</v>
      </c>
      <c r="K150" t="s">
        <v>411</v>
      </c>
    </row>
    <row r="151" spans="1:11" x14ac:dyDescent="0.25">
      <c r="A151" t="s">
        <v>560</v>
      </c>
      <c r="B151" t="s">
        <v>371</v>
      </c>
      <c r="C151" s="11">
        <v>38499</v>
      </c>
      <c r="D151" s="11">
        <v>38656</v>
      </c>
      <c r="E151">
        <v>303</v>
      </c>
      <c r="F151">
        <v>157</v>
      </c>
      <c r="G151">
        <v>10.9</v>
      </c>
      <c r="H151" s="11">
        <v>38674</v>
      </c>
      <c r="I151">
        <v>321</v>
      </c>
      <c r="J151">
        <v>175</v>
      </c>
      <c r="K151" t="s">
        <v>411</v>
      </c>
    </row>
    <row r="152" spans="1:11" x14ac:dyDescent="0.25">
      <c r="A152" t="s">
        <v>561</v>
      </c>
      <c r="B152" t="s">
        <v>369</v>
      </c>
      <c r="C152" s="11">
        <v>38499</v>
      </c>
      <c r="D152" s="11">
        <v>38653</v>
      </c>
      <c r="E152">
        <v>300</v>
      </c>
      <c r="F152">
        <v>154</v>
      </c>
      <c r="G152">
        <v>11.8</v>
      </c>
      <c r="H152" s="11">
        <v>38674</v>
      </c>
      <c r="I152">
        <v>321</v>
      </c>
      <c r="J152">
        <v>175</v>
      </c>
      <c r="K152" t="s">
        <v>411</v>
      </c>
    </row>
    <row r="153" spans="1:11" x14ac:dyDescent="0.25">
      <c r="A153" t="s">
        <v>562</v>
      </c>
      <c r="B153" t="s">
        <v>372</v>
      </c>
      <c r="C153" s="11">
        <v>38499</v>
      </c>
      <c r="D153" s="11">
        <v>38652</v>
      </c>
      <c r="E153">
        <v>299</v>
      </c>
      <c r="F153">
        <v>153</v>
      </c>
      <c r="G153">
        <v>11.6</v>
      </c>
      <c r="H153" s="11">
        <v>38673</v>
      </c>
      <c r="I153">
        <v>320</v>
      </c>
      <c r="J153">
        <v>174</v>
      </c>
      <c r="K153" t="s">
        <v>411</v>
      </c>
    </row>
    <row r="154" spans="1:11" x14ac:dyDescent="0.25">
      <c r="A154" t="s">
        <v>563</v>
      </c>
      <c r="B154" t="s">
        <v>373</v>
      </c>
      <c r="C154" s="11">
        <v>38499</v>
      </c>
      <c r="D154" s="11">
        <v>38657</v>
      </c>
      <c r="E154">
        <v>304</v>
      </c>
      <c r="F154">
        <v>158</v>
      </c>
      <c r="G154">
        <v>12.1</v>
      </c>
      <c r="H154" s="11">
        <v>38676</v>
      </c>
      <c r="I154">
        <v>323</v>
      </c>
      <c r="J154">
        <v>177</v>
      </c>
      <c r="K154" t="s">
        <v>411</v>
      </c>
    </row>
    <row r="155" spans="1:11" x14ac:dyDescent="0.25">
      <c r="A155" t="s">
        <v>564</v>
      </c>
      <c r="B155" t="s">
        <v>379</v>
      </c>
      <c r="C155" s="11">
        <v>38600</v>
      </c>
      <c r="D155" s="11">
        <v>38692</v>
      </c>
      <c r="E155">
        <v>339</v>
      </c>
      <c r="F155">
        <v>92</v>
      </c>
      <c r="G155">
        <v>12.7</v>
      </c>
      <c r="H155" s="11">
        <v>38708</v>
      </c>
      <c r="I155">
        <v>355</v>
      </c>
      <c r="J155">
        <v>108</v>
      </c>
      <c r="K155" t="s">
        <v>411</v>
      </c>
    </row>
    <row r="156" spans="1:11" x14ac:dyDescent="0.25">
      <c r="A156" t="s">
        <v>565</v>
      </c>
      <c r="B156" t="s">
        <v>387</v>
      </c>
      <c r="C156" s="11">
        <v>38600</v>
      </c>
      <c r="D156" s="11">
        <v>38665</v>
      </c>
      <c r="E156">
        <v>312</v>
      </c>
      <c r="F156">
        <v>65</v>
      </c>
      <c r="G156">
        <v>8.8000000000000007</v>
      </c>
      <c r="H156" s="11">
        <v>38688</v>
      </c>
      <c r="I156">
        <v>335</v>
      </c>
      <c r="J156">
        <v>88</v>
      </c>
      <c r="K156" t="s">
        <v>411</v>
      </c>
    </row>
    <row r="157" spans="1:11" x14ac:dyDescent="0.25">
      <c r="A157" t="s">
        <v>566</v>
      </c>
      <c r="B157" t="s">
        <v>390</v>
      </c>
      <c r="C157" s="11">
        <v>38600</v>
      </c>
      <c r="D157" s="11">
        <v>38687</v>
      </c>
      <c r="E157">
        <v>334</v>
      </c>
      <c r="F157">
        <v>87</v>
      </c>
      <c r="G157">
        <v>10.9</v>
      </c>
      <c r="H157" s="11">
        <v>38704</v>
      </c>
      <c r="I157">
        <v>351</v>
      </c>
      <c r="J157">
        <v>104</v>
      </c>
      <c r="K157" t="s">
        <v>411</v>
      </c>
    </row>
    <row r="158" spans="1:11" x14ac:dyDescent="0.25">
      <c r="A158" t="s">
        <v>567</v>
      </c>
      <c r="B158" t="s">
        <v>389</v>
      </c>
      <c r="C158" s="11">
        <v>38600</v>
      </c>
      <c r="D158" s="11">
        <v>38682</v>
      </c>
      <c r="E158">
        <v>329</v>
      </c>
      <c r="F158">
        <v>82</v>
      </c>
      <c r="G158">
        <v>10.3</v>
      </c>
      <c r="H158" s="11">
        <v>38701</v>
      </c>
      <c r="I158">
        <v>348</v>
      </c>
      <c r="J158">
        <v>101</v>
      </c>
      <c r="K158" t="s">
        <v>411</v>
      </c>
    </row>
    <row r="159" spans="1:11" x14ac:dyDescent="0.25">
      <c r="A159" t="s">
        <v>568</v>
      </c>
      <c r="B159" t="s">
        <v>369</v>
      </c>
      <c r="C159" s="11">
        <v>38600</v>
      </c>
      <c r="D159" s="11">
        <v>38672</v>
      </c>
      <c r="E159">
        <v>319</v>
      </c>
      <c r="F159">
        <v>72</v>
      </c>
      <c r="G159">
        <v>9.8000000000000007</v>
      </c>
      <c r="H159" s="11">
        <v>38693</v>
      </c>
      <c r="I159">
        <v>340</v>
      </c>
      <c r="J159">
        <v>93</v>
      </c>
      <c r="K159" t="s">
        <v>411</v>
      </c>
    </row>
    <row r="160" spans="1:11" x14ac:dyDescent="0.25">
      <c r="A160" t="s">
        <v>569</v>
      </c>
      <c r="B160" t="s">
        <v>373</v>
      </c>
      <c r="C160" s="11">
        <v>38600</v>
      </c>
      <c r="D160" s="11">
        <v>38675</v>
      </c>
      <c r="E160">
        <v>322</v>
      </c>
      <c r="F160">
        <v>75</v>
      </c>
      <c r="G160">
        <v>10.199999999999999</v>
      </c>
      <c r="H160" s="11">
        <v>38694</v>
      </c>
      <c r="I160">
        <v>341</v>
      </c>
      <c r="J160">
        <v>94</v>
      </c>
      <c r="K160" t="s">
        <v>411</v>
      </c>
    </row>
    <row r="161" spans="1:11" x14ac:dyDescent="0.25">
      <c r="A161" t="s">
        <v>570</v>
      </c>
      <c r="B161" t="s">
        <v>388</v>
      </c>
      <c r="C161" s="11">
        <v>38789</v>
      </c>
      <c r="D161" s="11">
        <v>38971</v>
      </c>
      <c r="E161">
        <v>253</v>
      </c>
      <c r="F161">
        <v>182</v>
      </c>
      <c r="G161">
        <v>15.1</v>
      </c>
      <c r="H161" s="11">
        <v>39003</v>
      </c>
      <c r="I161">
        <v>285</v>
      </c>
      <c r="J161">
        <v>214</v>
      </c>
      <c r="K161" t="s">
        <v>411</v>
      </c>
    </row>
    <row r="162" spans="1:11" x14ac:dyDescent="0.25">
      <c r="A162" t="s">
        <v>571</v>
      </c>
      <c r="B162" t="s">
        <v>379</v>
      </c>
      <c r="C162" s="11">
        <v>38789</v>
      </c>
      <c r="D162" s="11">
        <v>38999</v>
      </c>
      <c r="E162">
        <v>281</v>
      </c>
      <c r="F162">
        <v>210</v>
      </c>
      <c r="G162">
        <v>17.8</v>
      </c>
      <c r="H162" s="11">
        <v>39030</v>
      </c>
      <c r="I162">
        <v>312</v>
      </c>
      <c r="J162">
        <v>241</v>
      </c>
      <c r="K162" t="s">
        <v>411</v>
      </c>
    </row>
    <row r="163" spans="1:11" x14ac:dyDescent="0.25">
      <c r="A163" t="s">
        <v>572</v>
      </c>
      <c r="B163" t="s">
        <v>387</v>
      </c>
      <c r="C163" s="11">
        <v>38789</v>
      </c>
      <c r="D163" s="11">
        <v>38869</v>
      </c>
      <c r="E163">
        <v>151</v>
      </c>
      <c r="F163">
        <v>80</v>
      </c>
      <c r="H163" s="11">
        <v>38908</v>
      </c>
      <c r="I163">
        <v>190</v>
      </c>
      <c r="J163">
        <v>119</v>
      </c>
      <c r="K163" t="s">
        <v>411</v>
      </c>
    </row>
    <row r="164" spans="1:11" x14ac:dyDescent="0.25">
      <c r="A164" t="s">
        <v>573</v>
      </c>
      <c r="B164" t="s">
        <v>393</v>
      </c>
      <c r="C164" s="11">
        <v>38789</v>
      </c>
      <c r="D164" s="11">
        <v>38995</v>
      </c>
      <c r="E164">
        <v>277</v>
      </c>
      <c r="F164">
        <v>206</v>
      </c>
      <c r="G164">
        <v>17.2</v>
      </c>
      <c r="H164" s="11">
        <v>39024</v>
      </c>
      <c r="I164">
        <v>306</v>
      </c>
      <c r="J164">
        <v>235</v>
      </c>
      <c r="K164" t="s">
        <v>411</v>
      </c>
    </row>
    <row r="165" spans="1:11" x14ac:dyDescent="0.25">
      <c r="A165" t="s">
        <v>574</v>
      </c>
      <c r="B165" t="s">
        <v>392</v>
      </c>
      <c r="C165" s="11">
        <v>38789</v>
      </c>
      <c r="D165" s="11">
        <v>38989</v>
      </c>
      <c r="E165">
        <v>271</v>
      </c>
      <c r="F165">
        <v>200</v>
      </c>
      <c r="G165">
        <v>18.100000000000001</v>
      </c>
      <c r="H165" s="11">
        <v>39018</v>
      </c>
      <c r="I165">
        <v>300</v>
      </c>
      <c r="J165">
        <v>229</v>
      </c>
      <c r="K165" t="s">
        <v>411</v>
      </c>
    </row>
    <row r="166" spans="1:11" x14ac:dyDescent="0.25">
      <c r="A166" t="s">
        <v>575</v>
      </c>
      <c r="B166" t="s">
        <v>372</v>
      </c>
      <c r="C166" s="11">
        <v>38789</v>
      </c>
      <c r="D166" s="11">
        <v>38981</v>
      </c>
      <c r="E166">
        <v>263</v>
      </c>
      <c r="F166">
        <v>192</v>
      </c>
      <c r="G166">
        <v>15.5</v>
      </c>
      <c r="H166" s="11">
        <v>39013</v>
      </c>
      <c r="I166">
        <v>295</v>
      </c>
      <c r="J166">
        <v>224</v>
      </c>
      <c r="K166" t="s">
        <v>411</v>
      </c>
    </row>
    <row r="167" spans="1:11" x14ac:dyDescent="0.25">
      <c r="A167" t="s">
        <v>576</v>
      </c>
      <c r="B167" t="s">
        <v>368</v>
      </c>
      <c r="C167" s="11">
        <v>38789</v>
      </c>
      <c r="D167" s="11">
        <v>38996</v>
      </c>
      <c r="E167">
        <v>278</v>
      </c>
      <c r="F167">
        <v>207</v>
      </c>
      <c r="G167">
        <v>17.100000000000001</v>
      </c>
      <c r="H167" s="11">
        <v>39021</v>
      </c>
      <c r="I167">
        <v>303</v>
      </c>
      <c r="J167">
        <v>232</v>
      </c>
      <c r="K167" t="s">
        <v>411</v>
      </c>
    </row>
    <row r="168" spans="1:11" x14ac:dyDescent="0.25">
      <c r="A168" t="s">
        <v>577</v>
      </c>
      <c r="B168" t="s">
        <v>370</v>
      </c>
      <c r="C168" s="11">
        <v>38789</v>
      </c>
      <c r="D168" s="11">
        <v>38996</v>
      </c>
      <c r="E168">
        <v>278</v>
      </c>
      <c r="F168">
        <v>207</v>
      </c>
      <c r="G168">
        <v>16.399999999999999</v>
      </c>
      <c r="H168" s="11">
        <v>39028</v>
      </c>
      <c r="I168">
        <v>310</v>
      </c>
      <c r="J168">
        <v>239</v>
      </c>
      <c r="K168" t="s">
        <v>411</v>
      </c>
    </row>
    <row r="169" spans="1:11" x14ac:dyDescent="0.25">
      <c r="A169" t="s">
        <v>578</v>
      </c>
      <c r="B169" t="s">
        <v>371</v>
      </c>
      <c r="C169" s="11">
        <v>38789</v>
      </c>
      <c r="D169" s="11">
        <v>38997</v>
      </c>
      <c r="E169">
        <v>279</v>
      </c>
      <c r="F169">
        <v>208</v>
      </c>
      <c r="G169">
        <v>16.8</v>
      </c>
      <c r="H169" s="11">
        <v>39023</v>
      </c>
      <c r="I169">
        <v>305</v>
      </c>
      <c r="J169">
        <v>234</v>
      </c>
      <c r="K169" t="s">
        <v>411</v>
      </c>
    </row>
    <row r="170" spans="1:11" x14ac:dyDescent="0.25">
      <c r="A170" t="s">
        <v>579</v>
      </c>
      <c r="B170" t="s">
        <v>388</v>
      </c>
      <c r="C170" s="11">
        <v>38847</v>
      </c>
      <c r="D170" s="11">
        <v>39004</v>
      </c>
      <c r="E170">
        <v>286</v>
      </c>
      <c r="F170">
        <v>157</v>
      </c>
      <c r="G170">
        <v>11</v>
      </c>
      <c r="H170" s="11">
        <v>39029</v>
      </c>
      <c r="I170">
        <v>311</v>
      </c>
      <c r="J170">
        <v>182</v>
      </c>
      <c r="K170" t="s">
        <v>411</v>
      </c>
    </row>
    <row r="171" spans="1:11" x14ac:dyDescent="0.25">
      <c r="A171" t="s">
        <v>580</v>
      </c>
      <c r="B171" t="s">
        <v>379</v>
      </c>
      <c r="C171" s="11">
        <v>38847</v>
      </c>
      <c r="D171" s="11">
        <v>39026</v>
      </c>
      <c r="E171">
        <v>308</v>
      </c>
      <c r="F171">
        <v>179</v>
      </c>
      <c r="G171">
        <v>12.2</v>
      </c>
      <c r="H171" s="11">
        <v>39048</v>
      </c>
      <c r="I171">
        <v>330</v>
      </c>
      <c r="J171">
        <v>201</v>
      </c>
      <c r="K171" t="s">
        <v>411</v>
      </c>
    </row>
    <row r="172" spans="1:11" x14ac:dyDescent="0.25">
      <c r="A172" t="s">
        <v>581</v>
      </c>
      <c r="B172" t="s">
        <v>387</v>
      </c>
      <c r="C172" s="11">
        <v>38847</v>
      </c>
      <c r="D172" s="11">
        <v>38992</v>
      </c>
      <c r="E172">
        <v>274</v>
      </c>
      <c r="F172">
        <v>145</v>
      </c>
      <c r="G172">
        <v>9.6999999999999993</v>
      </c>
      <c r="H172" s="11">
        <v>39019</v>
      </c>
      <c r="I172">
        <v>301</v>
      </c>
      <c r="J172">
        <v>172</v>
      </c>
      <c r="K172" t="s">
        <v>411</v>
      </c>
    </row>
    <row r="173" spans="1:11" x14ac:dyDescent="0.25">
      <c r="A173" t="s">
        <v>582</v>
      </c>
      <c r="B173" t="s">
        <v>393</v>
      </c>
      <c r="C173" s="11">
        <v>38847</v>
      </c>
      <c r="D173" s="11">
        <v>39025</v>
      </c>
      <c r="E173">
        <v>307</v>
      </c>
      <c r="F173">
        <v>178</v>
      </c>
      <c r="G173">
        <v>12.2</v>
      </c>
      <c r="H173" s="11">
        <v>39046</v>
      </c>
      <c r="I173">
        <v>328</v>
      </c>
      <c r="J173">
        <v>199</v>
      </c>
      <c r="K173" t="s">
        <v>411</v>
      </c>
    </row>
    <row r="174" spans="1:11" x14ac:dyDescent="0.25">
      <c r="A174" t="s">
        <v>583</v>
      </c>
      <c r="B174" t="s">
        <v>392</v>
      </c>
      <c r="C174" s="11">
        <v>38847</v>
      </c>
      <c r="D174" s="11">
        <v>39024</v>
      </c>
      <c r="E174">
        <v>306</v>
      </c>
      <c r="F174">
        <v>177</v>
      </c>
      <c r="G174">
        <v>12.6</v>
      </c>
      <c r="H174" s="11">
        <v>39045</v>
      </c>
      <c r="I174">
        <v>327</v>
      </c>
      <c r="J174">
        <v>198</v>
      </c>
      <c r="K174" t="s">
        <v>411</v>
      </c>
    </row>
    <row r="175" spans="1:11" x14ac:dyDescent="0.25">
      <c r="A175" t="s">
        <v>584</v>
      </c>
      <c r="B175" t="s">
        <v>372</v>
      </c>
      <c r="C175" s="11">
        <v>38847</v>
      </c>
      <c r="D175" s="11">
        <v>39013</v>
      </c>
      <c r="E175">
        <v>295</v>
      </c>
      <c r="F175">
        <v>166</v>
      </c>
      <c r="G175">
        <v>11.2</v>
      </c>
      <c r="H175" s="11">
        <v>39039</v>
      </c>
      <c r="I175">
        <v>321</v>
      </c>
      <c r="J175">
        <v>192</v>
      </c>
      <c r="K175" t="s">
        <v>411</v>
      </c>
    </row>
    <row r="176" spans="1:11" x14ac:dyDescent="0.25">
      <c r="A176" t="s">
        <v>585</v>
      </c>
      <c r="B176" t="s">
        <v>368</v>
      </c>
      <c r="C176" s="11">
        <v>38847</v>
      </c>
      <c r="D176" s="11">
        <v>39024</v>
      </c>
      <c r="E176">
        <v>306</v>
      </c>
      <c r="F176">
        <v>177</v>
      </c>
      <c r="G176">
        <v>12.5</v>
      </c>
      <c r="H176" s="11">
        <v>39044</v>
      </c>
      <c r="I176">
        <v>326</v>
      </c>
      <c r="J176">
        <v>197</v>
      </c>
      <c r="K176" t="s">
        <v>411</v>
      </c>
    </row>
    <row r="177" spans="1:11" x14ac:dyDescent="0.25">
      <c r="A177" t="s">
        <v>586</v>
      </c>
      <c r="B177" t="s">
        <v>370</v>
      </c>
      <c r="C177" s="11">
        <v>38847</v>
      </c>
      <c r="D177" s="11">
        <v>39027</v>
      </c>
      <c r="E177">
        <v>309</v>
      </c>
      <c r="F177">
        <v>180</v>
      </c>
      <c r="G177">
        <v>12.5</v>
      </c>
      <c r="H177" s="11">
        <v>39048</v>
      </c>
      <c r="I177">
        <v>330</v>
      </c>
      <c r="J177">
        <v>201</v>
      </c>
      <c r="K177" t="s">
        <v>411</v>
      </c>
    </row>
    <row r="178" spans="1:11" x14ac:dyDescent="0.25">
      <c r="A178" t="s">
        <v>587</v>
      </c>
      <c r="B178" t="s">
        <v>371</v>
      </c>
      <c r="C178" s="11">
        <v>38847</v>
      </c>
      <c r="D178" s="11">
        <v>39020</v>
      </c>
      <c r="E178">
        <v>302</v>
      </c>
      <c r="F178">
        <v>173</v>
      </c>
      <c r="G178">
        <v>11.2</v>
      </c>
      <c r="H178" s="11">
        <v>39043</v>
      </c>
      <c r="I178">
        <v>325</v>
      </c>
      <c r="J178">
        <v>196</v>
      </c>
      <c r="K178" t="s">
        <v>411</v>
      </c>
    </row>
    <row r="179" spans="1:11" x14ac:dyDescent="0.25">
      <c r="A179" t="s">
        <v>588</v>
      </c>
      <c r="B179" t="s">
        <v>369</v>
      </c>
      <c r="C179" s="11">
        <v>38847</v>
      </c>
      <c r="D179" s="11">
        <v>39012</v>
      </c>
      <c r="E179">
        <v>294</v>
      </c>
      <c r="F179">
        <v>165</v>
      </c>
      <c r="G179">
        <v>11.5</v>
      </c>
      <c r="H179" s="11">
        <v>39037</v>
      </c>
      <c r="I179">
        <v>319</v>
      </c>
      <c r="J179">
        <v>190</v>
      </c>
      <c r="K179" t="s">
        <v>411</v>
      </c>
    </row>
    <row r="180" spans="1:11" x14ac:dyDescent="0.25">
      <c r="A180" t="s">
        <v>589</v>
      </c>
      <c r="B180" t="s">
        <v>387</v>
      </c>
      <c r="C180" s="11">
        <v>39001</v>
      </c>
      <c r="D180" s="11">
        <v>39056</v>
      </c>
      <c r="E180">
        <v>338</v>
      </c>
      <c r="F180">
        <v>55</v>
      </c>
      <c r="H180" s="11">
        <v>39078</v>
      </c>
      <c r="I180">
        <v>360</v>
      </c>
      <c r="J180">
        <v>77</v>
      </c>
      <c r="K180" t="s">
        <v>411</v>
      </c>
    </row>
    <row r="181" spans="1:11" x14ac:dyDescent="0.25">
      <c r="A181" t="s">
        <v>590</v>
      </c>
      <c r="B181" t="s">
        <v>369</v>
      </c>
      <c r="C181" s="11">
        <v>39001</v>
      </c>
      <c r="D181" s="11">
        <v>39058</v>
      </c>
      <c r="E181">
        <v>340</v>
      </c>
      <c r="F181">
        <v>57</v>
      </c>
      <c r="H181" s="11">
        <v>39081</v>
      </c>
      <c r="I181">
        <v>363</v>
      </c>
      <c r="J181">
        <v>80</v>
      </c>
      <c r="K181" t="s">
        <v>411</v>
      </c>
    </row>
    <row r="182" spans="1:11" x14ac:dyDescent="0.25">
      <c r="A182" t="s">
        <v>591</v>
      </c>
      <c r="B182" t="s">
        <v>373</v>
      </c>
      <c r="C182" s="11">
        <v>39001</v>
      </c>
      <c r="D182" s="11">
        <v>39063</v>
      </c>
      <c r="E182">
        <v>345</v>
      </c>
      <c r="F182">
        <v>62</v>
      </c>
      <c r="H182" s="11">
        <v>39086</v>
      </c>
      <c r="I182">
        <v>368</v>
      </c>
      <c r="J182">
        <v>85</v>
      </c>
      <c r="K182" t="s">
        <v>411</v>
      </c>
    </row>
    <row r="183" spans="1:11" x14ac:dyDescent="0.25">
      <c r="A183" t="s">
        <v>592</v>
      </c>
      <c r="B183" t="s">
        <v>388</v>
      </c>
      <c r="C183" s="11">
        <v>39196</v>
      </c>
      <c r="D183" s="11">
        <v>39361</v>
      </c>
      <c r="E183">
        <v>278</v>
      </c>
      <c r="F183">
        <v>165</v>
      </c>
      <c r="H183" s="11">
        <v>39392</v>
      </c>
      <c r="I183">
        <v>309</v>
      </c>
      <c r="J183">
        <v>196</v>
      </c>
      <c r="K183" t="s">
        <v>411</v>
      </c>
    </row>
    <row r="184" spans="1:11" x14ac:dyDescent="0.25">
      <c r="A184" t="s">
        <v>593</v>
      </c>
      <c r="B184" t="s">
        <v>379</v>
      </c>
      <c r="C184" s="11">
        <v>39196</v>
      </c>
      <c r="D184" s="11">
        <v>39387</v>
      </c>
      <c r="E184">
        <v>304</v>
      </c>
      <c r="F184">
        <v>191</v>
      </c>
      <c r="H184" s="11">
        <v>39412</v>
      </c>
      <c r="I184">
        <v>329</v>
      </c>
      <c r="J184">
        <v>216</v>
      </c>
      <c r="K184" t="s">
        <v>411</v>
      </c>
    </row>
    <row r="185" spans="1:11" x14ac:dyDescent="0.25">
      <c r="A185" t="s">
        <v>594</v>
      </c>
      <c r="B185" t="s">
        <v>387</v>
      </c>
      <c r="C185" s="11">
        <v>39196</v>
      </c>
      <c r="D185" s="11">
        <v>39341</v>
      </c>
      <c r="E185">
        <v>258</v>
      </c>
      <c r="F185">
        <v>145</v>
      </c>
      <c r="H185" s="11">
        <v>39383</v>
      </c>
      <c r="I185">
        <v>300</v>
      </c>
      <c r="J185">
        <v>187</v>
      </c>
      <c r="K185" t="s">
        <v>411</v>
      </c>
    </row>
    <row r="186" spans="1:11" x14ac:dyDescent="0.25">
      <c r="A186" t="s">
        <v>595</v>
      </c>
      <c r="B186" t="s">
        <v>371</v>
      </c>
      <c r="C186" s="11">
        <v>39196</v>
      </c>
      <c r="D186" s="11">
        <v>39378</v>
      </c>
      <c r="E186">
        <v>295</v>
      </c>
      <c r="F186">
        <v>182</v>
      </c>
      <c r="H186" s="11">
        <v>39408</v>
      </c>
      <c r="I186">
        <v>325</v>
      </c>
      <c r="J186">
        <v>212</v>
      </c>
      <c r="K186" t="s">
        <v>411</v>
      </c>
    </row>
    <row r="187" spans="1:11" x14ac:dyDescent="0.25">
      <c r="A187" t="s">
        <v>596</v>
      </c>
      <c r="B187" t="s">
        <v>374</v>
      </c>
      <c r="C187" s="11">
        <v>39196</v>
      </c>
      <c r="D187" s="11">
        <v>39389</v>
      </c>
      <c r="E187">
        <v>306</v>
      </c>
      <c r="F187">
        <v>193</v>
      </c>
      <c r="H187" s="11">
        <v>39415</v>
      </c>
      <c r="I187">
        <v>332</v>
      </c>
      <c r="J187">
        <v>219</v>
      </c>
      <c r="K187" t="s">
        <v>411</v>
      </c>
    </row>
    <row r="188" spans="1:11" x14ac:dyDescent="0.25">
      <c r="A188" t="s">
        <v>597</v>
      </c>
      <c r="B188" t="s">
        <v>375</v>
      </c>
      <c r="C188" s="11">
        <v>39196</v>
      </c>
      <c r="D188" s="11">
        <v>39388</v>
      </c>
      <c r="E188">
        <v>305</v>
      </c>
      <c r="F188">
        <v>192</v>
      </c>
      <c r="H188" s="11">
        <v>39416</v>
      </c>
      <c r="I188">
        <v>333</v>
      </c>
      <c r="J188">
        <v>220</v>
      </c>
      <c r="K188" t="s">
        <v>411</v>
      </c>
    </row>
    <row r="189" spans="1:11" x14ac:dyDescent="0.25">
      <c r="A189" t="s">
        <v>598</v>
      </c>
      <c r="B189" t="s">
        <v>369</v>
      </c>
      <c r="C189" s="11">
        <v>39196</v>
      </c>
      <c r="D189" s="11">
        <v>39373</v>
      </c>
      <c r="E189">
        <v>290</v>
      </c>
      <c r="F189">
        <v>177</v>
      </c>
      <c r="H189" s="11">
        <v>39403</v>
      </c>
      <c r="I189">
        <v>320</v>
      </c>
      <c r="J189">
        <v>207</v>
      </c>
      <c r="K189" t="s">
        <v>411</v>
      </c>
    </row>
    <row r="190" spans="1:11" x14ac:dyDescent="0.25">
      <c r="A190" t="s">
        <v>599</v>
      </c>
      <c r="B190" t="s">
        <v>372</v>
      </c>
      <c r="C190" s="11">
        <v>39196</v>
      </c>
      <c r="D190" s="11">
        <v>39375</v>
      </c>
      <c r="E190">
        <v>292</v>
      </c>
      <c r="F190">
        <v>179</v>
      </c>
      <c r="H190" s="11">
        <v>39408</v>
      </c>
      <c r="I190">
        <v>325</v>
      </c>
      <c r="J190">
        <v>212</v>
      </c>
      <c r="K190" t="s">
        <v>411</v>
      </c>
    </row>
    <row r="191" spans="1:11" x14ac:dyDescent="0.25">
      <c r="A191" t="s">
        <v>600</v>
      </c>
      <c r="B191" t="s">
        <v>388</v>
      </c>
      <c r="C191" s="11">
        <v>39261</v>
      </c>
      <c r="D191" s="11">
        <v>39385</v>
      </c>
      <c r="E191">
        <v>302</v>
      </c>
      <c r="F191">
        <v>124</v>
      </c>
      <c r="H191" s="11">
        <v>39406</v>
      </c>
      <c r="I191">
        <v>323</v>
      </c>
      <c r="J191">
        <v>145</v>
      </c>
      <c r="K191" t="s">
        <v>411</v>
      </c>
    </row>
    <row r="192" spans="1:11" x14ac:dyDescent="0.25">
      <c r="A192" t="s">
        <v>601</v>
      </c>
      <c r="B192" t="s">
        <v>379</v>
      </c>
      <c r="C192" s="11">
        <v>39261</v>
      </c>
      <c r="D192" s="11">
        <v>39396</v>
      </c>
      <c r="E192">
        <v>313</v>
      </c>
      <c r="F192">
        <v>135</v>
      </c>
      <c r="H192" s="11">
        <v>39416</v>
      </c>
      <c r="I192">
        <v>333</v>
      </c>
      <c r="J192">
        <v>155</v>
      </c>
      <c r="K192" t="s">
        <v>411</v>
      </c>
    </row>
    <row r="193" spans="1:11" x14ac:dyDescent="0.25">
      <c r="A193" t="s">
        <v>602</v>
      </c>
      <c r="B193" t="s">
        <v>387</v>
      </c>
      <c r="C193" s="11">
        <v>39261</v>
      </c>
      <c r="D193" s="11">
        <v>39373</v>
      </c>
      <c r="E193">
        <v>290</v>
      </c>
      <c r="F193">
        <v>112</v>
      </c>
      <c r="H193" s="11">
        <v>39399</v>
      </c>
      <c r="I193">
        <v>316</v>
      </c>
      <c r="J193">
        <v>138</v>
      </c>
      <c r="K193" t="s">
        <v>411</v>
      </c>
    </row>
    <row r="194" spans="1:11" x14ac:dyDescent="0.25">
      <c r="A194" t="s">
        <v>603</v>
      </c>
      <c r="B194" t="s">
        <v>371</v>
      </c>
      <c r="C194" s="11">
        <v>39261</v>
      </c>
      <c r="D194" s="11">
        <v>39395</v>
      </c>
      <c r="E194">
        <v>312</v>
      </c>
      <c r="F194">
        <v>134</v>
      </c>
      <c r="H194" s="11">
        <v>39414</v>
      </c>
      <c r="I194">
        <v>331</v>
      </c>
      <c r="J194">
        <v>153</v>
      </c>
      <c r="K194" t="s">
        <v>411</v>
      </c>
    </row>
    <row r="195" spans="1:11" x14ac:dyDescent="0.25">
      <c r="A195" t="s">
        <v>604</v>
      </c>
      <c r="B195" t="s">
        <v>374</v>
      </c>
      <c r="C195" s="11">
        <v>39261</v>
      </c>
      <c r="D195" s="11">
        <v>39397</v>
      </c>
      <c r="E195">
        <v>314</v>
      </c>
      <c r="F195">
        <v>136</v>
      </c>
      <c r="H195" s="11">
        <v>39417</v>
      </c>
      <c r="I195">
        <v>334</v>
      </c>
      <c r="J195">
        <v>156</v>
      </c>
      <c r="K195" t="s">
        <v>411</v>
      </c>
    </row>
    <row r="196" spans="1:11" x14ac:dyDescent="0.25">
      <c r="A196" t="s">
        <v>605</v>
      </c>
      <c r="B196" t="s">
        <v>375</v>
      </c>
      <c r="C196" s="11">
        <v>39261</v>
      </c>
      <c r="D196" s="11">
        <v>39401</v>
      </c>
      <c r="E196">
        <v>318</v>
      </c>
      <c r="F196">
        <v>140</v>
      </c>
      <c r="H196" s="11">
        <v>39421</v>
      </c>
      <c r="I196">
        <v>338</v>
      </c>
      <c r="J196">
        <v>160</v>
      </c>
      <c r="K196" t="s">
        <v>411</v>
      </c>
    </row>
    <row r="197" spans="1:11" x14ac:dyDescent="0.25">
      <c r="A197" t="s">
        <v>606</v>
      </c>
      <c r="B197" t="s">
        <v>369</v>
      </c>
      <c r="C197" s="11">
        <v>39261</v>
      </c>
      <c r="D197" s="11">
        <v>39389</v>
      </c>
      <c r="E197">
        <v>306</v>
      </c>
      <c r="F197">
        <v>128</v>
      </c>
      <c r="H197" s="11">
        <v>39409</v>
      </c>
      <c r="I197">
        <v>326</v>
      </c>
      <c r="J197">
        <v>148</v>
      </c>
      <c r="K197" t="s">
        <v>411</v>
      </c>
    </row>
    <row r="198" spans="1:11" x14ac:dyDescent="0.25">
      <c r="A198" t="s">
        <v>607</v>
      </c>
      <c r="B198" t="s">
        <v>372</v>
      </c>
      <c r="C198" s="11">
        <v>39261</v>
      </c>
      <c r="D198" s="11">
        <v>39391</v>
      </c>
      <c r="E198">
        <v>308</v>
      </c>
      <c r="F198">
        <v>130</v>
      </c>
      <c r="H198" s="11">
        <v>39412</v>
      </c>
      <c r="I198">
        <v>329</v>
      </c>
      <c r="J198">
        <v>151</v>
      </c>
      <c r="K198" t="s">
        <v>411</v>
      </c>
    </row>
    <row r="199" spans="1:11" x14ac:dyDescent="0.25">
      <c r="A199" t="s">
        <v>608</v>
      </c>
      <c r="B199" t="s">
        <v>379</v>
      </c>
      <c r="C199" s="11">
        <v>39338</v>
      </c>
      <c r="D199" s="11">
        <v>39420</v>
      </c>
      <c r="E199">
        <v>337</v>
      </c>
      <c r="F199">
        <v>82</v>
      </c>
      <c r="H199" s="11">
        <v>39437</v>
      </c>
      <c r="I199">
        <v>354</v>
      </c>
      <c r="J199">
        <v>99</v>
      </c>
      <c r="K199" t="s">
        <v>411</v>
      </c>
    </row>
    <row r="200" spans="1:11" x14ac:dyDescent="0.25">
      <c r="A200" t="s">
        <v>609</v>
      </c>
      <c r="B200" t="s">
        <v>387</v>
      </c>
      <c r="C200" s="11">
        <v>39338</v>
      </c>
      <c r="D200" s="11">
        <v>39402</v>
      </c>
      <c r="E200">
        <v>319</v>
      </c>
      <c r="F200">
        <v>64</v>
      </c>
      <c r="H200" s="11">
        <v>39421</v>
      </c>
      <c r="I200">
        <v>338</v>
      </c>
      <c r="J200">
        <v>83</v>
      </c>
      <c r="K200" t="s">
        <v>411</v>
      </c>
    </row>
    <row r="201" spans="1:11" x14ac:dyDescent="0.25">
      <c r="A201" t="s">
        <v>610</v>
      </c>
      <c r="B201" t="s">
        <v>374</v>
      </c>
      <c r="C201" s="11">
        <v>39338</v>
      </c>
      <c r="D201" s="11">
        <v>39422</v>
      </c>
      <c r="E201">
        <v>339</v>
      </c>
      <c r="F201">
        <v>84</v>
      </c>
      <c r="H201" s="11">
        <v>39440</v>
      </c>
      <c r="I201">
        <v>357</v>
      </c>
      <c r="J201">
        <v>102</v>
      </c>
      <c r="K201" t="s">
        <v>411</v>
      </c>
    </row>
    <row r="202" spans="1:11" x14ac:dyDescent="0.25">
      <c r="A202" t="s">
        <v>611</v>
      </c>
      <c r="B202" t="s">
        <v>369</v>
      </c>
      <c r="C202" s="11">
        <v>39338</v>
      </c>
      <c r="D202" s="11">
        <v>39408</v>
      </c>
      <c r="E202">
        <v>325</v>
      </c>
      <c r="F202">
        <v>70</v>
      </c>
      <c r="H202" s="11">
        <v>39427</v>
      </c>
      <c r="I202">
        <v>344</v>
      </c>
      <c r="J202">
        <v>89</v>
      </c>
      <c r="K202" t="s">
        <v>411</v>
      </c>
    </row>
    <row r="203" spans="1:11" x14ac:dyDescent="0.25">
      <c r="A203" t="s">
        <v>612</v>
      </c>
      <c r="B203" t="s">
        <v>373</v>
      </c>
      <c r="C203" s="11">
        <v>39338</v>
      </c>
      <c r="D203" s="11">
        <v>39411</v>
      </c>
      <c r="E203">
        <v>328</v>
      </c>
      <c r="F203">
        <v>73</v>
      </c>
      <c r="H203" s="11">
        <v>39429</v>
      </c>
      <c r="I203">
        <v>346</v>
      </c>
      <c r="J203">
        <v>91</v>
      </c>
      <c r="K203" t="s">
        <v>411</v>
      </c>
    </row>
    <row r="204" spans="1:11" x14ac:dyDescent="0.25">
      <c r="A204" t="s">
        <v>613</v>
      </c>
      <c r="B204" t="s">
        <v>388</v>
      </c>
      <c r="C204" s="11">
        <v>39549</v>
      </c>
      <c r="D204" s="11">
        <v>39727</v>
      </c>
      <c r="E204">
        <v>279</v>
      </c>
      <c r="F204">
        <v>178</v>
      </c>
      <c r="H204" s="11">
        <v>39754</v>
      </c>
      <c r="I204">
        <v>306</v>
      </c>
      <c r="J204">
        <v>205</v>
      </c>
      <c r="K204" t="s">
        <v>411</v>
      </c>
    </row>
    <row r="205" spans="1:11" x14ac:dyDescent="0.25">
      <c r="A205" t="s">
        <v>614</v>
      </c>
      <c r="B205" t="s">
        <v>379</v>
      </c>
      <c r="C205" s="11">
        <v>39549</v>
      </c>
      <c r="D205" s="11">
        <v>39746</v>
      </c>
      <c r="E205">
        <v>298</v>
      </c>
      <c r="F205">
        <v>197</v>
      </c>
      <c r="H205" s="11">
        <v>39769</v>
      </c>
      <c r="I205">
        <v>321</v>
      </c>
      <c r="J205">
        <v>220</v>
      </c>
      <c r="K205" t="s">
        <v>411</v>
      </c>
    </row>
    <row r="206" spans="1:11" x14ac:dyDescent="0.25">
      <c r="A206" t="s">
        <v>615</v>
      </c>
      <c r="B206" t="s">
        <v>387</v>
      </c>
      <c r="C206" s="11">
        <v>39549</v>
      </c>
      <c r="D206" s="11">
        <v>39708</v>
      </c>
      <c r="E206">
        <v>260</v>
      </c>
      <c r="F206">
        <v>159</v>
      </c>
      <c r="H206" s="11">
        <v>39741</v>
      </c>
      <c r="I206">
        <v>293</v>
      </c>
      <c r="J206">
        <v>192</v>
      </c>
      <c r="K206" t="s">
        <v>411</v>
      </c>
    </row>
    <row r="207" spans="1:11" x14ac:dyDescent="0.25">
      <c r="A207" t="s">
        <v>616</v>
      </c>
      <c r="B207" t="s">
        <v>374</v>
      </c>
      <c r="C207" s="11">
        <v>39549</v>
      </c>
      <c r="D207" s="11">
        <v>39747</v>
      </c>
      <c r="E207">
        <v>299</v>
      </c>
      <c r="F207">
        <v>198</v>
      </c>
      <c r="H207" s="11">
        <v>39770</v>
      </c>
      <c r="I207">
        <v>322</v>
      </c>
      <c r="J207">
        <v>221</v>
      </c>
      <c r="K207" t="s">
        <v>411</v>
      </c>
    </row>
    <row r="208" spans="1:11" x14ac:dyDescent="0.25">
      <c r="A208" t="s">
        <v>617</v>
      </c>
      <c r="B208" t="s">
        <v>375</v>
      </c>
      <c r="C208" s="11">
        <v>39549</v>
      </c>
      <c r="D208" s="11">
        <v>39747</v>
      </c>
      <c r="E208">
        <v>299</v>
      </c>
      <c r="F208">
        <v>198</v>
      </c>
      <c r="H208" s="11">
        <v>39770</v>
      </c>
      <c r="I208">
        <v>322</v>
      </c>
      <c r="J208">
        <v>221</v>
      </c>
      <c r="K208" t="s">
        <v>411</v>
      </c>
    </row>
    <row r="209" spans="1:11" x14ac:dyDescent="0.25">
      <c r="A209" t="s">
        <v>618</v>
      </c>
      <c r="B209" t="s">
        <v>372</v>
      </c>
      <c r="C209" s="11">
        <v>39549</v>
      </c>
      <c r="D209" s="11">
        <v>39734</v>
      </c>
      <c r="E209">
        <v>286</v>
      </c>
      <c r="F209">
        <v>185</v>
      </c>
      <c r="H209" s="11">
        <v>39760</v>
      </c>
      <c r="I209">
        <v>312</v>
      </c>
      <c r="J209">
        <v>211</v>
      </c>
      <c r="K209" t="s">
        <v>411</v>
      </c>
    </row>
    <row r="210" spans="1:11" x14ac:dyDescent="0.25">
      <c r="A210" t="s">
        <v>619</v>
      </c>
      <c r="B210" t="s">
        <v>369</v>
      </c>
      <c r="C210" s="11">
        <v>39549</v>
      </c>
      <c r="D210" s="11">
        <v>39735</v>
      </c>
      <c r="E210">
        <v>287</v>
      </c>
      <c r="F210">
        <v>186</v>
      </c>
      <c r="H210" s="11">
        <v>39762</v>
      </c>
      <c r="I210">
        <v>314</v>
      </c>
      <c r="J210">
        <v>213</v>
      </c>
      <c r="K210" t="s">
        <v>411</v>
      </c>
    </row>
    <row r="211" spans="1:11" x14ac:dyDescent="0.25">
      <c r="A211" t="s">
        <v>620</v>
      </c>
      <c r="B211" t="s">
        <v>376</v>
      </c>
      <c r="C211" s="11">
        <v>39549</v>
      </c>
      <c r="D211" s="11">
        <v>39738</v>
      </c>
      <c r="E211">
        <v>290</v>
      </c>
      <c r="F211">
        <v>189</v>
      </c>
      <c r="H211" s="11">
        <v>39765</v>
      </c>
      <c r="I211">
        <v>317</v>
      </c>
      <c r="J211">
        <v>216</v>
      </c>
      <c r="K211" t="s">
        <v>411</v>
      </c>
    </row>
    <row r="212" spans="1:11" x14ac:dyDescent="0.25">
      <c r="A212" t="s">
        <v>621</v>
      </c>
      <c r="B212" t="s">
        <v>370</v>
      </c>
      <c r="C212" s="11">
        <v>39549</v>
      </c>
      <c r="D212" s="11">
        <v>39748</v>
      </c>
      <c r="E212">
        <v>300</v>
      </c>
      <c r="F212">
        <v>199</v>
      </c>
      <c r="H212" s="11">
        <v>39771</v>
      </c>
      <c r="I212">
        <v>323</v>
      </c>
      <c r="J212">
        <v>222</v>
      </c>
      <c r="K212" t="s">
        <v>411</v>
      </c>
    </row>
    <row r="213" spans="1:11" x14ac:dyDescent="0.25">
      <c r="A213" t="s">
        <v>622</v>
      </c>
      <c r="B213" t="s">
        <v>388</v>
      </c>
      <c r="C213" s="11">
        <v>39605</v>
      </c>
      <c r="D213" s="11">
        <v>39746</v>
      </c>
      <c r="E213">
        <v>298</v>
      </c>
      <c r="F213">
        <v>141</v>
      </c>
      <c r="H213" s="11">
        <v>39771</v>
      </c>
      <c r="I213">
        <v>323</v>
      </c>
      <c r="J213">
        <v>166</v>
      </c>
      <c r="K213" t="s">
        <v>411</v>
      </c>
    </row>
    <row r="214" spans="1:11" x14ac:dyDescent="0.25">
      <c r="A214" t="s">
        <v>623</v>
      </c>
      <c r="B214" t="s">
        <v>379</v>
      </c>
      <c r="C214" s="11">
        <v>39605</v>
      </c>
      <c r="D214" s="11">
        <v>39761</v>
      </c>
      <c r="E214">
        <v>313</v>
      </c>
      <c r="F214">
        <v>156</v>
      </c>
      <c r="H214" s="11">
        <v>39779</v>
      </c>
      <c r="I214">
        <v>331</v>
      </c>
      <c r="J214">
        <v>174</v>
      </c>
      <c r="K214" t="s">
        <v>411</v>
      </c>
    </row>
    <row r="215" spans="1:11" x14ac:dyDescent="0.25">
      <c r="A215" t="s">
        <v>624</v>
      </c>
      <c r="B215" t="s">
        <v>387</v>
      </c>
      <c r="C215" s="11">
        <v>39605</v>
      </c>
      <c r="D215" s="11">
        <v>39735</v>
      </c>
      <c r="E215">
        <v>287</v>
      </c>
      <c r="F215">
        <v>130</v>
      </c>
      <c r="H215" s="11">
        <v>39764</v>
      </c>
      <c r="I215">
        <v>316</v>
      </c>
      <c r="J215">
        <v>159</v>
      </c>
      <c r="K215" t="s">
        <v>411</v>
      </c>
    </row>
    <row r="216" spans="1:11" x14ac:dyDescent="0.25">
      <c r="A216" t="s">
        <v>625</v>
      </c>
      <c r="B216" t="s">
        <v>374</v>
      </c>
      <c r="C216" s="11">
        <v>39605</v>
      </c>
      <c r="D216" s="11">
        <v>39762</v>
      </c>
      <c r="E216">
        <v>314</v>
      </c>
      <c r="F216">
        <v>157</v>
      </c>
      <c r="H216" s="11">
        <v>39780</v>
      </c>
      <c r="I216">
        <v>332</v>
      </c>
      <c r="J216">
        <v>175</v>
      </c>
      <c r="K216" t="s">
        <v>411</v>
      </c>
    </row>
    <row r="217" spans="1:11" x14ac:dyDescent="0.25">
      <c r="A217" t="s">
        <v>626</v>
      </c>
      <c r="B217" t="s">
        <v>375</v>
      </c>
      <c r="C217" s="11">
        <v>39605</v>
      </c>
      <c r="D217" s="11">
        <v>39763</v>
      </c>
      <c r="E217">
        <v>315</v>
      </c>
      <c r="F217">
        <v>158</v>
      </c>
      <c r="H217" s="11">
        <v>39781</v>
      </c>
      <c r="I217">
        <v>333</v>
      </c>
      <c r="J217">
        <v>176</v>
      </c>
      <c r="K217" t="s">
        <v>411</v>
      </c>
    </row>
    <row r="218" spans="1:11" x14ac:dyDescent="0.25">
      <c r="A218" t="s">
        <v>627</v>
      </c>
      <c r="B218" t="s">
        <v>372</v>
      </c>
      <c r="C218" s="11">
        <v>39605</v>
      </c>
      <c r="D218" s="11">
        <v>39753</v>
      </c>
      <c r="E218">
        <v>305</v>
      </c>
      <c r="F218">
        <v>148</v>
      </c>
      <c r="H218" s="11">
        <v>39776</v>
      </c>
      <c r="I218">
        <v>328</v>
      </c>
      <c r="J218">
        <v>171</v>
      </c>
      <c r="K218" t="s">
        <v>411</v>
      </c>
    </row>
    <row r="219" spans="1:11" x14ac:dyDescent="0.25">
      <c r="A219" t="s">
        <v>628</v>
      </c>
      <c r="B219" t="s">
        <v>369</v>
      </c>
      <c r="C219" s="11">
        <v>39605</v>
      </c>
      <c r="D219" s="11">
        <v>39752</v>
      </c>
      <c r="E219">
        <v>304</v>
      </c>
      <c r="F219">
        <v>147</v>
      </c>
      <c r="H219" s="11">
        <v>39774</v>
      </c>
      <c r="I219">
        <v>326</v>
      </c>
      <c r="J219">
        <v>169</v>
      </c>
      <c r="K219" t="s">
        <v>411</v>
      </c>
    </row>
    <row r="220" spans="1:11" x14ac:dyDescent="0.25">
      <c r="A220" t="s">
        <v>629</v>
      </c>
      <c r="B220" t="s">
        <v>376</v>
      </c>
      <c r="C220" s="11">
        <v>39605</v>
      </c>
      <c r="D220" s="11">
        <v>39758</v>
      </c>
      <c r="E220">
        <v>310</v>
      </c>
      <c r="F220">
        <v>153</v>
      </c>
      <c r="H220" s="11">
        <v>39775</v>
      </c>
      <c r="I220">
        <v>327</v>
      </c>
      <c r="J220">
        <v>170</v>
      </c>
      <c r="K220" t="s">
        <v>411</v>
      </c>
    </row>
    <row r="221" spans="1:11" x14ac:dyDescent="0.25">
      <c r="A221" t="s">
        <v>630</v>
      </c>
      <c r="B221" t="s">
        <v>370</v>
      </c>
      <c r="C221" s="11">
        <v>39605</v>
      </c>
      <c r="D221" s="11">
        <v>39762</v>
      </c>
      <c r="E221">
        <v>314</v>
      </c>
      <c r="F221">
        <v>157</v>
      </c>
      <c r="H221" s="11">
        <v>39780</v>
      </c>
      <c r="I221">
        <v>332</v>
      </c>
      <c r="J221">
        <v>175</v>
      </c>
      <c r="K221" t="s">
        <v>411</v>
      </c>
    </row>
    <row r="222" spans="1:11" x14ac:dyDescent="0.25">
      <c r="A222" t="s">
        <v>631</v>
      </c>
      <c r="B222" t="s">
        <v>379</v>
      </c>
      <c r="C222" s="11">
        <v>39702</v>
      </c>
      <c r="D222" s="11">
        <v>39782</v>
      </c>
      <c r="E222">
        <v>334</v>
      </c>
      <c r="F222">
        <v>80</v>
      </c>
      <c r="H222" s="11">
        <v>39800</v>
      </c>
      <c r="I222">
        <v>352</v>
      </c>
      <c r="J222">
        <v>98</v>
      </c>
      <c r="K222" t="s">
        <v>411</v>
      </c>
    </row>
    <row r="223" spans="1:11" x14ac:dyDescent="0.25">
      <c r="A223" t="s">
        <v>632</v>
      </c>
      <c r="B223" t="s">
        <v>387</v>
      </c>
      <c r="C223" s="11">
        <v>39702</v>
      </c>
      <c r="D223" s="11">
        <v>39766</v>
      </c>
      <c r="E223">
        <v>318</v>
      </c>
      <c r="F223">
        <v>64</v>
      </c>
      <c r="H223" s="11">
        <v>39783</v>
      </c>
      <c r="I223">
        <v>335</v>
      </c>
      <c r="J223">
        <v>81</v>
      </c>
      <c r="K223" t="s">
        <v>411</v>
      </c>
    </row>
    <row r="224" spans="1:11" x14ac:dyDescent="0.25">
      <c r="A224" t="s">
        <v>633</v>
      </c>
      <c r="B224" t="s">
        <v>374</v>
      </c>
      <c r="C224" s="11">
        <v>39702</v>
      </c>
      <c r="D224" s="11">
        <v>39784</v>
      </c>
      <c r="E224">
        <v>336</v>
      </c>
      <c r="F224">
        <v>82</v>
      </c>
      <c r="H224" s="11">
        <v>39802</v>
      </c>
      <c r="I224">
        <v>354</v>
      </c>
      <c r="J224">
        <v>100</v>
      </c>
      <c r="K224" t="s">
        <v>411</v>
      </c>
    </row>
    <row r="225" spans="1:11" x14ac:dyDescent="0.25">
      <c r="A225" t="s">
        <v>634</v>
      </c>
      <c r="B225" t="s">
        <v>369</v>
      </c>
      <c r="C225" s="11">
        <v>39702</v>
      </c>
      <c r="D225" s="11">
        <v>39770</v>
      </c>
      <c r="E225">
        <v>322</v>
      </c>
      <c r="F225">
        <v>68</v>
      </c>
      <c r="H225" s="11">
        <v>39786</v>
      </c>
      <c r="I225">
        <v>338</v>
      </c>
      <c r="J225">
        <v>84</v>
      </c>
      <c r="K225" t="s">
        <v>411</v>
      </c>
    </row>
    <row r="226" spans="1:11" x14ac:dyDescent="0.25">
      <c r="A226" t="s">
        <v>635</v>
      </c>
      <c r="B226" t="s">
        <v>376</v>
      </c>
      <c r="C226" s="11">
        <v>39702</v>
      </c>
      <c r="D226" s="11">
        <v>39776</v>
      </c>
      <c r="E226">
        <v>328</v>
      </c>
      <c r="F226">
        <v>74</v>
      </c>
      <c r="H226" s="11">
        <v>39789</v>
      </c>
      <c r="I226">
        <v>341</v>
      </c>
      <c r="J226">
        <v>87</v>
      </c>
      <c r="K226" t="s">
        <v>411</v>
      </c>
    </row>
    <row r="227" spans="1:11" x14ac:dyDescent="0.25">
      <c r="A227" t="s">
        <v>636</v>
      </c>
      <c r="B227" t="s">
        <v>388</v>
      </c>
      <c r="C227" s="11">
        <v>39892</v>
      </c>
      <c r="D227" s="11">
        <v>40069</v>
      </c>
      <c r="E227">
        <v>255</v>
      </c>
      <c r="F227">
        <v>177</v>
      </c>
      <c r="H227" s="11">
        <v>40110</v>
      </c>
      <c r="I227">
        <v>296</v>
      </c>
      <c r="J227">
        <v>218</v>
      </c>
      <c r="K227" t="s">
        <v>411</v>
      </c>
    </row>
    <row r="228" spans="1:11" x14ac:dyDescent="0.25">
      <c r="A228" t="s">
        <v>637</v>
      </c>
      <c r="B228" t="s">
        <v>379</v>
      </c>
      <c r="C228" s="11">
        <v>39892</v>
      </c>
      <c r="D228" s="11">
        <v>40101</v>
      </c>
      <c r="E228">
        <v>287</v>
      </c>
      <c r="F228">
        <v>209</v>
      </c>
      <c r="H228" s="11">
        <v>40132</v>
      </c>
      <c r="I228">
        <v>318</v>
      </c>
      <c r="J228">
        <v>240</v>
      </c>
      <c r="K228" t="s">
        <v>411</v>
      </c>
    </row>
    <row r="229" spans="1:11" x14ac:dyDescent="0.25">
      <c r="A229" t="s">
        <v>638</v>
      </c>
      <c r="B229" t="s">
        <v>387</v>
      </c>
      <c r="C229" s="11">
        <v>39892</v>
      </c>
      <c r="D229" s="11">
        <v>40045</v>
      </c>
      <c r="E229">
        <v>231</v>
      </c>
      <c r="F229">
        <v>153</v>
      </c>
      <c r="H229" s="11">
        <v>40088</v>
      </c>
      <c r="I229">
        <v>274</v>
      </c>
      <c r="J229">
        <v>196</v>
      </c>
      <c r="K229" t="s">
        <v>411</v>
      </c>
    </row>
    <row r="230" spans="1:11" x14ac:dyDescent="0.25">
      <c r="A230" t="s">
        <v>639</v>
      </c>
      <c r="B230" t="s">
        <v>374</v>
      </c>
      <c r="C230" s="11">
        <v>39892</v>
      </c>
      <c r="D230" s="11">
        <v>40102</v>
      </c>
      <c r="E230">
        <v>288</v>
      </c>
      <c r="F230">
        <v>210</v>
      </c>
      <c r="H230" s="11">
        <v>40135</v>
      </c>
      <c r="I230">
        <v>321</v>
      </c>
      <c r="J230">
        <v>243</v>
      </c>
      <c r="K230" t="s">
        <v>411</v>
      </c>
    </row>
    <row r="231" spans="1:11" x14ac:dyDescent="0.25">
      <c r="A231" t="s">
        <v>640</v>
      </c>
      <c r="B231" t="s">
        <v>375</v>
      </c>
      <c r="C231" s="11">
        <v>39892</v>
      </c>
      <c r="D231" s="11">
        <v>40100</v>
      </c>
      <c r="E231">
        <v>286</v>
      </c>
      <c r="F231">
        <v>208</v>
      </c>
      <c r="H231" s="11">
        <v>40134</v>
      </c>
      <c r="I231">
        <v>320</v>
      </c>
      <c r="J231">
        <v>242</v>
      </c>
      <c r="K231" t="s">
        <v>411</v>
      </c>
    </row>
    <row r="232" spans="1:11" x14ac:dyDescent="0.25">
      <c r="A232" t="s">
        <v>641</v>
      </c>
      <c r="B232" t="s">
        <v>376</v>
      </c>
      <c r="C232" s="11">
        <v>39892</v>
      </c>
      <c r="D232" s="11">
        <v>40080</v>
      </c>
      <c r="E232">
        <v>266</v>
      </c>
      <c r="F232">
        <v>188</v>
      </c>
      <c r="H232" s="11">
        <v>40117</v>
      </c>
      <c r="I232">
        <v>303</v>
      </c>
      <c r="J232">
        <v>225</v>
      </c>
      <c r="K232" t="s">
        <v>411</v>
      </c>
    </row>
    <row r="233" spans="1:11" x14ac:dyDescent="0.25">
      <c r="A233" t="s">
        <v>642</v>
      </c>
      <c r="B233" t="s">
        <v>377</v>
      </c>
      <c r="C233" s="11">
        <v>39892</v>
      </c>
      <c r="D233" s="11">
        <v>40105</v>
      </c>
      <c r="E233">
        <v>291</v>
      </c>
      <c r="F233">
        <v>213</v>
      </c>
      <c r="H233" s="11">
        <v>40137</v>
      </c>
      <c r="I233">
        <v>323</v>
      </c>
      <c r="J233">
        <v>245</v>
      </c>
      <c r="K233" t="s">
        <v>411</v>
      </c>
    </row>
    <row r="234" spans="1:11" x14ac:dyDescent="0.25">
      <c r="A234" t="s">
        <v>643</v>
      </c>
      <c r="B234" t="s">
        <v>394</v>
      </c>
      <c r="C234" s="11">
        <v>39892</v>
      </c>
      <c r="D234" s="11">
        <v>40072</v>
      </c>
      <c r="E234">
        <v>258</v>
      </c>
      <c r="F234">
        <v>180</v>
      </c>
      <c r="H234" s="11">
        <v>40114</v>
      </c>
      <c r="I234">
        <v>300</v>
      </c>
      <c r="J234">
        <v>222</v>
      </c>
      <c r="K234" t="s">
        <v>411</v>
      </c>
    </row>
    <row r="235" spans="1:11" x14ac:dyDescent="0.25">
      <c r="A235" t="s">
        <v>644</v>
      </c>
      <c r="B235" t="s">
        <v>395</v>
      </c>
      <c r="C235" s="11">
        <v>39892</v>
      </c>
      <c r="D235" s="11">
        <v>40070</v>
      </c>
      <c r="E235">
        <v>256</v>
      </c>
      <c r="F235">
        <v>178</v>
      </c>
      <c r="H235" s="11">
        <v>40112</v>
      </c>
      <c r="I235">
        <v>298</v>
      </c>
      <c r="J235">
        <v>220</v>
      </c>
      <c r="K235" t="s">
        <v>411</v>
      </c>
    </row>
    <row r="236" spans="1:11" x14ac:dyDescent="0.25">
      <c r="A236" t="s">
        <v>645</v>
      </c>
      <c r="B236" t="s">
        <v>391</v>
      </c>
      <c r="C236" s="11">
        <v>39892</v>
      </c>
      <c r="D236" s="11">
        <v>40060</v>
      </c>
      <c r="E236">
        <v>246</v>
      </c>
      <c r="F236">
        <v>168</v>
      </c>
      <c r="H236" s="11">
        <v>40103</v>
      </c>
      <c r="I236">
        <v>289</v>
      </c>
      <c r="J236">
        <v>211</v>
      </c>
      <c r="K236" t="s">
        <v>411</v>
      </c>
    </row>
    <row r="237" spans="1:11" x14ac:dyDescent="0.25">
      <c r="A237" t="s">
        <v>646</v>
      </c>
      <c r="B237" t="s">
        <v>396</v>
      </c>
      <c r="C237" s="11">
        <v>39892</v>
      </c>
      <c r="D237" s="11">
        <v>40053</v>
      </c>
      <c r="E237">
        <v>239</v>
      </c>
      <c r="F237">
        <v>161</v>
      </c>
      <c r="H237" s="11">
        <v>40100</v>
      </c>
      <c r="I237">
        <v>286</v>
      </c>
      <c r="J237">
        <v>208</v>
      </c>
      <c r="K237" t="s">
        <v>411</v>
      </c>
    </row>
    <row r="238" spans="1:11" x14ac:dyDescent="0.25">
      <c r="A238" t="s">
        <v>636</v>
      </c>
      <c r="B238" t="s">
        <v>388</v>
      </c>
      <c r="C238" s="11">
        <v>39892</v>
      </c>
      <c r="D238" s="11">
        <v>40071</v>
      </c>
      <c r="E238">
        <v>257</v>
      </c>
      <c r="F238">
        <v>179</v>
      </c>
      <c r="H238" s="11">
        <v>40114</v>
      </c>
      <c r="I238">
        <v>300</v>
      </c>
      <c r="J238">
        <v>222</v>
      </c>
      <c r="K238" t="s">
        <v>411</v>
      </c>
    </row>
    <row r="239" spans="1:11" x14ac:dyDescent="0.25">
      <c r="A239" t="s">
        <v>647</v>
      </c>
      <c r="B239" t="s">
        <v>397</v>
      </c>
      <c r="C239" s="11">
        <v>39892</v>
      </c>
      <c r="D239" s="11">
        <v>40046</v>
      </c>
      <c r="E239">
        <v>232</v>
      </c>
      <c r="F239">
        <v>154</v>
      </c>
      <c r="H239" s="11">
        <v>40092</v>
      </c>
      <c r="I239">
        <v>278</v>
      </c>
      <c r="J239">
        <v>200</v>
      </c>
      <c r="K239" t="s">
        <v>411</v>
      </c>
    </row>
    <row r="240" spans="1:11" x14ac:dyDescent="0.25">
      <c r="A240" t="s">
        <v>648</v>
      </c>
      <c r="B240" t="s">
        <v>398</v>
      </c>
      <c r="C240" s="11">
        <v>39892</v>
      </c>
      <c r="D240" s="11">
        <v>40050</v>
      </c>
      <c r="E240">
        <v>236</v>
      </c>
      <c r="F240">
        <v>158</v>
      </c>
      <c r="H240" s="11">
        <v>40094</v>
      </c>
      <c r="I240">
        <v>280</v>
      </c>
      <c r="J240">
        <v>202</v>
      </c>
      <c r="K240" t="s">
        <v>411</v>
      </c>
    </row>
    <row r="241" spans="1:11" x14ac:dyDescent="0.25">
      <c r="A241" t="s">
        <v>649</v>
      </c>
      <c r="B241" t="s">
        <v>399</v>
      </c>
      <c r="C241" s="11">
        <v>39892</v>
      </c>
      <c r="D241" s="11">
        <v>40046</v>
      </c>
      <c r="E241">
        <v>232</v>
      </c>
      <c r="F241">
        <v>154</v>
      </c>
      <c r="H241" s="11">
        <v>40092</v>
      </c>
      <c r="I241">
        <v>278</v>
      </c>
      <c r="J241">
        <v>200</v>
      </c>
      <c r="K241" t="s">
        <v>411</v>
      </c>
    </row>
    <row r="242" spans="1:11" x14ac:dyDescent="0.25">
      <c r="A242" t="s">
        <v>650</v>
      </c>
      <c r="B242" t="s">
        <v>378</v>
      </c>
      <c r="C242" s="11">
        <v>39892</v>
      </c>
      <c r="D242" s="11">
        <v>40046</v>
      </c>
      <c r="E242">
        <v>232</v>
      </c>
      <c r="F242">
        <v>154</v>
      </c>
      <c r="H242" s="11">
        <v>40092</v>
      </c>
      <c r="I242">
        <v>278</v>
      </c>
      <c r="J242">
        <v>200</v>
      </c>
      <c r="K242" t="s">
        <v>411</v>
      </c>
    </row>
    <row r="243" spans="1:11" x14ac:dyDescent="0.25">
      <c r="A243" t="s">
        <v>651</v>
      </c>
      <c r="B243" t="s">
        <v>400</v>
      </c>
      <c r="C243" s="11">
        <v>39892</v>
      </c>
      <c r="D243" s="11">
        <v>40044</v>
      </c>
      <c r="E243">
        <v>230</v>
      </c>
      <c r="F243">
        <v>152</v>
      </c>
      <c r="H243" s="11">
        <v>40087</v>
      </c>
      <c r="I243">
        <v>273</v>
      </c>
      <c r="J243">
        <v>195</v>
      </c>
      <c r="K243" t="s">
        <v>411</v>
      </c>
    </row>
    <row r="244" spans="1:11" x14ac:dyDescent="0.25">
      <c r="A244" t="s">
        <v>652</v>
      </c>
      <c r="B244" t="s">
        <v>401</v>
      </c>
      <c r="C244" s="11">
        <v>39892</v>
      </c>
      <c r="D244" s="11">
        <v>40090</v>
      </c>
      <c r="E244">
        <v>276</v>
      </c>
      <c r="F244">
        <v>198</v>
      </c>
      <c r="H244" s="11">
        <v>40128</v>
      </c>
      <c r="I244">
        <v>314</v>
      </c>
      <c r="J244">
        <v>236</v>
      </c>
      <c r="K244" t="s">
        <v>411</v>
      </c>
    </row>
    <row r="245" spans="1:11" x14ac:dyDescent="0.25">
      <c r="A245" t="s">
        <v>653</v>
      </c>
      <c r="B245" t="s">
        <v>402</v>
      </c>
      <c r="C245" s="11">
        <v>39892</v>
      </c>
      <c r="D245" s="11">
        <v>40075</v>
      </c>
      <c r="E245">
        <v>261</v>
      </c>
      <c r="F245">
        <v>183</v>
      </c>
      <c r="H245" s="11">
        <v>40118</v>
      </c>
      <c r="I245">
        <v>304</v>
      </c>
      <c r="J245">
        <v>226</v>
      </c>
      <c r="K245" t="s">
        <v>411</v>
      </c>
    </row>
    <row r="246" spans="1:11" x14ac:dyDescent="0.25">
      <c r="A246" t="s">
        <v>654</v>
      </c>
      <c r="B246" t="s">
        <v>388</v>
      </c>
      <c r="C246" s="11">
        <v>39969</v>
      </c>
      <c r="D246" s="11">
        <v>40114</v>
      </c>
      <c r="E246">
        <v>300</v>
      </c>
      <c r="F246">
        <v>145</v>
      </c>
      <c r="H246" s="11">
        <v>40142</v>
      </c>
      <c r="I246">
        <v>328</v>
      </c>
      <c r="J246">
        <v>173</v>
      </c>
      <c r="K246" t="s">
        <v>411</v>
      </c>
    </row>
    <row r="247" spans="1:11" x14ac:dyDescent="0.25">
      <c r="A247" t="s">
        <v>655</v>
      </c>
      <c r="B247" t="s">
        <v>379</v>
      </c>
      <c r="C247" s="11">
        <v>39969</v>
      </c>
      <c r="D247" s="11">
        <v>40133</v>
      </c>
      <c r="E247">
        <v>319</v>
      </c>
      <c r="F247">
        <v>164</v>
      </c>
      <c r="H247" s="11">
        <v>40156</v>
      </c>
      <c r="I247">
        <v>342</v>
      </c>
      <c r="J247">
        <v>187</v>
      </c>
      <c r="K247" t="s">
        <v>411</v>
      </c>
    </row>
    <row r="248" spans="1:11" x14ac:dyDescent="0.25">
      <c r="A248" t="s">
        <v>656</v>
      </c>
      <c r="B248" t="s">
        <v>387</v>
      </c>
      <c r="C248" s="11">
        <v>39969</v>
      </c>
      <c r="D248" s="11">
        <v>40109</v>
      </c>
      <c r="E248">
        <v>295</v>
      </c>
      <c r="F248">
        <v>140</v>
      </c>
      <c r="H248" s="11">
        <v>40137</v>
      </c>
      <c r="I248">
        <v>323</v>
      </c>
      <c r="J248">
        <v>168</v>
      </c>
      <c r="K248" t="s">
        <v>411</v>
      </c>
    </row>
    <row r="249" spans="1:11" x14ac:dyDescent="0.25">
      <c r="A249" t="s">
        <v>657</v>
      </c>
      <c r="B249" t="s">
        <v>374</v>
      </c>
      <c r="C249" s="11">
        <v>39969</v>
      </c>
      <c r="D249" s="11">
        <v>40133</v>
      </c>
      <c r="E249">
        <v>319</v>
      </c>
      <c r="F249">
        <v>164</v>
      </c>
      <c r="H249" s="11">
        <v>40157</v>
      </c>
      <c r="I249">
        <v>343</v>
      </c>
      <c r="J249">
        <v>188</v>
      </c>
      <c r="K249" t="s">
        <v>411</v>
      </c>
    </row>
    <row r="250" spans="1:11" x14ac:dyDescent="0.25">
      <c r="A250" t="s">
        <v>658</v>
      </c>
      <c r="B250" t="s">
        <v>375</v>
      </c>
      <c r="C250" s="11">
        <v>39969</v>
      </c>
      <c r="D250" s="11">
        <v>40135</v>
      </c>
      <c r="E250">
        <v>321</v>
      </c>
      <c r="F250">
        <v>166</v>
      </c>
      <c r="H250" s="11">
        <v>40158</v>
      </c>
      <c r="I250">
        <v>344</v>
      </c>
      <c r="J250">
        <v>189</v>
      </c>
      <c r="K250" t="s">
        <v>411</v>
      </c>
    </row>
    <row r="251" spans="1:11" x14ac:dyDescent="0.25">
      <c r="A251" t="s">
        <v>659</v>
      </c>
      <c r="B251" t="s">
        <v>376</v>
      </c>
      <c r="C251" s="11">
        <v>39969</v>
      </c>
      <c r="D251" s="11">
        <v>40128</v>
      </c>
      <c r="E251">
        <v>314</v>
      </c>
      <c r="F251">
        <v>159</v>
      </c>
      <c r="H251" s="11">
        <v>40151</v>
      </c>
      <c r="I251">
        <v>337</v>
      </c>
      <c r="J251">
        <v>182</v>
      </c>
      <c r="K251" t="s">
        <v>411</v>
      </c>
    </row>
    <row r="252" spans="1:11" x14ac:dyDescent="0.25">
      <c r="A252" t="s">
        <v>660</v>
      </c>
      <c r="B252" t="s">
        <v>377</v>
      </c>
      <c r="C252" s="11">
        <v>39969</v>
      </c>
      <c r="D252" s="11">
        <v>40131</v>
      </c>
      <c r="E252">
        <v>317</v>
      </c>
      <c r="F252">
        <v>162</v>
      </c>
      <c r="H252" s="11">
        <v>40152</v>
      </c>
      <c r="I252">
        <v>338</v>
      </c>
      <c r="J252">
        <v>183</v>
      </c>
      <c r="K252" t="s">
        <v>411</v>
      </c>
    </row>
    <row r="253" spans="1:11" x14ac:dyDescent="0.25">
      <c r="A253" t="s">
        <v>661</v>
      </c>
      <c r="B253" t="s">
        <v>394</v>
      </c>
      <c r="C253" s="11">
        <v>39969</v>
      </c>
      <c r="D253" s="11">
        <v>40112</v>
      </c>
      <c r="E253">
        <v>298</v>
      </c>
      <c r="F253">
        <v>143</v>
      </c>
      <c r="H253" s="11">
        <v>40138</v>
      </c>
      <c r="I253">
        <v>324</v>
      </c>
      <c r="J253">
        <v>169</v>
      </c>
      <c r="K253" t="s">
        <v>411</v>
      </c>
    </row>
    <row r="254" spans="1:11" x14ac:dyDescent="0.25">
      <c r="A254" t="s">
        <v>662</v>
      </c>
      <c r="B254" t="s">
        <v>395</v>
      </c>
      <c r="C254" s="11">
        <v>39969</v>
      </c>
      <c r="D254" s="11">
        <v>40116</v>
      </c>
      <c r="E254">
        <v>302</v>
      </c>
      <c r="F254">
        <v>147</v>
      </c>
      <c r="H254" s="11">
        <v>40141</v>
      </c>
      <c r="I254">
        <v>327</v>
      </c>
      <c r="J254">
        <v>172</v>
      </c>
      <c r="K254" t="s">
        <v>411</v>
      </c>
    </row>
    <row r="255" spans="1:11" x14ac:dyDescent="0.25">
      <c r="A255" t="s">
        <v>663</v>
      </c>
      <c r="B255" t="s">
        <v>391</v>
      </c>
      <c r="C255" s="11">
        <v>39969</v>
      </c>
      <c r="D255" s="11">
        <v>40115</v>
      </c>
      <c r="E255">
        <v>301</v>
      </c>
      <c r="F255">
        <v>146</v>
      </c>
      <c r="H255" s="11">
        <v>40141</v>
      </c>
      <c r="I255">
        <v>327</v>
      </c>
      <c r="J255">
        <v>172</v>
      </c>
      <c r="K255" t="s">
        <v>411</v>
      </c>
    </row>
    <row r="256" spans="1:11" x14ac:dyDescent="0.25">
      <c r="A256" t="s">
        <v>664</v>
      </c>
      <c r="B256" t="s">
        <v>396</v>
      </c>
      <c r="C256" s="11">
        <v>39969</v>
      </c>
      <c r="D256" s="11">
        <v>40108</v>
      </c>
      <c r="E256">
        <v>294</v>
      </c>
      <c r="F256">
        <v>139</v>
      </c>
      <c r="H256" s="11">
        <v>40136</v>
      </c>
      <c r="I256">
        <v>322</v>
      </c>
      <c r="J256">
        <v>167</v>
      </c>
      <c r="K256" t="s">
        <v>411</v>
      </c>
    </row>
    <row r="257" spans="1:11" x14ac:dyDescent="0.25">
      <c r="A257" t="s">
        <v>654</v>
      </c>
      <c r="B257" t="s">
        <v>388</v>
      </c>
      <c r="C257" s="11">
        <v>39969</v>
      </c>
      <c r="D257" s="11">
        <v>40114</v>
      </c>
      <c r="E257">
        <v>300</v>
      </c>
      <c r="F257">
        <v>145</v>
      </c>
      <c r="H257" s="11">
        <v>40139</v>
      </c>
      <c r="I257">
        <v>325</v>
      </c>
      <c r="J257">
        <v>170</v>
      </c>
      <c r="K257" t="s">
        <v>411</v>
      </c>
    </row>
    <row r="258" spans="1:11" x14ac:dyDescent="0.25">
      <c r="A258" t="s">
        <v>665</v>
      </c>
      <c r="B258" t="s">
        <v>397</v>
      </c>
      <c r="C258" s="11">
        <v>39969</v>
      </c>
      <c r="D258" s="11">
        <v>40104</v>
      </c>
      <c r="E258">
        <v>290</v>
      </c>
      <c r="F258">
        <v>135</v>
      </c>
      <c r="H258" s="11">
        <v>40134</v>
      </c>
      <c r="I258">
        <v>320</v>
      </c>
      <c r="J258">
        <v>165</v>
      </c>
      <c r="K258" t="s">
        <v>411</v>
      </c>
    </row>
    <row r="259" spans="1:11" x14ac:dyDescent="0.25">
      <c r="A259" t="s">
        <v>666</v>
      </c>
      <c r="B259" t="s">
        <v>398</v>
      </c>
      <c r="C259" s="11">
        <v>39969</v>
      </c>
      <c r="D259" s="11">
        <v>40106</v>
      </c>
      <c r="E259">
        <v>292</v>
      </c>
      <c r="F259">
        <v>137</v>
      </c>
      <c r="H259" s="11">
        <v>40135</v>
      </c>
      <c r="I259">
        <v>321</v>
      </c>
      <c r="J259">
        <v>166</v>
      </c>
      <c r="K259" t="s">
        <v>411</v>
      </c>
    </row>
    <row r="260" spans="1:11" x14ac:dyDescent="0.25">
      <c r="A260" t="s">
        <v>667</v>
      </c>
      <c r="B260" t="s">
        <v>399</v>
      </c>
      <c r="C260" s="11">
        <v>39969</v>
      </c>
      <c r="D260" s="11">
        <v>40109</v>
      </c>
      <c r="E260">
        <v>295</v>
      </c>
      <c r="F260">
        <v>140</v>
      </c>
      <c r="H260" s="11">
        <v>40136</v>
      </c>
      <c r="I260">
        <v>322</v>
      </c>
      <c r="J260">
        <v>167</v>
      </c>
      <c r="K260" t="s">
        <v>411</v>
      </c>
    </row>
    <row r="261" spans="1:11" x14ac:dyDescent="0.25">
      <c r="A261" t="s">
        <v>668</v>
      </c>
      <c r="B261" t="s">
        <v>378</v>
      </c>
      <c r="C261" s="11">
        <v>39969</v>
      </c>
      <c r="D261" s="11">
        <v>40103</v>
      </c>
      <c r="E261">
        <v>289</v>
      </c>
      <c r="F261">
        <v>134</v>
      </c>
      <c r="H261" s="11">
        <v>40134</v>
      </c>
      <c r="I261">
        <v>320</v>
      </c>
      <c r="J261">
        <v>165</v>
      </c>
      <c r="K261" t="s">
        <v>411</v>
      </c>
    </row>
    <row r="262" spans="1:11" x14ac:dyDescent="0.25">
      <c r="A262" t="s">
        <v>669</v>
      </c>
      <c r="B262" t="s">
        <v>400</v>
      </c>
      <c r="C262" s="11">
        <v>39969</v>
      </c>
      <c r="D262" s="11">
        <v>40110</v>
      </c>
      <c r="E262">
        <v>296</v>
      </c>
      <c r="F262">
        <v>141</v>
      </c>
      <c r="H262" s="11">
        <v>40136</v>
      </c>
      <c r="I262">
        <v>322</v>
      </c>
      <c r="J262">
        <v>167</v>
      </c>
      <c r="K262" t="s">
        <v>411</v>
      </c>
    </row>
    <row r="263" spans="1:11" x14ac:dyDescent="0.25">
      <c r="A263" t="s">
        <v>670</v>
      </c>
      <c r="B263" t="s">
        <v>401</v>
      </c>
      <c r="C263" s="11">
        <v>39969</v>
      </c>
      <c r="D263" s="11">
        <v>40121</v>
      </c>
      <c r="E263">
        <v>307</v>
      </c>
      <c r="F263">
        <v>152</v>
      </c>
      <c r="H263" s="11">
        <v>40143</v>
      </c>
      <c r="I263">
        <v>329</v>
      </c>
      <c r="J263">
        <v>174</v>
      </c>
      <c r="K263" t="s">
        <v>411</v>
      </c>
    </row>
    <row r="264" spans="1:11" x14ac:dyDescent="0.25">
      <c r="A264" t="s">
        <v>671</v>
      </c>
      <c r="B264" t="s">
        <v>402</v>
      </c>
      <c r="C264" s="11">
        <v>39969</v>
      </c>
      <c r="D264" s="11">
        <v>40120</v>
      </c>
      <c r="E264">
        <v>306</v>
      </c>
      <c r="F264">
        <v>151</v>
      </c>
      <c r="H264" s="11">
        <v>40143</v>
      </c>
      <c r="I264">
        <v>329</v>
      </c>
      <c r="J264">
        <v>174</v>
      </c>
      <c r="K264" t="s">
        <v>411</v>
      </c>
    </row>
    <row r="265" spans="1:11" x14ac:dyDescent="0.25">
      <c r="A265" t="s">
        <v>672</v>
      </c>
      <c r="B265" t="s">
        <v>388</v>
      </c>
      <c r="C265" s="11">
        <v>40049</v>
      </c>
      <c r="D265" s="11">
        <v>40148</v>
      </c>
      <c r="E265">
        <v>334</v>
      </c>
      <c r="F265">
        <v>99</v>
      </c>
      <c r="H265" s="11">
        <v>40168</v>
      </c>
      <c r="I265">
        <v>354</v>
      </c>
      <c r="J265">
        <v>119</v>
      </c>
      <c r="K265" t="s">
        <v>411</v>
      </c>
    </row>
    <row r="266" spans="1:11" x14ac:dyDescent="0.25">
      <c r="A266" t="s">
        <v>673</v>
      </c>
      <c r="B266" t="s">
        <v>379</v>
      </c>
      <c r="C266" s="11">
        <v>40049</v>
      </c>
      <c r="D266" s="11">
        <v>40150</v>
      </c>
      <c r="E266">
        <v>336</v>
      </c>
      <c r="F266">
        <v>101</v>
      </c>
      <c r="H266" s="11">
        <v>40170</v>
      </c>
      <c r="I266">
        <v>356</v>
      </c>
      <c r="J266">
        <v>121</v>
      </c>
      <c r="K266" t="s">
        <v>411</v>
      </c>
    </row>
    <row r="267" spans="1:11" x14ac:dyDescent="0.25">
      <c r="A267" t="s">
        <v>674</v>
      </c>
      <c r="B267" t="s">
        <v>387</v>
      </c>
      <c r="C267" s="11">
        <v>40049</v>
      </c>
      <c r="D267" s="11">
        <v>40129</v>
      </c>
      <c r="E267">
        <v>315</v>
      </c>
      <c r="F267">
        <v>80</v>
      </c>
      <c r="H267" s="11">
        <v>40153</v>
      </c>
      <c r="I267">
        <v>339</v>
      </c>
      <c r="J267">
        <v>104</v>
      </c>
      <c r="K267" t="s">
        <v>411</v>
      </c>
    </row>
    <row r="268" spans="1:11" x14ac:dyDescent="0.25">
      <c r="A268" t="s">
        <v>675</v>
      </c>
      <c r="B268" t="s">
        <v>374</v>
      </c>
      <c r="C268" s="11">
        <v>40049</v>
      </c>
      <c r="D268" s="11">
        <v>40149</v>
      </c>
      <c r="E268">
        <v>335</v>
      </c>
      <c r="F268">
        <v>100</v>
      </c>
      <c r="H268" s="11">
        <v>40170</v>
      </c>
      <c r="I268">
        <v>356</v>
      </c>
      <c r="J268">
        <v>121</v>
      </c>
      <c r="K268" t="s">
        <v>411</v>
      </c>
    </row>
    <row r="269" spans="1:11" x14ac:dyDescent="0.25">
      <c r="A269" t="s">
        <v>676</v>
      </c>
      <c r="B269" t="s">
        <v>376</v>
      </c>
      <c r="C269" s="11">
        <v>40049</v>
      </c>
      <c r="D269" s="11">
        <v>40143</v>
      </c>
      <c r="E269">
        <v>329</v>
      </c>
      <c r="F269">
        <v>94</v>
      </c>
      <c r="H269" s="11">
        <v>40164</v>
      </c>
      <c r="I269">
        <v>350</v>
      </c>
      <c r="J269">
        <v>115</v>
      </c>
      <c r="K269" t="s">
        <v>411</v>
      </c>
    </row>
    <row r="270" spans="1:11" x14ac:dyDescent="0.25">
      <c r="A270" t="s">
        <v>677</v>
      </c>
      <c r="B270" t="s">
        <v>377</v>
      </c>
      <c r="C270" s="11">
        <v>40049</v>
      </c>
      <c r="D270" s="11">
        <v>40142</v>
      </c>
      <c r="E270">
        <v>328</v>
      </c>
      <c r="F270">
        <v>93</v>
      </c>
      <c r="H270" s="11">
        <v>40162</v>
      </c>
      <c r="I270">
        <v>348</v>
      </c>
      <c r="J270">
        <v>113</v>
      </c>
      <c r="K270" t="s">
        <v>411</v>
      </c>
    </row>
    <row r="271" spans="1:11" x14ac:dyDescent="0.25">
      <c r="A271" t="s">
        <v>678</v>
      </c>
      <c r="B271" t="s">
        <v>394</v>
      </c>
      <c r="C271" s="11">
        <v>40049</v>
      </c>
      <c r="D271" s="11">
        <v>40155</v>
      </c>
      <c r="E271">
        <v>341</v>
      </c>
      <c r="F271">
        <v>106</v>
      </c>
      <c r="H271" s="11">
        <v>40174</v>
      </c>
      <c r="I271">
        <v>360</v>
      </c>
      <c r="J271">
        <v>125</v>
      </c>
      <c r="K271" t="s">
        <v>411</v>
      </c>
    </row>
    <row r="272" spans="1:11" x14ac:dyDescent="0.25">
      <c r="A272" t="s">
        <v>679</v>
      </c>
      <c r="B272" t="s">
        <v>395</v>
      </c>
      <c r="C272" s="11">
        <v>40049</v>
      </c>
      <c r="D272" s="11">
        <v>40133</v>
      </c>
      <c r="E272">
        <v>319</v>
      </c>
      <c r="F272">
        <v>84</v>
      </c>
      <c r="H272" s="11">
        <v>40156</v>
      </c>
      <c r="I272">
        <v>342</v>
      </c>
      <c r="J272">
        <v>107</v>
      </c>
      <c r="K272" t="s">
        <v>411</v>
      </c>
    </row>
    <row r="273" spans="1:11" x14ac:dyDescent="0.25">
      <c r="A273" t="s">
        <v>680</v>
      </c>
      <c r="B273" t="s">
        <v>391</v>
      </c>
      <c r="C273" s="11">
        <v>40049</v>
      </c>
      <c r="D273" s="11">
        <v>40141</v>
      </c>
      <c r="E273">
        <v>327</v>
      </c>
      <c r="F273">
        <v>92</v>
      </c>
      <c r="H273" s="11">
        <v>40161</v>
      </c>
      <c r="I273">
        <v>347</v>
      </c>
      <c r="J273">
        <v>112</v>
      </c>
      <c r="K273" t="s">
        <v>411</v>
      </c>
    </row>
    <row r="274" spans="1:11" x14ac:dyDescent="0.25">
      <c r="A274" t="s">
        <v>681</v>
      </c>
      <c r="B274" t="s">
        <v>396</v>
      </c>
      <c r="C274" s="11">
        <v>40049</v>
      </c>
      <c r="D274" s="11">
        <v>40129</v>
      </c>
      <c r="E274">
        <v>315</v>
      </c>
      <c r="F274">
        <v>80</v>
      </c>
      <c r="H274" s="11">
        <v>40153</v>
      </c>
      <c r="I274">
        <v>339</v>
      </c>
      <c r="J274">
        <v>104</v>
      </c>
      <c r="K274" t="s">
        <v>411</v>
      </c>
    </row>
    <row r="275" spans="1:11" x14ac:dyDescent="0.25">
      <c r="A275" t="s">
        <v>672</v>
      </c>
      <c r="B275" t="s">
        <v>388</v>
      </c>
      <c r="C275" s="11">
        <v>40049</v>
      </c>
      <c r="D275" s="11">
        <v>40148</v>
      </c>
      <c r="E275">
        <v>334</v>
      </c>
      <c r="F275">
        <v>99</v>
      </c>
      <c r="H275" s="11">
        <v>40168</v>
      </c>
      <c r="I275">
        <v>354</v>
      </c>
      <c r="J275">
        <v>119</v>
      </c>
      <c r="K275" t="s">
        <v>411</v>
      </c>
    </row>
    <row r="276" spans="1:11" x14ac:dyDescent="0.25">
      <c r="A276" t="s">
        <v>682</v>
      </c>
      <c r="B276" t="s">
        <v>397</v>
      </c>
      <c r="C276" s="11">
        <v>40049</v>
      </c>
      <c r="D276" s="11">
        <v>40128</v>
      </c>
      <c r="E276">
        <v>314</v>
      </c>
      <c r="F276">
        <v>79</v>
      </c>
      <c r="H276" s="11">
        <v>40152</v>
      </c>
      <c r="I276">
        <v>338</v>
      </c>
      <c r="J276">
        <v>103</v>
      </c>
      <c r="K276" t="s">
        <v>411</v>
      </c>
    </row>
    <row r="277" spans="1:11" x14ac:dyDescent="0.25">
      <c r="A277" t="s">
        <v>683</v>
      </c>
      <c r="B277" t="s">
        <v>398</v>
      </c>
      <c r="C277" s="11">
        <v>40049</v>
      </c>
      <c r="D277" s="11">
        <v>40128</v>
      </c>
      <c r="E277">
        <v>314</v>
      </c>
      <c r="F277">
        <v>79</v>
      </c>
      <c r="H277" s="11">
        <v>40152</v>
      </c>
      <c r="I277">
        <v>338</v>
      </c>
      <c r="J277">
        <v>103</v>
      </c>
      <c r="K277" t="s">
        <v>411</v>
      </c>
    </row>
    <row r="278" spans="1:11" x14ac:dyDescent="0.25">
      <c r="A278" t="s">
        <v>684</v>
      </c>
      <c r="B278" t="s">
        <v>399</v>
      </c>
      <c r="C278" s="11">
        <v>40049</v>
      </c>
      <c r="D278" s="11">
        <v>40130</v>
      </c>
      <c r="E278">
        <v>316</v>
      </c>
      <c r="F278">
        <v>81</v>
      </c>
      <c r="H278" s="11">
        <v>40153</v>
      </c>
      <c r="I278">
        <v>339</v>
      </c>
      <c r="J278">
        <v>104</v>
      </c>
      <c r="K278" t="s">
        <v>411</v>
      </c>
    </row>
    <row r="279" spans="1:11" x14ac:dyDescent="0.25">
      <c r="A279" t="s">
        <v>685</v>
      </c>
      <c r="B279" t="s">
        <v>378</v>
      </c>
      <c r="C279" s="11">
        <v>40049</v>
      </c>
      <c r="D279" s="11">
        <v>40128</v>
      </c>
      <c r="E279">
        <v>314</v>
      </c>
      <c r="F279">
        <v>79</v>
      </c>
      <c r="H279" s="11">
        <v>40151</v>
      </c>
      <c r="I279">
        <v>337</v>
      </c>
      <c r="J279">
        <v>102</v>
      </c>
      <c r="K279" t="s">
        <v>411</v>
      </c>
    </row>
    <row r="280" spans="1:11" x14ac:dyDescent="0.25">
      <c r="A280" t="s">
        <v>686</v>
      </c>
      <c r="B280" t="s">
        <v>400</v>
      </c>
      <c r="C280" s="11">
        <v>40049</v>
      </c>
      <c r="D280" s="11">
        <v>40130</v>
      </c>
      <c r="E280">
        <v>316</v>
      </c>
      <c r="F280">
        <v>81</v>
      </c>
      <c r="H280" s="11">
        <v>40153</v>
      </c>
      <c r="I280">
        <v>339</v>
      </c>
      <c r="J280">
        <v>104</v>
      </c>
      <c r="K280" t="s">
        <v>411</v>
      </c>
    </row>
    <row r="281" spans="1:11" x14ac:dyDescent="0.25">
      <c r="A281" t="s">
        <v>687</v>
      </c>
      <c r="B281" t="s">
        <v>401</v>
      </c>
      <c r="C281" s="11">
        <v>40049</v>
      </c>
      <c r="D281" s="11">
        <v>40141</v>
      </c>
      <c r="E281">
        <v>327</v>
      </c>
      <c r="F281">
        <v>92</v>
      </c>
      <c r="H281" s="11">
        <v>40162</v>
      </c>
      <c r="I281">
        <v>348</v>
      </c>
      <c r="J281">
        <v>113</v>
      </c>
      <c r="K281" t="s">
        <v>411</v>
      </c>
    </row>
    <row r="282" spans="1:11" x14ac:dyDescent="0.25">
      <c r="A282" t="s">
        <v>688</v>
      </c>
      <c r="B282" t="s">
        <v>402</v>
      </c>
      <c r="C282" s="11">
        <v>40049</v>
      </c>
      <c r="D282" s="11">
        <v>40136</v>
      </c>
      <c r="E282">
        <v>322</v>
      </c>
      <c r="F282">
        <v>87</v>
      </c>
      <c r="H282" s="11">
        <v>40158</v>
      </c>
      <c r="I282">
        <v>344</v>
      </c>
      <c r="J282">
        <v>109</v>
      </c>
      <c r="K282" t="s">
        <v>411</v>
      </c>
    </row>
    <row r="283" spans="1:11" x14ac:dyDescent="0.25">
      <c r="A283" t="s">
        <v>689</v>
      </c>
      <c r="B283" t="s">
        <v>388</v>
      </c>
      <c r="C283" s="11">
        <v>40267</v>
      </c>
      <c r="D283" s="11">
        <v>40456</v>
      </c>
      <c r="E283">
        <v>277</v>
      </c>
      <c r="F283">
        <v>189</v>
      </c>
      <c r="H283" s="11">
        <v>40482</v>
      </c>
      <c r="I283">
        <v>303</v>
      </c>
      <c r="J283">
        <v>215</v>
      </c>
      <c r="K283" t="s">
        <v>411</v>
      </c>
    </row>
    <row r="284" spans="1:11" x14ac:dyDescent="0.25">
      <c r="A284" t="s">
        <v>690</v>
      </c>
      <c r="B284" t="s">
        <v>379</v>
      </c>
      <c r="C284" s="11">
        <v>40267</v>
      </c>
      <c r="D284" s="11">
        <v>40473</v>
      </c>
      <c r="E284">
        <v>294</v>
      </c>
      <c r="F284">
        <v>206</v>
      </c>
      <c r="H284" s="11">
        <v>40498</v>
      </c>
      <c r="I284">
        <v>319</v>
      </c>
      <c r="J284">
        <v>231</v>
      </c>
      <c r="K284" t="s">
        <v>411</v>
      </c>
    </row>
    <row r="285" spans="1:11" x14ac:dyDescent="0.25">
      <c r="A285" t="s">
        <v>691</v>
      </c>
      <c r="B285" t="s">
        <v>387</v>
      </c>
      <c r="C285" s="11">
        <v>40267</v>
      </c>
      <c r="D285" s="11">
        <v>40402</v>
      </c>
      <c r="E285">
        <v>223</v>
      </c>
      <c r="F285">
        <v>135</v>
      </c>
      <c r="H285" s="11">
        <v>40459</v>
      </c>
      <c r="I285">
        <v>280</v>
      </c>
      <c r="J285">
        <v>192</v>
      </c>
      <c r="K285" t="s">
        <v>411</v>
      </c>
    </row>
    <row r="286" spans="1:11" x14ac:dyDescent="0.25">
      <c r="A286" t="s">
        <v>692</v>
      </c>
      <c r="B286" t="s">
        <v>373</v>
      </c>
      <c r="C286" s="11">
        <v>40267</v>
      </c>
      <c r="D286" s="11">
        <v>40468</v>
      </c>
      <c r="E286">
        <v>289</v>
      </c>
      <c r="F286">
        <v>201</v>
      </c>
      <c r="H286" s="11">
        <v>40492</v>
      </c>
      <c r="I286">
        <v>313</v>
      </c>
      <c r="J286">
        <v>225</v>
      </c>
      <c r="K286" t="s">
        <v>411</v>
      </c>
    </row>
    <row r="287" spans="1:11" x14ac:dyDescent="0.25">
      <c r="A287" t="s">
        <v>693</v>
      </c>
      <c r="B287" t="s">
        <v>376</v>
      </c>
      <c r="C287" s="11">
        <v>40267</v>
      </c>
      <c r="D287" s="11">
        <v>40466</v>
      </c>
      <c r="E287">
        <v>287</v>
      </c>
      <c r="F287">
        <v>199</v>
      </c>
      <c r="H287" s="11">
        <v>40491</v>
      </c>
      <c r="I287">
        <v>312</v>
      </c>
      <c r="J287">
        <v>224</v>
      </c>
      <c r="K287" t="s">
        <v>411</v>
      </c>
    </row>
    <row r="288" spans="1:11" x14ac:dyDescent="0.25">
      <c r="A288" t="s">
        <v>694</v>
      </c>
      <c r="B288" t="s">
        <v>377</v>
      </c>
      <c r="C288" s="11">
        <v>40267</v>
      </c>
      <c r="D288" s="11">
        <v>40474</v>
      </c>
      <c r="E288">
        <v>295</v>
      </c>
      <c r="F288">
        <v>207</v>
      </c>
      <c r="H288" s="11">
        <v>40496</v>
      </c>
      <c r="I288">
        <v>317</v>
      </c>
      <c r="J288">
        <v>229</v>
      </c>
      <c r="K288" t="s">
        <v>411</v>
      </c>
    </row>
    <row r="289" spans="1:11" x14ac:dyDescent="0.25">
      <c r="A289" t="s">
        <v>690</v>
      </c>
      <c r="B289" t="s">
        <v>379</v>
      </c>
      <c r="C289" s="11">
        <v>40267</v>
      </c>
      <c r="D289" s="11">
        <v>40475</v>
      </c>
      <c r="E289">
        <v>296</v>
      </c>
      <c r="F289">
        <v>208</v>
      </c>
      <c r="H289" s="11">
        <v>40496</v>
      </c>
      <c r="I289">
        <v>317</v>
      </c>
      <c r="J289">
        <v>229</v>
      </c>
      <c r="K289" t="s">
        <v>411</v>
      </c>
    </row>
    <row r="290" spans="1:11" x14ac:dyDescent="0.25">
      <c r="A290" t="s">
        <v>695</v>
      </c>
      <c r="B290" t="s">
        <v>394</v>
      </c>
      <c r="C290" s="11">
        <v>40267</v>
      </c>
      <c r="D290" s="11">
        <v>40461</v>
      </c>
      <c r="E290">
        <v>282</v>
      </c>
      <c r="F290">
        <v>194</v>
      </c>
      <c r="H290" s="11">
        <v>40490</v>
      </c>
      <c r="I290">
        <v>311</v>
      </c>
      <c r="J290">
        <v>223</v>
      </c>
      <c r="K290" t="s">
        <v>411</v>
      </c>
    </row>
    <row r="291" spans="1:11" x14ac:dyDescent="0.25">
      <c r="A291" t="s">
        <v>696</v>
      </c>
      <c r="B291" t="s">
        <v>395</v>
      </c>
      <c r="C291" s="11">
        <v>40267</v>
      </c>
      <c r="D291" s="11">
        <v>40450</v>
      </c>
      <c r="E291">
        <v>271</v>
      </c>
      <c r="F291">
        <v>183</v>
      </c>
      <c r="H291" s="11">
        <v>40481</v>
      </c>
      <c r="I291">
        <v>302</v>
      </c>
      <c r="J291">
        <v>214</v>
      </c>
      <c r="K291" t="s">
        <v>411</v>
      </c>
    </row>
    <row r="292" spans="1:11" x14ac:dyDescent="0.25">
      <c r="A292" t="s">
        <v>697</v>
      </c>
      <c r="B292" t="s">
        <v>391</v>
      </c>
      <c r="C292" s="11">
        <v>40267</v>
      </c>
      <c r="D292" s="11">
        <v>40429</v>
      </c>
      <c r="E292">
        <v>250</v>
      </c>
      <c r="F292">
        <v>162</v>
      </c>
      <c r="H292" s="11">
        <v>40483</v>
      </c>
      <c r="I292">
        <v>304</v>
      </c>
      <c r="J292">
        <v>216</v>
      </c>
      <c r="K292" t="s">
        <v>411</v>
      </c>
    </row>
    <row r="293" spans="1:11" x14ac:dyDescent="0.25">
      <c r="A293" t="s">
        <v>698</v>
      </c>
      <c r="B293" t="s">
        <v>396</v>
      </c>
      <c r="C293" s="11">
        <v>40267</v>
      </c>
      <c r="D293" s="11">
        <v>40396</v>
      </c>
      <c r="E293">
        <v>217</v>
      </c>
      <c r="F293">
        <v>129</v>
      </c>
      <c r="H293" s="11">
        <v>40453</v>
      </c>
      <c r="I293">
        <v>274</v>
      </c>
      <c r="J293">
        <v>186</v>
      </c>
      <c r="K293" t="s">
        <v>411</v>
      </c>
    </row>
    <row r="294" spans="1:11" x14ac:dyDescent="0.25">
      <c r="A294" t="s">
        <v>689</v>
      </c>
      <c r="B294" t="s">
        <v>388</v>
      </c>
      <c r="C294" s="11">
        <v>40267</v>
      </c>
      <c r="D294" s="11">
        <v>40456</v>
      </c>
      <c r="E294">
        <v>277</v>
      </c>
      <c r="F294">
        <v>189</v>
      </c>
      <c r="H294" s="11">
        <v>40482</v>
      </c>
      <c r="I294">
        <v>303</v>
      </c>
      <c r="J294">
        <v>215</v>
      </c>
      <c r="K294" t="s">
        <v>411</v>
      </c>
    </row>
    <row r="295" spans="1:11" x14ac:dyDescent="0.25">
      <c r="A295" t="s">
        <v>699</v>
      </c>
      <c r="B295" t="s">
        <v>397</v>
      </c>
      <c r="C295" s="11">
        <v>40267</v>
      </c>
      <c r="D295" s="11">
        <v>40402</v>
      </c>
      <c r="E295">
        <v>223</v>
      </c>
      <c r="F295">
        <v>135</v>
      </c>
      <c r="H295" s="11">
        <v>40459</v>
      </c>
      <c r="I295">
        <v>280</v>
      </c>
      <c r="J295">
        <v>192</v>
      </c>
      <c r="K295" t="s">
        <v>411</v>
      </c>
    </row>
    <row r="296" spans="1:11" x14ac:dyDescent="0.25">
      <c r="A296" t="s">
        <v>700</v>
      </c>
      <c r="B296" t="s">
        <v>398</v>
      </c>
      <c r="C296" s="11">
        <v>40267</v>
      </c>
      <c r="D296" s="11">
        <v>40432</v>
      </c>
      <c r="E296">
        <v>253</v>
      </c>
      <c r="F296">
        <v>165</v>
      </c>
      <c r="H296" s="11">
        <v>40475</v>
      </c>
      <c r="I296">
        <v>296</v>
      </c>
      <c r="J296">
        <v>208</v>
      </c>
      <c r="K296" t="s">
        <v>411</v>
      </c>
    </row>
    <row r="297" spans="1:11" x14ac:dyDescent="0.25">
      <c r="A297" t="s">
        <v>701</v>
      </c>
      <c r="B297" t="s">
        <v>399</v>
      </c>
      <c r="C297" s="11">
        <v>40267</v>
      </c>
      <c r="D297" s="11">
        <v>40413</v>
      </c>
      <c r="E297">
        <v>234</v>
      </c>
      <c r="F297">
        <v>146</v>
      </c>
      <c r="H297" s="11">
        <v>40463</v>
      </c>
      <c r="I297">
        <v>284</v>
      </c>
      <c r="J297">
        <v>196</v>
      </c>
      <c r="K297" t="s">
        <v>411</v>
      </c>
    </row>
    <row r="298" spans="1:11" x14ac:dyDescent="0.25">
      <c r="A298" t="s">
        <v>702</v>
      </c>
      <c r="B298" t="s">
        <v>378</v>
      </c>
      <c r="C298" s="11">
        <v>40267</v>
      </c>
      <c r="D298" s="11">
        <v>40400</v>
      </c>
      <c r="E298">
        <v>221</v>
      </c>
      <c r="F298">
        <v>133</v>
      </c>
      <c r="H298" s="11">
        <v>40472</v>
      </c>
      <c r="I298">
        <v>293</v>
      </c>
      <c r="J298">
        <v>205</v>
      </c>
      <c r="K298" t="s">
        <v>411</v>
      </c>
    </row>
    <row r="299" spans="1:11" x14ac:dyDescent="0.25">
      <c r="A299" t="s">
        <v>703</v>
      </c>
      <c r="B299" t="s">
        <v>400</v>
      </c>
      <c r="C299" s="11">
        <v>40267</v>
      </c>
      <c r="D299" s="11">
        <v>40410</v>
      </c>
      <c r="E299">
        <v>231</v>
      </c>
      <c r="F299">
        <v>143</v>
      </c>
      <c r="H299" s="11">
        <v>40465</v>
      </c>
      <c r="I299">
        <v>286</v>
      </c>
      <c r="J299">
        <v>198</v>
      </c>
      <c r="K299" t="s">
        <v>411</v>
      </c>
    </row>
    <row r="300" spans="1:11" x14ac:dyDescent="0.25">
      <c r="A300" t="s">
        <v>704</v>
      </c>
      <c r="B300" t="s">
        <v>401</v>
      </c>
      <c r="C300" s="11">
        <v>40267</v>
      </c>
      <c r="D300" s="11">
        <v>40469</v>
      </c>
      <c r="E300">
        <v>290</v>
      </c>
      <c r="F300">
        <v>202</v>
      </c>
      <c r="H300" s="11">
        <v>40494</v>
      </c>
      <c r="I300">
        <v>315</v>
      </c>
      <c r="J300">
        <v>227</v>
      </c>
      <c r="K300" t="s">
        <v>411</v>
      </c>
    </row>
    <row r="301" spans="1:11" x14ac:dyDescent="0.25">
      <c r="A301" t="s">
        <v>705</v>
      </c>
      <c r="B301" t="s">
        <v>402</v>
      </c>
      <c r="C301" s="11">
        <v>40267</v>
      </c>
      <c r="D301" s="11">
        <v>40460</v>
      </c>
      <c r="E301">
        <v>281</v>
      </c>
      <c r="F301">
        <v>193</v>
      </c>
      <c r="H301" s="11">
        <v>40489</v>
      </c>
      <c r="I301">
        <v>310</v>
      </c>
      <c r="J301">
        <v>222</v>
      </c>
      <c r="K301" t="s">
        <v>411</v>
      </c>
    </row>
    <row r="302" spans="1:11" x14ac:dyDescent="0.25">
      <c r="A302" t="s">
        <v>706</v>
      </c>
      <c r="B302" t="s">
        <v>388</v>
      </c>
      <c r="C302" s="11">
        <v>40365</v>
      </c>
      <c r="D302" s="11">
        <v>40485</v>
      </c>
      <c r="E302">
        <v>306</v>
      </c>
      <c r="F302">
        <v>120</v>
      </c>
      <c r="H302" s="11">
        <v>40504</v>
      </c>
      <c r="I302">
        <v>325</v>
      </c>
      <c r="J302">
        <v>139</v>
      </c>
      <c r="K302" t="s">
        <v>411</v>
      </c>
    </row>
    <row r="303" spans="1:11" x14ac:dyDescent="0.25">
      <c r="A303" t="s">
        <v>707</v>
      </c>
      <c r="B303" t="s">
        <v>379</v>
      </c>
      <c r="C303" s="11">
        <v>40365</v>
      </c>
      <c r="D303" s="11">
        <v>40496</v>
      </c>
      <c r="E303">
        <v>317</v>
      </c>
      <c r="F303">
        <v>131</v>
      </c>
      <c r="H303" s="11">
        <v>40513</v>
      </c>
      <c r="I303">
        <v>334</v>
      </c>
      <c r="J303">
        <v>148</v>
      </c>
      <c r="K303" t="s">
        <v>411</v>
      </c>
    </row>
    <row r="304" spans="1:11" x14ac:dyDescent="0.25">
      <c r="A304" t="s">
        <v>708</v>
      </c>
      <c r="B304" t="s">
        <v>387</v>
      </c>
      <c r="C304" s="11">
        <v>40365</v>
      </c>
      <c r="D304" s="11">
        <v>40473</v>
      </c>
      <c r="E304">
        <v>294</v>
      </c>
      <c r="F304">
        <v>108</v>
      </c>
      <c r="H304" s="11">
        <v>40496</v>
      </c>
      <c r="I304">
        <v>317</v>
      </c>
      <c r="J304">
        <v>131</v>
      </c>
      <c r="K304" t="s">
        <v>411</v>
      </c>
    </row>
    <row r="305" spans="1:11" x14ac:dyDescent="0.25">
      <c r="A305" t="s">
        <v>709</v>
      </c>
      <c r="B305" t="s">
        <v>373</v>
      </c>
      <c r="C305" s="11">
        <v>40365</v>
      </c>
      <c r="D305" s="11">
        <v>40491</v>
      </c>
      <c r="E305">
        <v>312</v>
      </c>
      <c r="F305">
        <v>126</v>
      </c>
      <c r="H305" s="11">
        <v>40509</v>
      </c>
      <c r="I305">
        <v>330</v>
      </c>
      <c r="J305">
        <v>144</v>
      </c>
      <c r="K305" t="s">
        <v>411</v>
      </c>
    </row>
    <row r="306" spans="1:11" x14ac:dyDescent="0.25">
      <c r="A306" t="s">
        <v>710</v>
      </c>
      <c r="B306" t="s">
        <v>376</v>
      </c>
      <c r="C306" s="11">
        <v>40365</v>
      </c>
      <c r="D306" s="11">
        <v>40494</v>
      </c>
      <c r="E306">
        <v>315</v>
      </c>
      <c r="F306">
        <v>129</v>
      </c>
      <c r="H306" s="11">
        <v>40510</v>
      </c>
      <c r="I306">
        <v>331</v>
      </c>
      <c r="J306">
        <v>145</v>
      </c>
      <c r="K306" t="s">
        <v>411</v>
      </c>
    </row>
    <row r="307" spans="1:11" x14ac:dyDescent="0.25">
      <c r="A307" t="s">
        <v>711</v>
      </c>
      <c r="B307" t="s">
        <v>377</v>
      </c>
      <c r="C307" s="11">
        <v>40365</v>
      </c>
      <c r="D307" s="11">
        <v>40494</v>
      </c>
      <c r="E307">
        <v>315</v>
      </c>
      <c r="F307">
        <v>129</v>
      </c>
      <c r="H307" s="11">
        <v>40510</v>
      </c>
      <c r="I307">
        <v>331</v>
      </c>
      <c r="J307">
        <v>145</v>
      </c>
      <c r="K307" t="s">
        <v>411</v>
      </c>
    </row>
    <row r="308" spans="1:11" x14ac:dyDescent="0.25">
      <c r="A308" t="s">
        <v>707</v>
      </c>
      <c r="B308" t="s">
        <v>379</v>
      </c>
      <c r="C308" s="11">
        <v>40365</v>
      </c>
      <c r="D308" s="11">
        <v>40496</v>
      </c>
      <c r="E308">
        <v>317</v>
      </c>
      <c r="F308">
        <v>131</v>
      </c>
      <c r="H308" s="11">
        <v>40513</v>
      </c>
      <c r="I308">
        <v>334</v>
      </c>
      <c r="J308">
        <v>148</v>
      </c>
      <c r="K308" t="s">
        <v>411</v>
      </c>
    </row>
    <row r="309" spans="1:11" x14ac:dyDescent="0.25">
      <c r="A309" t="s">
        <v>712</v>
      </c>
      <c r="B309" t="s">
        <v>394</v>
      </c>
      <c r="C309" s="11">
        <v>40365</v>
      </c>
      <c r="D309" s="11">
        <v>40485</v>
      </c>
      <c r="E309">
        <v>306</v>
      </c>
      <c r="F309">
        <v>120</v>
      </c>
      <c r="H309" s="11">
        <v>40504</v>
      </c>
      <c r="I309">
        <v>325</v>
      </c>
      <c r="J309">
        <v>139</v>
      </c>
      <c r="K309" t="s">
        <v>411</v>
      </c>
    </row>
    <row r="310" spans="1:11" x14ac:dyDescent="0.25">
      <c r="A310" t="s">
        <v>713</v>
      </c>
      <c r="B310" t="s">
        <v>395</v>
      </c>
      <c r="C310" s="11">
        <v>40365</v>
      </c>
      <c r="D310" s="11">
        <v>40483</v>
      </c>
      <c r="E310">
        <v>304</v>
      </c>
      <c r="F310">
        <v>118</v>
      </c>
      <c r="H310" s="11">
        <v>40503</v>
      </c>
      <c r="I310">
        <v>324</v>
      </c>
      <c r="J310">
        <v>138</v>
      </c>
      <c r="K310" t="s">
        <v>411</v>
      </c>
    </row>
    <row r="311" spans="1:11" x14ac:dyDescent="0.25">
      <c r="A311" t="s">
        <v>714</v>
      </c>
      <c r="B311" t="s">
        <v>391</v>
      </c>
      <c r="C311" s="11">
        <v>40365</v>
      </c>
      <c r="D311" s="11">
        <v>40484</v>
      </c>
      <c r="E311">
        <v>305</v>
      </c>
      <c r="F311">
        <v>119</v>
      </c>
      <c r="H311" s="11">
        <v>40504</v>
      </c>
      <c r="I311">
        <v>325</v>
      </c>
      <c r="J311">
        <v>139</v>
      </c>
      <c r="K311" t="s">
        <v>411</v>
      </c>
    </row>
    <row r="312" spans="1:11" x14ac:dyDescent="0.25">
      <c r="A312" t="s">
        <v>715</v>
      </c>
      <c r="B312" t="s">
        <v>396</v>
      </c>
      <c r="C312" s="11">
        <v>40365</v>
      </c>
      <c r="D312" s="11">
        <v>40473</v>
      </c>
      <c r="E312">
        <v>294</v>
      </c>
      <c r="F312">
        <v>108</v>
      </c>
      <c r="H312" s="11">
        <v>40496</v>
      </c>
      <c r="I312">
        <v>317</v>
      </c>
      <c r="J312">
        <v>131</v>
      </c>
      <c r="K312" t="s">
        <v>411</v>
      </c>
    </row>
    <row r="313" spans="1:11" x14ac:dyDescent="0.25">
      <c r="A313" t="s">
        <v>706</v>
      </c>
      <c r="B313" t="s">
        <v>388</v>
      </c>
      <c r="C313" s="11">
        <v>40365</v>
      </c>
      <c r="D313" s="11">
        <v>40486</v>
      </c>
      <c r="E313">
        <v>307</v>
      </c>
      <c r="F313">
        <v>121</v>
      </c>
      <c r="H313" s="11">
        <v>40504</v>
      </c>
      <c r="I313">
        <v>325</v>
      </c>
      <c r="J313">
        <v>139</v>
      </c>
      <c r="K313" t="s">
        <v>411</v>
      </c>
    </row>
    <row r="314" spans="1:11" x14ac:dyDescent="0.25">
      <c r="A314" t="s">
        <v>716</v>
      </c>
      <c r="B314" t="s">
        <v>397</v>
      </c>
      <c r="C314" s="11">
        <v>40365</v>
      </c>
      <c r="D314" s="11">
        <v>40473</v>
      </c>
      <c r="E314">
        <v>294</v>
      </c>
      <c r="F314">
        <v>108</v>
      </c>
      <c r="H314" s="11">
        <v>40496</v>
      </c>
      <c r="I314">
        <v>317</v>
      </c>
      <c r="J314">
        <v>131</v>
      </c>
      <c r="K314" t="s">
        <v>411</v>
      </c>
    </row>
    <row r="315" spans="1:11" x14ac:dyDescent="0.25">
      <c r="A315" t="s">
        <v>717</v>
      </c>
      <c r="B315" t="s">
        <v>398</v>
      </c>
      <c r="C315" s="11">
        <v>40365</v>
      </c>
      <c r="D315" s="11">
        <v>40478</v>
      </c>
      <c r="E315">
        <v>299</v>
      </c>
      <c r="F315">
        <v>113</v>
      </c>
      <c r="H315" s="11">
        <v>40500</v>
      </c>
      <c r="I315">
        <v>321</v>
      </c>
      <c r="J315">
        <v>135</v>
      </c>
      <c r="K315" t="s">
        <v>411</v>
      </c>
    </row>
    <row r="316" spans="1:11" x14ac:dyDescent="0.25">
      <c r="A316" t="s">
        <v>718</v>
      </c>
      <c r="B316" t="s">
        <v>399</v>
      </c>
      <c r="C316" s="11">
        <v>40365</v>
      </c>
      <c r="D316" s="11">
        <v>40474</v>
      </c>
      <c r="E316">
        <v>295</v>
      </c>
      <c r="F316">
        <v>109</v>
      </c>
      <c r="H316" s="11">
        <v>40497</v>
      </c>
      <c r="I316">
        <v>318</v>
      </c>
      <c r="J316">
        <v>132</v>
      </c>
      <c r="K316" t="s">
        <v>411</v>
      </c>
    </row>
    <row r="317" spans="1:11" x14ac:dyDescent="0.25">
      <c r="A317" t="s">
        <v>719</v>
      </c>
      <c r="B317" t="s">
        <v>378</v>
      </c>
      <c r="C317" s="11">
        <v>40365</v>
      </c>
      <c r="D317" s="11">
        <v>40471</v>
      </c>
      <c r="E317">
        <v>292</v>
      </c>
      <c r="F317">
        <v>106</v>
      </c>
      <c r="H317" s="11">
        <v>40496</v>
      </c>
      <c r="I317">
        <v>317</v>
      </c>
      <c r="J317">
        <v>131</v>
      </c>
      <c r="K317" t="s">
        <v>411</v>
      </c>
    </row>
    <row r="318" spans="1:11" x14ac:dyDescent="0.25">
      <c r="A318" t="s">
        <v>720</v>
      </c>
      <c r="B318" t="s">
        <v>400</v>
      </c>
      <c r="C318" s="11">
        <v>40365</v>
      </c>
      <c r="D318" s="11">
        <v>40476</v>
      </c>
      <c r="E318">
        <v>297</v>
      </c>
      <c r="F318">
        <v>111</v>
      </c>
      <c r="H318" s="11">
        <v>40499</v>
      </c>
      <c r="I318">
        <v>320</v>
      </c>
      <c r="J318">
        <v>134</v>
      </c>
      <c r="K318" t="s">
        <v>411</v>
      </c>
    </row>
    <row r="319" spans="1:11" x14ac:dyDescent="0.25">
      <c r="A319" t="s">
        <v>721</v>
      </c>
      <c r="B319" t="s">
        <v>401</v>
      </c>
      <c r="C319" s="11">
        <v>40365</v>
      </c>
      <c r="D319" s="11">
        <v>40489</v>
      </c>
      <c r="E319">
        <v>310</v>
      </c>
      <c r="F319">
        <v>124</v>
      </c>
      <c r="H319" s="11">
        <v>40507</v>
      </c>
      <c r="I319">
        <v>328</v>
      </c>
      <c r="J319">
        <v>142</v>
      </c>
      <c r="K319" t="s">
        <v>411</v>
      </c>
    </row>
    <row r="320" spans="1:11" x14ac:dyDescent="0.25">
      <c r="A320" t="s">
        <v>722</v>
      </c>
      <c r="B320" t="s">
        <v>402</v>
      </c>
      <c r="C320" s="11">
        <v>40365</v>
      </c>
      <c r="D320" s="11">
        <v>40489</v>
      </c>
      <c r="E320">
        <v>310</v>
      </c>
      <c r="F320">
        <v>124</v>
      </c>
      <c r="H320" s="11">
        <v>40507</v>
      </c>
      <c r="I320">
        <v>328</v>
      </c>
      <c r="J320">
        <v>142</v>
      </c>
      <c r="K320" t="s">
        <v>411</v>
      </c>
    </row>
    <row r="321" spans="1:11" x14ac:dyDescent="0.25">
      <c r="A321" t="s">
        <v>723</v>
      </c>
      <c r="B321" t="s">
        <v>387</v>
      </c>
      <c r="C321" s="11">
        <v>40455</v>
      </c>
      <c r="D321" s="11">
        <v>40507</v>
      </c>
      <c r="E321">
        <v>328</v>
      </c>
      <c r="F321">
        <v>52</v>
      </c>
      <c r="H321" s="11">
        <v>40525</v>
      </c>
      <c r="I321">
        <v>346</v>
      </c>
      <c r="J321">
        <v>70</v>
      </c>
      <c r="K321" t="s">
        <v>411</v>
      </c>
    </row>
    <row r="322" spans="1:11" x14ac:dyDescent="0.25">
      <c r="A322" t="s">
        <v>724</v>
      </c>
      <c r="B322" t="s">
        <v>373</v>
      </c>
      <c r="C322" s="11">
        <v>40455</v>
      </c>
      <c r="D322" s="11">
        <v>40517</v>
      </c>
      <c r="E322">
        <v>338</v>
      </c>
      <c r="F322">
        <v>62</v>
      </c>
      <c r="H322" s="11">
        <v>40533</v>
      </c>
      <c r="I322">
        <v>354</v>
      </c>
      <c r="J322">
        <v>78</v>
      </c>
      <c r="K322" t="s">
        <v>411</v>
      </c>
    </row>
    <row r="323" spans="1:11" x14ac:dyDescent="0.25">
      <c r="A323" t="s">
        <v>725</v>
      </c>
      <c r="B323" t="s">
        <v>376</v>
      </c>
      <c r="C323" s="11">
        <v>40455</v>
      </c>
      <c r="D323" s="11">
        <v>40526</v>
      </c>
      <c r="E323">
        <v>347</v>
      </c>
      <c r="F323">
        <v>71</v>
      </c>
      <c r="H323" s="11">
        <v>40540</v>
      </c>
      <c r="I323">
        <v>361</v>
      </c>
      <c r="J323">
        <v>85</v>
      </c>
      <c r="K323" t="s">
        <v>411</v>
      </c>
    </row>
    <row r="324" spans="1:11" x14ac:dyDescent="0.25">
      <c r="A324" t="s">
        <v>726</v>
      </c>
      <c r="B324" t="s">
        <v>377</v>
      </c>
      <c r="C324" s="11">
        <v>40455</v>
      </c>
      <c r="D324" s="11">
        <v>40522</v>
      </c>
      <c r="E324">
        <v>343</v>
      </c>
      <c r="F324">
        <v>67</v>
      </c>
      <c r="H324" s="11">
        <v>40536</v>
      </c>
      <c r="I324">
        <v>357</v>
      </c>
      <c r="J324">
        <v>81</v>
      </c>
      <c r="K324" t="s">
        <v>411</v>
      </c>
    </row>
    <row r="325" spans="1:11" x14ac:dyDescent="0.25">
      <c r="A325" t="s">
        <v>727</v>
      </c>
      <c r="B325" t="s">
        <v>395</v>
      </c>
      <c r="C325" s="11">
        <v>40455</v>
      </c>
      <c r="D325" s="11">
        <v>40510</v>
      </c>
      <c r="E325">
        <v>331</v>
      </c>
      <c r="F325">
        <v>55</v>
      </c>
      <c r="H325" s="11">
        <v>40528</v>
      </c>
      <c r="I325">
        <v>349</v>
      </c>
      <c r="J325">
        <v>73</v>
      </c>
      <c r="K325" t="s">
        <v>411</v>
      </c>
    </row>
    <row r="326" spans="1:11" x14ac:dyDescent="0.25">
      <c r="A326" t="s">
        <v>728</v>
      </c>
      <c r="B326" t="s">
        <v>391</v>
      </c>
      <c r="C326" s="11">
        <v>40455</v>
      </c>
      <c r="D326" s="11">
        <v>40517</v>
      </c>
      <c r="E326">
        <v>338</v>
      </c>
      <c r="F326">
        <v>62</v>
      </c>
      <c r="H326" s="11">
        <v>40532</v>
      </c>
      <c r="I326">
        <v>353</v>
      </c>
      <c r="J326">
        <v>77</v>
      </c>
      <c r="K326" t="s">
        <v>411</v>
      </c>
    </row>
    <row r="327" spans="1:11" x14ac:dyDescent="0.25">
      <c r="A327" t="s">
        <v>729</v>
      </c>
      <c r="B327" t="s">
        <v>396</v>
      </c>
      <c r="C327" s="11">
        <v>40455</v>
      </c>
      <c r="D327" s="11">
        <v>40507</v>
      </c>
      <c r="E327">
        <v>328</v>
      </c>
      <c r="F327">
        <v>52</v>
      </c>
      <c r="H327" s="11">
        <v>40524</v>
      </c>
      <c r="I327">
        <v>345</v>
      </c>
      <c r="J327">
        <v>69</v>
      </c>
      <c r="K327" t="s">
        <v>411</v>
      </c>
    </row>
    <row r="328" spans="1:11" x14ac:dyDescent="0.25">
      <c r="A328" t="s">
        <v>730</v>
      </c>
      <c r="B328" t="s">
        <v>397</v>
      </c>
      <c r="C328" s="11">
        <v>40455</v>
      </c>
      <c r="D328" s="11">
        <v>40507</v>
      </c>
      <c r="E328">
        <v>328</v>
      </c>
      <c r="F328">
        <v>52</v>
      </c>
      <c r="H328" s="11">
        <v>40525</v>
      </c>
      <c r="I328">
        <v>346</v>
      </c>
      <c r="J328">
        <v>70</v>
      </c>
      <c r="K328" t="s">
        <v>411</v>
      </c>
    </row>
    <row r="329" spans="1:11" x14ac:dyDescent="0.25">
      <c r="A329" t="s">
        <v>731</v>
      </c>
      <c r="B329" t="s">
        <v>398</v>
      </c>
      <c r="C329" s="11">
        <v>40455</v>
      </c>
      <c r="D329" s="11">
        <v>40509</v>
      </c>
      <c r="E329">
        <v>330</v>
      </c>
      <c r="F329">
        <v>54</v>
      </c>
      <c r="H329" s="11">
        <v>40527</v>
      </c>
      <c r="I329">
        <v>348</v>
      </c>
      <c r="J329">
        <v>72</v>
      </c>
      <c r="K329" t="s">
        <v>411</v>
      </c>
    </row>
    <row r="330" spans="1:11" x14ac:dyDescent="0.25">
      <c r="A330" t="s">
        <v>732</v>
      </c>
      <c r="B330" t="s">
        <v>399</v>
      </c>
      <c r="C330" s="11">
        <v>40455</v>
      </c>
      <c r="D330" s="11">
        <v>40509</v>
      </c>
      <c r="E330">
        <v>330</v>
      </c>
      <c r="F330">
        <v>54</v>
      </c>
      <c r="H330" s="11">
        <v>40527</v>
      </c>
      <c r="I330">
        <v>348</v>
      </c>
      <c r="J330">
        <v>72</v>
      </c>
      <c r="K330" t="s">
        <v>411</v>
      </c>
    </row>
    <row r="331" spans="1:11" x14ac:dyDescent="0.25">
      <c r="A331" t="s">
        <v>733</v>
      </c>
      <c r="B331" t="s">
        <v>378</v>
      </c>
      <c r="C331" s="11">
        <v>40455</v>
      </c>
      <c r="D331" s="11">
        <v>40505</v>
      </c>
      <c r="E331">
        <v>326</v>
      </c>
      <c r="F331">
        <v>50</v>
      </c>
      <c r="H331" s="11">
        <v>40523</v>
      </c>
      <c r="I331">
        <v>344</v>
      </c>
      <c r="J331">
        <v>68</v>
      </c>
      <c r="K331" t="s">
        <v>411</v>
      </c>
    </row>
    <row r="332" spans="1:11" x14ac:dyDescent="0.25">
      <c r="A332" t="s">
        <v>734</v>
      </c>
      <c r="B332" t="s">
        <v>400</v>
      </c>
      <c r="C332" s="11">
        <v>40455</v>
      </c>
      <c r="D332" s="11">
        <v>40510</v>
      </c>
      <c r="E332">
        <v>331</v>
      </c>
      <c r="F332">
        <v>55</v>
      </c>
      <c r="H332" s="11">
        <v>40527</v>
      </c>
      <c r="I332">
        <v>348</v>
      </c>
      <c r="J332">
        <v>72</v>
      </c>
      <c r="K332" t="s">
        <v>411</v>
      </c>
    </row>
    <row r="333" spans="1:11" x14ac:dyDescent="0.25">
      <c r="A333" t="s">
        <v>735</v>
      </c>
      <c r="B333" t="s">
        <v>402</v>
      </c>
      <c r="C333" s="11">
        <v>40455</v>
      </c>
      <c r="D333" s="11">
        <v>40515</v>
      </c>
      <c r="E333">
        <v>336</v>
      </c>
      <c r="F333">
        <v>60</v>
      </c>
      <c r="H333" s="11">
        <v>40530</v>
      </c>
      <c r="I333">
        <v>351</v>
      </c>
      <c r="J333">
        <v>75</v>
      </c>
      <c r="K333" t="s">
        <v>411</v>
      </c>
    </row>
    <row r="334" spans="1:11" x14ac:dyDescent="0.25">
      <c r="A334" t="s">
        <v>736</v>
      </c>
      <c r="B334" t="s">
        <v>387</v>
      </c>
      <c r="C334" s="11">
        <v>40512</v>
      </c>
      <c r="D334" s="11">
        <v>40561</v>
      </c>
      <c r="E334">
        <v>382</v>
      </c>
      <c r="F334">
        <v>49</v>
      </c>
      <c r="H334" s="11">
        <v>40571</v>
      </c>
      <c r="I334">
        <v>392</v>
      </c>
      <c r="J334">
        <v>59</v>
      </c>
      <c r="K334" t="s">
        <v>411</v>
      </c>
    </row>
    <row r="335" spans="1:11" x14ac:dyDescent="0.25">
      <c r="A335" t="s">
        <v>737</v>
      </c>
      <c r="B335" t="s">
        <v>373</v>
      </c>
      <c r="C335" s="11">
        <v>40512</v>
      </c>
      <c r="D335" s="11">
        <v>40561</v>
      </c>
      <c r="E335">
        <v>382</v>
      </c>
      <c r="F335">
        <v>49</v>
      </c>
      <c r="H335" s="11">
        <v>40571</v>
      </c>
      <c r="I335">
        <v>392</v>
      </c>
      <c r="J335">
        <v>59</v>
      </c>
      <c r="K335" t="s">
        <v>411</v>
      </c>
    </row>
    <row r="336" spans="1:11" x14ac:dyDescent="0.25">
      <c r="A336" t="s">
        <v>738</v>
      </c>
      <c r="B336" t="s">
        <v>376</v>
      </c>
      <c r="C336" s="11">
        <v>40512</v>
      </c>
      <c r="D336" s="11">
        <v>40585</v>
      </c>
      <c r="E336">
        <v>406</v>
      </c>
      <c r="F336">
        <v>73</v>
      </c>
      <c r="H336" s="11">
        <v>40595</v>
      </c>
      <c r="I336">
        <v>416</v>
      </c>
      <c r="J336">
        <v>83</v>
      </c>
      <c r="K336" t="s">
        <v>411</v>
      </c>
    </row>
    <row r="337" spans="1:11" x14ac:dyDescent="0.25">
      <c r="A337" t="s">
        <v>739</v>
      </c>
      <c r="B337" t="s">
        <v>377</v>
      </c>
      <c r="C337" s="11">
        <v>40512</v>
      </c>
      <c r="D337" s="11">
        <v>40558</v>
      </c>
      <c r="E337">
        <v>379</v>
      </c>
      <c r="F337">
        <v>46</v>
      </c>
      <c r="H337" s="11">
        <v>40568</v>
      </c>
      <c r="I337">
        <v>389</v>
      </c>
      <c r="J337">
        <v>56</v>
      </c>
      <c r="K337" t="s">
        <v>411</v>
      </c>
    </row>
    <row r="338" spans="1:11" x14ac:dyDescent="0.25">
      <c r="A338" t="s">
        <v>740</v>
      </c>
      <c r="B338" t="s">
        <v>395</v>
      </c>
      <c r="C338" s="11">
        <v>40512</v>
      </c>
      <c r="D338" s="11">
        <v>40561</v>
      </c>
      <c r="E338">
        <v>382</v>
      </c>
      <c r="F338">
        <v>49</v>
      </c>
      <c r="H338" s="11">
        <v>40571</v>
      </c>
      <c r="I338">
        <v>392</v>
      </c>
      <c r="J338">
        <v>59</v>
      </c>
      <c r="K338" t="s">
        <v>411</v>
      </c>
    </row>
    <row r="339" spans="1:11" x14ac:dyDescent="0.25">
      <c r="A339" t="s">
        <v>741</v>
      </c>
      <c r="B339" t="s">
        <v>391</v>
      </c>
      <c r="C339" s="11">
        <v>40512</v>
      </c>
      <c r="D339" s="11">
        <v>40561</v>
      </c>
      <c r="E339">
        <v>382</v>
      </c>
      <c r="F339">
        <v>49</v>
      </c>
      <c r="H339" s="11">
        <v>40571</v>
      </c>
      <c r="I339">
        <v>392</v>
      </c>
      <c r="J339">
        <v>59</v>
      </c>
      <c r="K339" t="s">
        <v>411</v>
      </c>
    </row>
    <row r="340" spans="1:11" x14ac:dyDescent="0.25">
      <c r="A340" t="s">
        <v>742</v>
      </c>
      <c r="B340" t="s">
        <v>396</v>
      </c>
      <c r="C340" s="11">
        <v>40512</v>
      </c>
      <c r="D340" s="11">
        <v>40561</v>
      </c>
      <c r="E340">
        <v>382</v>
      </c>
      <c r="F340">
        <v>49</v>
      </c>
      <c r="H340" s="11">
        <v>40571</v>
      </c>
      <c r="I340">
        <v>392</v>
      </c>
      <c r="J340">
        <v>59</v>
      </c>
      <c r="K340" t="s">
        <v>411</v>
      </c>
    </row>
    <row r="341" spans="1:11" x14ac:dyDescent="0.25">
      <c r="A341" t="s">
        <v>743</v>
      </c>
      <c r="B341" t="s">
        <v>397</v>
      </c>
      <c r="C341" s="11">
        <v>40512</v>
      </c>
      <c r="D341" s="11">
        <v>40561</v>
      </c>
      <c r="E341">
        <v>382</v>
      </c>
      <c r="F341">
        <v>49</v>
      </c>
      <c r="H341" s="11">
        <v>40571</v>
      </c>
      <c r="I341">
        <v>392</v>
      </c>
      <c r="J341">
        <v>59</v>
      </c>
      <c r="K341" t="s">
        <v>411</v>
      </c>
    </row>
    <row r="342" spans="1:11" x14ac:dyDescent="0.25">
      <c r="A342" t="s">
        <v>744</v>
      </c>
      <c r="B342" t="s">
        <v>398</v>
      </c>
      <c r="C342" s="11">
        <v>40512</v>
      </c>
      <c r="D342" s="11">
        <v>40561</v>
      </c>
      <c r="E342">
        <v>382</v>
      </c>
      <c r="F342">
        <v>49</v>
      </c>
      <c r="H342" s="11">
        <v>40571</v>
      </c>
      <c r="I342">
        <v>392</v>
      </c>
      <c r="J342">
        <v>59</v>
      </c>
      <c r="K342" t="s">
        <v>411</v>
      </c>
    </row>
    <row r="343" spans="1:11" x14ac:dyDescent="0.25">
      <c r="A343" t="s">
        <v>745</v>
      </c>
      <c r="B343" t="s">
        <v>399</v>
      </c>
      <c r="C343" s="11">
        <v>40512</v>
      </c>
      <c r="D343" s="11">
        <v>40561</v>
      </c>
      <c r="E343">
        <v>382</v>
      </c>
      <c r="F343">
        <v>49</v>
      </c>
      <c r="H343" s="11">
        <v>40571</v>
      </c>
      <c r="I343">
        <v>392</v>
      </c>
      <c r="J343">
        <v>59</v>
      </c>
      <c r="K343" t="s">
        <v>411</v>
      </c>
    </row>
    <row r="344" spans="1:11" x14ac:dyDescent="0.25">
      <c r="A344" t="s">
        <v>746</v>
      </c>
      <c r="B344" t="s">
        <v>378</v>
      </c>
      <c r="C344" s="11">
        <v>40512</v>
      </c>
      <c r="D344" s="11">
        <v>40561</v>
      </c>
      <c r="E344">
        <v>382</v>
      </c>
      <c r="F344">
        <v>49</v>
      </c>
      <c r="H344" s="11">
        <v>40571</v>
      </c>
      <c r="I344">
        <v>392</v>
      </c>
      <c r="J344">
        <v>59</v>
      </c>
      <c r="K344" t="s">
        <v>411</v>
      </c>
    </row>
    <row r="345" spans="1:11" x14ac:dyDescent="0.25">
      <c r="A345" t="s">
        <v>747</v>
      </c>
      <c r="B345" t="s">
        <v>400</v>
      </c>
      <c r="C345" s="11">
        <v>40512</v>
      </c>
      <c r="D345" s="11">
        <v>40561</v>
      </c>
      <c r="E345">
        <v>382</v>
      </c>
      <c r="F345">
        <v>49</v>
      </c>
      <c r="H345" s="11">
        <v>40571</v>
      </c>
      <c r="I345">
        <v>392</v>
      </c>
      <c r="J345">
        <v>59</v>
      </c>
      <c r="K345" t="s">
        <v>411</v>
      </c>
    </row>
    <row r="346" spans="1:11" x14ac:dyDescent="0.25">
      <c r="A346" t="s">
        <v>748</v>
      </c>
      <c r="B346" t="s">
        <v>402</v>
      </c>
      <c r="C346" s="11">
        <v>40512</v>
      </c>
      <c r="D346" s="11">
        <v>40561</v>
      </c>
      <c r="E346">
        <v>382</v>
      </c>
      <c r="F346">
        <v>49</v>
      </c>
      <c r="H346" s="11">
        <v>40571</v>
      </c>
      <c r="I346">
        <v>392</v>
      </c>
      <c r="J346">
        <v>59</v>
      </c>
      <c r="K346" t="s">
        <v>411</v>
      </c>
    </row>
    <row r="347" spans="1:11" x14ac:dyDescent="0.25">
      <c r="A347" t="s">
        <v>749</v>
      </c>
      <c r="B347" t="s">
        <v>388</v>
      </c>
      <c r="C347" s="11">
        <v>40632</v>
      </c>
      <c r="D347" s="11">
        <v>40825</v>
      </c>
      <c r="E347">
        <v>281</v>
      </c>
      <c r="F347">
        <v>193</v>
      </c>
      <c r="G347">
        <v>21.1</v>
      </c>
      <c r="H347" s="11">
        <v>40853</v>
      </c>
      <c r="I347">
        <v>309</v>
      </c>
      <c r="J347">
        <v>221</v>
      </c>
      <c r="K347" t="s">
        <v>411</v>
      </c>
    </row>
    <row r="348" spans="1:11" x14ac:dyDescent="0.25">
      <c r="A348" t="s">
        <v>750</v>
      </c>
      <c r="B348" t="s">
        <v>379</v>
      </c>
      <c r="C348" s="11">
        <v>40632</v>
      </c>
      <c r="D348" s="11">
        <v>40839</v>
      </c>
      <c r="E348">
        <v>295</v>
      </c>
      <c r="F348">
        <v>207</v>
      </c>
      <c r="G348">
        <v>22.4</v>
      </c>
      <c r="H348" s="11">
        <v>40866</v>
      </c>
      <c r="I348">
        <v>322</v>
      </c>
      <c r="J348">
        <v>234</v>
      </c>
      <c r="K348" t="s">
        <v>411</v>
      </c>
    </row>
    <row r="349" spans="1:11" x14ac:dyDescent="0.25">
      <c r="A349" t="s">
        <v>751</v>
      </c>
      <c r="B349" t="s">
        <v>387</v>
      </c>
      <c r="C349" s="11">
        <v>40632</v>
      </c>
      <c r="D349" s="11">
        <v>40784</v>
      </c>
      <c r="E349">
        <v>240</v>
      </c>
      <c r="F349">
        <v>152</v>
      </c>
      <c r="G349">
        <v>13.4</v>
      </c>
      <c r="H349" s="11">
        <v>40841</v>
      </c>
      <c r="I349">
        <v>297</v>
      </c>
      <c r="J349">
        <v>209</v>
      </c>
      <c r="K349" t="s">
        <v>411</v>
      </c>
    </row>
    <row r="350" spans="1:11" x14ac:dyDescent="0.25">
      <c r="A350" t="s">
        <v>752</v>
      </c>
      <c r="B350" t="s">
        <v>373</v>
      </c>
      <c r="C350" s="11">
        <v>40632</v>
      </c>
      <c r="D350" s="11">
        <v>40831</v>
      </c>
      <c r="E350">
        <v>287</v>
      </c>
      <c r="F350">
        <v>199</v>
      </c>
      <c r="H350" s="11">
        <v>40857</v>
      </c>
      <c r="I350">
        <v>313</v>
      </c>
      <c r="J350">
        <v>225</v>
      </c>
      <c r="K350" t="s">
        <v>411</v>
      </c>
    </row>
    <row r="351" spans="1:11" x14ac:dyDescent="0.25">
      <c r="A351" t="s">
        <v>753</v>
      </c>
      <c r="B351" t="s">
        <v>377</v>
      </c>
      <c r="C351" s="11">
        <v>40632</v>
      </c>
      <c r="D351" s="11">
        <v>40839</v>
      </c>
      <c r="E351">
        <v>295</v>
      </c>
      <c r="F351">
        <v>207</v>
      </c>
      <c r="H351" s="11">
        <v>40863</v>
      </c>
      <c r="I351">
        <v>319</v>
      </c>
      <c r="J351">
        <v>231</v>
      </c>
      <c r="K351" t="s">
        <v>411</v>
      </c>
    </row>
    <row r="352" spans="1:11" x14ac:dyDescent="0.25">
      <c r="A352" t="s">
        <v>754</v>
      </c>
      <c r="B352" t="s">
        <v>394</v>
      </c>
      <c r="C352" s="11">
        <v>40632</v>
      </c>
      <c r="D352" s="11">
        <v>40820</v>
      </c>
      <c r="E352">
        <v>276</v>
      </c>
      <c r="F352">
        <v>188</v>
      </c>
      <c r="G352">
        <v>20.3</v>
      </c>
      <c r="H352" s="11">
        <v>40852</v>
      </c>
      <c r="I352">
        <v>308</v>
      </c>
      <c r="J352">
        <v>220</v>
      </c>
      <c r="K352" t="s">
        <v>411</v>
      </c>
    </row>
    <row r="353" spans="1:11" x14ac:dyDescent="0.25">
      <c r="A353" t="s">
        <v>755</v>
      </c>
      <c r="B353" t="s">
        <v>395</v>
      </c>
      <c r="C353" s="11">
        <v>40632</v>
      </c>
      <c r="D353" s="11">
        <v>40819</v>
      </c>
      <c r="E353">
        <v>275</v>
      </c>
      <c r="F353">
        <v>187</v>
      </c>
      <c r="H353" s="11">
        <v>40848</v>
      </c>
      <c r="I353">
        <v>304</v>
      </c>
      <c r="J353">
        <v>216</v>
      </c>
      <c r="K353" t="s">
        <v>411</v>
      </c>
    </row>
    <row r="354" spans="1:11" x14ac:dyDescent="0.25">
      <c r="A354" t="s">
        <v>756</v>
      </c>
      <c r="B354" t="s">
        <v>391</v>
      </c>
      <c r="C354" s="11">
        <v>40632</v>
      </c>
      <c r="D354" s="11">
        <v>40790</v>
      </c>
      <c r="E354">
        <v>246</v>
      </c>
      <c r="F354">
        <v>158</v>
      </c>
      <c r="H354" s="11">
        <v>40848</v>
      </c>
      <c r="I354">
        <v>304</v>
      </c>
      <c r="J354">
        <v>216</v>
      </c>
      <c r="K354" t="s">
        <v>411</v>
      </c>
    </row>
    <row r="355" spans="1:11" x14ac:dyDescent="0.25">
      <c r="A355" t="s">
        <v>757</v>
      </c>
      <c r="B355" t="s">
        <v>396</v>
      </c>
      <c r="C355" s="11">
        <v>40632</v>
      </c>
      <c r="D355" s="11">
        <v>40764</v>
      </c>
      <c r="E355">
        <v>220</v>
      </c>
      <c r="F355">
        <v>132</v>
      </c>
      <c r="G355">
        <v>12.5</v>
      </c>
      <c r="K355" t="s">
        <v>411</v>
      </c>
    </row>
    <row r="356" spans="1:11" x14ac:dyDescent="0.25">
      <c r="A356" t="s">
        <v>749</v>
      </c>
      <c r="B356" t="s">
        <v>388</v>
      </c>
      <c r="C356" s="11">
        <v>40632</v>
      </c>
      <c r="D356" s="11">
        <v>40823</v>
      </c>
      <c r="E356">
        <v>279</v>
      </c>
      <c r="F356">
        <v>191</v>
      </c>
      <c r="G356">
        <v>20.9</v>
      </c>
      <c r="H356" s="11">
        <v>40852</v>
      </c>
      <c r="I356">
        <v>308</v>
      </c>
      <c r="J356">
        <v>220</v>
      </c>
      <c r="K356" t="s">
        <v>411</v>
      </c>
    </row>
    <row r="357" spans="1:11" x14ac:dyDescent="0.25">
      <c r="A357" t="s">
        <v>758</v>
      </c>
      <c r="B357" t="s">
        <v>397</v>
      </c>
      <c r="C357" s="11">
        <v>40632</v>
      </c>
      <c r="D357" s="11">
        <v>40756</v>
      </c>
      <c r="E357">
        <v>212</v>
      </c>
      <c r="F357">
        <v>124</v>
      </c>
      <c r="G357">
        <v>13.5</v>
      </c>
      <c r="K357" t="s">
        <v>411</v>
      </c>
    </row>
    <row r="358" spans="1:11" x14ac:dyDescent="0.25">
      <c r="A358" t="s">
        <v>759</v>
      </c>
      <c r="B358" t="s">
        <v>398</v>
      </c>
      <c r="C358" s="11">
        <v>40632</v>
      </c>
      <c r="D358" s="11">
        <v>40806</v>
      </c>
      <c r="E358">
        <v>262</v>
      </c>
      <c r="F358">
        <v>174</v>
      </c>
      <c r="G358">
        <v>17.3</v>
      </c>
      <c r="H358" s="11">
        <v>40844</v>
      </c>
      <c r="I358">
        <v>300</v>
      </c>
      <c r="J358">
        <v>212</v>
      </c>
      <c r="K358" t="s">
        <v>411</v>
      </c>
    </row>
    <row r="359" spans="1:11" x14ac:dyDescent="0.25">
      <c r="A359" t="s">
        <v>760</v>
      </c>
      <c r="B359" t="s">
        <v>399</v>
      </c>
      <c r="C359" s="11">
        <v>40632</v>
      </c>
      <c r="D359" s="11">
        <v>40756</v>
      </c>
      <c r="E359">
        <v>212</v>
      </c>
      <c r="F359">
        <v>124</v>
      </c>
      <c r="G359">
        <v>13.1</v>
      </c>
      <c r="K359" t="s">
        <v>411</v>
      </c>
    </row>
    <row r="360" spans="1:11" x14ac:dyDescent="0.25">
      <c r="A360" t="s">
        <v>761</v>
      </c>
      <c r="B360" t="s">
        <v>378</v>
      </c>
      <c r="C360" s="11">
        <v>40632</v>
      </c>
      <c r="D360" s="11">
        <v>40751</v>
      </c>
      <c r="E360">
        <v>207</v>
      </c>
      <c r="F360">
        <v>119</v>
      </c>
      <c r="G360">
        <v>13.1</v>
      </c>
      <c r="K360" t="s">
        <v>411</v>
      </c>
    </row>
    <row r="361" spans="1:11" x14ac:dyDescent="0.25">
      <c r="A361" t="s">
        <v>762</v>
      </c>
      <c r="B361" t="s">
        <v>400</v>
      </c>
      <c r="C361" s="11">
        <v>40632</v>
      </c>
      <c r="D361" s="11">
        <v>40772</v>
      </c>
      <c r="E361">
        <v>228</v>
      </c>
      <c r="F361">
        <v>140</v>
      </c>
      <c r="G361">
        <v>14.5</v>
      </c>
      <c r="K361" t="s">
        <v>411</v>
      </c>
    </row>
    <row r="362" spans="1:11" x14ac:dyDescent="0.25">
      <c r="A362" t="s">
        <v>763</v>
      </c>
      <c r="B362" t="s">
        <v>401</v>
      </c>
      <c r="C362" s="11">
        <v>40632</v>
      </c>
      <c r="D362" s="11">
        <v>40827</v>
      </c>
      <c r="E362">
        <v>283</v>
      </c>
      <c r="F362">
        <v>195</v>
      </c>
      <c r="G362">
        <v>20.5</v>
      </c>
      <c r="H362" s="11">
        <v>40856</v>
      </c>
      <c r="I362">
        <v>312</v>
      </c>
      <c r="J362">
        <v>224</v>
      </c>
      <c r="K362" t="s">
        <v>411</v>
      </c>
    </row>
    <row r="363" spans="1:11" x14ac:dyDescent="0.25">
      <c r="A363" t="s">
        <v>764</v>
      </c>
      <c r="B363" t="s">
        <v>402</v>
      </c>
      <c r="C363" s="11">
        <v>40632</v>
      </c>
      <c r="D363" s="11">
        <v>40818</v>
      </c>
      <c r="E363">
        <v>274</v>
      </c>
      <c r="F363">
        <v>186</v>
      </c>
      <c r="G363">
        <v>18.8</v>
      </c>
      <c r="H363" s="11">
        <v>40851</v>
      </c>
      <c r="I363">
        <v>307</v>
      </c>
      <c r="J363">
        <v>219</v>
      </c>
      <c r="K363" t="s">
        <v>411</v>
      </c>
    </row>
    <row r="364" spans="1:11" x14ac:dyDescent="0.25">
      <c r="A364" t="s">
        <v>765</v>
      </c>
      <c r="B364" t="s">
        <v>388</v>
      </c>
      <c r="C364" s="11">
        <v>40674</v>
      </c>
      <c r="D364" s="11">
        <v>40845</v>
      </c>
      <c r="E364">
        <v>301</v>
      </c>
      <c r="F364">
        <v>171</v>
      </c>
      <c r="G364">
        <v>12.9</v>
      </c>
      <c r="H364" s="11">
        <v>40869</v>
      </c>
      <c r="I364">
        <v>325</v>
      </c>
      <c r="J364">
        <v>195</v>
      </c>
      <c r="K364" t="s">
        <v>411</v>
      </c>
    </row>
    <row r="365" spans="1:11" x14ac:dyDescent="0.25">
      <c r="A365" t="s">
        <v>766</v>
      </c>
      <c r="B365" t="s">
        <v>379</v>
      </c>
      <c r="C365" s="11">
        <v>40674</v>
      </c>
      <c r="D365" s="11">
        <v>40857</v>
      </c>
      <c r="E365">
        <v>313</v>
      </c>
      <c r="F365">
        <v>183</v>
      </c>
      <c r="G365">
        <v>13.3</v>
      </c>
      <c r="H365" s="11">
        <v>40877</v>
      </c>
      <c r="I365">
        <v>333</v>
      </c>
      <c r="J365">
        <v>203</v>
      </c>
      <c r="K365" t="s">
        <v>411</v>
      </c>
    </row>
    <row r="366" spans="1:11" x14ac:dyDescent="0.25">
      <c r="A366" t="s">
        <v>767</v>
      </c>
      <c r="B366" t="s">
        <v>387</v>
      </c>
      <c r="C366" s="11">
        <v>40674</v>
      </c>
      <c r="D366" s="11">
        <v>40833</v>
      </c>
      <c r="E366">
        <v>289</v>
      </c>
      <c r="F366">
        <v>159</v>
      </c>
      <c r="G366">
        <v>9.9</v>
      </c>
      <c r="H366" s="11">
        <v>40859</v>
      </c>
      <c r="I366">
        <v>315</v>
      </c>
      <c r="J366">
        <v>185</v>
      </c>
      <c r="K366" t="s">
        <v>411</v>
      </c>
    </row>
    <row r="367" spans="1:11" x14ac:dyDescent="0.25">
      <c r="A367" t="s">
        <v>768</v>
      </c>
      <c r="B367" t="s">
        <v>373</v>
      </c>
      <c r="C367" s="11">
        <v>40674</v>
      </c>
      <c r="D367" s="11">
        <v>40848</v>
      </c>
      <c r="E367">
        <v>304</v>
      </c>
      <c r="F367">
        <v>174</v>
      </c>
      <c r="H367" s="11">
        <v>40873</v>
      </c>
      <c r="I367">
        <v>329</v>
      </c>
      <c r="J367">
        <v>199</v>
      </c>
      <c r="K367" t="s">
        <v>411</v>
      </c>
    </row>
    <row r="368" spans="1:11" x14ac:dyDescent="0.25">
      <c r="A368" t="s">
        <v>769</v>
      </c>
      <c r="B368" t="s">
        <v>377</v>
      </c>
      <c r="C368" s="11">
        <v>40674</v>
      </c>
      <c r="D368" s="11">
        <v>40853</v>
      </c>
      <c r="E368">
        <v>309</v>
      </c>
      <c r="F368">
        <v>179</v>
      </c>
      <c r="H368" s="11">
        <v>40874</v>
      </c>
      <c r="I368">
        <v>330</v>
      </c>
      <c r="J368">
        <v>200</v>
      </c>
      <c r="K368" t="s">
        <v>411</v>
      </c>
    </row>
    <row r="369" spans="1:11" x14ac:dyDescent="0.25">
      <c r="A369" t="s">
        <v>770</v>
      </c>
      <c r="B369" t="s">
        <v>394</v>
      </c>
      <c r="C369" s="11">
        <v>40674</v>
      </c>
      <c r="D369" s="11">
        <v>40840</v>
      </c>
      <c r="E369">
        <v>296</v>
      </c>
      <c r="F369">
        <v>166</v>
      </c>
      <c r="G369">
        <v>11</v>
      </c>
      <c r="H369" s="11">
        <v>40866</v>
      </c>
      <c r="I369">
        <v>322</v>
      </c>
      <c r="J369">
        <v>192</v>
      </c>
      <c r="K369" t="s">
        <v>411</v>
      </c>
    </row>
    <row r="370" spans="1:11" x14ac:dyDescent="0.25">
      <c r="A370" t="s">
        <v>771</v>
      </c>
      <c r="B370" t="s">
        <v>395</v>
      </c>
      <c r="C370" s="11">
        <v>40674</v>
      </c>
      <c r="D370" s="11">
        <v>40838</v>
      </c>
      <c r="E370">
        <v>294</v>
      </c>
      <c r="F370">
        <v>164</v>
      </c>
      <c r="H370" s="11">
        <v>40860</v>
      </c>
      <c r="I370">
        <v>316</v>
      </c>
      <c r="J370">
        <v>186</v>
      </c>
      <c r="K370" t="s">
        <v>411</v>
      </c>
    </row>
    <row r="371" spans="1:11" x14ac:dyDescent="0.25">
      <c r="A371" t="s">
        <v>772</v>
      </c>
      <c r="B371" t="s">
        <v>391</v>
      </c>
      <c r="C371" s="11">
        <v>40674</v>
      </c>
      <c r="D371" s="11">
        <v>40839</v>
      </c>
      <c r="E371">
        <v>295</v>
      </c>
      <c r="F371">
        <v>165</v>
      </c>
      <c r="H371" s="11">
        <v>40866</v>
      </c>
      <c r="I371">
        <v>322</v>
      </c>
      <c r="J371">
        <v>192</v>
      </c>
      <c r="K371" t="s">
        <v>411</v>
      </c>
    </row>
    <row r="372" spans="1:11" x14ac:dyDescent="0.25">
      <c r="A372" t="s">
        <v>773</v>
      </c>
      <c r="B372" t="s">
        <v>396</v>
      </c>
      <c r="C372" s="11">
        <v>40674</v>
      </c>
      <c r="D372" s="11">
        <v>40828</v>
      </c>
      <c r="E372">
        <v>284</v>
      </c>
      <c r="F372">
        <v>154</v>
      </c>
      <c r="G372">
        <v>9.3000000000000007</v>
      </c>
      <c r="H372" s="11">
        <v>40853</v>
      </c>
      <c r="I372">
        <v>309</v>
      </c>
      <c r="J372">
        <v>179</v>
      </c>
      <c r="K372" t="s">
        <v>411</v>
      </c>
    </row>
    <row r="373" spans="1:11" x14ac:dyDescent="0.25">
      <c r="A373" t="s">
        <v>765</v>
      </c>
      <c r="B373" t="s">
        <v>403</v>
      </c>
      <c r="C373" s="11">
        <v>40674</v>
      </c>
      <c r="D373" s="11">
        <v>40843</v>
      </c>
      <c r="E373">
        <v>299</v>
      </c>
      <c r="F373">
        <v>169</v>
      </c>
      <c r="G373">
        <v>12.5</v>
      </c>
      <c r="H373" s="11">
        <v>40868</v>
      </c>
      <c r="I373">
        <v>324</v>
      </c>
      <c r="J373">
        <v>194</v>
      </c>
      <c r="K373" t="s">
        <v>411</v>
      </c>
    </row>
    <row r="374" spans="1:11" x14ac:dyDescent="0.25">
      <c r="A374" t="s">
        <v>774</v>
      </c>
      <c r="B374" t="s">
        <v>397</v>
      </c>
      <c r="C374" s="11">
        <v>40674</v>
      </c>
      <c r="D374" s="11">
        <v>40829</v>
      </c>
      <c r="E374">
        <v>285</v>
      </c>
      <c r="F374">
        <v>155</v>
      </c>
      <c r="G374">
        <v>9.8000000000000007</v>
      </c>
      <c r="H374" s="11">
        <v>40854</v>
      </c>
      <c r="I374">
        <v>310</v>
      </c>
      <c r="J374">
        <v>180</v>
      </c>
      <c r="K374" t="s">
        <v>411</v>
      </c>
    </row>
    <row r="375" spans="1:11" x14ac:dyDescent="0.25">
      <c r="A375" t="s">
        <v>775</v>
      </c>
      <c r="B375" t="s">
        <v>398</v>
      </c>
      <c r="C375" s="11">
        <v>40674</v>
      </c>
      <c r="D375" s="11">
        <v>40834</v>
      </c>
      <c r="E375">
        <v>290</v>
      </c>
      <c r="F375">
        <v>160</v>
      </c>
      <c r="G375">
        <v>10.5</v>
      </c>
      <c r="H375" s="11">
        <v>40858</v>
      </c>
      <c r="I375">
        <v>314</v>
      </c>
      <c r="J375">
        <v>184</v>
      </c>
      <c r="K375" t="s">
        <v>411</v>
      </c>
    </row>
    <row r="376" spans="1:11" x14ac:dyDescent="0.25">
      <c r="A376" t="s">
        <v>776</v>
      </c>
      <c r="B376" t="s">
        <v>399</v>
      </c>
      <c r="C376" s="11">
        <v>40674</v>
      </c>
      <c r="D376" s="11">
        <v>40832</v>
      </c>
      <c r="E376">
        <v>288</v>
      </c>
      <c r="F376">
        <v>158</v>
      </c>
      <c r="G376">
        <v>11.2</v>
      </c>
      <c r="H376" s="11">
        <v>40857</v>
      </c>
      <c r="I376">
        <v>313</v>
      </c>
      <c r="J376">
        <v>183</v>
      </c>
      <c r="K376" t="s">
        <v>411</v>
      </c>
    </row>
    <row r="377" spans="1:11" x14ac:dyDescent="0.25">
      <c r="A377" t="s">
        <v>777</v>
      </c>
      <c r="B377" t="s">
        <v>378</v>
      </c>
      <c r="C377" s="11">
        <v>40674</v>
      </c>
      <c r="D377" s="11">
        <v>40820</v>
      </c>
      <c r="E377">
        <v>276</v>
      </c>
      <c r="F377">
        <v>146</v>
      </c>
      <c r="G377">
        <v>8.9</v>
      </c>
      <c r="H377" s="11">
        <v>40851</v>
      </c>
      <c r="I377">
        <v>307</v>
      </c>
      <c r="J377">
        <v>177</v>
      </c>
      <c r="K377" t="s">
        <v>411</v>
      </c>
    </row>
    <row r="378" spans="1:11" x14ac:dyDescent="0.25">
      <c r="A378" t="s">
        <v>778</v>
      </c>
      <c r="B378" t="s">
        <v>400</v>
      </c>
      <c r="C378" s="11">
        <v>40674</v>
      </c>
      <c r="D378" s="11">
        <v>40837</v>
      </c>
      <c r="E378">
        <v>293</v>
      </c>
      <c r="F378">
        <v>163</v>
      </c>
      <c r="G378">
        <v>11.1</v>
      </c>
      <c r="H378" s="11">
        <v>40858</v>
      </c>
      <c r="I378">
        <v>314</v>
      </c>
      <c r="J378">
        <v>184</v>
      </c>
      <c r="K378" t="s">
        <v>411</v>
      </c>
    </row>
    <row r="379" spans="1:11" x14ac:dyDescent="0.25">
      <c r="A379" t="s">
        <v>779</v>
      </c>
      <c r="B379" t="s">
        <v>401</v>
      </c>
      <c r="C379" s="11">
        <v>40674</v>
      </c>
      <c r="D379" s="11">
        <v>40848</v>
      </c>
      <c r="E379">
        <v>304</v>
      </c>
      <c r="F379">
        <v>174</v>
      </c>
      <c r="G379">
        <v>12.5</v>
      </c>
      <c r="H379" s="11">
        <v>40871</v>
      </c>
      <c r="I379">
        <v>327</v>
      </c>
      <c r="J379">
        <v>197</v>
      </c>
      <c r="K379" t="s">
        <v>411</v>
      </c>
    </row>
    <row r="380" spans="1:11" x14ac:dyDescent="0.25">
      <c r="A380" t="s">
        <v>780</v>
      </c>
      <c r="B380" t="s">
        <v>402</v>
      </c>
      <c r="C380" s="11">
        <v>40674</v>
      </c>
      <c r="D380" s="11">
        <v>40846</v>
      </c>
      <c r="E380">
        <v>302</v>
      </c>
      <c r="F380">
        <v>172</v>
      </c>
      <c r="G380">
        <v>11.9</v>
      </c>
      <c r="H380" s="11">
        <v>40870</v>
      </c>
      <c r="I380">
        <v>326</v>
      </c>
      <c r="J380">
        <v>196</v>
      </c>
      <c r="K380" t="s">
        <v>411</v>
      </c>
    </row>
    <row r="381" spans="1:11" x14ac:dyDescent="0.25">
      <c r="A381" t="s">
        <v>781</v>
      </c>
      <c r="B381" t="s">
        <v>379</v>
      </c>
      <c r="C381" s="11">
        <v>40795</v>
      </c>
      <c r="D381" s="11">
        <v>40883</v>
      </c>
      <c r="E381">
        <v>339</v>
      </c>
      <c r="F381">
        <v>88</v>
      </c>
      <c r="G381">
        <v>11.8</v>
      </c>
      <c r="H381" s="11">
        <v>40903</v>
      </c>
      <c r="I381">
        <v>359</v>
      </c>
      <c r="J381">
        <v>108</v>
      </c>
      <c r="K381" t="s">
        <v>411</v>
      </c>
    </row>
    <row r="382" spans="1:11" x14ac:dyDescent="0.25">
      <c r="A382" t="s">
        <v>782</v>
      </c>
      <c r="B382" t="s">
        <v>387</v>
      </c>
      <c r="C382" s="11">
        <v>40795</v>
      </c>
      <c r="D382" s="11">
        <v>40865</v>
      </c>
      <c r="E382">
        <v>321</v>
      </c>
      <c r="F382">
        <v>70</v>
      </c>
      <c r="G382">
        <v>6.7</v>
      </c>
      <c r="H382" s="11">
        <v>40882</v>
      </c>
      <c r="I382">
        <v>338</v>
      </c>
      <c r="J382">
        <v>87</v>
      </c>
      <c r="K382" t="s">
        <v>411</v>
      </c>
    </row>
    <row r="383" spans="1:11" x14ac:dyDescent="0.25">
      <c r="A383" t="s">
        <v>783</v>
      </c>
      <c r="B383" t="s">
        <v>373</v>
      </c>
      <c r="C383" s="11">
        <v>40795</v>
      </c>
      <c r="D383" s="11">
        <v>40877</v>
      </c>
      <c r="E383">
        <v>333</v>
      </c>
      <c r="F383">
        <v>82</v>
      </c>
      <c r="H383" s="11">
        <v>40894</v>
      </c>
      <c r="I383">
        <v>350</v>
      </c>
      <c r="J383">
        <v>99</v>
      </c>
      <c r="K383" t="s">
        <v>411</v>
      </c>
    </row>
    <row r="384" spans="1:11" x14ac:dyDescent="0.25">
      <c r="A384" t="s">
        <v>784</v>
      </c>
      <c r="B384" t="s">
        <v>377</v>
      </c>
      <c r="C384" s="11">
        <v>40795</v>
      </c>
      <c r="D384" s="11">
        <v>40878</v>
      </c>
      <c r="E384">
        <v>334</v>
      </c>
      <c r="F384">
        <v>83</v>
      </c>
      <c r="H384" s="11">
        <v>40896</v>
      </c>
      <c r="I384">
        <v>352</v>
      </c>
      <c r="J384">
        <v>101</v>
      </c>
      <c r="K384" t="s">
        <v>411</v>
      </c>
    </row>
    <row r="385" spans="1:11" x14ac:dyDescent="0.25">
      <c r="A385" t="s">
        <v>785</v>
      </c>
      <c r="B385" t="s">
        <v>395</v>
      </c>
      <c r="C385" s="11">
        <v>40795</v>
      </c>
      <c r="D385" s="11">
        <v>40869</v>
      </c>
      <c r="E385">
        <v>325</v>
      </c>
      <c r="F385">
        <v>74</v>
      </c>
      <c r="H385" s="11">
        <v>40887</v>
      </c>
      <c r="I385">
        <v>343</v>
      </c>
      <c r="J385">
        <v>92</v>
      </c>
      <c r="K385" t="s">
        <v>411</v>
      </c>
    </row>
    <row r="386" spans="1:11" x14ac:dyDescent="0.25">
      <c r="A386" t="s">
        <v>786</v>
      </c>
      <c r="B386" t="s">
        <v>391</v>
      </c>
      <c r="C386" s="11">
        <v>40795</v>
      </c>
      <c r="D386" s="11">
        <v>40870</v>
      </c>
      <c r="E386">
        <v>326</v>
      </c>
      <c r="F386">
        <v>75</v>
      </c>
      <c r="H386" s="11">
        <v>40887</v>
      </c>
      <c r="I386">
        <v>343</v>
      </c>
      <c r="J386">
        <v>92</v>
      </c>
      <c r="K386" t="s">
        <v>411</v>
      </c>
    </row>
    <row r="387" spans="1:11" x14ac:dyDescent="0.25">
      <c r="A387" t="s">
        <v>787</v>
      </c>
      <c r="B387" t="s">
        <v>396</v>
      </c>
      <c r="C387" s="11">
        <v>40795</v>
      </c>
      <c r="D387" s="11">
        <v>40864</v>
      </c>
      <c r="E387">
        <v>320</v>
      </c>
      <c r="F387">
        <v>69</v>
      </c>
      <c r="G387">
        <v>6.7</v>
      </c>
      <c r="H387" s="11">
        <v>40881</v>
      </c>
      <c r="I387">
        <v>337</v>
      </c>
      <c r="J387">
        <v>86</v>
      </c>
      <c r="K387" t="s">
        <v>411</v>
      </c>
    </row>
    <row r="388" spans="1:11" x14ac:dyDescent="0.25">
      <c r="A388" t="s">
        <v>788</v>
      </c>
      <c r="B388" t="s">
        <v>397</v>
      </c>
      <c r="C388" s="11">
        <v>40795</v>
      </c>
      <c r="D388" s="11">
        <v>40862</v>
      </c>
      <c r="E388">
        <v>318</v>
      </c>
      <c r="F388">
        <v>67</v>
      </c>
      <c r="G388">
        <v>6.9</v>
      </c>
      <c r="H388" s="11">
        <v>40880</v>
      </c>
      <c r="I388">
        <v>336</v>
      </c>
      <c r="J388">
        <v>85</v>
      </c>
      <c r="K388" t="s">
        <v>411</v>
      </c>
    </row>
    <row r="389" spans="1:11" x14ac:dyDescent="0.25">
      <c r="A389" t="s">
        <v>789</v>
      </c>
      <c r="B389" t="s">
        <v>398</v>
      </c>
      <c r="C389" s="11">
        <v>40795</v>
      </c>
      <c r="D389" s="11">
        <v>40868</v>
      </c>
      <c r="E389">
        <v>324</v>
      </c>
      <c r="F389">
        <v>73</v>
      </c>
      <c r="G389">
        <v>8.1999999999999993</v>
      </c>
      <c r="H389" s="11">
        <v>40887</v>
      </c>
      <c r="I389">
        <v>343</v>
      </c>
      <c r="J389">
        <v>92</v>
      </c>
      <c r="K389" t="s">
        <v>411</v>
      </c>
    </row>
    <row r="390" spans="1:11" x14ac:dyDescent="0.25">
      <c r="A390" t="s">
        <v>790</v>
      </c>
      <c r="B390" t="s">
        <v>399</v>
      </c>
      <c r="C390" s="11">
        <v>40795</v>
      </c>
      <c r="D390" s="11">
        <v>40864</v>
      </c>
      <c r="E390">
        <v>320</v>
      </c>
      <c r="F390">
        <v>69</v>
      </c>
      <c r="G390">
        <v>7.4</v>
      </c>
      <c r="H390" s="11">
        <v>40881</v>
      </c>
      <c r="I390">
        <v>337</v>
      </c>
      <c r="J390">
        <v>86</v>
      </c>
      <c r="K390" t="s">
        <v>411</v>
      </c>
    </row>
    <row r="391" spans="1:11" x14ac:dyDescent="0.25">
      <c r="A391" t="s">
        <v>791</v>
      </c>
      <c r="B391" t="s">
        <v>378</v>
      </c>
      <c r="C391" s="11">
        <v>40795</v>
      </c>
      <c r="D391" s="11">
        <v>40859</v>
      </c>
      <c r="E391">
        <v>315</v>
      </c>
      <c r="F391">
        <v>64</v>
      </c>
      <c r="G391">
        <v>5.9</v>
      </c>
      <c r="H391" s="11">
        <v>40880</v>
      </c>
      <c r="I391">
        <v>336</v>
      </c>
      <c r="J391">
        <v>85</v>
      </c>
      <c r="K391" t="s">
        <v>411</v>
      </c>
    </row>
    <row r="392" spans="1:11" x14ac:dyDescent="0.25">
      <c r="A392" t="s">
        <v>792</v>
      </c>
      <c r="B392" t="s">
        <v>400</v>
      </c>
      <c r="C392" s="11">
        <v>40795</v>
      </c>
      <c r="D392" s="11">
        <v>40866</v>
      </c>
      <c r="E392">
        <v>322</v>
      </c>
      <c r="F392">
        <v>71</v>
      </c>
      <c r="G392">
        <v>7.7</v>
      </c>
      <c r="H392" s="11">
        <v>40883</v>
      </c>
      <c r="I392">
        <v>339</v>
      </c>
      <c r="J392">
        <v>88</v>
      </c>
      <c r="K392" t="s">
        <v>411</v>
      </c>
    </row>
    <row r="393" spans="1:11" x14ac:dyDescent="0.25">
      <c r="A393" t="s">
        <v>793</v>
      </c>
      <c r="B393" t="s">
        <v>401</v>
      </c>
      <c r="C393" s="11">
        <v>40795</v>
      </c>
      <c r="D393" s="11">
        <v>40879</v>
      </c>
      <c r="E393">
        <v>335</v>
      </c>
      <c r="F393">
        <v>84</v>
      </c>
      <c r="G393">
        <v>11.7</v>
      </c>
      <c r="H393" s="11">
        <v>40897</v>
      </c>
      <c r="I393">
        <v>353</v>
      </c>
      <c r="J393">
        <v>102</v>
      </c>
      <c r="K393" t="s">
        <v>411</v>
      </c>
    </row>
    <row r="394" spans="1:11" x14ac:dyDescent="0.25">
      <c r="A394" t="s">
        <v>794</v>
      </c>
      <c r="B394" t="s">
        <v>402</v>
      </c>
      <c r="C394" s="11">
        <v>40795</v>
      </c>
      <c r="D394" s="11">
        <v>40871</v>
      </c>
      <c r="E394">
        <v>327</v>
      </c>
      <c r="F394">
        <v>76</v>
      </c>
      <c r="G394">
        <v>9.1999999999999993</v>
      </c>
      <c r="H394" s="11">
        <v>40890</v>
      </c>
      <c r="I394">
        <v>346</v>
      </c>
      <c r="J394">
        <v>95</v>
      </c>
      <c r="K394" t="s">
        <v>411</v>
      </c>
    </row>
    <row r="395" spans="1:11" x14ac:dyDescent="0.25">
      <c r="A395" t="s">
        <v>795</v>
      </c>
      <c r="B395" t="s">
        <v>388</v>
      </c>
      <c r="C395" s="11">
        <v>41004</v>
      </c>
      <c r="D395" s="11">
        <v>41183</v>
      </c>
      <c r="E395">
        <v>274</v>
      </c>
      <c r="F395">
        <v>179</v>
      </c>
      <c r="H395" s="11">
        <v>41212</v>
      </c>
      <c r="I395">
        <v>303</v>
      </c>
      <c r="J395">
        <v>208</v>
      </c>
      <c r="K395" t="s">
        <v>411</v>
      </c>
    </row>
    <row r="396" spans="1:11" x14ac:dyDescent="0.25">
      <c r="A396" t="s">
        <v>796</v>
      </c>
      <c r="B396" t="s">
        <v>379</v>
      </c>
      <c r="C396" s="11">
        <v>41004</v>
      </c>
      <c r="D396" s="11">
        <v>41208</v>
      </c>
      <c r="E396">
        <v>299</v>
      </c>
      <c r="F396">
        <v>204</v>
      </c>
      <c r="H396" s="11">
        <v>41236</v>
      </c>
      <c r="I396">
        <v>327</v>
      </c>
      <c r="J396">
        <v>232</v>
      </c>
      <c r="K396" t="s">
        <v>411</v>
      </c>
    </row>
    <row r="397" spans="1:11" x14ac:dyDescent="0.25">
      <c r="A397" t="s">
        <v>797</v>
      </c>
      <c r="B397" t="s">
        <v>387</v>
      </c>
      <c r="C397" s="11">
        <v>41004</v>
      </c>
      <c r="D397" s="11">
        <v>41152</v>
      </c>
      <c r="E397">
        <v>243</v>
      </c>
      <c r="F397">
        <v>148</v>
      </c>
      <c r="H397" s="11">
        <v>41192</v>
      </c>
      <c r="I397">
        <v>283</v>
      </c>
      <c r="J397">
        <v>188</v>
      </c>
      <c r="K397" t="s">
        <v>411</v>
      </c>
    </row>
    <row r="398" spans="1:11" x14ac:dyDescent="0.25">
      <c r="A398" t="s">
        <v>798</v>
      </c>
      <c r="B398" t="s">
        <v>394</v>
      </c>
      <c r="C398" s="11">
        <v>41004</v>
      </c>
      <c r="D398" s="11">
        <v>41180</v>
      </c>
      <c r="E398">
        <v>271</v>
      </c>
      <c r="F398">
        <v>176</v>
      </c>
      <c r="H398" s="11">
        <v>41213</v>
      </c>
      <c r="I398">
        <v>304</v>
      </c>
      <c r="J398">
        <v>209</v>
      </c>
      <c r="K398" t="s">
        <v>411</v>
      </c>
    </row>
    <row r="399" spans="1:11" x14ac:dyDescent="0.25">
      <c r="A399" t="s">
        <v>799</v>
      </c>
      <c r="B399" t="s">
        <v>395</v>
      </c>
      <c r="C399" s="11">
        <v>41004</v>
      </c>
      <c r="D399" s="11">
        <v>41180</v>
      </c>
      <c r="E399">
        <v>271</v>
      </c>
      <c r="F399">
        <v>176</v>
      </c>
      <c r="H399" s="11">
        <v>41213</v>
      </c>
      <c r="I399">
        <v>304</v>
      </c>
      <c r="J399">
        <v>209</v>
      </c>
      <c r="K399" t="s">
        <v>411</v>
      </c>
    </row>
    <row r="400" spans="1:11" x14ac:dyDescent="0.25">
      <c r="A400" t="s">
        <v>800</v>
      </c>
      <c r="B400" t="s">
        <v>391</v>
      </c>
      <c r="C400" s="11">
        <v>41004</v>
      </c>
      <c r="D400" s="11">
        <v>41176</v>
      </c>
      <c r="E400">
        <v>267</v>
      </c>
      <c r="F400">
        <v>172</v>
      </c>
      <c r="H400" s="11">
        <v>41209</v>
      </c>
      <c r="I400">
        <v>300</v>
      </c>
      <c r="J400">
        <v>205</v>
      </c>
      <c r="K400" t="s">
        <v>411</v>
      </c>
    </row>
    <row r="401" spans="1:11" x14ac:dyDescent="0.25">
      <c r="A401" t="s">
        <v>801</v>
      </c>
      <c r="B401" t="s">
        <v>396</v>
      </c>
      <c r="C401" s="11">
        <v>41004</v>
      </c>
      <c r="D401" s="11">
        <v>41151</v>
      </c>
      <c r="E401">
        <v>242</v>
      </c>
      <c r="F401">
        <v>147</v>
      </c>
      <c r="H401" s="11">
        <v>41187</v>
      </c>
      <c r="I401">
        <v>278</v>
      </c>
      <c r="J401">
        <v>183</v>
      </c>
      <c r="K401" t="s">
        <v>411</v>
      </c>
    </row>
    <row r="402" spans="1:11" x14ac:dyDescent="0.25">
      <c r="A402" t="s">
        <v>795</v>
      </c>
      <c r="B402" t="s">
        <v>388</v>
      </c>
      <c r="C402" s="11">
        <v>41004</v>
      </c>
      <c r="D402" s="11">
        <v>41186</v>
      </c>
      <c r="E402">
        <v>277</v>
      </c>
      <c r="F402">
        <v>182</v>
      </c>
      <c r="H402" s="11">
        <v>41214</v>
      </c>
      <c r="I402">
        <v>305</v>
      </c>
      <c r="J402">
        <v>210</v>
      </c>
      <c r="K402" t="s">
        <v>411</v>
      </c>
    </row>
    <row r="403" spans="1:11" x14ac:dyDescent="0.25">
      <c r="A403" t="s">
        <v>802</v>
      </c>
      <c r="B403" t="s">
        <v>397</v>
      </c>
      <c r="C403" s="11">
        <v>41004</v>
      </c>
      <c r="D403" s="11">
        <v>41155</v>
      </c>
      <c r="E403">
        <v>246</v>
      </c>
      <c r="F403">
        <v>151</v>
      </c>
      <c r="H403" s="11">
        <v>41192</v>
      </c>
      <c r="I403">
        <v>283</v>
      </c>
      <c r="J403">
        <v>188</v>
      </c>
      <c r="K403" t="s">
        <v>411</v>
      </c>
    </row>
    <row r="404" spans="1:11" x14ac:dyDescent="0.25">
      <c r="A404" t="s">
        <v>803</v>
      </c>
      <c r="B404" t="s">
        <v>398</v>
      </c>
      <c r="C404" s="11">
        <v>41004</v>
      </c>
      <c r="D404" s="11">
        <v>41166</v>
      </c>
      <c r="E404">
        <v>257</v>
      </c>
      <c r="F404">
        <v>162</v>
      </c>
      <c r="H404" s="11">
        <v>41202</v>
      </c>
      <c r="I404">
        <v>293</v>
      </c>
      <c r="J404">
        <v>198</v>
      </c>
      <c r="K404" t="s">
        <v>411</v>
      </c>
    </row>
    <row r="405" spans="1:11" x14ac:dyDescent="0.25">
      <c r="A405" t="s">
        <v>804</v>
      </c>
      <c r="B405" t="s">
        <v>399</v>
      </c>
      <c r="C405" s="11">
        <v>41004</v>
      </c>
      <c r="D405" s="11">
        <v>41156</v>
      </c>
      <c r="E405">
        <v>247</v>
      </c>
      <c r="F405">
        <v>152</v>
      </c>
      <c r="H405" s="11">
        <v>41193</v>
      </c>
      <c r="I405">
        <v>284</v>
      </c>
      <c r="J405">
        <v>189</v>
      </c>
      <c r="K405" t="s">
        <v>411</v>
      </c>
    </row>
    <row r="406" spans="1:11" x14ac:dyDescent="0.25">
      <c r="A406" t="s">
        <v>805</v>
      </c>
      <c r="B406" t="s">
        <v>378</v>
      </c>
      <c r="C406" s="11">
        <v>41004</v>
      </c>
      <c r="D406" s="11">
        <v>41152</v>
      </c>
      <c r="E406">
        <v>243</v>
      </c>
      <c r="F406">
        <v>148</v>
      </c>
      <c r="H406" s="11">
        <v>41193</v>
      </c>
      <c r="I406">
        <v>284</v>
      </c>
      <c r="J406">
        <v>189</v>
      </c>
      <c r="K406" t="s">
        <v>411</v>
      </c>
    </row>
    <row r="407" spans="1:11" x14ac:dyDescent="0.25">
      <c r="A407" t="s">
        <v>806</v>
      </c>
      <c r="B407" t="s">
        <v>400</v>
      </c>
      <c r="C407" s="11">
        <v>41004</v>
      </c>
      <c r="D407" s="11">
        <v>41159</v>
      </c>
      <c r="E407">
        <v>250</v>
      </c>
      <c r="F407">
        <v>155</v>
      </c>
      <c r="H407" s="11">
        <v>41195</v>
      </c>
      <c r="I407">
        <v>286</v>
      </c>
      <c r="J407">
        <v>191</v>
      </c>
      <c r="K407" t="s">
        <v>411</v>
      </c>
    </row>
    <row r="408" spans="1:11" x14ac:dyDescent="0.25">
      <c r="A408" t="s">
        <v>807</v>
      </c>
      <c r="B408" t="s">
        <v>401</v>
      </c>
      <c r="C408" s="11">
        <v>41004</v>
      </c>
      <c r="D408" s="11">
        <v>41200</v>
      </c>
      <c r="E408">
        <v>291</v>
      </c>
      <c r="F408">
        <v>196</v>
      </c>
      <c r="H408" s="11">
        <v>41229</v>
      </c>
      <c r="I408">
        <v>320</v>
      </c>
      <c r="J408">
        <v>225</v>
      </c>
      <c r="K408" t="s">
        <v>411</v>
      </c>
    </row>
    <row r="409" spans="1:11" x14ac:dyDescent="0.25">
      <c r="A409" t="s">
        <v>808</v>
      </c>
      <c r="B409" t="s">
        <v>402</v>
      </c>
      <c r="C409" s="11">
        <v>41004</v>
      </c>
      <c r="D409" s="11">
        <v>41191</v>
      </c>
      <c r="E409">
        <v>282</v>
      </c>
      <c r="F409">
        <v>187</v>
      </c>
      <c r="H409" s="11">
        <v>41222</v>
      </c>
      <c r="I409">
        <v>313</v>
      </c>
      <c r="J409">
        <v>218</v>
      </c>
      <c r="K409" t="s">
        <v>411</v>
      </c>
    </row>
    <row r="410" spans="1:11" x14ac:dyDescent="0.25">
      <c r="A410" t="s">
        <v>809</v>
      </c>
      <c r="B410" t="s">
        <v>388</v>
      </c>
      <c r="C410" s="11">
        <v>41088</v>
      </c>
      <c r="D410" s="11">
        <v>41215</v>
      </c>
      <c r="E410">
        <v>306</v>
      </c>
      <c r="F410">
        <v>127</v>
      </c>
      <c r="H410" s="11">
        <v>41239</v>
      </c>
      <c r="I410">
        <v>330</v>
      </c>
      <c r="J410">
        <v>151</v>
      </c>
      <c r="K410" t="s">
        <v>411</v>
      </c>
    </row>
    <row r="411" spans="1:11" x14ac:dyDescent="0.25">
      <c r="A411" t="s">
        <v>810</v>
      </c>
      <c r="B411" t="s">
        <v>379</v>
      </c>
      <c r="C411" s="11">
        <v>41088</v>
      </c>
      <c r="D411" s="11">
        <v>41230</v>
      </c>
      <c r="E411">
        <v>321</v>
      </c>
      <c r="F411">
        <v>142</v>
      </c>
      <c r="H411" s="11">
        <v>41251</v>
      </c>
      <c r="I411">
        <v>342</v>
      </c>
      <c r="J411">
        <v>163</v>
      </c>
      <c r="K411" t="s">
        <v>411</v>
      </c>
    </row>
    <row r="412" spans="1:11" x14ac:dyDescent="0.25">
      <c r="A412" t="s">
        <v>811</v>
      </c>
      <c r="B412" t="s">
        <v>387</v>
      </c>
      <c r="C412" s="11">
        <v>41088</v>
      </c>
      <c r="D412" s="11">
        <v>41203</v>
      </c>
      <c r="E412">
        <v>294</v>
      </c>
      <c r="F412">
        <v>115</v>
      </c>
      <c r="H412" s="11">
        <v>41228</v>
      </c>
      <c r="I412">
        <v>319</v>
      </c>
      <c r="J412">
        <v>140</v>
      </c>
      <c r="K412" t="s">
        <v>411</v>
      </c>
    </row>
    <row r="413" spans="1:11" x14ac:dyDescent="0.25">
      <c r="A413" t="s">
        <v>812</v>
      </c>
      <c r="B413" t="s">
        <v>394</v>
      </c>
      <c r="C413" s="11">
        <v>41088</v>
      </c>
      <c r="D413" s="11">
        <v>41214</v>
      </c>
      <c r="E413">
        <v>305</v>
      </c>
      <c r="F413">
        <v>126</v>
      </c>
      <c r="H413" s="11">
        <v>41241</v>
      </c>
      <c r="I413">
        <v>332</v>
      </c>
      <c r="J413">
        <v>153</v>
      </c>
      <c r="K413" t="s">
        <v>411</v>
      </c>
    </row>
    <row r="414" spans="1:11" x14ac:dyDescent="0.25">
      <c r="A414" t="s">
        <v>813</v>
      </c>
      <c r="B414" t="s">
        <v>395</v>
      </c>
      <c r="C414" s="11">
        <v>41088</v>
      </c>
      <c r="D414" s="11">
        <v>41217</v>
      </c>
      <c r="E414">
        <v>308</v>
      </c>
      <c r="F414">
        <v>129</v>
      </c>
      <c r="H414" s="11">
        <v>41242</v>
      </c>
      <c r="I414">
        <v>333</v>
      </c>
      <c r="J414">
        <v>154</v>
      </c>
      <c r="K414" t="s">
        <v>411</v>
      </c>
    </row>
    <row r="415" spans="1:11" x14ac:dyDescent="0.25">
      <c r="A415" t="s">
        <v>814</v>
      </c>
      <c r="B415" t="s">
        <v>391</v>
      </c>
      <c r="C415" s="11">
        <v>41088</v>
      </c>
      <c r="D415" s="11">
        <v>41217</v>
      </c>
      <c r="E415">
        <v>308</v>
      </c>
      <c r="F415">
        <v>129</v>
      </c>
      <c r="H415" s="11">
        <v>41242</v>
      </c>
      <c r="I415">
        <v>333</v>
      </c>
      <c r="J415">
        <v>154</v>
      </c>
      <c r="K415" t="s">
        <v>411</v>
      </c>
    </row>
    <row r="416" spans="1:11" x14ac:dyDescent="0.25">
      <c r="A416" t="s">
        <v>815</v>
      </c>
      <c r="B416" t="s">
        <v>396</v>
      </c>
      <c r="C416" s="11">
        <v>41088</v>
      </c>
      <c r="D416" s="11">
        <v>41203</v>
      </c>
      <c r="E416">
        <v>294</v>
      </c>
      <c r="F416">
        <v>115</v>
      </c>
      <c r="H416" s="11">
        <v>41228</v>
      </c>
      <c r="I416">
        <v>319</v>
      </c>
      <c r="J416">
        <v>140</v>
      </c>
      <c r="K416" t="s">
        <v>411</v>
      </c>
    </row>
    <row r="417" spans="1:11" x14ac:dyDescent="0.25">
      <c r="A417" t="s">
        <v>809</v>
      </c>
      <c r="B417" t="s">
        <v>388</v>
      </c>
      <c r="C417" s="11">
        <v>41088</v>
      </c>
      <c r="D417" s="11">
        <v>41216</v>
      </c>
      <c r="E417">
        <v>307</v>
      </c>
      <c r="F417">
        <v>128</v>
      </c>
      <c r="H417" s="11">
        <v>41239</v>
      </c>
      <c r="I417">
        <v>330</v>
      </c>
      <c r="J417">
        <v>151</v>
      </c>
      <c r="K417" t="s">
        <v>411</v>
      </c>
    </row>
    <row r="418" spans="1:11" x14ac:dyDescent="0.25">
      <c r="A418" t="s">
        <v>816</v>
      </c>
      <c r="B418" t="s">
        <v>397</v>
      </c>
      <c r="C418" s="11">
        <v>41088</v>
      </c>
      <c r="D418" s="11">
        <v>41200</v>
      </c>
      <c r="E418">
        <v>291</v>
      </c>
      <c r="F418">
        <v>112</v>
      </c>
      <c r="H418" s="11">
        <v>41227</v>
      </c>
      <c r="I418">
        <v>318</v>
      </c>
      <c r="J418">
        <v>139</v>
      </c>
      <c r="K418" t="s">
        <v>411</v>
      </c>
    </row>
    <row r="419" spans="1:11" x14ac:dyDescent="0.25">
      <c r="A419" t="s">
        <v>817</v>
      </c>
      <c r="B419" t="s">
        <v>398</v>
      </c>
      <c r="C419" s="11">
        <v>41088</v>
      </c>
      <c r="D419" s="11">
        <v>41208</v>
      </c>
      <c r="E419">
        <v>299</v>
      </c>
      <c r="F419">
        <v>120</v>
      </c>
      <c r="H419" s="11">
        <v>41233</v>
      </c>
      <c r="I419">
        <v>324</v>
      </c>
      <c r="J419">
        <v>145</v>
      </c>
      <c r="K419" t="s">
        <v>411</v>
      </c>
    </row>
    <row r="420" spans="1:11" x14ac:dyDescent="0.25">
      <c r="A420" t="s">
        <v>818</v>
      </c>
      <c r="B420" t="s">
        <v>399</v>
      </c>
      <c r="C420" s="11">
        <v>41088</v>
      </c>
      <c r="D420" s="11">
        <v>41199</v>
      </c>
      <c r="E420">
        <v>290</v>
      </c>
      <c r="F420">
        <v>111</v>
      </c>
      <c r="H420" s="11">
        <v>41226</v>
      </c>
      <c r="I420">
        <v>317</v>
      </c>
      <c r="J420">
        <v>138</v>
      </c>
      <c r="K420" t="s">
        <v>411</v>
      </c>
    </row>
    <row r="421" spans="1:11" x14ac:dyDescent="0.25">
      <c r="A421" t="s">
        <v>819</v>
      </c>
      <c r="B421" t="s">
        <v>378</v>
      </c>
      <c r="C421" s="11">
        <v>41088</v>
      </c>
      <c r="D421" s="11">
        <v>41197</v>
      </c>
      <c r="E421">
        <v>288</v>
      </c>
      <c r="F421">
        <v>109</v>
      </c>
      <c r="H421" s="11">
        <v>41225</v>
      </c>
      <c r="I421">
        <v>316</v>
      </c>
      <c r="J421">
        <v>137</v>
      </c>
      <c r="K421" t="s">
        <v>411</v>
      </c>
    </row>
    <row r="422" spans="1:11" x14ac:dyDescent="0.25">
      <c r="A422" t="s">
        <v>820</v>
      </c>
      <c r="B422" t="s">
        <v>400</v>
      </c>
      <c r="C422" s="11">
        <v>41088</v>
      </c>
      <c r="D422" s="11">
        <v>41204</v>
      </c>
      <c r="E422">
        <v>295</v>
      </c>
      <c r="F422">
        <v>116</v>
      </c>
      <c r="H422" s="11">
        <v>41229</v>
      </c>
      <c r="I422">
        <v>320</v>
      </c>
      <c r="J422">
        <v>141</v>
      </c>
      <c r="K422" t="s">
        <v>411</v>
      </c>
    </row>
    <row r="423" spans="1:11" x14ac:dyDescent="0.25">
      <c r="A423" t="s">
        <v>821</v>
      </c>
      <c r="B423" t="s">
        <v>401</v>
      </c>
      <c r="C423" s="11">
        <v>41088</v>
      </c>
      <c r="D423" s="11">
        <v>41223</v>
      </c>
      <c r="E423">
        <v>314</v>
      </c>
      <c r="F423">
        <v>135</v>
      </c>
      <c r="H423" s="11">
        <v>41246</v>
      </c>
      <c r="I423">
        <v>337</v>
      </c>
      <c r="J423">
        <v>158</v>
      </c>
      <c r="K423" t="s">
        <v>411</v>
      </c>
    </row>
    <row r="424" spans="1:11" x14ac:dyDescent="0.25">
      <c r="A424" t="s">
        <v>822</v>
      </c>
      <c r="B424" t="s">
        <v>402</v>
      </c>
      <c r="C424" s="11">
        <v>41088</v>
      </c>
      <c r="D424" s="11">
        <v>41221</v>
      </c>
      <c r="E424">
        <v>312</v>
      </c>
      <c r="F424">
        <v>133</v>
      </c>
      <c r="H424" s="11">
        <v>41245</v>
      </c>
      <c r="I424">
        <v>336</v>
      </c>
      <c r="J424">
        <v>157</v>
      </c>
      <c r="K424" t="s">
        <v>411</v>
      </c>
    </row>
    <row r="425" spans="1:11" x14ac:dyDescent="0.25">
      <c r="A425" t="s">
        <v>823</v>
      </c>
      <c r="B425" t="s">
        <v>387</v>
      </c>
      <c r="C425" s="11">
        <v>41177</v>
      </c>
      <c r="D425" s="11">
        <v>41243</v>
      </c>
      <c r="E425">
        <v>334</v>
      </c>
      <c r="F425">
        <v>66</v>
      </c>
      <c r="H425" s="11">
        <v>41260</v>
      </c>
      <c r="I425">
        <v>351</v>
      </c>
      <c r="J425">
        <v>83</v>
      </c>
      <c r="K425" t="s">
        <v>411</v>
      </c>
    </row>
    <row r="426" spans="1:11" x14ac:dyDescent="0.25">
      <c r="A426" t="s">
        <v>824</v>
      </c>
      <c r="B426" t="s">
        <v>395</v>
      </c>
      <c r="C426" s="11">
        <v>41177</v>
      </c>
      <c r="D426" s="11">
        <v>41248</v>
      </c>
      <c r="E426">
        <v>339</v>
      </c>
      <c r="F426">
        <v>71</v>
      </c>
      <c r="H426" s="11">
        <v>41263</v>
      </c>
      <c r="I426">
        <v>354</v>
      </c>
      <c r="J426">
        <v>86</v>
      </c>
      <c r="K426" t="s">
        <v>411</v>
      </c>
    </row>
    <row r="427" spans="1:11" x14ac:dyDescent="0.25">
      <c r="A427" t="s">
        <v>825</v>
      </c>
      <c r="B427" t="s">
        <v>391</v>
      </c>
      <c r="C427" s="11">
        <v>41177</v>
      </c>
      <c r="D427" s="11">
        <v>41250</v>
      </c>
      <c r="E427">
        <v>341</v>
      </c>
      <c r="F427">
        <v>73</v>
      </c>
      <c r="H427" s="11">
        <v>41266</v>
      </c>
      <c r="I427">
        <v>357</v>
      </c>
      <c r="J427">
        <v>89</v>
      </c>
      <c r="K427" t="s">
        <v>411</v>
      </c>
    </row>
    <row r="428" spans="1:11" x14ac:dyDescent="0.25">
      <c r="A428" t="s">
        <v>826</v>
      </c>
      <c r="B428" t="s">
        <v>396</v>
      </c>
      <c r="C428" s="11">
        <v>41177</v>
      </c>
      <c r="D428" s="11">
        <v>41241</v>
      </c>
      <c r="E428">
        <v>332</v>
      </c>
      <c r="F428">
        <v>64</v>
      </c>
      <c r="H428" s="11">
        <v>41259</v>
      </c>
      <c r="I428">
        <v>350</v>
      </c>
      <c r="J428">
        <v>82</v>
      </c>
      <c r="K428" t="s">
        <v>411</v>
      </c>
    </row>
    <row r="429" spans="1:11" x14ac:dyDescent="0.25">
      <c r="A429" t="s">
        <v>827</v>
      </c>
      <c r="B429" t="s">
        <v>397</v>
      </c>
      <c r="C429" s="11">
        <v>41177</v>
      </c>
      <c r="D429" s="11">
        <v>41240</v>
      </c>
      <c r="E429">
        <v>331</v>
      </c>
      <c r="F429">
        <v>63</v>
      </c>
      <c r="H429" s="11">
        <v>41258</v>
      </c>
      <c r="I429">
        <v>349</v>
      </c>
      <c r="J429">
        <v>81</v>
      </c>
      <c r="K429" t="s">
        <v>411</v>
      </c>
    </row>
    <row r="430" spans="1:11" x14ac:dyDescent="0.25">
      <c r="A430" t="s">
        <v>828</v>
      </c>
      <c r="B430" t="s">
        <v>398</v>
      </c>
      <c r="C430" s="11">
        <v>41177</v>
      </c>
      <c r="D430" s="11">
        <v>41244</v>
      </c>
      <c r="E430">
        <v>335</v>
      </c>
      <c r="F430">
        <v>67</v>
      </c>
      <c r="H430" s="11">
        <v>41261</v>
      </c>
      <c r="I430">
        <v>352</v>
      </c>
      <c r="J430">
        <v>84</v>
      </c>
      <c r="K430" t="s">
        <v>411</v>
      </c>
    </row>
    <row r="431" spans="1:11" x14ac:dyDescent="0.25">
      <c r="A431" t="s">
        <v>829</v>
      </c>
      <c r="B431" t="s">
        <v>399</v>
      </c>
      <c r="C431" s="11">
        <v>41177</v>
      </c>
      <c r="D431" s="11">
        <v>41243</v>
      </c>
      <c r="E431">
        <v>334</v>
      </c>
      <c r="F431">
        <v>66</v>
      </c>
      <c r="H431" s="11">
        <v>41260</v>
      </c>
      <c r="I431">
        <v>351</v>
      </c>
      <c r="J431">
        <v>83</v>
      </c>
      <c r="K431" t="s">
        <v>411</v>
      </c>
    </row>
    <row r="432" spans="1:11" x14ac:dyDescent="0.25">
      <c r="A432" t="s">
        <v>830</v>
      </c>
      <c r="B432" t="s">
        <v>378</v>
      </c>
      <c r="C432" s="11">
        <v>41177</v>
      </c>
      <c r="D432" s="11">
        <v>41235</v>
      </c>
      <c r="E432">
        <v>326</v>
      </c>
      <c r="F432">
        <v>58</v>
      </c>
      <c r="H432" s="11">
        <v>41255</v>
      </c>
      <c r="I432">
        <v>346</v>
      </c>
      <c r="J432">
        <v>78</v>
      </c>
      <c r="K432" t="s">
        <v>411</v>
      </c>
    </row>
    <row r="433" spans="1:11" x14ac:dyDescent="0.25">
      <c r="A433" t="s">
        <v>831</v>
      </c>
      <c r="B433" t="s">
        <v>400</v>
      </c>
      <c r="C433" s="11">
        <v>41177</v>
      </c>
      <c r="D433" s="11">
        <v>41244</v>
      </c>
      <c r="E433">
        <v>335</v>
      </c>
      <c r="F433">
        <v>67</v>
      </c>
      <c r="H433" s="11">
        <v>41261</v>
      </c>
      <c r="I433">
        <v>352</v>
      </c>
      <c r="J433">
        <v>84</v>
      </c>
      <c r="K433" t="s">
        <v>411</v>
      </c>
    </row>
    <row r="434" spans="1:11" x14ac:dyDescent="0.25">
      <c r="A434" t="s">
        <v>832</v>
      </c>
      <c r="B434" t="s">
        <v>401</v>
      </c>
      <c r="C434" s="11">
        <v>41177</v>
      </c>
      <c r="D434" s="11">
        <v>41258</v>
      </c>
      <c r="E434">
        <v>349</v>
      </c>
      <c r="F434">
        <v>81</v>
      </c>
      <c r="K434" t="s">
        <v>411</v>
      </c>
    </row>
    <row r="435" spans="1:11" x14ac:dyDescent="0.25">
      <c r="A435" t="s">
        <v>833</v>
      </c>
      <c r="B435" t="s">
        <v>402</v>
      </c>
      <c r="C435" s="11">
        <v>41177</v>
      </c>
      <c r="D435" s="11">
        <v>41247</v>
      </c>
      <c r="E435">
        <v>338</v>
      </c>
      <c r="F435">
        <v>70</v>
      </c>
      <c r="H435" s="11">
        <v>41262</v>
      </c>
      <c r="I435">
        <v>353</v>
      </c>
      <c r="J435">
        <v>85</v>
      </c>
      <c r="K435" t="s">
        <v>411</v>
      </c>
    </row>
  </sheetData>
  <autoFilter ref="B1:B4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19"/>
  <sheetViews>
    <sheetView workbookViewId="0">
      <pane xSplit="7935" ySplit="570" activePane="bottomLeft"/>
      <selection activeCell="A40" sqref="A40"/>
      <selection pane="topRight" activeCell="E1" sqref="E1"/>
      <selection pane="bottomLeft" activeCell="A25" sqref="A25"/>
      <selection pane="bottomRight" activeCell="A115" sqref="A115"/>
    </sheetView>
  </sheetViews>
  <sheetFormatPr defaultRowHeight="15" x14ac:dyDescent="0.25"/>
  <cols>
    <col min="1" max="1" width="29.85546875" bestFit="1" customWidth="1"/>
    <col min="2" max="2" width="11.5703125" bestFit="1" customWidth="1"/>
    <col min="3" max="3" width="30.42578125" bestFit="1" customWidth="1"/>
    <col min="4" max="4" width="19.28515625" bestFit="1" customWidth="1"/>
    <col min="5" max="5" width="17.5703125" bestFit="1" customWidth="1"/>
    <col min="6" max="6" width="18.140625" bestFit="1" customWidth="1"/>
    <col min="7" max="7" width="16.5703125" bestFit="1" customWidth="1"/>
    <col min="8" max="8" width="18.140625" bestFit="1" customWidth="1"/>
    <col min="9" max="9" width="18.28515625" bestFit="1" customWidth="1"/>
    <col min="10" max="10" width="25.7109375" bestFit="1" customWidth="1"/>
    <col min="11" max="11" width="25.7109375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25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25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25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25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25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25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25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25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25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25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25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25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25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25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25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25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25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25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25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25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25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25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25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25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25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25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25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25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25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25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25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25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25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25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25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25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25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25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25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25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25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25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25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25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25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25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25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25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25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25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25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25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25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25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25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25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25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25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25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25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25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25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25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25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25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25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25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25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25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25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25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25">
      <c r="A73" s="4" t="s">
        <v>90</v>
      </c>
      <c r="B73" s="12">
        <v>33798</v>
      </c>
      <c r="C73">
        <v>127.49999618530273</v>
      </c>
    </row>
    <row r="74" spans="1:13" x14ac:dyDescent="0.25">
      <c r="A74" s="4" t="s">
        <v>90</v>
      </c>
      <c r="B74" s="13">
        <v>33813</v>
      </c>
      <c r="C74">
        <v>106.66666793823242</v>
      </c>
    </row>
    <row r="75" spans="1:13" x14ac:dyDescent="0.25">
      <c r="A75" s="4" t="s">
        <v>90</v>
      </c>
      <c r="B75" s="13">
        <v>33840</v>
      </c>
      <c r="C75">
        <v>243.58333587646484</v>
      </c>
    </row>
    <row r="76" spans="1:13" x14ac:dyDescent="0.25">
      <c r="A76" s="4" t="s">
        <v>90</v>
      </c>
      <c r="B76" s="13">
        <v>33856</v>
      </c>
      <c r="C76">
        <v>161.875</v>
      </c>
    </row>
    <row r="77" spans="1:13" x14ac:dyDescent="0.25">
      <c r="A77" s="4" t="s">
        <v>90</v>
      </c>
      <c r="B77" s="13">
        <v>33877</v>
      </c>
      <c r="C77">
        <v>130.90291213989258</v>
      </c>
    </row>
    <row r="78" spans="1:13" x14ac:dyDescent="0.25">
      <c r="A78" s="4" t="s">
        <v>90</v>
      </c>
      <c r="B78" s="13">
        <v>33889</v>
      </c>
      <c r="C78">
        <v>125.54166793823242</v>
      </c>
    </row>
    <row r="79" spans="1:13" x14ac:dyDescent="0.25">
      <c r="A79" s="4" t="s">
        <v>90</v>
      </c>
      <c r="B79" s="13">
        <v>33907</v>
      </c>
      <c r="C79">
        <v>135</v>
      </c>
    </row>
    <row r="80" spans="1:13" x14ac:dyDescent="0.25">
      <c r="A80" s="4" t="s">
        <v>91</v>
      </c>
      <c r="B80" s="12">
        <v>33798</v>
      </c>
      <c r="C80">
        <v>109.58333206176758</v>
      </c>
    </row>
    <row r="81" spans="1:3" x14ac:dyDescent="0.25">
      <c r="A81" s="4" t="s">
        <v>91</v>
      </c>
      <c r="B81" s="13">
        <v>33813</v>
      </c>
      <c r="C81">
        <v>100.41666793823242</v>
      </c>
    </row>
    <row r="82" spans="1:3" x14ac:dyDescent="0.25">
      <c r="A82" s="4" t="s">
        <v>91</v>
      </c>
      <c r="B82" s="13">
        <v>33840</v>
      </c>
      <c r="C82">
        <v>468.5</v>
      </c>
    </row>
    <row r="83" spans="1:3" x14ac:dyDescent="0.25">
      <c r="A83" s="4" t="s">
        <v>91</v>
      </c>
      <c r="B83" s="13">
        <v>33856</v>
      </c>
      <c r="C83">
        <v>424.16667175292969</v>
      </c>
    </row>
    <row r="84" spans="1:3" x14ac:dyDescent="0.25">
      <c r="A84" s="4" t="s">
        <v>91</v>
      </c>
      <c r="B84" s="13">
        <v>33877</v>
      </c>
      <c r="C84">
        <v>167.77791595458984</v>
      </c>
    </row>
    <row r="85" spans="1:3" x14ac:dyDescent="0.25">
      <c r="A85" s="4" t="s">
        <v>91</v>
      </c>
      <c r="B85" s="13">
        <v>33889</v>
      </c>
      <c r="C85">
        <v>177.08332824707031</v>
      </c>
    </row>
    <row r="86" spans="1:3" x14ac:dyDescent="0.25">
      <c r="A86" s="4" t="s">
        <v>91</v>
      </c>
      <c r="B86" s="13">
        <v>33907</v>
      </c>
      <c r="C86">
        <v>214.9999974568685</v>
      </c>
    </row>
    <row r="87" spans="1:3" x14ac:dyDescent="0.25">
      <c r="A87" s="4" t="s">
        <v>92</v>
      </c>
      <c r="B87" s="12">
        <v>33798</v>
      </c>
      <c r="C87">
        <v>117.5</v>
      </c>
    </row>
    <row r="88" spans="1:3" x14ac:dyDescent="0.25">
      <c r="A88" s="4" t="s">
        <v>92</v>
      </c>
      <c r="B88" s="13">
        <v>33813</v>
      </c>
      <c r="C88">
        <v>108.33333587646484</v>
      </c>
    </row>
    <row r="89" spans="1:3" x14ac:dyDescent="0.25">
      <c r="A89" s="4" t="s">
        <v>92</v>
      </c>
      <c r="B89" s="13">
        <v>33840</v>
      </c>
      <c r="C89">
        <v>522.66665649414062</v>
      </c>
    </row>
    <row r="90" spans="1:3" x14ac:dyDescent="0.25">
      <c r="A90" s="4" t="s">
        <v>92</v>
      </c>
      <c r="B90" s="13">
        <v>33856</v>
      </c>
      <c r="C90">
        <v>344.69166564941406</v>
      </c>
    </row>
    <row r="91" spans="1:3" x14ac:dyDescent="0.25">
      <c r="A91" s="4" t="s">
        <v>92</v>
      </c>
      <c r="B91" s="13">
        <v>33877</v>
      </c>
      <c r="C91">
        <v>493.055419921875</v>
      </c>
    </row>
    <row r="92" spans="1:3" x14ac:dyDescent="0.25">
      <c r="A92" s="4" t="s">
        <v>92</v>
      </c>
      <c r="B92" s="13">
        <v>33889</v>
      </c>
      <c r="C92">
        <v>287.569580078125</v>
      </c>
    </row>
    <row r="93" spans="1:3" x14ac:dyDescent="0.25">
      <c r="A93" s="4" t="s">
        <v>92</v>
      </c>
      <c r="B93" s="13">
        <v>33907</v>
      </c>
      <c r="C93">
        <v>304.72207641601562</v>
      </c>
    </row>
    <row r="94" spans="1:3" x14ac:dyDescent="0.25">
      <c r="A94" s="4" t="s">
        <v>93</v>
      </c>
      <c r="B94" s="12">
        <v>33798</v>
      </c>
      <c r="C94">
        <v>118.75</v>
      </c>
    </row>
    <row r="95" spans="1:3" x14ac:dyDescent="0.25">
      <c r="A95" s="4" t="s">
        <v>93</v>
      </c>
      <c r="B95" s="13">
        <v>33813</v>
      </c>
      <c r="C95">
        <v>112.5</v>
      </c>
    </row>
    <row r="96" spans="1:3" x14ac:dyDescent="0.25">
      <c r="A96" s="4" t="s">
        <v>93</v>
      </c>
      <c r="B96" s="13">
        <v>33840</v>
      </c>
      <c r="C96">
        <v>523.5</v>
      </c>
    </row>
    <row r="97" spans="1:3" x14ac:dyDescent="0.25">
      <c r="A97" s="4" t="s">
        <v>93</v>
      </c>
      <c r="B97" s="13">
        <v>33856</v>
      </c>
      <c r="C97">
        <v>501.52915954589844</v>
      </c>
    </row>
    <row r="98" spans="1:3" x14ac:dyDescent="0.25">
      <c r="A98" s="4" t="s">
        <v>93</v>
      </c>
      <c r="B98" s="13">
        <v>33877</v>
      </c>
      <c r="C98">
        <v>369.16665649414062</v>
      </c>
    </row>
    <row r="99" spans="1:3" x14ac:dyDescent="0.25">
      <c r="A99" s="4" t="s">
        <v>93</v>
      </c>
      <c r="B99" s="13">
        <v>33889</v>
      </c>
      <c r="C99">
        <v>351.59709167480469</v>
      </c>
    </row>
    <row r="100" spans="1:3" x14ac:dyDescent="0.25">
      <c r="A100" s="4" t="s">
        <v>93</v>
      </c>
      <c r="B100" s="13">
        <v>33907</v>
      </c>
      <c r="C100">
        <v>297.5</v>
      </c>
    </row>
    <row r="101" spans="1:3" x14ac:dyDescent="0.25">
      <c r="A101" s="4" t="s">
        <v>94</v>
      </c>
      <c r="B101" s="12">
        <v>33798</v>
      </c>
      <c r="C101">
        <v>135</v>
      </c>
    </row>
    <row r="102" spans="1:3" x14ac:dyDescent="0.25">
      <c r="A102" s="4" t="s">
        <v>94</v>
      </c>
      <c r="B102" s="13">
        <v>33813</v>
      </c>
      <c r="C102">
        <v>112.08333206176758</v>
      </c>
    </row>
    <row r="103" spans="1:3" x14ac:dyDescent="0.25">
      <c r="A103" s="4" t="s">
        <v>94</v>
      </c>
      <c r="B103" s="13">
        <v>33840</v>
      </c>
      <c r="C103">
        <v>518.87501525878906</v>
      </c>
    </row>
    <row r="104" spans="1:3" x14ac:dyDescent="0.25">
      <c r="A104" s="4" t="s">
        <v>94</v>
      </c>
      <c r="B104" s="13">
        <v>33856</v>
      </c>
      <c r="C104">
        <v>534.09584045410156</v>
      </c>
    </row>
    <row r="105" spans="1:3" x14ac:dyDescent="0.25">
      <c r="A105" s="4" t="s">
        <v>94</v>
      </c>
      <c r="B105" s="13">
        <v>33877</v>
      </c>
      <c r="C105">
        <v>389.58332824707031</v>
      </c>
    </row>
    <row r="106" spans="1:3" x14ac:dyDescent="0.25">
      <c r="A106" s="4" t="s">
        <v>94</v>
      </c>
      <c r="B106" s="13">
        <v>33889</v>
      </c>
      <c r="C106">
        <v>455</v>
      </c>
    </row>
    <row r="107" spans="1:3" x14ac:dyDescent="0.25">
      <c r="A107" s="4" t="s">
        <v>94</v>
      </c>
      <c r="B107" s="13">
        <v>33907</v>
      </c>
      <c r="C107">
        <v>373.61125183105469</v>
      </c>
    </row>
    <row r="108" spans="1:3" x14ac:dyDescent="0.25">
      <c r="A108" s="4" t="s">
        <v>95</v>
      </c>
      <c r="B108" s="12">
        <v>33798</v>
      </c>
      <c r="C108">
        <v>121.24999618530273</v>
      </c>
    </row>
    <row r="109" spans="1:3" x14ac:dyDescent="0.25">
      <c r="A109" s="4" t="s">
        <v>95</v>
      </c>
      <c r="B109" s="13">
        <v>33813</v>
      </c>
      <c r="C109">
        <v>115.83333206176758</v>
      </c>
    </row>
    <row r="110" spans="1:3" x14ac:dyDescent="0.25">
      <c r="A110" s="4" t="s">
        <v>95</v>
      </c>
      <c r="B110" s="13">
        <v>33840</v>
      </c>
      <c r="C110">
        <v>786.08334350585937</v>
      </c>
    </row>
    <row r="111" spans="1:3" x14ac:dyDescent="0.25">
      <c r="A111" s="4" t="s">
        <v>95</v>
      </c>
      <c r="B111" s="13">
        <v>33856</v>
      </c>
      <c r="C111">
        <v>836.48747253417969</v>
      </c>
    </row>
    <row r="112" spans="1:3" x14ac:dyDescent="0.25">
      <c r="A112" s="4" t="s">
        <v>95</v>
      </c>
      <c r="B112" s="13">
        <v>33877</v>
      </c>
      <c r="C112">
        <v>450.20832824707031</v>
      </c>
    </row>
    <row r="113" spans="1:12" x14ac:dyDescent="0.25">
      <c r="A113" s="4" t="s">
        <v>95</v>
      </c>
      <c r="B113" s="13">
        <v>33889</v>
      </c>
      <c r="C113">
        <v>504.86123657226563</v>
      </c>
    </row>
    <row r="114" spans="1:12" x14ac:dyDescent="0.25">
      <c r="A114" s="4" t="s">
        <v>95</v>
      </c>
      <c r="B114" s="13">
        <v>33907</v>
      </c>
      <c r="C114">
        <v>422.36125183105469</v>
      </c>
    </row>
    <row r="115" spans="1:12" x14ac:dyDescent="0.25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25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25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25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25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11"/>
  <sheetViews>
    <sheetView tabSelected="1" workbookViewId="0">
      <pane ySplit="585" topLeftCell="A393" activePane="bottomLeft"/>
      <selection activeCell="C1" sqref="C1"/>
      <selection pane="bottomLeft" activeCell="B401" sqref="B401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30.7109375" bestFit="1" customWidth="1"/>
    <col min="4" max="4" width="27.5703125" bestFit="1" customWidth="1"/>
    <col min="5" max="5" width="27.5703125" customWidth="1"/>
  </cols>
  <sheetData>
    <row r="1" spans="1:6" x14ac:dyDescent="0.25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25">
      <c r="A2" t="s">
        <v>159</v>
      </c>
      <c r="B2" s="5">
        <v>41386</v>
      </c>
      <c r="C2">
        <v>3.8</v>
      </c>
      <c r="D2">
        <v>2.0499999999999998</v>
      </c>
    </row>
    <row r="3" spans="1:6" x14ac:dyDescent="0.25">
      <c r="A3" t="s">
        <v>159</v>
      </c>
      <c r="B3" s="5">
        <v>41396</v>
      </c>
      <c r="C3">
        <v>4.95</v>
      </c>
      <c r="D3">
        <v>3.85</v>
      </c>
    </row>
    <row r="4" spans="1:6" x14ac:dyDescent="0.25">
      <c r="A4" t="s">
        <v>159</v>
      </c>
      <c r="B4" s="5">
        <v>41410</v>
      </c>
      <c r="C4">
        <v>6</v>
      </c>
      <c r="D4">
        <v>4.8</v>
      </c>
    </row>
    <row r="5" spans="1:6" x14ac:dyDescent="0.25">
      <c r="A5" t="s">
        <v>159</v>
      </c>
      <c r="B5" s="5">
        <v>41423</v>
      </c>
      <c r="C5">
        <v>6.9</v>
      </c>
      <c r="D5">
        <v>5.85</v>
      </c>
    </row>
    <row r="6" spans="1:6" x14ac:dyDescent="0.25">
      <c r="A6" t="s">
        <v>159</v>
      </c>
      <c r="B6" s="5">
        <v>41438</v>
      </c>
      <c r="C6">
        <v>7.9</v>
      </c>
      <c r="D6">
        <v>6.8</v>
      </c>
    </row>
    <row r="7" spans="1:6" x14ac:dyDescent="0.25">
      <c r="A7" t="s">
        <v>159</v>
      </c>
      <c r="B7" s="5">
        <v>41450</v>
      </c>
      <c r="C7">
        <v>8.75</v>
      </c>
      <c r="D7">
        <v>7.1</v>
      </c>
    </row>
    <row r="8" spans="1:6" x14ac:dyDescent="0.25">
      <c r="A8" t="s">
        <v>159</v>
      </c>
      <c r="B8" s="5">
        <v>41465</v>
      </c>
      <c r="C8">
        <v>8.9</v>
      </c>
      <c r="D8">
        <v>7.9</v>
      </c>
    </row>
    <row r="9" spans="1:6" x14ac:dyDescent="0.25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25">
      <c r="A10" t="s">
        <v>159</v>
      </c>
      <c r="B10" s="5">
        <v>41500</v>
      </c>
      <c r="C10">
        <v>10.7</v>
      </c>
      <c r="D10">
        <v>9.6</v>
      </c>
    </row>
    <row r="11" spans="1:6" x14ac:dyDescent="0.25">
      <c r="A11" t="s">
        <v>159</v>
      </c>
      <c r="B11" s="5">
        <v>41516</v>
      </c>
      <c r="C11">
        <v>11.8</v>
      </c>
      <c r="D11">
        <v>10.5</v>
      </c>
    </row>
    <row r="12" spans="1:6" x14ac:dyDescent="0.25">
      <c r="A12" t="s">
        <v>159</v>
      </c>
      <c r="B12" s="5">
        <v>41526</v>
      </c>
      <c r="C12">
        <v>12.05</v>
      </c>
      <c r="D12">
        <v>10.8</v>
      </c>
    </row>
    <row r="13" spans="1:6" x14ac:dyDescent="0.25">
      <c r="A13" t="s">
        <v>159</v>
      </c>
      <c r="B13" s="5">
        <v>41544</v>
      </c>
      <c r="C13">
        <v>13.2</v>
      </c>
      <c r="D13">
        <v>12.05</v>
      </c>
    </row>
    <row r="14" spans="1:6" x14ac:dyDescent="0.25">
      <c r="A14" t="s">
        <v>159</v>
      </c>
      <c r="B14" s="5">
        <v>41558</v>
      </c>
      <c r="C14">
        <v>14.05</v>
      </c>
      <c r="D14">
        <v>13</v>
      </c>
    </row>
    <row r="15" spans="1:6" x14ac:dyDescent="0.25">
      <c r="A15" t="s">
        <v>159</v>
      </c>
      <c r="B15" s="5">
        <v>41570</v>
      </c>
      <c r="C15">
        <v>14.35</v>
      </c>
      <c r="D15">
        <v>13.5</v>
      </c>
    </row>
    <row r="16" spans="1:6" x14ac:dyDescent="0.25">
      <c r="A16" t="s">
        <v>159</v>
      </c>
      <c r="B16" s="5">
        <v>41576</v>
      </c>
      <c r="C16">
        <v>14.35</v>
      </c>
      <c r="D16">
        <v>14.35</v>
      </c>
    </row>
    <row r="17" spans="1:5" x14ac:dyDescent="0.25">
      <c r="A17" t="s">
        <v>159</v>
      </c>
      <c r="B17" s="5">
        <v>41586</v>
      </c>
      <c r="E17">
        <v>8</v>
      </c>
    </row>
    <row r="18" spans="1:5" x14ac:dyDescent="0.25">
      <c r="A18" t="s">
        <v>159</v>
      </c>
      <c r="B18" s="5">
        <v>41607</v>
      </c>
      <c r="E18">
        <v>8</v>
      </c>
    </row>
    <row r="19" spans="1:5" x14ac:dyDescent="0.25">
      <c r="A19" t="s">
        <v>159</v>
      </c>
      <c r="B19" s="5">
        <v>41627</v>
      </c>
      <c r="E19">
        <v>10</v>
      </c>
    </row>
    <row r="20" spans="1:5" x14ac:dyDescent="0.25">
      <c r="A20" t="s">
        <v>159</v>
      </c>
      <c r="B20" s="5">
        <v>41638</v>
      </c>
      <c r="E20">
        <v>12</v>
      </c>
    </row>
    <row r="21" spans="1:5" x14ac:dyDescent="0.25">
      <c r="A21" t="s">
        <v>159</v>
      </c>
      <c r="B21" s="5">
        <v>41645</v>
      </c>
      <c r="E21">
        <v>13</v>
      </c>
    </row>
    <row r="22" spans="1:5" x14ac:dyDescent="0.25">
      <c r="A22" t="s">
        <v>159</v>
      </c>
      <c r="B22" s="5">
        <v>41653</v>
      </c>
      <c r="E22">
        <v>15</v>
      </c>
    </row>
    <row r="23" spans="1:5" x14ac:dyDescent="0.25">
      <c r="A23" t="s">
        <v>159</v>
      </c>
      <c r="B23" s="5">
        <v>41662</v>
      </c>
      <c r="E23">
        <v>15</v>
      </c>
    </row>
    <row r="24" spans="1:5" x14ac:dyDescent="0.25">
      <c r="A24" t="s">
        <v>160</v>
      </c>
      <c r="B24" s="5">
        <v>41386</v>
      </c>
      <c r="C24">
        <v>3.9</v>
      </c>
      <c r="D24">
        <v>2.1</v>
      </c>
    </row>
    <row r="25" spans="1:5" x14ac:dyDescent="0.25">
      <c r="A25" t="s">
        <v>160</v>
      </c>
      <c r="B25" s="5">
        <v>41396</v>
      </c>
      <c r="C25">
        <v>5</v>
      </c>
      <c r="D25">
        <v>3.85</v>
      </c>
    </row>
    <row r="26" spans="1:5" x14ac:dyDescent="0.25">
      <c r="A26" t="s">
        <v>160</v>
      </c>
      <c r="B26" s="5">
        <v>41410</v>
      </c>
      <c r="C26">
        <v>6.35</v>
      </c>
      <c r="D26">
        <v>5.05</v>
      </c>
    </row>
    <row r="27" spans="1:5" x14ac:dyDescent="0.25">
      <c r="A27" t="s">
        <v>160</v>
      </c>
      <c r="B27" s="5">
        <v>41423</v>
      </c>
      <c r="C27">
        <v>7.2</v>
      </c>
      <c r="D27">
        <v>6.15</v>
      </c>
    </row>
    <row r="28" spans="1:5" x14ac:dyDescent="0.25">
      <c r="A28" t="s">
        <v>160</v>
      </c>
      <c r="B28" s="5">
        <v>41438</v>
      </c>
      <c r="C28">
        <v>8.15</v>
      </c>
      <c r="D28">
        <v>7.1</v>
      </c>
    </row>
    <row r="29" spans="1:5" x14ac:dyDescent="0.25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25">
      <c r="A30" t="s">
        <v>160</v>
      </c>
      <c r="B30" s="5">
        <v>41465</v>
      </c>
      <c r="C30">
        <v>9.15</v>
      </c>
      <c r="D30">
        <v>8.1</v>
      </c>
    </row>
    <row r="31" spans="1:5" x14ac:dyDescent="0.25">
      <c r="A31" t="s">
        <v>160</v>
      </c>
      <c r="B31" s="5">
        <v>41484</v>
      </c>
      <c r="C31">
        <v>10</v>
      </c>
      <c r="D31">
        <v>8.75</v>
      </c>
    </row>
    <row r="32" spans="1:5" x14ac:dyDescent="0.25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25">
      <c r="A33" t="s">
        <v>160</v>
      </c>
      <c r="B33" s="5">
        <v>41516</v>
      </c>
      <c r="C33">
        <v>11.75</v>
      </c>
      <c r="D33">
        <v>10.55</v>
      </c>
    </row>
    <row r="34" spans="1:4" x14ac:dyDescent="0.25">
      <c r="A34" t="s">
        <v>160</v>
      </c>
      <c r="B34" s="5">
        <v>41526</v>
      </c>
      <c r="C34">
        <v>12.15</v>
      </c>
      <c r="D34">
        <v>11.1</v>
      </c>
    </row>
    <row r="35" spans="1:4" x14ac:dyDescent="0.25">
      <c r="A35" t="s">
        <v>160</v>
      </c>
      <c r="B35" s="5">
        <v>41544</v>
      </c>
      <c r="C35">
        <v>13.25</v>
      </c>
      <c r="D35">
        <v>12.15</v>
      </c>
    </row>
    <row r="36" spans="1:4" x14ac:dyDescent="0.25">
      <c r="A36" t="s">
        <v>160</v>
      </c>
      <c r="B36" s="5">
        <v>41558</v>
      </c>
      <c r="C36">
        <v>14.35</v>
      </c>
      <c r="D36">
        <v>13.2</v>
      </c>
    </row>
    <row r="37" spans="1:4" x14ac:dyDescent="0.25">
      <c r="A37" t="s">
        <v>160</v>
      </c>
      <c r="B37" s="5">
        <v>41570</v>
      </c>
      <c r="C37">
        <v>14.4</v>
      </c>
      <c r="D37">
        <v>13.6</v>
      </c>
    </row>
    <row r="38" spans="1:4" x14ac:dyDescent="0.25">
      <c r="A38" t="s">
        <v>160</v>
      </c>
      <c r="B38" s="5">
        <v>41576</v>
      </c>
      <c r="C38">
        <v>14.4</v>
      </c>
      <c r="D38">
        <v>14.4</v>
      </c>
    </row>
    <row r="39" spans="1:4" x14ac:dyDescent="0.25">
      <c r="A39" t="s">
        <v>161</v>
      </c>
      <c r="B39" s="5">
        <v>41386</v>
      </c>
      <c r="C39">
        <v>3.9</v>
      </c>
      <c r="D39">
        <v>2</v>
      </c>
    </row>
    <row r="40" spans="1:4" x14ac:dyDescent="0.25">
      <c r="A40" t="s">
        <v>161</v>
      </c>
      <c r="B40" s="5">
        <v>41396</v>
      </c>
      <c r="C40">
        <v>4.95</v>
      </c>
      <c r="D40">
        <v>3.8</v>
      </c>
    </row>
    <row r="41" spans="1:4" x14ac:dyDescent="0.25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25">
      <c r="A42" t="s">
        <v>161</v>
      </c>
      <c r="B42" s="5">
        <v>41423</v>
      </c>
      <c r="C42">
        <v>7</v>
      </c>
      <c r="D42">
        <v>5.9</v>
      </c>
    </row>
    <row r="43" spans="1:4" x14ac:dyDescent="0.25">
      <c r="A43" t="s">
        <v>161</v>
      </c>
      <c r="B43" s="5">
        <v>41438</v>
      </c>
      <c r="C43">
        <v>7.95</v>
      </c>
      <c r="D43">
        <v>6.9</v>
      </c>
    </row>
    <row r="44" spans="1:4" x14ac:dyDescent="0.25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25">
      <c r="A45" t="s">
        <v>161</v>
      </c>
      <c r="B45" s="5">
        <v>41465</v>
      </c>
      <c r="C45">
        <v>9</v>
      </c>
      <c r="D45">
        <v>7.9</v>
      </c>
    </row>
    <row r="46" spans="1:4" x14ac:dyDescent="0.25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25">
      <c r="A47" t="s">
        <v>161</v>
      </c>
      <c r="B47" s="5">
        <v>41500</v>
      </c>
      <c r="C47">
        <v>10.65</v>
      </c>
      <c r="D47">
        <v>9.35</v>
      </c>
    </row>
    <row r="48" spans="1:4" x14ac:dyDescent="0.25">
      <c r="A48" t="s">
        <v>161</v>
      </c>
      <c r="B48" s="5">
        <v>41516</v>
      </c>
      <c r="C48">
        <v>11.8</v>
      </c>
      <c r="D48">
        <v>10.4</v>
      </c>
    </row>
    <row r="49" spans="1:4" x14ac:dyDescent="0.25">
      <c r="A49" t="s">
        <v>161</v>
      </c>
      <c r="B49" s="5">
        <v>41526</v>
      </c>
      <c r="C49">
        <v>12.15</v>
      </c>
      <c r="D49">
        <v>10.9</v>
      </c>
    </row>
    <row r="50" spans="1:4" x14ac:dyDescent="0.25">
      <c r="A50" t="s">
        <v>161</v>
      </c>
      <c r="B50" s="5">
        <v>41544</v>
      </c>
      <c r="C50">
        <v>13.3</v>
      </c>
      <c r="D50">
        <v>12.15</v>
      </c>
    </row>
    <row r="51" spans="1:4" x14ac:dyDescent="0.25">
      <c r="A51" t="s">
        <v>161</v>
      </c>
      <c r="B51" s="5">
        <v>41558</v>
      </c>
      <c r="C51">
        <v>14.25</v>
      </c>
      <c r="D51">
        <v>13.05</v>
      </c>
    </row>
    <row r="52" spans="1:4" x14ac:dyDescent="0.25">
      <c r="A52" t="s">
        <v>161</v>
      </c>
      <c r="B52" s="5">
        <v>41570</v>
      </c>
      <c r="C52">
        <v>14.4</v>
      </c>
      <c r="D52">
        <v>13.75</v>
      </c>
    </row>
    <row r="53" spans="1:4" x14ac:dyDescent="0.25">
      <c r="A53" t="s">
        <v>161</v>
      </c>
      <c r="B53" s="5">
        <v>41576</v>
      </c>
      <c r="C53">
        <v>14.4</v>
      </c>
      <c r="D53">
        <v>14.4</v>
      </c>
    </row>
    <row r="54" spans="1:4" x14ac:dyDescent="0.25">
      <c r="A54" t="s">
        <v>162</v>
      </c>
      <c r="B54" s="5">
        <v>41386</v>
      </c>
      <c r="C54">
        <v>3.8</v>
      </c>
      <c r="D54">
        <v>2</v>
      </c>
    </row>
    <row r="55" spans="1:4" x14ac:dyDescent="0.25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25">
      <c r="A56" t="s">
        <v>162</v>
      </c>
      <c r="B56" s="5">
        <v>41410</v>
      </c>
      <c r="C56">
        <v>6.15</v>
      </c>
      <c r="D56">
        <v>5</v>
      </c>
    </row>
    <row r="57" spans="1:4" x14ac:dyDescent="0.25">
      <c r="A57" t="s">
        <v>162</v>
      </c>
      <c r="B57" s="5">
        <v>41423</v>
      </c>
      <c r="C57">
        <v>7.1</v>
      </c>
      <c r="D57">
        <v>6</v>
      </c>
    </row>
    <row r="58" spans="1:4" x14ac:dyDescent="0.25">
      <c r="A58" t="s">
        <v>162</v>
      </c>
      <c r="B58" s="5">
        <v>41438</v>
      </c>
      <c r="C58">
        <v>8</v>
      </c>
      <c r="D58">
        <v>7</v>
      </c>
    </row>
    <row r="59" spans="1:4" x14ac:dyDescent="0.25">
      <c r="A59" t="s">
        <v>162</v>
      </c>
      <c r="B59" s="5">
        <v>41450</v>
      </c>
      <c r="C59">
        <v>8.4</v>
      </c>
      <c r="D59">
        <v>7.2</v>
      </c>
    </row>
    <row r="60" spans="1:4" x14ac:dyDescent="0.25">
      <c r="A60" t="s">
        <v>162</v>
      </c>
      <c r="B60" s="5">
        <v>41465</v>
      </c>
      <c r="C60">
        <v>9</v>
      </c>
      <c r="D60">
        <v>8</v>
      </c>
    </row>
    <row r="61" spans="1:4" x14ac:dyDescent="0.25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25">
      <c r="A62" t="s">
        <v>162</v>
      </c>
      <c r="B62" s="5">
        <v>41500</v>
      </c>
      <c r="C62">
        <v>10.5</v>
      </c>
      <c r="D62">
        <v>9.4</v>
      </c>
    </row>
    <row r="63" spans="1:4" x14ac:dyDescent="0.25">
      <c r="A63" t="s">
        <v>162</v>
      </c>
      <c r="B63" s="5">
        <v>41516</v>
      </c>
      <c r="C63">
        <v>11.45</v>
      </c>
      <c r="D63">
        <v>10.35</v>
      </c>
    </row>
    <row r="64" spans="1:4" x14ac:dyDescent="0.25">
      <c r="A64" t="s">
        <v>162</v>
      </c>
      <c r="B64" s="5">
        <v>41526</v>
      </c>
      <c r="C64">
        <v>12</v>
      </c>
      <c r="D64">
        <v>10.95</v>
      </c>
    </row>
    <row r="65" spans="1:4" x14ac:dyDescent="0.25">
      <c r="A65" t="s">
        <v>162</v>
      </c>
      <c r="B65" s="5">
        <v>41544</v>
      </c>
      <c r="C65">
        <v>13.1</v>
      </c>
      <c r="D65">
        <v>12.05</v>
      </c>
    </row>
    <row r="66" spans="1:4" x14ac:dyDescent="0.25">
      <c r="A66" t="s">
        <v>162</v>
      </c>
      <c r="B66" s="5">
        <v>41558</v>
      </c>
      <c r="C66">
        <v>14.15</v>
      </c>
      <c r="D66">
        <v>13.05</v>
      </c>
    </row>
    <row r="67" spans="1:4" x14ac:dyDescent="0.25">
      <c r="A67" t="s">
        <v>162</v>
      </c>
      <c r="B67" s="5">
        <v>41570</v>
      </c>
      <c r="C67">
        <v>14.25</v>
      </c>
      <c r="D67">
        <v>13.3</v>
      </c>
    </row>
    <row r="68" spans="1:4" x14ac:dyDescent="0.25">
      <c r="A68" t="s">
        <v>162</v>
      </c>
      <c r="B68" s="5">
        <v>41576</v>
      </c>
      <c r="C68">
        <v>14.25</v>
      </c>
      <c r="D68">
        <v>14.25</v>
      </c>
    </row>
    <row r="69" spans="1:4" x14ac:dyDescent="0.25">
      <c r="A69" t="s">
        <v>163</v>
      </c>
      <c r="B69" s="5">
        <v>41386</v>
      </c>
      <c r="C69">
        <v>3.7</v>
      </c>
      <c r="D69">
        <v>2.15</v>
      </c>
    </row>
    <row r="70" spans="1:4" x14ac:dyDescent="0.25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25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25">
      <c r="A72" t="s">
        <v>163</v>
      </c>
      <c r="B72" s="5">
        <v>41423</v>
      </c>
      <c r="C72">
        <v>7.1</v>
      </c>
      <c r="D72">
        <v>5.95</v>
      </c>
    </row>
    <row r="73" spans="1:4" x14ac:dyDescent="0.25">
      <c r="A73" t="s">
        <v>163</v>
      </c>
      <c r="B73" s="5">
        <v>41438</v>
      </c>
      <c r="C73">
        <v>8</v>
      </c>
      <c r="D73">
        <v>6.95</v>
      </c>
    </row>
    <row r="74" spans="1:4" x14ac:dyDescent="0.25">
      <c r="A74" t="s">
        <v>163</v>
      </c>
      <c r="B74" s="5">
        <v>41450</v>
      </c>
      <c r="C74">
        <v>8.65</v>
      </c>
      <c r="D74">
        <v>7.25</v>
      </c>
    </row>
    <row r="75" spans="1:4" x14ac:dyDescent="0.25">
      <c r="A75" t="s">
        <v>163</v>
      </c>
      <c r="B75" s="5">
        <v>41465</v>
      </c>
      <c r="C75">
        <v>9</v>
      </c>
      <c r="D75">
        <v>7.95</v>
      </c>
    </row>
    <row r="76" spans="1:4" x14ac:dyDescent="0.25">
      <c r="A76" t="s">
        <v>163</v>
      </c>
      <c r="B76" s="5">
        <v>41484</v>
      </c>
      <c r="C76">
        <v>9.85</v>
      </c>
      <c r="D76">
        <v>8.85</v>
      </c>
    </row>
    <row r="77" spans="1:4" x14ac:dyDescent="0.25">
      <c r="A77" t="s">
        <v>163</v>
      </c>
      <c r="B77" s="5">
        <v>41500</v>
      </c>
      <c r="C77">
        <v>10.7</v>
      </c>
      <c r="D77">
        <v>9.5</v>
      </c>
    </row>
    <row r="78" spans="1:4" x14ac:dyDescent="0.25">
      <c r="A78" t="s">
        <v>163</v>
      </c>
      <c r="B78" s="5">
        <v>41516</v>
      </c>
      <c r="C78">
        <v>11.7</v>
      </c>
      <c r="D78">
        <v>10.25</v>
      </c>
    </row>
    <row r="79" spans="1:4" x14ac:dyDescent="0.25">
      <c r="A79" t="s">
        <v>163</v>
      </c>
      <c r="B79" s="5">
        <v>41526</v>
      </c>
      <c r="C79">
        <v>12.1</v>
      </c>
      <c r="D79">
        <v>10.95</v>
      </c>
    </row>
    <row r="80" spans="1:4" x14ac:dyDescent="0.25">
      <c r="A80" t="s">
        <v>163</v>
      </c>
      <c r="B80" s="5">
        <v>41544</v>
      </c>
      <c r="C80">
        <v>13.1</v>
      </c>
      <c r="D80">
        <v>12.1</v>
      </c>
    </row>
    <row r="81" spans="1:4" x14ac:dyDescent="0.25">
      <c r="A81" t="s">
        <v>163</v>
      </c>
      <c r="B81" s="5">
        <v>41558</v>
      </c>
      <c r="C81">
        <v>14.05</v>
      </c>
      <c r="D81">
        <v>12.95</v>
      </c>
    </row>
    <row r="82" spans="1:4" x14ac:dyDescent="0.25">
      <c r="A82" t="s">
        <v>163</v>
      </c>
      <c r="B82" s="5">
        <v>41570</v>
      </c>
      <c r="C82">
        <v>14.4</v>
      </c>
      <c r="D82">
        <v>13.35</v>
      </c>
    </row>
    <row r="83" spans="1:4" x14ac:dyDescent="0.25">
      <c r="A83" t="s">
        <v>163</v>
      </c>
      <c r="B83" s="5">
        <v>41576</v>
      </c>
      <c r="C83">
        <v>14.4</v>
      </c>
      <c r="D83">
        <v>14.4</v>
      </c>
    </row>
    <row r="84" spans="1:4" x14ac:dyDescent="0.25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25">
      <c r="A85" t="s">
        <v>164</v>
      </c>
      <c r="B85" s="5">
        <v>41396</v>
      </c>
      <c r="C85">
        <v>4.95</v>
      </c>
      <c r="D85">
        <v>3.7</v>
      </c>
    </row>
    <row r="86" spans="1:4" x14ac:dyDescent="0.25">
      <c r="A86" t="s">
        <v>164</v>
      </c>
      <c r="B86" s="5">
        <v>41410</v>
      </c>
      <c r="C86">
        <v>6.25</v>
      </c>
      <c r="D86">
        <v>4.95</v>
      </c>
    </row>
    <row r="87" spans="1:4" x14ac:dyDescent="0.25">
      <c r="A87" t="s">
        <v>164</v>
      </c>
      <c r="B87" s="5">
        <v>41423</v>
      </c>
      <c r="C87">
        <v>7.1</v>
      </c>
      <c r="D87">
        <v>5.95</v>
      </c>
    </row>
    <row r="88" spans="1:4" x14ac:dyDescent="0.25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25">
      <c r="A89" t="s">
        <v>164</v>
      </c>
      <c r="B89" s="5">
        <v>41450</v>
      </c>
      <c r="C89">
        <v>8.65</v>
      </c>
      <c r="D89">
        <v>7.35</v>
      </c>
    </row>
    <row r="90" spans="1:4" x14ac:dyDescent="0.25">
      <c r="A90" t="s">
        <v>164</v>
      </c>
      <c r="B90" s="5">
        <v>41465</v>
      </c>
      <c r="C90">
        <v>9.1</v>
      </c>
      <c r="D90">
        <v>8</v>
      </c>
    </row>
    <row r="91" spans="1:4" x14ac:dyDescent="0.25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25">
      <c r="A92" t="s">
        <v>164</v>
      </c>
      <c r="B92" s="5">
        <v>41500</v>
      </c>
      <c r="C92">
        <v>10.8</v>
      </c>
      <c r="D92">
        <v>9.6</v>
      </c>
    </row>
    <row r="93" spans="1:4" x14ac:dyDescent="0.25">
      <c r="A93" t="s">
        <v>164</v>
      </c>
      <c r="B93" s="5">
        <v>41516</v>
      </c>
      <c r="C93">
        <v>11.8</v>
      </c>
      <c r="D93">
        <v>10.3</v>
      </c>
    </row>
    <row r="94" spans="1:4" x14ac:dyDescent="0.25">
      <c r="A94" t="s">
        <v>164</v>
      </c>
      <c r="B94" s="5">
        <v>41526</v>
      </c>
      <c r="C94">
        <v>12.1</v>
      </c>
      <c r="D94">
        <v>10.95</v>
      </c>
    </row>
    <row r="95" spans="1:4" x14ac:dyDescent="0.25">
      <c r="A95" t="s">
        <v>164</v>
      </c>
      <c r="B95" s="5">
        <v>41544</v>
      </c>
      <c r="C95">
        <v>13.05</v>
      </c>
      <c r="D95">
        <v>12.05</v>
      </c>
    </row>
    <row r="96" spans="1:4" x14ac:dyDescent="0.25">
      <c r="A96" t="s">
        <v>164</v>
      </c>
      <c r="B96" s="5">
        <v>41558</v>
      </c>
      <c r="C96">
        <v>14</v>
      </c>
      <c r="D96">
        <v>13</v>
      </c>
    </row>
    <row r="97" spans="1:6" x14ac:dyDescent="0.25">
      <c r="A97" t="s">
        <v>164</v>
      </c>
      <c r="B97" s="5">
        <v>41570</v>
      </c>
      <c r="C97">
        <v>14.45</v>
      </c>
      <c r="D97">
        <v>13.55</v>
      </c>
    </row>
    <row r="98" spans="1:6" x14ac:dyDescent="0.25">
      <c r="A98" t="s">
        <v>164</v>
      </c>
      <c r="B98" s="5">
        <v>41576</v>
      </c>
      <c r="C98">
        <v>14.45</v>
      </c>
      <c r="D98">
        <v>14.45</v>
      </c>
    </row>
    <row r="99" spans="1:6" x14ac:dyDescent="0.25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25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25">
      <c r="A101" t="s">
        <v>180</v>
      </c>
      <c r="B101" s="11">
        <v>40031</v>
      </c>
      <c r="C101" s="10">
        <v>9.4</v>
      </c>
      <c r="F101" s="10"/>
    </row>
    <row r="102" spans="1:6" x14ac:dyDescent="0.25">
      <c r="A102" t="s">
        <v>180</v>
      </c>
      <c r="B102" s="11">
        <v>40039</v>
      </c>
      <c r="C102" s="10">
        <v>9.6999999999999993</v>
      </c>
      <c r="F102" s="10"/>
    </row>
    <row r="103" spans="1:6" x14ac:dyDescent="0.25">
      <c r="A103" t="s">
        <v>180</v>
      </c>
      <c r="B103" s="11">
        <v>40049</v>
      </c>
      <c r="C103" s="10">
        <v>9.8000000000000007</v>
      </c>
      <c r="F103" s="10"/>
    </row>
    <row r="104" spans="1:6" x14ac:dyDescent="0.25">
      <c r="A104" t="s">
        <v>180</v>
      </c>
      <c r="B104" s="11">
        <v>40070</v>
      </c>
      <c r="C104" s="10">
        <v>9.8333333333333339</v>
      </c>
      <c r="F104" s="10"/>
    </row>
    <row r="105" spans="1:6" x14ac:dyDescent="0.25">
      <c r="A105" t="s">
        <v>180</v>
      </c>
      <c r="B105" s="11">
        <v>40087</v>
      </c>
      <c r="C105" s="10"/>
      <c r="F105" s="10"/>
    </row>
    <row r="106" spans="1:6" x14ac:dyDescent="0.25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25">
      <c r="A107" t="s">
        <v>181</v>
      </c>
      <c r="B107" s="11">
        <v>40018</v>
      </c>
      <c r="C107" s="10">
        <v>5.4375</v>
      </c>
      <c r="F107" s="10"/>
    </row>
    <row r="108" spans="1:6" x14ac:dyDescent="0.25">
      <c r="A108" t="s">
        <v>181</v>
      </c>
      <c r="B108" s="11">
        <v>40031</v>
      </c>
      <c r="C108" s="10">
        <v>7.2857142857142847</v>
      </c>
      <c r="F108" s="10"/>
    </row>
    <row r="109" spans="1:6" x14ac:dyDescent="0.25">
      <c r="A109" t="s">
        <v>181</v>
      </c>
      <c r="B109" s="11">
        <v>40049</v>
      </c>
      <c r="C109" s="10">
        <v>8.2142857142857135</v>
      </c>
      <c r="F109" s="10"/>
    </row>
    <row r="110" spans="1:6" x14ac:dyDescent="0.25">
      <c r="A110" t="s">
        <v>181</v>
      </c>
      <c r="B110" s="11">
        <v>40071</v>
      </c>
      <c r="C110" s="10">
        <v>8.4285714285714288</v>
      </c>
      <c r="F110" s="10"/>
    </row>
    <row r="111" spans="1:6" x14ac:dyDescent="0.25">
      <c r="A111" t="s">
        <v>181</v>
      </c>
      <c r="B111" s="11">
        <v>40087</v>
      </c>
      <c r="C111" s="10"/>
      <c r="F111" s="10"/>
    </row>
    <row r="112" spans="1:6" x14ac:dyDescent="0.25">
      <c r="A112" t="s">
        <v>181</v>
      </c>
      <c r="B112" s="11">
        <v>40106</v>
      </c>
      <c r="C112" s="10"/>
      <c r="F112" s="10"/>
    </row>
    <row r="113" spans="1:6" x14ac:dyDescent="0.25">
      <c r="A113" t="s">
        <v>182</v>
      </c>
      <c r="B113" s="11">
        <v>40070</v>
      </c>
      <c r="C113" s="10">
        <v>6.4124999999999996</v>
      </c>
      <c r="F113" s="10"/>
    </row>
    <row r="114" spans="1:6" x14ac:dyDescent="0.25">
      <c r="A114" t="s">
        <v>182</v>
      </c>
      <c r="B114" s="11">
        <v>40087</v>
      </c>
      <c r="C114" s="10">
        <v>8</v>
      </c>
      <c r="F114" s="10"/>
    </row>
    <row r="115" spans="1:6" x14ac:dyDescent="0.25">
      <c r="A115" t="s">
        <v>182</v>
      </c>
      <c r="B115" s="11">
        <v>40107</v>
      </c>
      <c r="C115" s="10">
        <v>8</v>
      </c>
      <c r="F115" s="10"/>
    </row>
    <row r="116" spans="1:6" x14ac:dyDescent="0.25">
      <c r="A116" t="s">
        <v>182</v>
      </c>
      <c r="B116" s="11">
        <v>40133</v>
      </c>
      <c r="C116" s="10"/>
      <c r="F116" s="10"/>
    </row>
    <row r="117" spans="1:6" x14ac:dyDescent="0.25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25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25">
      <c r="A119" t="s">
        <v>183</v>
      </c>
      <c r="B119" s="11">
        <v>40031</v>
      </c>
      <c r="C119" s="10">
        <v>8.3333333333333339</v>
      </c>
      <c r="F119" s="10"/>
    </row>
    <row r="120" spans="1:6" x14ac:dyDescent="0.25">
      <c r="A120" t="s">
        <v>183</v>
      </c>
      <c r="B120" s="11">
        <v>40039</v>
      </c>
      <c r="C120" s="10">
        <v>8.5</v>
      </c>
      <c r="F120" s="10"/>
    </row>
    <row r="121" spans="1:6" x14ac:dyDescent="0.25">
      <c r="A121" t="s">
        <v>183</v>
      </c>
      <c r="B121" s="11">
        <v>40049</v>
      </c>
      <c r="C121" s="10">
        <v>8.5</v>
      </c>
      <c r="F121" s="10"/>
    </row>
    <row r="122" spans="1:6" x14ac:dyDescent="0.25">
      <c r="A122" t="s">
        <v>183</v>
      </c>
      <c r="B122" s="11">
        <v>40070</v>
      </c>
      <c r="C122" s="10"/>
      <c r="F122" s="10">
        <v>8.5</v>
      </c>
    </row>
    <row r="123" spans="1:6" x14ac:dyDescent="0.25">
      <c r="A123" t="s">
        <v>183</v>
      </c>
      <c r="B123" s="11">
        <v>40087</v>
      </c>
      <c r="C123" s="10"/>
      <c r="F123" s="10"/>
    </row>
    <row r="124" spans="1:6" x14ac:dyDescent="0.25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25">
      <c r="A125" t="s">
        <v>184</v>
      </c>
      <c r="B125" s="11">
        <v>40018</v>
      </c>
      <c r="C125" s="10">
        <v>6.2125000000000004</v>
      </c>
      <c r="F125" s="10"/>
    </row>
    <row r="126" spans="1:6" x14ac:dyDescent="0.25">
      <c r="A126" t="s">
        <v>184</v>
      </c>
      <c r="B126" s="11">
        <v>40031</v>
      </c>
      <c r="C126" s="10">
        <v>7.7874999999999996</v>
      </c>
      <c r="F126" s="10"/>
    </row>
    <row r="127" spans="1:6" x14ac:dyDescent="0.25">
      <c r="A127" t="s">
        <v>184</v>
      </c>
      <c r="B127" s="11">
        <v>40049</v>
      </c>
      <c r="C127" s="10">
        <v>7.875</v>
      </c>
      <c r="F127" s="10"/>
    </row>
    <row r="128" spans="1:6" x14ac:dyDescent="0.25">
      <c r="A128" t="s">
        <v>184</v>
      </c>
      <c r="B128" s="11">
        <v>40071</v>
      </c>
      <c r="C128" s="10">
        <v>7.875</v>
      </c>
      <c r="F128" s="10"/>
    </row>
    <row r="129" spans="1:6" x14ac:dyDescent="0.25">
      <c r="A129" t="s">
        <v>184</v>
      </c>
      <c r="B129" s="11">
        <v>40087</v>
      </c>
      <c r="C129" s="10"/>
      <c r="F129" s="10"/>
    </row>
    <row r="130" spans="1:6" x14ac:dyDescent="0.25">
      <c r="A130" t="s">
        <v>184</v>
      </c>
      <c r="B130" s="11">
        <v>40106</v>
      </c>
      <c r="C130" s="10"/>
      <c r="F130" s="10"/>
    </row>
    <row r="131" spans="1:6" x14ac:dyDescent="0.25">
      <c r="A131" t="s">
        <v>185</v>
      </c>
      <c r="B131" s="11">
        <v>40070</v>
      </c>
      <c r="C131" s="10">
        <v>6.1124999999999998</v>
      </c>
      <c r="F131" s="10"/>
    </row>
    <row r="132" spans="1:6" x14ac:dyDescent="0.25">
      <c r="A132" t="s">
        <v>185</v>
      </c>
      <c r="B132" s="11">
        <v>40087</v>
      </c>
      <c r="C132" s="10">
        <v>7</v>
      </c>
      <c r="F132" s="10"/>
    </row>
    <row r="133" spans="1:6" x14ac:dyDescent="0.25">
      <c r="A133" t="s">
        <v>185</v>
      </c>
      <c r="B133" s="11">
        <v>40107</v>
      </c>
      <c r="C133" s="10">
        <v>7</v>
      </c>
      <c r="F133" s="10"/>
    </row>
    <row r="134" spans="1:6" x14ac:dyDescent="0.25">
      <c r="A134" t="s">
        <v>185</v>
      </c>
      <c r="B134" s="11">
        <v>40133</v>
      </c>
      <c r="C134" s="10"/>
      <c r="F134" s="10"/>
    </row>
    <row r="135" spans="1:6" x14ac:dyDescent="0.25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25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25">
      <c r="A137" t="s">
        <v>186</v>
      </c>
      <c r="B137" s="11">
        <v>40031</v>
      </c>
      <c r="C137" s="10">
        <v>10.862500000000001</v>
      </c>
      <c r="F137" s="10"/>
    </row>
    <row r="138" spans="1:6" x14ac:dyDescent="0.25">
      <c r="A138" t="s">
        <v>186</v>
      </c>
      <c r="B138" s="11">
        <v>40039</v>
      </c>
      <c r="C138" s="10">
        <v>11.237500000000001</v>
      </c>
      <c r="F138" s="10"/>
    </row>
    <row r="139" spans="1:6" x14ac:dyDescent="0.25">
      <c r="A139" t="s">
        <v>186</v>
      </c>
      <c r="B139" s="11">
        <v>40049</v>
      </c>
      <c r="C139" s="10">
        <v>11.375</v>
      </c>
      <c r="F139" s="10"/>
    </row>
    <row r="140" spans="1:6" x14ac:dyDescent="0.25">
      <c r="A140" t="s">
        <v>186</v>
      </c>
      <c r="B140" s="11">
        <v>40070</v>
      </c>
      <c r="C140" s="10">
        <v>11.375</v>
      </c>
      <c r="F140" s="10"/>
    </row>
    <row r="141" spans="1:6" x14ac:dyDescent="0.25">
      <c r="A141" t="s">
        <v>186</v>
      </c>
      <c r="B141" s="11">
        <v>40087</v>
      </c>
      <c r="C141" s="10"/>
      <c r="F141" s="10"/>
    </row>
    <row r="142" spans="1:6" x14ac:dyDescent="0.25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25">
      <c r="A143" t="s">
        <v>187</v>
      </c>
      <c r="B143" s="11">
        <v>40018</v>
      </c>
      <c r="C143" s="10">
        <v>4.8875000000000002</v>
      </c>
      <c r="F143" s="10"/>
    </row>
    <row r="144" spans="1:6" x14ac:dyDescent="0.25">
      <c r="A144" t="s">
        <v>187</v>
      </c>
      <c r="B144" s="11">
        <v>40031</v>
      </c>
      <c r="C144" s="10">
        <v>6.5875000000000004</v>
      </c>
      <c r="F144" s="10"/>
    </row>
    <row r="145" spans="1:6" x14ac:dyDescent="0.25">
      <c r="A145" t="s">
        <v>187</v>
      </c>
      <c r="B145" s="11">
        <v>40049</v>
      </c>
      <c r="C145" s="10">
        <v>8.25</v>
      </c>
      <c r="F145" s="10"/>
    </row>
    <row r="146" spans="1:6" x14ac:dyDescent="0.25">
      <c r="A146" t="s">
        <v>187</v>
      </c>
      <c r="B146" s="11">
        <v>40071</v>
      </c>
      <c r="C146" s="10">
        <v>8.4285714285714288</v>
      </c>
      <c r="F146" s="10"/>
    </row>
    <row r="147" spans="1:6" x14ac:dyDescent="0.25">
      <c r="A147" t="s">
        <v>187</v>
      </c>
      <c r="B147" s="11">
        <v>40087</v>
      </c>
      <c r="C147" s="10"/>
      <c r="F147" s="10"/>
    </row>
    <row r="148" spans="1:6" x14ac:dyDescent="0.25">
      <c r="A148" t="s">
        <v>187</v>
      </c>
      <c r="B148" s="11">
        <v>40106</v>
      </c>
      <c r="C148" s="10"/>
      <c r="F148" s="10"/>
    </row>
    <row r="149" spans="1:6" x14ac:dyDescent="0.25">
      <c r="A149" t="s">
        <v>188</v>
      </c>
      <c r="B149" s="11">
        <v>40070</v>
      </c>
      <c r="C149" s="10">
        <v>6.2750000000000004</v>
      </c>
      <c r="F149" s="10"/>
    </row>
    <row r="150" spans="1:6" x14ac:dyDescent="0.25">
      <c r="A150" t="s">
        <v>188</v>
      </c>
      <c r="B150" s="11">
        <v>40087</v>
      </c>
      <c r="C150" s="10">
        <v>7.75</v>
      </c>
      <c r="F150" s="10"/>
    </row>
    <row r="151" spans="1:6" x14ac:dyDescent="0.25">
      <c r="A151" t="s">
        <v>188</v>
      </c>
      <c r="B151" s="11">
        <v>40107</v>
      </c>
      <c r="C151" s="10">
        <v>7.75</v>
      </c>
      <c r="F151" s="10"/>
    </row>
    <row r="152" spans="1:6" x14ac:dyDescent="0.25">
      <c r="A152" t="s">
        <v>188</v>
      </c>
      <c r="B152" s="11">
        <v>40133</v>
      </c>
      <c r="C152" s="10"/>
      <c r="F152" s="10"/>
    </row>
    <row r="153" spans="1:6" x14ac:dyDescent="0.25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25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25">
      <c r="A155" t="s">
        <v>189</v>
      </c>
      <c r="B155" s="11">
        <v>40031</v>
      </c>
      <c r="C155" s="10">
        <v>8.25</v>
      </c>
      <c r="F155" s="10"/>
    </row>
    <row r="156" spans="1:6" x14ac:dyDescent="0.25">
      <c r="A156" t="s">
        <v>189</v>
      </c>
      <c r="B156" s="11">
        <v>40039</v>
      </c>
      <c r="C156" s="10">
        <v>8.3333333333333339</v>
      </c>
      <c r="F156" s="10"/>
    </row>
    <row r="157" spans="1:6" x14ac:dyDescent="0.25">
      <c r="A157" t="s">
        <v>189</v>
      </c>
      <c r="B157" s="11">
        <v>40049</v>
      </c>
      <c r="C157" s="10">
        <v>8.3333333333333339</v>
      </c>
      <c r="F157" s="10"/>
    </row>
    <row r="158" spans="1:6" x14ac:dyDescent="0.25">
      <c r="A158" t="s">
        <v>189</v>
      </c>
      <c r="B158" s="11">
        <v>40070</v>
      </c>
      <c r="C158" s="10">
        <v>8.6666666666666661</v>
      </c>
      <c r="F158" s="10"/>
    </row>
    <row r="159" spans="1:6" x14ac:dyDescent="0.25">
      <c r="A159" t="s">
        <v>189</v>
      </c>
      <c r="B159" s="11">
        <v>40087</v>
      </c>
      <c r="C159" s="10"/>
      <c r="F159" s="10"/>
    </row>
    <row r="160" spans="1:6" x14ac:dyDescent="0.25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25">
      <c r="A161" t="s">
        <v>190</v>
      </c>
      <c r="B161" s="11">
        <v>40018</v>
      </c>
      <c r="C161" s="10">
        <v>5.9875000000000007</v>
      </c>
      <c r="F161" s="10"/>
    </row>
    <row r="162" spans="1:6" x14ac:dyDescent="0.25">
      <c r="A162" t="s">
        <v>190</v>
      </c>
      <c r="B162" s="11">
        <v>40031</v>
      </c>
      <c r="C162" s="10">
        <v>7.6875</v>
      </c>
      <c r="F162" s="10"/>
    </row>
    <row r="163" spans="1:6" x14ac:dyDescent="0.25">
      <c r="A163" t="s">
        <v>190</v>
      </c>
      <c r="B163" s="11">
        <v>40049</v>
      </c>
      <c r="C163" s="10">
        <v>8.25</v>
      </c>
      <c r="F163" s="10"/>
    </row>
    <row r="164" spans="1:6" x14ac:dyDescent="0.25">
      <c r="A164" t="s">
        <v>190</v>
      </c>
      <c r="B164" s="11">
        <v>40071</v>
      </c>
      <c r="C164" s="10">
        <v>8.375</v>
      </c>
      <c r="F164" s="10"/>
    </row>
    <row r="165" spans="1:6" x14ac:dyDescent="0.25">
      <c r="A165" t="s">
        <v>190</v>
      </c>
      <c r="B165" s="11">
        <v>40087</v>
      </c>
      <c r="C165" s="10"/>
      <c r="F165" s="10"/>
    </row>
    <row r="166" spans="1:6" x14ac:dyDescent="0.25">
      <c r="A166" t="s">
        <v>190</v>
      </c>
      <c r="B166" s="11">
        <v>40106</v>
      </c>
      <c r="C166" s="10"/>
      <c r="F166" s="10"/>
    </row>
    <row r="167" spans="1:6" x14ac:dyDescent="0.25">
      <c r="A167" t="s">
        <v>191</v>
      </c>
      <c r="B167" s="11">
        <v>40070</v>
      </c>
      <c r="C167" s="10">
        <v>6.3625000000000007</v>
      </c>
      <c r="F167" s="10"/>
    </row>
    <row r="168" spans="1:6" x14ac:dyDescent="0.25">
      <c r="A168" t="s">
        <v>191</v>
      </c>
      <c r="B168" s="11">
        <v>40087</v>
      </c>
      <c r="C168" s="10">
        <v>7.125</v>
      </c>
      <c r="F168" s="10"/>
    </row>
    <row r="169" spans="1:6" x14ac:dyDescent="0.25">
      <c r="A169" t="s">
        <v>191</v>
      </c>
      <c r="B169" s="11">
        <v>40107</v>
      </c>
      <c r="C169" s="10">
        <v>7.125</v>
      </c>
      <c r="F169" s="10"/>
    </row>
    <row r="170" spans="1:6" x14ac:dyDescent="0.25">
      <c r="A170" t="s">
        <v>191</v>
      </c>
      <c r="B170" s="11">
        <v>40133</v>
      </c>
      <c r="C170" s="10">
        <v>9</v>
      </c>
      <c r="F170" s="10"/>
    </row>
    <row r="171" spans="1:6" x14ac:dyDescent="0.25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25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25">
      <c r="A173" t="s">
        <v>192</v>
      </c>
      <c r="B173" s="11">
        <v>40031</v>
      </c>
      <c r="C173" s="10">
        <v>8.6666666666666661</v>
      </c>
      <c r="F173" s="10"/>
    </row>
    <row r="174" spans="1:6" x14ac:dyDescent="0.25">
      <c r="A174" t="s">
        <v>192</v>
      </c>
      <c r="B174" s="11">
        <v>40039</v>
      </c>
      <c r="C174" s="10">
        <v>9</v>
      </c>
      <c r="F174" s="10"/>
    </row>
    <row r="175" spans="1:6" x14ac:dyDescent="0.25">
      <c r="A175" t="s">
        <v>192</v>
      </c>
      <c r="B175" s="11">
        <v>40049</v>
      </c>
      <c r="C175" s="10">
        <v>9</v>
      </c>
      <c r="F175" s="10"/>
    </row>
    <row r="176" spans="1:6" x14ac:dyDescent="0.25">
      <c r="A176" t="s">
        <v>192</v>
      </c>
      <c r="B176" s="11">
        <v>40070</v>
      </c>
      <c r="C176" s="10"/>
      <c r="F176" s="10"/>
    </row>
    <row r="177" spans="1:6" x14ac:dyDescent="0.25">
      <c r="A177" t="s">
        <v>192</v>
      </c>
      <c r="B177" s="11">
        <v>40087</v>
      </c>
      <c r="C177" s="10"/>
      <c r="F177" s="10"/>
    </row>
    <row r="178" spans="1:6" x14ac:dyDescent="0.25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25">
      <c r="A179" t="s">
        <v>193</v>
      </c>
      <c r="B179" s="11">
        <v>40018</v>
      </c>
      <c r="C179" s="10">
        <v>6.0874999999999995</v>
      </c>
      <c r="F179" s="10"/>
    </row>
    <row r="180" spans="1:6" x14ac:dyDescent="0.25">
      <c r="A180" t="s">
        <v>193</v>
      </c>
      <c r="B180" s="11">
        <v>40031</v>
      </c>
      <c r="C180" s="10">
        <v>6.7714285714285714</v>
      </c>
      <c r="F180" s="10"/>
    </row>
    <row r="181" spans="1:6" x14ac:dyDescent="0.25">
      <c r="A181" t="s">
        <v>193</v>
      </c>
      <c r="B181" s="11">
        <v>40049</v>
      </c>
      <c r="C181" s="10">
        <v>7.833333333333333</v>
      </c>
      <c r="F181" s="10"/>
    </row>
    <row r="182" spans="1:6" x14ac:dyDescent="0.25">
      <c r="A182" t="s">
        <v>193</v>
      </c>
      <c r="B182" s="11">
        <v>40071</v>
      </c>
      <c r="C182" s="10">
        <v>8.3333333333333339</v>
      </c>
      <c r="F182" s="10"/>
    </row>
    <row r="183" spans="1:6" x14ac:dyDescent="0.25">
      <c r="A183" t="s">
        <v>193</v>
      </c>
      <c r="B183" s="11">
        <v>40087</v>
      </c>
      <c r="C183" s="10"/>
      <c r="F183" s="10"/>
    </row>
    <row r="184" spans="1:6" x14ac:dyDescent="0.25">
      <c r="A184" t="s">
        <v>193</v>
      </c>
      <c r="B184" s="11">
        <v>40106</v>
      </c>
      <c r="C184" s="10"/>
      <c r="F184" s="10"/>
    </row>
    <row r="185" spans="1:6" x14ac:dyDescent="0.25">
      <c r="A185" t="s">
        <v>194</v>
      </c>
      <c r="B185" s="11">
        <v>40070</v>
      </c>
      <c r="C185" s="10">
        <v>6.25</v>
      </c>
      <c r="F185" s="10"/>
    </row>
    <row r="186" spans="1:6" x14ac:dyDescent="0.25">
      <c r="A186" t="s">
        <v>194</v>
      </c>
      <c r="B186" s="11">
        <v>40087</v>
      </c>
      <c r="C186" s="10">
        <v>6.75</v>
      </c>
      <c r="F186" s="10"/>
    </row>
    <row r="187" spans="1:6" x14ac:dyDescent="0.25">
      <c r="A187" t="s">
        <v>194</v>
      </c>
      <c r="B187" s="11">
        <v>40107</v>
      </c>
      <c r="C187" s="10">
        <v>6.75</v>
      </c>
      <c r="F187" s="10"/>
    </row>
    <row r="188" spans="1:6" x14ac:dyDescent="0.25">
      <c r="A188" t="s">
        <v>194</v>
      </c>
      <c r="B188" s="11">
        <v>40133</v>
      </c>
      <c r="C188" s="10"/>
      <c r="F188" s="10"/>
    </row>
    <row r="189" spans="1:6" x14ac:dyDescent="0.25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25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25">
      <c r="A191" t="s">
        <v>195</v>
      </c>
      <c r="B191" s="11">
        <v>40031</v>
      </c>
      <c r="C191" s="10">
        <v>10</v>
      </c>
      <c r="F191" s="10"/>
    </row>
    <row r="192" spans="1:6" x14ac:dyDescent="0.25">
      <c r="A192" t="s">
        <v>195</v>
      </c>
      <c r="B192" s="11">
        <v>40039</v>
      </c>
      <c r="C192" s="10">
        <v>10</v>
      </c>
      <c r="F192" s="10"/>
    </row>
    <row r="193" spans="1:6" x14ac:dyDescent="0.25">
      <c r="A193" t="s">
        <v>195</v>
      </c>
      <c r="B193" s="11">
        <v>40049</v>
      </c>
      <c r="C193" s="10">
        <v>10</v>
      </c>
      <c r="F193" s="10"/>
    </row>
    <row r="194" spans="1:6" x14ac:dyDescent="0.25">
      <c r="A194" t="s">
        <v>195</v>
      </c>
      <c r="B194" s="11">
        <v>40070</v>
      </c>
      <c r="C194" s="10"/>
      <c r="F194" s="10">
        <v>9</v>
      </c>
    </row>
    <row r="195" spans="1:6" x14ac:dyDescent="0.25">
      <c r="A195" t="s">
        <v>195</v>
      </c>
      <c r="B195" s="11">
        <v>40087</v>
      </c>
      <c r="C195" s="10"/>
      <c r="F195" s="10"/>
    </row>
    <row r="196" spans="1:6" x14ac:dyDescent="0.25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25">
      <c r="A197" t="s">
        <v>196</v>
      </c>
      <c r="B197" s="11">
        <v>40018</v>
      </c>
      <c r="C197" s="10">
        <v>6.1375000000000002</v>
      </c>
      <c r="F197" s="10"/>
    </row>
    <row r="198" spans="1:6" x14ac:dyDescent="0.25">
      <c r="A198" t="s">
        <v>196</v>
      </c>
      <c r="B198" s="11">
        <v>40031</v>
      </c>
      <c r="C198" s="10">
        <v>7.3624999999999998</v>
      </c>
      <c r="F198" s="10"/>
    </row>
    <row r="199" spans="1:6" x14ac:dyDescent="0.25">
      <c r="A199" t="s">
        <v>196</v>
      </c>
      <c r="B199" s="11">
        <v>40049</v>
      </c>
      <c r="C199" s="10">
        <v>8.5499999999999989</v>
      </c>
      <c r="F199" s="10"/>
    </row>
    <row r="200" spans="1:6" x14ac:dyDescent="0.25">
      <c r="A200" t="s">
        <v>196</v>
      </c>
      <c r="B200" s="11">
        <v>40071</v>
      </c>
      <c r="C200" s="10">
        <v>9.5</v>
      </c>
      <c r="F200" s="10"/>
    </row>
    <row r="201" spans="1:6" x14ac:dyDescent="0.25">
      <c r="A201" t="s">
        <v>196</v>
      </c>
      <c r="B201" s="11">
        <v>40087</v>
      </c>
      <c r="C201" s="10"/>
      <c r="F201" s="10"/>
    </row>
    <row r="202" spans="1:6" x14ac:dyDescent="0.25">
      <c r="A202" t="s">
        <v>196</v>
      </c>
      <c r="B202" s="11">
        <v>40106</v>
      </c>
      <c r="C202" s="10"/>
      <c r="F202" s="10"/>
    </row>
    <row r="203" spans="1:6" x14ac:dyDescent="0.25">
      <c r="A203" t="s">
        <v>197</v>
      </c>
      <c r="B203" s="11">
        <v>40070</v>
      </c>
      <c r="C203" s="10">
        <v>6.3625000000000007</v>
      </c>
      <c r="F203" s="10"/>
    </row>
    <row r="204" spans="1:6" x14ac:dyDescent="0.25">
      <c r="A204" t="s">
        <v>197</v>
      </c>
      <c r="B204" s="11">
        <v>40087</v>
      </c>
      <c r="C204" s="10">
        <v>7.5</v>
      </c>
      <c r="F204" s="10"/>
    </row>
    <row r="205" spans="1:6" x14ac:dyDescent="0.25">
      <c r="A205" t="s">
        <v>197</v>
      </c>
      <c r="B205" s="11">
        <v>40107</v>
      </c>
      <c r="C205" s="10">
        <v>7.5</v>
      </c>
      <c r="F205" s="10"/>
    </row>
    <row r="206" spans="1:6" x14ac:dyDescent="0.25">
      <c r="A206" t="s">
        <v>197</v>
      </c>
      <c r="B206" s="11">
        <v>40133</v>
      </c>
      <c r="C206" s="10"/>
      <c r="F206" s="10"/>
    </row>
    <row r="207" spans="1:6" x14ac:dyDescent="0.25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25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25">
      <c r="A209" t="s">
        <v>198</v>
      </c>
      <c r="B209" s="11">
        <v>40031</v>
      </c>
      <c r="C209" s="10">
        <v>9</v>
      </c>
      <c r="F209" s="10"/>
    </row>
    <row r="210" spans="1:6" x14ac:dyDescent="0.25">
      <c r="A210" t="s">
        <v>198</v>
      </c>
      <c r="B210" s="11">
        <v>40039</v>
      </c>
      <c r="C210" s="10">
        <v>9</v>
      </c>
      <c r="F210" s="10"/>
    </row>
    <row r="211" spans="1:6" x14ac:dyDescent="0.25">
      <c r="A211" t="s">
        <v>198</v>
      </c>
      <c r="B211" s="11">
        <v>40049</v>
      </c>
      <c r="C211" s="10">
        <v>9</v>
      </c>
      <c r="F211" s="10"/>
    </row>
    <row r="212" spans="1:6" x14ac:dyDescent="0.25">
      <c r="A212" t="s">
        <v>198</v>
      </c>
      <c r="B212" s="11">
        <v>40070</v>
      </c>
      <c r="C212" s="10">
        <v>9</v>
      </c>
      <c r="F212" s="10"/>
    </row>
    <row r="213" spans="1:6" x14ac:dyDescent="0.25">
      <c r="A213" t="s">
        <v>198</v>
      </c>
      <c r="B213" s="11">
        <v>40087</v>
      </c>
      <c r="C213" s="10"/>
      <c r="F213" s="10"/>
    </row>
    <row r="214" spans="1:6" x14ac:dyDescent="0.25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25">
      <c r="A215" t="s">
        <v>199</v>
      </c>
      <c r="B215" s="11">
        <v>40018</v>
      </c>
      <c r="C215" s="10">
        <v>7.3714285714285719</v>
      </c>
      <c r="F215" s="10"/>
    </row>
    <row r="216" spans="1:6" x14ac:dyDescent="0.25">
      <c r="A216" t="s">
        <v>199</v>
      </c>
      <c r="B216" s="11">
        <v>40031</v>
      </c>
      <c r="C216" s="10">
        <v>8.125</v>
      </c>
      <c r="F216" s="10"/>
    </row>
    <row r="217" spans="1:6" x14ac:dyDescent="0.25">
      <c r="A217" t="s">
        <v>199</v>
      </c>
      <c r="B217" s="11">
        <v>40049</v>
      </c>
      <c r="C217" s="10">
        <v>9.3125</v>
      </c>
      <c r="F217" s="10"/>
    </row>
    <row r="218" spans="1:6" x14ac:dyDescent="0.25">
      <c r="A218" t="s">
        <v>199</v>
      </c>
      <c r="B218" s="11">
        <v>40071</v>
      </c>
      <c r="C218" s="10">
        <v>9.5714285714285712</v>
      </c>
      <c r="F218" s="10"/>
    </row>
    <row r="219" spans="1:6" x14ac:dyDescent="0.25">
      <c r="A219" t="s">
        <v>199</v>
      </c>
      <c r="B219" s="11">
        <v>40087</v>
      </c>
      <c r="C219" s="10"/>
      <c r="F219" s="10"/>
    </row>
    <row r="220" spans="1:6" x14ac:dyDescent="0.25">
      <c r="A220" t="s">
        <v>199</v>
      </c>
      <c r="B220" s="11">
        <v>40106</v>
      </c>
      <c r="C220" s="10"/>
      <c r="F220" s="10"/>
    </row>
    <row r="221" spans="1:6" x14ac:dyDescent="0.25">
      <c r="A221" t="s">
        <v>200</v>
      </c>
      <c r="B221" s="11">
        <v>40070</v>
      </c>
      <c r="C221" s="10">
        <v>6.2</v>
      </c>
      <c r="F221" s="10"/>
    </row>
    <row r="222" spans="1:6" x14ac:dyDescent="0.25">
      <c r="A222" t="s">
        <v>200</v>
      </c>
      <c r="B222" s="11">
        <v>40087</v>
      </c>
      <c r="C222" s="10">
        <v>8</v>
      </c>
      <c r="F222" s="10"/>
    </row>
    <row r="223" spans="1:6" x14ac:dyDescent="0.25">
      <c r="A223" t="s">
        <v>200</v>
      </c>
      <c r="B223" s="11">
        <v>40107</v>
      </c>
      <c r="C223" s="10">
        <v>8</v>
      </c>
      <c r="F223" s="10"/>
    </row>
    <row r="224" spans="1:6" x14ac:dyDescent="0.25">
      <c r="A224" t="s">
        <v>200</v>
      </c>
      <c r="B224" s="11">
        <v>40133</v>
      </c>
      <c r="C224" s="10"/>
      <c r="F224" s="10"/>
    </row>
    <row r="225" spans="1:6" x14ac:dyDescent="0.25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25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25">
      <c r="A227" t="s">
        <v>201</v>
      </c>
      <c r="B227" s="11">
        <v>40031</v>
      </c>
      <c r="C227" s="10">
        <v>9.7874999999999996</v>
      </c>
      <c r="F227" s="10"/>
    </row>
    <row r="228" spans="1:6" x14ac:dyDescent="0.25">
      <c r="A228" t="s">
        <v>201</v>
      </c>
      <c r="B228" s="11">
        <v>40039</v>
      </c>
      <c r="C228" s="10">
        <v>10.025</v>
      </c>
      <c r="F228" s="10"/>
    </row>
    <row r="229" spans="1:6" x14ac:dyDescent="0.25">
      <c r="A229" t="s">
        <v>201</v>
      </c>
      <c r="B229" s="11">
        <v>40049</v>
      </c>
      <c r="C229" s="10">
        <v>10.25</v>
      </c>
      <c r="F229" s="10"/>
    </row>
    <row r="230" spans="1:6" x14ac:dyDescent="0.25">
      <c r="A230" t="s">
        <v>201</v>
      </c>
      <c r="B230" s="11">
        <v>40070</v>
      </c>
      <c r="C230" s="10">
        <v>10.5</v>
      </c>
      <c r="F230" s="10"/>
    </row>
    <row r="231" spans="1:6" x14ac:dyDescent="0.25">
      <c r="A231" t="s">
        <v>201</v>
      </c>
      <c r="B231" s="11">
        <v>40087</v>
      </c>
      <c r="C231" s="10"/>
      <c r="F231" s="10"/>
    </row>
    <row r="232" spans="1:6" x14ac:dyDescent="0.25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25">
      <c r="A233" t="s">
        <v>202</v>
      </c>
      <c r="B233" s="11">
        <v>40018</v>
      </c>
      <c r="C233" s="10">
        <v>6.2125000000000004</v>
      </c>
      <c r="F233" s="10"/>
    </row>
    <row r="234" spans="1:6" x14ac:dyDescent="0.25">
      <c r="A234" t="s">
        <v>202</v>
      </c>
      <c r="B234" s="11">
        <v>40031</v>
      </c>
      <c r="C234" s="10">
        <v>7.4750000000000005</v>
      </c>
      <c r="F234" s="10"/>
    </row>
    <row r="235" spans="1:6" x14ac:dyDescent="0.25">
      <c r="A235" t="s">
        <v>202</v>
      </c>
      <c r="B235" s="11">
        <v>40049</v>
      </c>
      <c r="C235" s="10">
        <v>9.3571428571428577</v>
      </c>
      <c r="F235" s="10"/>
    </row>
    <row r="236" spans="1:6" x14ac:dyDescent="0.25">
      <c r="A236" t="s">
        <v>202</v>
      </c>
      <c r="B236" s="11">
        <v>40071</v>
      </c>
      <c r="C236" s="10">
        <v>9.8571428571428577</v>
      </c>
      <c r="F236" s="10"/>
    </row>
    <row r="237" spans="1:6" x14ac:dyDescent="0.25">
      <c r="A237" t="s">
        <v>202</v>
      </c>
      <c r="B237" s="11">
        <v>40087</v>
      </c>
      <c r="C237" s="10"/>
      <c r="F237" s="10"/>
    </row>
    <row r="238" spans="1:6" x14ac:dyDescent="0.25">
      <c r="A238" t="s">
        <v>202</v>
      </c>
      <c r="B238" s="11">
        <v>40106</v>
      </c>
      <c r="C238" s="10"/>
      <c r="F238" s="10"/>
    </row>
    <row r="239" spans="1:6" x14ac:dyDescent="0.25">
      <c r="A239" t="s">
        <v>203</v>
      </c>
      <c r="B239" s="11">
        <v>40070</v>
      </c>
      <c r="C239" s="10">
        <v>6.3125</v>
      </c>
      <c r="F239" s="10"/>
    </row>
    <row r="240" spans="1:6" x14ac:dyDescent="0.25">
      <c r="A240" t="s">
        <v>203</v>
      </c>
      <c r="B240" s="11">
        <v>40087</v>
      </c>
      <c r="C240" s="10">
        <v>8</v>
      </c>
      <c r="F240" s="10"/>
    </row>
    <row r="241" spans="1:6" x14ac:dyDescent="0.25">
      <c r="A241" t="s">
        <v>203</v>
      </c>
      <c r="B241" s="11">
        <v>40107</v>
      </c>
      <c r="C241" s="10">
        <v>8.125</v>
      </c>
      <c r="F241" s="10"/>
    </row>
    <row r="242" spans="1:6" x14ac:dyDescent="0.25">
      <c r="A242" t="s">
        <v>203</v>
      </c>
      <c r="B242" s="11">
        <v>40133</v>
      </c>
      <c r="C242" s="10"/>
      <c r="F242" s="10"/>
    </row>
    <row r="243" spans="1:6" x14ac:dyDescent="0.25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25">
      <c r="A244" t="s">
        <v>204</v>
      </c>
      <c r="B244" s="11">
        <v>40018</v>
      </c>
      <c r="C244" s="10">
        <v>6.6749999999999998</v>
      </c>
      <c r="F244" s="10"/>
    </row>
    <row r="245" spans="1:6" x14ac:dyDescent="0.25">
      <c r="A245" t="s">
        <v>204</v>
      </c>
      <c r="B245" s="11">
        <v>40031</v>
      </c>
      <c r="C245" s="10">
        <v>7.875</v>
      </c>
      <c r="F245" s="10"/>
    </row>
    <row r="246" spans="1:6" x14ac:dyDescent="0.25">
      <c r="A246" t="s">
        <v>204</v>
      </c>
      <c r="B246" s="11">
        <v>40049</v>
      </c>
      <c r="C246" s="10">
        <v>8.3333333333333339</v>
      </c>
      <c r="F246" s="10"/>
    </row>
    <row r="247" spans="1:6" x14ac:dyDescent="0.25">
      <c r="A247" t="s">
        <v>204</v>
      </c>
      <c r="B247" s="11">
        <v>40071</v>
      </c>
      <c r="C247" s="10">
        <v>8.6</v>
      </c>
      <c r="F247" s="10"/>
    </row>
    <row r="248" spans="1:6" x14ac:dyDescent="0.25">
      <c r="A248" t="s">
        <v>204</v>
      </c>
      <c r="B248" s="11">
        <v>40087</v>
      </c>
      <c r="C248" s="10"/>
      <c r="F248" s="10"/>
    </row>
    <row r="249" spans="1:6" x14ac:dyDescent="0.25">
      <c r="A249" t="s">
        <v>204</v>
      </c>
      <c r="B249" s="11">
        <v>40106</v>
      </c>
      <c r="C249" s="10"/>
      <c r="F249" s="10"/>
    </row>
    <row r="250" spans="1:6" x14ac:dyDescent="0.25">
      <c r="A250" t="s">
        <v>205</v>
      </c>
      <c r="B250" s="11">
        <v>40070</v>
      </c>
      <c r="C250" s="10">
        <v>6.4375</v>
      </c>
      <c r="F250" s="10"/>
    </row>
    <row r="251" spans="1:6" x14ac:dyDescent="0.25">
      <c r="A251" t="s">
        <v>205</v>
      </c>
      <c r="B251" s="11">
        <v>40087</v>
      </c>
      <c r="C251" s="10">
        <v>7.375</v>
      </c>
      <c r="F251" s="10"/>
    </row>
    <row r="252" spans="1:6" x14ac:dyDescent="0.25">
      <c r="A252" t="s">
        <v>205</v>
      </c>
      <c r="B252" s="11">
        <v>40107</v>
      </c>
      <c r="C252" s="10">
        <v>7.375</v>
      </c>
      <c r="F252" s="10"/>
    </row>
    <row r="253" spans="1:6" x14ac:dyDescent="0.25">
      <c r="A253" t="s">
        <v>205</v>
      </c>
      <c r="B253" s="11">
        <v>40133</v>
      </c>
      <c r="C253" s="10"/>
      <c r="F253" s="10"/>
    </row>
    <row r="254" spans="1:6" x14ac:dyDescent="0.25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25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25">
      <c r="A256" t="s">
        <v>206</v>
      </c>
      <c r="B256" s="11">
        <v>40031</v>
      </c>
      <c r="C256" s="10">
        <v>10.64</v>
      </c>
      <c r="F256" s="10"/>
    </row>
    <row r="257" spans="1:6" x14ac:dyDescent="0.25">
      <c r="A257" t="s">
        <v>206</v>
      </c>
      <c r="B257" s="11">
        <v>40039</v>
      </c>
      <c r="C257" s="10">
        <v>11.379999999999999</v>
      </c>
      <c r="F257" s="10"/>
    </row>
    <row r="258" spans="1:6" x14ac:dyDescent="0.25">
      <c r="A258" t="s">
        <v>206</v>
      </c>
      <c r="B258" s="11">
        <v>40049</v>
      </c>
      <c r="C258" s="10">
        <v>12.175000000000001</v>
      </c>
      <c r="F258" s="10"/>
    </row>
    <row r="259" spans="1:6" x14ac:dyDescent="0.25">
      <c r="A259" t="s">
        <v>206</v>
      </c>
      <c r="B259" s="11">
        <v>40070</v>
      </c>
      <c r="C259" s="10">
        <v>14.36</v>
      </c>
      <c r="F259" s="10"/>
    </row>
    <row r="260" spans="1:6" x14ac:dyDescent="0.25">
      <c r="A260" t="s">
        <v>206</v>
      </c>
      <c r="B260" s="11">
        <v>40087</v>
      </c>
      <c r="C260" s="10"/>
      <c r="F260" s="10"/>
    </row>
    <row r="261" spans="1:6" x14ac:dyDescent="0.25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25">
      <c r="A262" t="s">
        <v>207</v>
      </c>
      <c r="B262" s="11">
        <v>40018</v>
      </c>
      <c r="C262" s="10">
        <v>5.6875</v>
      </c>
      <c r="F262" s="10"/>
    </row>
    <row r="263" spans="1:6" x14ac:dyDescent="0.25">
      <c r="A263" t="s">
        <v>207</v>
      </c>
      <c r="B263" s="11">
        <v>40031</v>
      </c>
      <c r="C263" s="10">
        <v>6.6142857142857139</v>
      </c>
      <c r="F263" s="10"/>
    </row>
    <row r="264" spans="1:6" x14ac:dyDescent="0.25">
      <c r="A264" t="s">
        <v>207</v>
      </c>
      <c r="B264" s="11">
        <v>40049</v>
      </c>
      <c r="C264" s="10">
        <v>9</v>
      </c>
      <c r="F264" s="10"/>
    </row>
    <row r="265" spans="1:6" x14ac:dyDescent="0.25">
      <c r="A265" t="s">
        <v>207</v>
      </c>
      <c r="B265" s="11">
        <v>40071</v>
      </c>
      <c r="C265" s="10">
        <v>10.833333333333334</v>
      </c>
      <c r="F265" s="10"/>
    </row>
    <row r="266" spans="1:6" x14ac:dyDescent="0.25">
      <c r="A266" t="s">
        <v>207</v>
      </c>
      <c r="B266" s="11">
        <v>40087</v>
      </c>
      <c r="C266" s="10"/>
      <c r="F266" s="10"/>
    </row>
    <row r="267" spans="1:6" x14ac:dyDescent="0.25">
      <c r="A267" t="s">
        <v>207</v>
      </c>
      <c r="B267" s="11">
        <v>40106</v>
      </c>
      <c r="C267" s="10"/>
      <c r="F267" s="10"/>
    </row>
    <row r="268" spans="1:6" x14ac:dyDescent="0.25">
      <c r="A268" t="s">
        <v>208</v>
      </c>
      <c r="B268" s="11">
        <v>40070</v>
      </c>
      <c r="C268" s="10">
        <v>5.4749999999999996</v>
      </c>
      <c r="F268" s="10"/>
    </row>
    <row r="269" spans="1:6" x14ac:dyDescent="0.25">
      <c r="A269" t="s">
        <v>208</v>
      </c>
      <c r="B269" s="11">
        <v>40087</v>
      </c>
      <c r="C269" s="10">
        <v>7.625</v>
      </c>
      <c r="F269" s="10"/>
    </row>
    <row r="270" spans="1:6" x14ac:dyDescent="0.25">
      <c r="A270" t="s">
        <v>208</v>
      </c>
      <c r="B270" s="11">
        <v>40107</v>
      </c>
      <c r="C270" s="10">
        <v>8.75</v>
      </c>
      <c r="F270" s="10"/>
    </row>
    <row r="271" spans="1:6" x14ac:dyDescent="0.25">
      <c r="A271" t="s">
        <v>208</v>
      </c>
      <c r="B271" s="11">
        <v>40133</v>
      </c>
      <c r="C271" s="10"/>
      <c r="F271" s="10"/>
    </row>
    <row r="272" spans="1:6" x14ac:dyDescent="0.25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25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25">
      <c r="A274" t="s">
        <v>209</v>
      </c>
      <c r="B274" s="11">
        <v>40031</v>
      </c>
      <c r="C274" s="10">
        <v>9.5</v>
      </c>
      <c r="F274" s="10"/>
    </row>
    <row r="275" spans="1:6" x14ac:dyDescent="0.25">
      <c r="A275" t="s">
        <v>209</v>
      </c>
      <c r="B275" s="11">
        <v>40039</v>
      </c>
      <c r="C275" s="10">
        <v>9.6666666666666661</v>
      </c>
      <c r="F275" s="10"/>
    </row>
    <row r="276" spans="1:6" x14ac:dyDescent="0.25">
      <c r="A276" t="s">
        <v>209</v>
      </c>
      <c r="B276" s="11">
        <v>40049</v>
      </c>
      <c r="C276" s="10">
        <v>9.6666666666666661</v>
      </c>
      <c r="F276" s="10"/>
    </row>
    <row r="277" spans="1:6" x14ac:dyDescent="0.25">
      <c r="A277" t="s">
        <v>209</v>
      </c>
      <c r="B277" s="11">
        <v>40070</v>
      </c>
      <c r="C277" s="10"/>
      <c r="F277" s="10"/>
    </row>
    <row r="278" spans="1:6" x14ac:dyDescent="0.25">
      <c r="A278" t="s">
        <v>209</v>
      </c>
      <c r="B278" s="11">
        <v>40087</v>
      </c>
      <c r="C278" s="10"/>
      <c r="F278" s="10"/>
    </row>
    <row r="279" spans="1:6" x14ac:dyDescent="0.25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25">
      <c r="A280" t="s">
        <v>210</v>
      </c>
      <c r="B280" s="11">
        <v>40018</v>
      </c>
      <c r="C280" s="10">
        <v>6.5750000000000002</v>
      </c>
      <c r="F280" s="10"/>
    </row>
    <row r="281" spans="1:6" x14ac:dyDescent="0.25">
      <c r="A281" t="s">
        <v>210</v>
      </c>
      <c r="B281" s="11">
        <v>40031</v>
      </c>
      <c r="C281" s="10">
        <v>7.5250000000000004</v>
      </c>
      <c r="F281" s="10"/>
    </row>
    <row r="282" spans="1:6" x14ac:dyDescent="0.25">
      <c r="A282" t="s">
        <v>210</v>
      </c>
      <c r="B282" s="11">
        <v>40049</v>
      </c>
      <c r="C282" s="10">
        <v>8.25</v>
      </c>
      <c r="F282" s="10"/>
    </row>
    <row r="283" spans="1:6" x14ac:dyDescent="0.25">
      <c r="A283" t="s">
        <v>210</v>
      </c>
      <c r="B283" s="11">
        <v>40071</v>
      </c>
      <c r="C283" s="10">
        <v>8.25</v>
      </c>
      <c r="F283" s="10"/>
    </row>
    <row r="284" spans="1:6" x14ac:dyDescent="0.25">
      <c r="A284" t="s">
        <v>210</v>
      </c>
      <c r="B284" s="11">
        <v>40087</v>
      </c>
      <c r="C284" s="10"/>
      <c r="F284" s="10"/>
    </row>
    <row r="285" spans="1:6" x14ac:dyDescent="0.25">
      <c r="A285" t="s">
        <v>210</v>
      </c>
      <c r="B285" s="11">
        <v>40106</v>
      </c>
      <c r="C285" s="10"/>
      <c r="F285" s="10"/>
    </row>
    <row r="286" spans="1:6" x14ac:dyDescent="0.25">
      <c r="A286" t="s">
        <v>211</v>
      </c>
      <c r="B286" s="11">
        <v>40070</v>
      </c>
      <c r="C286" s="10">
        <v>6.6750000000000007</v>
      </c>
      <c r="F286" s="10"/>
    </row>
    <row r="287" spans="1:6" x14ac:dyDescent="0.25">
      <c r="A287" t="s">
        <v>211</v>
      </c>
      <c r="B287" s="11">
        <v>40087</v>
      </c>
      <c r="C287" s="10">
        <v>7.5</v>
      </c>
      <c r="F287" s="10"/>
    </row>
    <row r="288" spans="1:6" x14ac:dyDescent="0.25">
      <c r="A288" t="s">
        <v>211</v>
      </c>
      <c r="B288" s="11">
        <v>40107</v>
      </c>
      <c r="C288" s="10">
        <v>7.5</v>
      </c>
      <c r="F288" s="10"/>
    </row>
    <row r="289" spans="1:6" x14ac:dyDescent="0.25">
      <c r="A289" t="s">
        <v>211</v>
      </c>
      <c r="B289" s="11">
        <v>40133</v>
      </c>
      <c r="C289" s="10"/>
      <c r="F289" s="10"/>
    </row>
    <row r="290" spans="1:6" x14ac:dyDescent="0.25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25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25">
      <c r="A292" t="s">
        <v>212</v>
      </c>
      <c r="B292" s="11">
        <v>40031</v>
      </c>
      <c r="C292" s="10">
        <v>8.5</v>
      </c>
      <c r="F292" s="10"/>
    </row>
    <row r="293" spans="1:6" x14ac:dyDescent="0.25">
      <c r="A293" t="s">
        <v>212</v>
      </c>
      <c r="B293" s="11">
        <v>40039</v>
      </c>
      <c r="C293" s="10">
        <v>8.5</v>
      </c>
      <c r="F293" s="10"/>
    </row>
    <row r="294" spans="1:6" x14ac:dyDescent="0.25">
      <c r="A294" t="s">
        <v>212</v>
      </c>
      <c r="B294" s="11">
        <v>40049</v>
      </c>
      <c r="C294" s="10">
        <v>8.5</v>
      </c>
      <c r="F294" s="10"/>
    </row>
    <row r="295" spans="1:6" x14ac:dyDescent="0.25">
      <c r="A295" t="s">
        <v>212</v>
      </c>
      <c r="B295" s="11">
        <v>40070</v>
      </c>
      <c r="C295" s="10">
        <v>8.8571428571428577</v>
      </c>
      <c r="F295" s="10"/>
    </row>
    <row r="296" spans="1:6" x14ac:dyDescent="0.25">
      <c r="A296" t="s">
        <v>212</v>
      </c>
      <c r="B296" s="11">
        <v>40087</v>
      </c>
      <c r="C296" s="10"/>
      <c r="F296" s="10"/>
    </row>
    <row r="297" spans="1:6" x14ac:dyDescent="0.25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25">
      <c r="A298" t="s">
        <v>213</v>
      </c>
      <c r="B298" s="11">
        <v>40018</v>
      </c>
      <c r="C298" s="10">
        <v>6.2374999999999998</v>
      </c>
      <c r="F298" s="10"/>
    </row>
    <row r="299" spans="1:6" x14ac:dyDescent="0.25">
      <c r="A299" t="s">
        <v>213</v>
      </c>
      <c r="B299" s="11">
        <v>40031</v>
      </c>
      <c r="C299" s="10">
        <v>7.2625000000000002</v>
      </c>
      <c r="F299" s="10"/>
    </row>
    <row r="300" spans="1:6" x14ac:dyDescent="0.25">
      <c r="A300" t="s">
        <v>213</v>
      </c>
      <c r="B300" s="11">
        <v>40049</v>
      </c>
      <c r="C300" s="10">
        <v>7.75</v>
      </c>
      <c r="F300" s="10"/>
    </row>
    <row r="301" spans="1:6" x14ac:dyDescent="0.25">
      <c r="A301" t="s">
        <v>213</v>
      </c>
      <c r="B301" s="11">
        <v>40071</v>
      </c>
      <c r="C301" s="10">
        <v>7.75</v>
      </c>
      <c r="F301" s="10"/>
    </row>
    <row r="302" spans="1:6" x14ac:dyDescent="0.25">
      <c r="A302" t="s">
        <v>213</v>
      </c>
      <c r="B302" s="11">
        <v>40087</v>
      </c>
      <c r="C302" s="10"/>
      <c r="F302" s="10"/>
    </row>
    <row r="303" spans="1:6" x14ac:dyDescent="0.25">
      <c r="A303" t="s">
        <v>213</v>
      </c>
      <c r="B303" s="11">
        <v>40106</v>
      </c>
      <c r="C303" s="10"/>
      <c r="F303" s="10"/>
    </row>
    <row r="304" spans="1:6" x14ac:dyDescent="0.25">
      <c r="A304" t="s">
        <v>214</v>
      </c>
      <c r="B304" s="11">
        <v>40070</v>
      </c>
      <c r="C304" s="10">
        <v>6.75</v>
      </c>
      <c r="F304" s="10"/>
    </row>
    <row r="305" spans="1:6" x14ac:dyDescent="0.25">
      <c r="A305" t="s">
        <v>214</v>
      </c>
      <c r="B305" s="11">
        <v>40087</v>
      </c>
      <c r="C305" s="10">
        <v>7.5</v>
      </c>
      <c r="F305" s="10"/>
    </row>
    <row r="306" spans="1:6" x14ac:dyDescent="0.25">
      <c r="A306" t="s">
        <v>214</v>
      </c>
      <c r="B306" s="11">
        <v>40107</v>
      </c>
      <c r="C306" s="10">
        <v>7.5</v>
      </c>
      <c r="F306" s="10"/>
    </row>
    <row r="307" spans="1:6" x14ac:dyDescent="0.25">
      <c r="A307" t="s">
        <v>214</v>
      </c>
      <c r="B307" s="11">
        <v>40133</v>
      </c>
      <c r="C307" s="10"/>
      <c r="F307" s="10"/>
    </row>
    <row r="308" spans="1:6" x14ac:dyDescent="0.25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25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25">
      <c r="A310" t="s">
        <v>215</v>
      </c>
      <c r="B310" s="11">
        <v>40031</v>
      </c>
      <c r="C310" s="10">
        <v>10.828571428571427</v>
      </c>
      <c r="F310" s="10"/>
    </row>
    <row r="311" spans="1:6" x14ac:dyDescent="0.25">
      <c r="A311" t="s">
        <v>215</v>
      </c>
      <c r="B311" s="11">
        <v>40039</v>
      </c>
      <c r="C311" s="10">
        <v>11.775</v>
      </c>
      <c r="F311" s="10"/>
    </row>
    <row r="312" spans="1:6" x14ac:dyDescent="0.25">
      <c r="A312" t="s">
        <v>215</v>
      </c>
      <c r="B312" s="11">
        <v>40049</v>
      </c>
      <c r="C312" s="10">
        <v>13</v>
      </c>
      <c r="F312" s="10"/>
    </row>
    <row r="313" spans="1:6" x14ac:dyDescent="0.25">
      <c r="A313" t="s">
        <v>215</v>
      </c>
      <c r="B313" s="11">
        <v>40070</v>
      </c>
      <c r="C313" s="10">
        <v>14.166666666666666</v>
      </c>
      <c r="F313" s="10"/>
    </row>
    <row r="314" spans="1:6" x14ac:dyDescent="0.25">
      <c r="A314" t="s">
        <v>215</v>
      </c>
      <c r="B314" s="11">
        <v>40087</v>
      </c>
      <c r="C314" s="10"/>
      <c r="F314" s="10"/>
    </row>
    <row r="315" spans="1:6" x14ac:dyDescent="0.25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25">
      <c r="A316" t="s">
        <v>216</v>
      </c>
      <c r="B316" s="11">
        <v>40018</v>
      </c>
      <c r="C316" s="10">
        <v>5.5625</v>
      </c>
      <c r="F316" s="10"/>
    </row>
    <row r="317" spans="1:6" x14ac:dyDescent="0.25">
      <c r="A317" t="s">
        <v>216</v>
      </c>
      <c r="B317" s="11">
        <v>40031</v>
      </c>
      <c r="C317" s="10">
        <v>7.1</v>
      </c>
      <c r="F317" s="10"/>
    </row>
    <row r="318" spans="1:6" x14ac:dyDescent="0.25">
      <c r="A318" t="s">
        <v>216</v>
      </c>
      <c r="B318" s="11">
        <v>40049</v>
      </c>
      <c r="C318" s="10">
        <v>9.0142857142857142</v>
      </c>
      <c r="F318" s="10"/>
    </row>
    <row r="319" spans="1:6" x14ac:dyDescent="0.25">
      <c r="A319" t="s">
        <v>216</v>
      </c>
      <c r="B319" s="11">
        <v>40071</v>
      </c>
      <c r="C319" s="10">
        <v>11.416666666666666</v>
      </c>
      <c r="F319" s="10"/>
    </row>
    <row r="320" spans="1:6" x14ac:dyDescent="0.25">
      <c r="A320" t="s">
        <v>216</v>
      </c>
      <c r="B320" s="11">
        <v>40087</v>
      </c>
      <c r="C320" s="10"/>
      <c r="F320" s="10"/>
    </row>
    <row r="321" spans="1:6" x14ac:dyDescent="0.25">
      <c r="A321" t="s">
        <v>216</v>
      </c>
      <c r="B321" s="11">
        <v>40106</v>
      </c>
      <c r="C321" s="10"/>
      <c r="F321" s="10"/>
    </row>
    <row r="322" spans="1:6" x14ac:dyDescent="0.25">
      <c r="A322" t="s">
        <v>217</v>
      </c>
      <c r="B322" s="11">
        <v>40070</v>
      </c>
      <c r="C322" s="10">
        <v>5.7</v>
      </c>
      <c r="F322" s="10"/>
    </row>
    <row r="323" spans="1:6" x14ac:dyDescent="0.25">
      <c r="A323" t="s">
        <v>217</v>
      </c>
      <c r="B323" s="11">
        <v>40087</v>
      </c>
      <c r="C323" s="10">
        <v>7.4</v>
      </c>
      <c r="F323" s="10"/>
    </row>
    <row r="324" spans="1:6" x14ac:dyDescent="0.25">
      <c r="A324" t="s">
        <v>217</v>
      </c>
      <c r="B324" s="11">
        <v>40107</v>
      </c>
      <c r="C324" s="10">
        <v>8.375</v>
      </c>
      <c r="F324" s="10"/>
    </row>
    <row r="325" spans="1:6" x14ac:dyDescent="0.25">
      <c r="A325" t="s">
        <v>217</v>
      </c>
      <c r="B325" s="11">
        <v>40133</v>
      </c>
      <c r="C325" s="10"/>
      <c r="F325" s="10"/>
    </row>
    <row r="326" spans="1:6" x14ac:dyDescent="0.25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25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25">
      <c r="A328" t="s">
        <v>218</v>
      </c>
      <c r="B328" s="11">
        <v>40031</v>
      </c>
      <c r="C328" s="10">
        <v>8.8333333333333339</v>
      </c>
      <c r="F328" s="10"/>
    </row>
    <row r="329" spans="1:6" x14ac:dyDescent="0.25">
      <c r="A329" t="s">
        <v>218</v>
      </c>
      <c r="B329" s="11">
        <v>40039</v>
      </c>
      <c r="C329" s="10">
        <v>8.8333333333333339</v>
      </c>
      <c r="F329" s="10"/>
    </row>
    <row r="330" spans="1:6" x14ac:dyDescent="0.25">
      <c r="A330" t="s">
        <v>218</v>
      </c>
      <c r="B330" s="11">
        <v>40049</v>
      </c>
      <c r="C330" s="10">
        <v>9.1666666666666661</v>
      </c>
      <c r="F330" s="10"/>
    </row>
    <row r="331" spans="1:6" x14ac:dyDescent="0.25">
      <c r="A331" t="s">
        <v>218</v>
      </c>
      <c r="B331" s="11">
        <v>40070</v>
      </c>
      <c r="C331" s="10">
        <v>9.75</v>
      </c>
      <c r="F331" s="10"/>
    </row>
    <row r="332" spans="1:6" x14ac:dyDescent="0.25">
      <c r="A332" t="s">
        <v>218</v>
      </c>
      <c r="B332" s="11">
        <v>40087</v>
      </c>
      <c r="C332" s="10"/>
      <c r="F332" s="10"/>
    </row>
    <row r="333" spans="1:6" x14ac:dyDescent="0.25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25">
      <c r="A334" t="s">
        <v>219</v>
      </c>
      <c r="B334" s="11">
        <v>40018</v>
      </c>
      <c r="C334" s="10">
        <v>5.9625000000000004</v>
      </c>
      <c r="F334" s="10"/>
    </row>
    <row r="335" spans="1:6" x14ac:dyDescent="0.25">
      <c r="A335" t="s">
        <v>219</v>
      </c>
      <c r="B335" s="11">
        <v>40031</v>
      </c>
      <c r="C335" s="10">
        <v>7.1000000000000005</v>
      </c>
      <c r="F335" s="10"/>
    </row>
    <row r="336" spans="1:6" x14ac:dyDescent="0.25">
      <c r="A336" t="s">
        <v>219</v>
      </c>
      <c r="B336" s="11">
        <v>40049</v>
      </c>
      <c r="C336" s="10">
        <v>8</v>
      </c>
      <c r="F336" s="10"/>
    </row>
    <row r="337" spans="1:6" x14ac:dyDescent="0.25">
      <c r="A337" t="s">
        <v>219</v>
      </c>
      <c r="B337" s="11">
        <v>40071</v>
      </c>
      <c r="C337" s="10">
        <v>8</v>
      </c>
      <c r="F337" s="10"/>
    </row>
    <row r="338" spans="1:6" x14ac:dyDescent="0.25">
      <c r="A338" t="s">
        <v>219</v>
      </c>
      <c r="B338" s="11">
        <v>40087</v>
      </c>
      <c r="C338" s="10"/>
      <c r="F338" s="10"/>
    </row>
    <row r="339" spans="1:6" x14ac:dyDescent="0.25">
      <c r="A339" t="s">
        <v>219</v>
      </c>
      <c r="B339" s="11">
        <v>40106</v>
      </c>
      <c r="C339" s="10"/>
      <c r="F339" s="10"/>
    </row>
    <row r="340" spans="1:6" x14ac:dyDescent="0.25">
      <c r="A340" t="s">
        <v>220</v>
      </c>
      <c r="B340" s="11">
        <v>40070</v>
      </c>
      <c r="C340" s="10">
        <v>6.7499999999999991</v>
      </c>
      <c r="F340" s="10"/>
    </row>
    <row r="341" spans="1:6" x14ac:dyDescent="0.25">
      <c r="A341" t="s">
        <v>220</v>
      </c>
      <c r="B341" s="11">
        <v>40087</v>
      </c>
      <c r="C341" s="10">
        <v>7.75</v>
      </c>
      <c r="F341" s="10"/>
    </row>
    <row r="342" spans="1:6" x14ac:dyDescent="0.25">
      <c r="A342" t="s">
        <v>220</v>
      </c>
      <c r="B342" s="11">
        <v>40107</v>
      </c>
      <c r="C342" s="10">
        <v>7.75</v>
      </c>
      <c r="F342" s="10"/>
    </row>
    <row r="343" spans="1:6" x14ac:dyDescent="0.25">
      <c r="A343" t="s">
        <v>220</v>
      </c>
      <c r="B343" s="11">
        <v>40133</v>
      </c>
      <c r="C343" s="10"/>
      <c r="F343" s="10"/>
    </row>
    <row r="344" spans="1:6" x14ac:dyDescent="0.25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25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25">
      <c r="A346" t="s">
        <v>221</v>
      </c>
      <c r="B346" s="11">
        <v>40031</v>
      </c>
      <c r="C346" s="10">
        <v>9.8571428571428577</v>
      </c>
      <c r="F346" s="10"/>
    </row>
    <row r="347" spans="1:6" x14ac:dyDescent="0.25">
      <c r="A347" t="s">
        <v>221</v>
      </c>
      <c r="B347" s="11">
        <v>40039</v>
      </c>
      <c r="C347" s="10">
        <v>10.142857142857142</v>
      </c>
      <c r="F347" s="10"/>
    </row>
    <row r="348" spans="1:6" x14ac:dyDescent="0.25">
      <c r="A348" t="s">
        <v>221</v>
      </c>
      <c r="B348" s="11">
        <v>40049</v>
      </c>
      <c r="C348" s="10">
        <v>10.285714285714286</v>
      </c>
      <c r="F348" s="10"/>
    </row>
    <row r="349" spans="1:6" x14ac:dyDescent="0.25">
      <c r="A349" t="s">
        <v>221</v>
      </c>
      <c r="B349" s="11">
        <v>40070</v>
      </c>
      <c r="C349" s="10">
        <v>10.285714285714286</v>
      </c>
      <c r="F349" s="10"/>
    </row>
    <row r="350" spans="1:6" x14ac:dyDescent="0.25">
      <c r="A350" t="s">
        <v>221</v>
      </c>
      <c r="B350" s="11">
        <v>40087</v>
      </c>
      <c r="C350" s="10"/>
      <c r="F350" s="10"/>
    </row>
    <row r="351" spans="1:6" x14ac:dyDescent="0.25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25">
      <c r="A352" t="s">
        <v>222</v>
      </c>
      <c r="B352" s="11">
        <v>40018</v>
      </c>
      <c r="C352" s="10">
        <v>5.7125000000000004</v>
      </c>
      <c r="F352" s="10"/>
    </row>
    <row r="353" spans="1:6" x14ac:dyDescent="0.25">
      <c r="A353" t="s">
        <v>222</v>
      </c>
      <c r="B353" s="11">
        <v>40031</v>
      </c>
      <c r="C353" s="10">
        <v>7.2249999999999996</v>
      </c>
      <c r="F353" s="10"/>
    </row>
    <row r="354" spans="1:6" x14ac:dyDescent="0.25">
      <c r="A354" t="s">
        <v>222</v>
      </c>
      <c r="B354" s="11">
        <v>40049</v>
      </c>
      <c r="C354" s="10">
        <v>9.25</v>
      </c>
      <c r="F354" s="10"/>
    </row>
    <row r="355" spans="1:6" x14ac:dyDescent="0.25">
      <c r="A355" t="s">
        <v>222</v>
      </c>
      <c r="B355" s="11">
        <v>40071</v>
      </c>
      <c r="C355" s="10">
        <v>9.5</v>
      </c>
      <c r="F355" s="10"/>
    </row>
    <row r="356" spans="1:6" x14ac:dyDescent="0.25">
      <c r="A356" t="s">
        <v>222</v>
      </c>
      <c r="B356" s="11">
        <v>40087</v>
      </c>
      <c r="C356" s="10"/>
      <c r="F356" s="10"/>
    </row>
    <row r="357" spans="1:6" x14ac:dyDescent="0.25">
      <c r="A357" t="s">
        <v>222</v>
      </c>
      <c r="B357" s="11">
        <v>40106</v>
      </c>
      <c r="C357" s="10"/>
      <c r="F357" s="10"/>
    </row>
    <row r="358" spans="1:6" x14ac:dyDescent="0.25">
      <c r="A358" t="s">
        <v>223</v>
      </c>
      <c r="B358" s="11">
        <v>40070</v>
      </c>
      <c r="C358" s="10">
        <v>5.8000000000000007</v>
      </c>
      <c r="F358" s="10"/>
    </row>
    <row r="359" spans="1:6" x14ac:dyDescent="0.25">
      <c r="A359" t="s">
        <v>223</v>
      </c>
      <c r="B359" s="11">
        <v>40087</v>
      </c>
      <c r="C359" s="10">
        <v>8</v>
      </c>
      <c r="F359" s="10"/>
    </row>
    <row r="360" spans="1:6" x14ac:dyDescent="0.25">
      <c r="A360" t="s">
        <v>223</v>
      </c>
      <c r="B360" s="11">
        <v>40107</v>
      </c>
      <c r="C360" s="10">
        <v>8</v>
      </c>
      <c r="F360" s="10"/>
    </row>
    <row r="361" spans="1:6" x14ac:dyDescent="0.25">
      <c r="A361" t="s">
        <v>223</v>
      </c>
      <c r="B361" s="11">
        <v>40133</v>
      </c>
      <c r="C361" s="10"/>
      <c r="F361" s="10"/>
    </row>
    <row r="362" spans="1:6" x14ac:dyDescent="0.25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25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25">
      <c r="A364" t="s">
        <v>224</v>
      </c>
      <c r="B364" s="11">
        <v>40031</v>
      </c>
      <c r="C364" s="10">
        <v>8.7142857142857135</v>
      </c>
      <c r="F364" s="10"/>
    </row>
    <row r="365" spans="1:6" x14ac:dyDescent="0.25">
      <c r="A365" t="s">
        <v>224</v>
      </c>
      <c r="B365" s="11">
        <v>40039</v>
      </c>
      <c r="C365" s="10">
        <v>9</v>
      </c>
      <c r="F365" s="10"/>
    </row>
    <row r="366" spans="1:6" x14ac:dyDescent="0.25">
      <c r="A366" t="s">
        <v>224</v>
      </c>
      <c r="B366" s="11">
        <v>40049</v>
      </c>
      <c r="C366" s="10">
        <v>9</v>
      </c>
      <c r="F366" s="10"/>
    </row>
    <row r="367" spans="1:6" x14ac:dyDescent="0.25">
      <c r="A367" t="s">
        <v>224</v>
      </c>
      <c r="B367" s="11">
        <v>40070</v>
      </c>
      <c r="C367" s="10">
        <v>9.1666666666666661</v>
      </c>
      <c r="F367" s="10"/>
    </row>
    <row r="368" spans="1:6" x14ac:dyDescent="0.25">
      <c r="A368" t="s">
        <v>224</v>
      </c>
      <c r="B368" s="11">
        <v>40087</v>
      </c>
      <c r="C368" s="10"/>
      <c r="F368" s="10"/>
    </row>
    <row r="369" spans="1:6" x14ac:dyDescent="0.25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25">
      <c r="A370" t="s">
        <v>225</v>
      </c>
      <c r="B370" s="11">
        <v>40018</v>
      </c>
      <c r="C370" s="10">
        <v>6.9749999999999996</v>
      </c>
      <c r="F370" s="10"/>
    </row>
    <row r="371" spans="1:6" x14ac:dyDescent="0.25">
      <c r="A371" t="s">
        <v>225</v>
      </c>
      <c r="B371" s="11">
        <v>40031</v>
      </c>
      <c r="C371" s="10">
        <v>7.85</v>
      </c>
      <c r="F371" s="10"/>
    </row>
    <row r="372" spans="1:6" x14ac:dyDescent="0.25">
      <c r="A372" t="s">
        <v>225</v>
      </c>
      <c r="B372" s="11">
        <v>40049</v>
      </c>
      <c r="C372" s="10">
        <v>8</v>
      </c>
      <c r="F372" s="10"/>
    </row>
    <row r="373" spans="1:6" x14ac:dyDescent="0.25">
      <c r="A373" t="s">
        <v>225</v>
      </c>
      <c r="B373" s="11">
        <v>40071</v>
      </c>
      <c r="C373" s="10">
        <v>8.1666666666666661</v>
      </c>
      <c r="F373" s="10"/>
    </row>
    <row r="374" spans="1:6" x14ac:dyDescent="0.25">
      <c r="A374" t="s">
        <v>225</v>
      </c>
      <c r="B374" s="11">
        <v>40087</v>
      </c>
      <c r="C374" s="10"/>
      <c r="F374" s="10"/>
    </row>
    <row r="375" spans="1:6" x14ac:dyDescent="0.25">
      <c r="A375" t="s">
        <v>225</v>
      </c>
      <c r="B375" s="11">
        <v>40106</v>
      </c>
      <c r="C375" s="10"/>
      <c r="F375" s="10"/>
    </row>
    <row r="376" spans="1:6" x14ac:dyDescent="0.25">
      <c r="A376" t="s">
        <v>226</v>
      </c>
      <c r="B376" s="11">
        <v>40070</v>
      </c>
      <c r="C376" s="10">
        <v>6.4999999999999991</v>
      </c>
      <c r="F376" s="10"/>
    </row>
    <row r="377" spans="1:6" x14ac:dyDescent="0.25">
      <c r="A377" t="s">
        <v>226</v>
      </c>
      <c r="B377" s="11">
        <v>40087</v>
      </c>
      <c r="C377" s="10">
        <v>7.125</v>
      </c>
      <c r="F377" s="10"/>
    </row>
    <row r="378" spans="1:6" x14ac:dyDescent="0.25">
      <c r="A378" t="s">
        <v>226</v>
      </c>
      <c r="B378" s="11">
        <v>40107</v>
      </c>
      <c r="C378" s="10">
        <v>7.125</v>
      </c>
      <c r="F378" s="10"/>
    </row>
    <row r="379" spans="1:6" x14ac:dyDescent="0.25">
      <c r="A379" t="s">
        <v>226</v>
      </c>
      <c r="B379" s="11">
        <v>40133</v>
      </c>
      <c r="C379" s="10"/>
      <c r="F379" s="10"/>
    </row>
    <row r="380" spans="1:6" x14ac:dyDescent="0.25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25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25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25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25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25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25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25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25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25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25">
      <c r="A390" t="s">
        <v>231</v>
      </c>
      <c r="B390" s="11">
        <v>40745</v>
      </c>
      <c r="C390">
        <v>4.1666666670000003</v>
      </c>
    </row>
    <row r="391" spans="1:6" x14ac:dyDescent="0.25">
      <c r="A391" t="s">
        <v>231</v>
      </c>
      <c r="B391" s="11">
        <v>40752</v>
      </c>
      <c r="C391">
        <v>5.4249999999999998</v>
      </c>
    </row>
    <row r="392" spans="1:6" x14ac:dyDescent="0.25">
      <c r="A392" t="s">
        <v>231</v>
      </c>
      <c r="B392" s="11">
        <v>40756</v>
      </c>
      <c r="C392">
        <v>5.9083333329999999</v>
      </c>
    </row>
    <row r="393" spans="1:6" x14ac:dyDescent="0.25">
      <c r="A393" t="s">
        <v>231</v>
      </c>
      <c r="B393" s="11">
        <v>40764</v>
      </c>
      <c r="C393">
        <v>6.5416666670000003</v>
      </c>
    </row>
    <row r="394" spans="1:6" x14ac:dyDescent="0.25">
      <c r="A394" t="s">
        <v>231</v>
      </c>
      <c r="B394" s="11">
        <v>40788</v>
      </c>
      <c r="C394">
        <v>9.75</v>
      </c>
    </row>
    <row r="395" spans="1:6" x14ac:dyDescent="0.25">
      <c r="A395" t="s">
        <v>231</v>
      </c>
      <c r="B395" s="11">
        <v>40851</v>
      </c>
    </row>
    <row r="396" spans="1:6" x14ac:dyDescent="0.25">
      <c r="A396" t="s">
        <v>232</v>
      </c>
      <c r="B396" s="11">
        <v>40745</v>
      </c>
      <c r="C396">
        <v>4.1666666670000003</v>
      </c>
    </row>
    <row r="397" spans="1:6" x14ac:dyDescent="0.25">
      <c r="A397" t="s">
        <v>232</v>
      </c>
      <c r="B397" s="11">
        <v>40752</v>
      </c>
      <c r="C397">
        <v>5.2833333329999999</v>
      </c>
    </row>
    <row r="398" spans="1:6" x14ac:dyDescent="0.25">
      <c r="A398" t="s">
        <v>232</v>
      </c>
      <c r="B398" s="11">
        <v>40756</v>
      </c>
      <c r="C398">
        <v>5.8416666670000001</v>
      </c>
    </row>
    <row r="399" spans="1:6" x14ac:dyDescent="0.25">
      <c r="A399" t="s">
        <v>232</v>
      </c>
      <c r="B399" s="11">
        <v>40764</v>
      </c>
      <c r="C399">
        <v>6.7916666670000003</v>
      </c>
    </row>
    <row r="400" spans="1:6" x14ac:dyDescent="0.25">
      <c r="A400" t="s">
        <v>232</v>
      </c>
      <c r="B400" s="11">
        <v>40788</v>
      </c>
      <c r="C400">
        <v>10</v>
      </c>
    </row>
    <row r="401" spans="1:5" x14ac:dyDescent="0.25">
      <c r="A401" t="s">
        <v>232</v>
      </c>
      <c r="B401" s="11">
        <v>40851</v>
      </c>
    </row>
    <row r="402" spans="1:5" x14ac:dyDescent="0.25">
      <c r="A402" t="s">
        <v>834</v>
      </c>
      <c r="B402" s="5">
        <v>41709</v>
      </c>
      <c r="C402">
        <v>2.65</v>
      </c>
      <c r="D402">
        <v>1.1000000000000001</v>
      </c>
    </row>
    <row r="403" spans="1:5" x14ac:dyDescent="0.25">
      <c r="A403" t="s">
        <v>834</v>
      </c>
      <c r="B403" s="5">
        <v>41710</v>
      </c>
    </row>
    <row r="404" spans="1:5" x14ac:dyDescent="0.25">
      <c r="A404" t="s">
        <v>834</v>
      </c>
      <c r="B404" s="5">
        <v>41722</v>
      </c>
      <c r="C404">
        <v>5</v>
      </c>
      <c r="D404">
        <v>3.9</v>
      </c>
    </row>
    <row r="405" spans="1:5" x14ac:dyDescent="0.25">
      <c r="A405" t="s">
        <v>834</v>
      </c>
      <c r="B405" s="5">
        <v>41731</v>
      </c>
      <c r="C405">
        <v>6.95</v>
      </c>
      <c r="D405">
        <v>5</v>
      </c>
    </row>
    <row r="406" spans="1:5" x14ac:dyDescent="0.25">
      <c r="A406" t="s">
        <v>834</v>
      </c>
      <c r="B406" s="5">
        <v>41738</v>
      </c>
      <c r="C406">
        <v>7.95</v>
      </c>
      <c r="D406">
        <v>6.15</v>
      </c>
    </row>
    <row r="407" spans="1:5" x14ac:dyDescent="0.25">
      <c r="A407" t="s">
        <v>834</v>
      </c>
      <c r="B407" s="5">
        <v>41745</v>
      </c>
      <c r="C407">
        <v>8.4</v>
      </c>
      <c r="D407">
        <v>6.95</v>
      </c>
    </row>
    <row r="408" spans="1:5" x14ac:dyDescent="0.25">
      <c r="A408" t="s">
        <v>834</v>
      </c>
      <c r="B408" s="5">
        <v>41760</v>
      </c>
      <c r="C408">
        <v>9.8666666666666671</v>
      </c>
      <c r="D408">
        <v>8.3333333333333339</v>
      </c>
    </row>
    <row r="409" spans="1:5" x14ac:dyDescent="0.25">
      <c r="A409" t="s">
        <v>834</v>
      </c>
      <c r="B409" s="5">
        <v>41768</v>
      </c>
      <c r="C409">
        <v>10.263157894736842</v>
      </c>
      <c r="D409">
        <v>9</v>
      </c>
    </row>
    <row r="410" spans="1:5" x14ac:dyDescent="0.25">
      <c r="A410" t="s">
        <v>834</v>
      </c>
      <c r="B410" s="5">
        <v>41788</v>
      </c>
      <c r="C410">
        <v>11.578947368421053</v>
      </c>
      <c r="D410">
        <v>10.421052631578947</v>
      </c>
      <c r="E410">
        <v>7.1052631578947372</v>
      </c>
    </row>
    <row r="411" spans="1:5" x14ac:dyDescent="0.25">
      <c r="A411" t="s">
        <v>834</v>
      </c>
      <c r="B411" s="5">
        <v>41806</v>
      </c>
      <c r="C411">
        <v>12.105263157894736</v>
      </c>
      <c r="D411">
        <v>11.052631578947368</v>
      </c>
      <c r="E411">
        <v>8.9473684210526319</v>
      </c>
    </row>
    <row r="412" spans="1:5" x14ac:dyDescent="0.25">
      <c r="A412" t="s">
        <v>834</v>
      </c>
      <c r="B412" s="5">
        <v>41808</v>
      </c>
    </row>
    <row r="413" spans="1:5" x14ac:dyDescent="0.25">
      <c r="A413" t="s">
        <v>834</v>
      </c>
      <c r="B413" s="5">
        <v>41835</v>
      </c>
      <c r="C413">
        <v>13.157894736842104</v>
      </c>
      <c r="D413">
        <v>11.789473684210526</v>
      </c>
      <c r="E413">
        <v>9.7368421052631575</v>
      </c>
    </row>
    <row r="414" spans="1:5" x14ac:dyDescent="0.25">
      <c r="A414" t="s">
        <v>834</v>
      </c>
      <c r="B414" s="5">
        <v>41844</v>
      </c>
    </row>
    <row r="415" spans="1:5" x14ac:dyDescent="0.25">
      <c r="A415" t="s">
        <v>834</v>
      </c>
      <c r="B415" s="5">
        <v>41855</v>
      </c>
      <c r="C415">
        <v>14.052631578947368</v>
      </c>
      <c r="D415">
        <v>12.842105263157896</v>
      </c>
      <c r="E415">
        <v>10.736842105263158</v>
      </c>
    </row>
    <row r="416" spans="1:5" x14ac:dyDescent="0.25">
      <c r="A416" t="s">
        <v>834</v>
      </c>
      <c r="B416" s="5">
        <v>41870</v>
      </c>
    </row>
    <row r="417" spans="1:5" x14ac:dyDescent="0.25">
      <c r="A417" t="s">
        <v>834</v>
      </c>
      <c r="B417" s="5">
        <v>41883</v>
      </c>
      <c r="C417">
        <v>15.105263157894736</v>
      </c>
      <c r="D417">
        <v>13.947368421052632</v>
      </c>
      <c r="E417">
        <v>11.578947368421053</v>
      </c>
    </row>
    <row r="418" spans="1:5" x14ac:dyDescent="0.25">
      <c r="A418" t="s">
        <v>834</v>
      </c>
      <c r="B418" s="5">
        <v>41891</v>
      </c>
    </row>
    <row r="419" spans="1:5" x14ac:dyDescent="0.25">
      <c r="A419" t="s">
        <v>834</v>
      </c>
      <c r="B419" s="5">
        <v>41908</v>
      </c>
      <c r="C419">
        <v>16.631578947368421</v>
      </c>
      <c r="D419">
        <v>15.526315789473685</v>
      </c>
      <c r="E419">
        <v>12.789473684210526</v>
      </c>
    </row>
    <row r="420" spans="1:5" x14ac:dyDescent="0.25">
      <c r="A420" t="s">
        <v>834</v>
      </c>
      <c r="B420" s="5">
        <v>41912</v>
      </c>
    </row>
    <row r="421" spans="1:5" x14ac:dyDescent="0.25">
      <c r="A421" t="s">
        <v>834</v>
      </c>
      <c r="B421" s="5">
        <v>41925</v>
      </c>
      <c r="C421">
        <v>17.578947368421051</v>
      </c>
      <c r="D421">
        <v>16.105263157894736</v>
      </c>
      <c r="E421">
        <v>13.210526315789474</v>
      </c>
    </row>
    <row r="422" spans="1:5" x14ac:dyDescent="0.25">
      <c r="A422" t="s">
        <v>834</v>
      </c>
      <c r="B422" s="5">
        <v>41947</v>
      </c>
      <c r="C422">
        <v>18</v>
      </c>
      <c r="D422">
        <v>18</v>
      </c>
      <c r="E422">
        <v>13.263157894736842</v>
      </c>
    </row>
    <row r="423" spans="1:5" x14ac:dyDescent="0.25">
      <c r="A423" t="s">
        <v>834</v>
      </c>
      <c r="B423" s="5">
        <v>41964</v>
      </c>
    </row>
    <row r="424" spans="1:5" x14ac:dyDescent="0.25">
      <c r="A424" t="s">
        <v>834</v>
      </c>
      <c r="B424" s="5">
        <v>41969</v>
      </c>
      <c r="C424">
        <v>18</v>
      </c>
      <c r="D424">
        <v>18</v>
      </c>
      <c r="E424">
        <v>13.578947368421053</v>
      </c>
    </row>
    <row r="425" spans="1:5" x14ac:dyDescent="0.25">
      <c r="A425" t="s">
        <v>834</v>
      </c>
      <c r="B425" s="5">
        <v>41971</v>
      </c>
    </row>
    <row r="426" spans="1:5" x14ac:dyDescent="0.25">
      <c r="A426" t="s">
        <v>834</v>
      </c>
      <c r="B426" s="5">
        <v>41984</v>
      </c>
      <c r="C426">
        <v>18</v>
      </c>
      <c r="D426">
        <v>18</v>
      </c>
      <c r="E426">
        <v>13.736842105263158</v>
      </c>
    </row>
    <row r="427" spans="1:5" x14ac:dyDescent="0.25">
      <c r="A427" t="s">
        <v>834</v>
      </c>
      <c r="B427" s="5">
        <v>41996</v>
      </c>
    </row>
    <row r="428" spans="1:5" x14ac:dyDescent="0.25">
      <c r="A428" t="s">
        <v>834</v>
      </c>
      <c r="B428" s="5">
        <v>42016</v>
      </c>
      <c r="C428">
        <v>18</v>
      </c>
      <c r="D428">
        <v>18</v>
      </c>
      <c r="E428">
        <v>18</v>
      </c>
    </row>
    <row r="429" spans="1:5" x14ac:dyDescent="0.25">
      <c r="A429" t="s">
        <v>834</v>
      </c>
      <c r="B429" s="5">
        <v>42024</v>
      </c>
      <c r="C429">
        <v>18</v>
      </c>
      <c r="D429">
        <v>18</v>
      </c>
      <c r="E429">
        <v>18</v>
      </c>
    </row>
    <row r="430" spans="1:5" x14ac:dyDescent="0.25">
      <c r="A430" t="s">
        <v>834</v>
      </c>
      <c r="B430" s="5">
        <v>42027</v>
      </c>
    </row>
    <row r="431" spans="1:5" x14ac:dyDescent="0.25">
      <c r="A431" t="s">
        <v>834</v>
      </c>
      <c r="B431" s="5">
        <v>41996</v>
      </c>
      <c r="C431">
        <v>18</v>
      </c>
      <c r="D431">
        <v>18</v>
      </c>
      <c r="E431">
        <v>14</v>
      </c>
    </row>
    <row r="432" spans="1:5" x14ac:dyDescent="0.25">
      <c r="A432" t="s">
        <v>835</v>
      </c>
      <c r="B432" s="5">
        <v>41709</v>
      </c>
      <c r="C432">
        <v>2.9</v>
      </c>
      <c r="D432">
        <v>1.3</v>
      </c>
    </row>
    <row r="433" spans="1:5" x14ac:dyDescent="0.25">
      <c r="A433" t="s">
        <v>835</v>
      </c>
      <c r="B433" s="5">
        <v>41710</v>
      </c>
    </row>
    <row r="434" spans="1:5" x14ac:dyDescent="0.25">
      <c r="A434" t="s">
        <v>835</v>
      </c>
      <c r="B434" s="5">
        <v>41722</v>
      </c>
      <c r="C434">
        <v>5</v>
      </c>
      <c r="D434">
        <v>4</v>
      </c>
    </row>
    <row r="435" spans="1:5" x14ac:dyDescent="0.25">
      <c r="A435" t="s">
        <v>835</v>
      </c>
      <c r="B435" s="5">
        <v>41731</v>
      </c>
      <c r="C435">
        <v>6.9</v>
      </c>
      <c r="D435">
        <v>4.95</v>
      </c>
    </row>
    <row r="436" spans="1:5" x14ac:dyDescent="0.25">
      <c r="A436" t="s">
        <v>835</v>
      </c>
      <c r="B436" s="5">
        <v>41738</v>
      </c>
      <c r="C436">
        <v>7.45</v>
      </c>
      <c r="D436">
        <v>6</v>
      </c>
    </row>
    <row r="437" spans="1:5" x14ac:dyDescent="0.25">
      <c r="A437" t="s">
        <v>835</v>
      </c>
      <c r="B437" s="5">
        <v>41745</v>
      </c>
      <c r="C437">
        <v>8.0500000000000007</v>
      </c>
      <c r="D437">
        <v>6.9</v>
      </c>
    </row>
    <row r="438" spans="1:5" x14ac:dyDescent="0.25">
      <c r="A438" t="s">
        <v>835</v>
      </c>
      <c r="B438" s="5">
        <v>41760</v>
      </c>
      <c r="C438">
        <v>8.8666666666666671</v>
      </c>
      <c r="D438">
        <v>7.8666666666666663</v>
      </c>
    </row>
    <row r="439" spans="1:5" x14ac:dyDescent="0.25">
      <c r="A439" t="s">
        <v>835</v>
      </c>
      <c r="B439" s="5">
        <v>41768</v>
      </c>
      <c r="C439">
        <v>9.6666666666666661</v>
      </c>
      <c r="D439">
        <v>8.5</v>
      </c>
    </row>
    <row r="440" spans="1:5" x14ac:dyDescent="0.25">
      <c r="A440" t="s">
        <v>835</v>
      </c>
      <c r="B440" s="5">
        <v>41788</v>
      </c>
      <c r="C440">
        <v>10.6875</v>
      </c>
      <c r="D440">
        <v>9.6875</v>
      </c>
      <c r="E440">
        <v>7.1875</v>
      </c>
    </row>
    <row r="441" spans="1:5" x14ac:dyDescent="0.25">
      <c r="A441" t="s">
        <v>835</v>
      </c>
      <c r="B441" s="5">
        <v>41806</v>
      </c>
      <c r="C441">
        <v>11.3125</v>
      </c>
      <c r="D441">
        <v>10.3125</v>
      </c>
      <c r="E441">
        <v>8.875</v>
      </c>
    </row>
    <row r="442" spans="1:5" x14ac:dyDescent="0.25">
      <c r="A442" t="s">
        <v>835</v>
      </c>
      <c r="B442" s="5">
        <v>41808</v>
      </c>
    </row>
    <row r="443" spans="1:5" x14ac:dyDescent="0.25">
      <c r="A443" t="s">
        <v>835</v>
      </c>
      <c r="B443" s="5">
        <v>41835</v>
      </c>
      <c r="C443">
        <v>12.333333333333334</v>
      </c>
      <c r="D443">
        <v>11.066666666666666</v>
      </c>
      <c r="E443">
        <v>9.3333333333333339</v>
      </c>
    </row>
    <row r="444" spans="1:5" x14ac:dyDescent="0.25">
      <c r="A444" t="s">
        <v>835</v>
      </c>
      <c r="B444" s="5">
        <v>41844</v>
      </c>
    </row>
    <row r="445" spans="1:5" x14ac:dyDescent="0.25">
      <c r="A445" t="s">
        <v>835</v>
      </c>
      <c r="B445" s="5">
        <v>41855</v>
      </c>
      <c r="C445">
        <v>13.266666666666667</v>
      </c>
      <c r="D445">
        <v>12.066666666666666</v>
      </c>
      <c r="E445">
        <v>10.066666666666666</v>
      </c>
    </row>
    <row r="446" spans="1:5" x14ac:dyDescent="0.25">
      <c r="A446" t="s">
        <v>835</v>
      </c>
      <c r="B446" s="5">
        <v>41870</v>
      </c>
    </row>
    <row r="447" spans="1:5" x14ac:dyDescent="0.25">
      <c r="A447" t="s">
        <v>835</v>
      </c>
      <c r="B447" s="5">
        <v>41883</v>
      </c>
      <c r="C447">
        <v>14.333333333333334</v>
      </c>
      <c r="D447">
        <v>13.266666666666667</v>
      </c>
      <c r="E447">
        <v>10.666666666666666</v>
      </c>
    </row>
    <row r="448" spans="1:5" x14ac:dyDescent="0.25">
      <c r="A448" t="s">
        <v>835</v>
      </c>
      <c r="B448" s="5">
        <v>41891</v>
      </c>
    </row>
    <row r="449" spans="1:5" x14ac:dyDescent="0.25">
      <c r="A449" t="s">
        <v>835</v>
      </c>
      <c r="B449" s="5">
        <v>41908</v>
      </c>
      <c r="C449">
        <v>15.866666666666667</v>
      </c>
      <c r="D449">
        <v>14.466666666666667</v>
      </c>
      <c r="E449">
        <v>11.866666666666667</v>
      </c>
    </row>
    <row r="450" spans="1:5" x14ac:dyDescent="0.25">
      <c r="A450" t="s">
        <v>835</v>
      </c>
      <c r="B450" s="5">
        <v>41912</v>
      </c>
    </row>
    <row r="451" spans="1:5" x14ac:dyDescent="0.25">
      <c r="A451" t="s">
        <v>835</v>
      </c>
      <c r="B451" s="5">
        <v>41925</v>
      </c>
      <c r="C451">
        <v>16.666666666666668</v>
      </c>
      <c r="D451">
        <v>15.333333333333334</v>
      </c>
      <c r="E451">
        <v>12.333333333333334</v>
      </c>
    </row>
    <row r="452" spans="1:5" x14ac:dyDescent="0.25">
      <c r="A452" t="s">
        <v>835</v>
      </c>
      <c r="B452" s="5">
        <v>41947</v>
      </c>
      <c r="C452">
        <v>17.333333333333332</v>
      </c>
      <c r="D452">
        <v>17.266666666666666</v>
      </c>
      <c r="E452">
        <v>12.466666666666667</v>
      </c>
    </row>
    <row r="453" spans="1:5" x14ac:dyDescent="0.25">
      <c r="A453" t="s">
        <v>835</v>
      </c>
      <c r="B453" s="5">
        <v>41964</v>
      </c>
    </row>
    <row r="454" spans="1:5" x14ac:dyDescent="0.25">
      <c r="A454" t="s">
        <v>835</v>
      </c>
      <c r="B454" s="5">
        <v>41969</v>
      </c>
      <c r="C454">
        <v>17.333333333333332</v>
      </c>
      <c r="D454">
        <v>17.333333333333332</v>
      </c>
      <c r="E454">
        <v>12.6</v>
      </c>
    </row>
    <row r="455" spans="1:5" x14ac:dyDescent="0.25">
      <c r="A455" t="s">
        <v>835</v>
      </c>
      <c r="B455" s="5">
        <v>41971</v>
      </c>
    </row>
    <row r="456" spans="1:5" x14ac:dyDescent="0.25">
      <c r="A456" t="s">
        <v>835</v>
      </c>
      <c r="B456" s="5">
        <v>41984</v>
      </c>
      <c r="C456">
        <v>17.333333333333332</v>
      </c>
      <c r="D456">
        <v>17.333333333333332</v>
      </c>
      <c r="E456">
        <v>12.733333333333333</v>
      </c>
    </row>
    <row r="457" spans="1:5" x14ac:dyDescent="0.25">
      <c r="A457" t="s">
        <v>835</v>
      </c>
      <c r="B457" s="5">
        <v>41996</v>
      </c>
    </row>
    <row r="458" spans="1:5" x14ac:dyDescent="0.25">
      <c r="A458" t="s">
        <v>835</v>
      </c>
      <c r="B458" s="5">
        <v>42016</v>
      </c>
      <c r="C458">
        <v>17.333333333333332</v>
      </c>
      <c r="D458">
        <v>17.333333333333332</v>
      </c>
      <c r="E458">
        <v>17.333333333333332</v>
      </c>
    </row>
    <row r="459" spans="1:5" x14ac:dyDescent="0.25">
      <c r="A459" t="s">
        <v>835</v>
      </c>
      <c r="B459" s="5">
        <v>42024</v>
      </c>
      <c r="C459">
        <v>17.333333333333332</v>
      </c>
      <c r="D459">
        <v>17.333333333333332</v>
      </c>
      <c r="E459">
        <v>17.333333333333332</v>
      </c>
    </row>
    <row r="460" spans="1:5" x14ac:dyDescent="0.25">
      <c r="A460" t="s">
        <v>835</v>
      </c>
      <c r="B460" s="5">
        <v>42027</v>
      </c>
    </row>
    <row r="461" spans="1:5" x14ac:dyDescent="0.25">
      <c r="A461" t="s">
        <v>836</v>
      </c>
      <c r="B461" s="5">
        <v>41996</v>
      </c>
      <c r="C461">
        <v>17.333333333333332</v>
      </c>
      <c r="D461">
        <v>17.333333333333332</v>
      </c>
      <c r="E461">
        <v>13.133333333333333</v>
      </c>
    </row>
    <row r="462" spans="1:5" x14ac:dyDescent="0.25">
      <c r="A462" t="s">
        <v>837</v>
      </c>
      <c r="B462" s="5">
        <v>41722</v>
      </c>
      <c r="C462">
        <v>2</v>
      </c>
      <c r="D462">
        <v>1</v>
      </c>
    </row>
    <row r="463" spans="1:5" x14ac:dyDescent="0.25">
      <c r="A463" t="s">
        <v>837</v>
      </c>
      <c r="B463" s="5">
        <v>41731</v>
      </c>
      <c r="C463">
        <v>3.9</v>
      </c>
      <c r="D463">
        <v>2</v>
      </c>
    </row>
    <row r="464" spans="1:5" x14ac:dyDescent="0.25">
      <c r="A464" t="s">
        <v>837</v>
      </c>
      <c r="B464" s="5">
        <v>41738</v>
      </c>
      <c r="C464">
        <v>5</v>
      </c>
      <c r="D464">
        <v>3.55</v>
      </c>
    </row>
    <row r="465" spans="1:5" x14ac:dyDescent="0.25">
      <c r="A465" t="s">
        <v>837</v>
      </c>
      <c r="B465" s="5">
        <v>41745</v>
      </c>
      <c r="C465">
        <v>6</v>
      </c>
      <c r="D465">
        <v>4.2</v>
      </c>
    </row>
    <row r="466" spans="1:5" x14ac:dyDescent="0.25">
      <c r="A466" t="s">
        <v>837</v>
      </c>
      <c r="B466" s="5">
        <v>41760</v>
      </c>
      <c r="C466">
        <v>7.2</v>
      </c>
      <c r="D466">
        <v>6</v>
      </c>
    </row>
    <row r="467" spans="1:5" x14ac:dyDescent="0.25">
      <c r="A467" t="s">
        <v>837</v>
      </c>
      <c r="B467" s="5">
        <v>41768</v>
      </c>
      <c r="C467">
        <v>8.1111111111111107</v>
      </c>
      <c r="D467">
        <v>6.833333333333333</v>
      </c>
    </row>
    <row r="468" spans="1:5" x14ac:dyDescent="0.25">
      <c r="A468" t="s">
        <v>837</v>
      </c>
      <c r="B468" s="5">
        <v>41788</v>
      </c>
      <c r="C468">
        <v>9.3333333333333339</v>
      </c>
      <c r="D468">
        <v>8.1666666666666661</v>
      </c>
      <c r="E468">
        <v>4.833333333333333</v>
      </c>
    </row>
    <row r="469" spans="1:5" x14ac:dyDescent="0.25">
      <c r="A469" t="s">
        <v>837</v>
      </c>
      <c r="B469" s="5">
        <v>41806</v>
      </c>
      <c r="C469">
        <v>10.111111111111111</v>
      </c>
      <c r="D469">
        <v>9</v>
      </c>
      <c r="E469">
        <v>6.3888888888888893</v>
      </c>
    </row>
    <row r="470" spans="1:5" x14ac:dyDescent="0.25">
      <c r="A470" t="s">
        <v>837</v>
      </c>
      <c r="B470" s="5">
        <v>41808</v>
      </c>
    </row>
    <row r="471" spans="1:5" x14ac:dyDescent="0.25">
      <c r="A471" t="s">
        <v>837</v>
      </c>
      <c r="B471" s="5">
        <v>41835</v>
      </c>
      <c r="C471">
        <v>11.055555555555555</v>
      </c>
      <c r="D471">
        <v>9.6111111111111107</v>
      </c>
      <c r="E471">
        <v>7.0555555555555554</v>
      </c>
    </row>
    <row r="472" spans="1:5" x14ac:dyDescent="0.25">
      <c r="A472" t="s">
        <v>837</v>
      </c>
      <c r="B472" s="5">
        <v>41855</v>
      </c>
      <c r="C472">
        <v>11.833333333333334</v>
      </c>
      <c r="D472">
        <v>10.555555555555555</v>
      </c>
      <c r="E472">
        <v>8.2777777777777786</v>
      </c>
    </row>
    <row r="473" spans="1:5" x14ac:dyDescent="0.25">
      <c r="A473" t="s">
        <v>837</v>
      </c>
      <c r="B473" s="5">
        <v>41870</v>
      </c>
    </row>
    <row r="474" spans="1:5" x14ac:dyDescent="0.25">
      <c r="A474" t="s">
        <v>837</v>
      </c>
      <c r="B474" s="5">
        <v>41883</v>
      </c>
      <c r="C474">
        <v>12.888888888888889</v>
      </c>
      <c r="D474">
        <v>11.888888888888889</v>
      </c>
      <c r="E474">
        <v>9.3333333333333339</v>
      </c>
    </row>
    <row r="475" spans="1:5" x14ac:dyDescent="0.25">
      <c r="A475" t="s">
        <v>837</v>
      </c>
      <c r="B475" s="5">
        <v>41891</v>
      </c>
    </row>
    <row r="476" spans="1:5" x14ac:dyDescent="0.25">
      <c r="A476" t="s">
        <v>837</v>
      </c>
      <c r="B476" s="5">
        <v>41908</v>
      </c>
      <c r="C476">
        <v>14.388888888888889</v>
      </c>
      <c r="D476">
        <v>13.222222222222221</v>
      </c>
      <c r="E476">
        <v>10.5</v>
      </c>
    </row>
    <row r="477" spans="1:5" x14ac:dyDescent="0.25">
      <c r="A477" t="s">
        <v>837</v>
      </c>
      <c r="B477" s="5">
        <v>41912</v>
      </c>
    </row>
    <row r="478" spans="1:5" x14ac:dyDescent="0.25">
      <c r="A478" t="s">
        <v>837</v>
      </c>
      <c r="B478" s="5">
        <v>41925</v>
      </c>
      <c r="C478">
        <v>15.277777777777779</v>
      </c>
      <c r="D478">
        <v>14.222222222222221</v>
      </c>
      <c r="E478">
        <v>11.166666666666666</v>
      </c>
    </row>
    <row r="479" spans="1:5" x14ac:dyDescent="0.25">
      <c r="A479" t="s">
        <v>837</v>
      </c>
      <c r="B479" s="5">
        <v>41947</v>
      </c>
      <c r="C479">
        <v>16.111111111111111</v>
      </c>
      <c r="D479">
        <v>16.111111111111111</v>
      </c>
      <c r="E479">
        <v>11.222222222222221</v>
      </c>
    </row>
    <row r="480" spans="1:5" x14ac:dyDescent="0.25">
      <c r="A480" t="s">
        <v>837</v>
      </c>
      <c r="B480" s="5">
        <v>41964</v>
      </c>
    </row>
    <row r="481" spans="1:5" x14ac:dyDescent="0.25">
      <c r="A481" t="s">
        <v>837</v>
      </c>
      <c r="B481" s="5">
        <v>41969</v>
      </c>
      <c r="C481">
        <v>16.111111111111111</v>
      </c>
      <c r="D481">
        <v>16.111111111111111</v>
      </c>
      <c r="E481">
        <v>11.444444444444445</v>
      </c>
    </row>
    <row r="482" spans="1:5" x14ac:dyDescent="0.25">
      <c r="A482" t="s">
        <v>837</v>
      </c>
      <c r="B482" s="5">
        <v>41971</v>
      </c>
    </row>
    <row r="483" spans="1:5" x14ac:dyDescent="0.25">
      <c r="A483" t="s">
        <v>837</v>
      </c>
      <c r="B483" s="5">
        <v>41984</v>
      </c>
      <c r="C483">
        <v>16.111111111111111</v>
      </c>
      <c r="D483">
        <v>16.111111111111111</v>
      </c>
      <c r="E483">
        <v>11.333333333333334</v>
      </c>
    </row>
    <row r="484" spans="1:5" x14ac:dyDescent="0.25">
      <c r="A484" t="s">
        <v>837</v>
      </c>
      <c r="B484" s="5">
        <v>41996</v>
      </c>
    </row>
    <row r="485" spans="1:5" x14ac:dyDescent="0.25">
      <c r="A485" t="s">
        <v>837</v>
      </c>
      <c r="B485" s="5">
        <v>42016</v>
      </c>
      <c r="C485">
        <v>16.111111111111111</v>
      </c>
      <c r="D485">
        <v>16.111111111111111</v>
      </c>
      <c r="E485">
        <v>16.111111111111111</v>
      </c>
    </row>
    <row r="486" spans="1:5" x14ac:dyDescent="0.25">
      <c r="A486" t="s">
        <v>837</v>
      </c>
      <c r="B486" s="5">
        <v>42024</v>
      </c>
      <c r="C486">
        <v>16.111111111111111</v>
      </c>
      <c r="D486">
        <v>16.111111111111111</v>
      </c>
      <c r="E486">
        <v>16.111111111111111</v>
      </c>
    </row>
    <row r="487" spans="1:5" x14ac:dyDescent="0.25">
      <c r="A487" t="s">
        <v>837</v>
      </c>
      <c r="B487" s="5">
        <v>42027</v>
      </c>
    </row>
    <row r="488" spans="1:5" x14ac:dyDescent="0.25">
      <c r="A488" t="s">
        <v>837</v>
      </c>
      <c r="B488" s="5">
        <v>41996</v>
      </c>
      <c r="C488">
        <v>16.111111111111111</v>
      </c>
      <c r="D488">
        <v>16.111111111111111</v>
      </c>
      <c r="E488">
        <v>11.722222222222221</v>
      </c>
    </row>
    <row r="489" spans="1:5" x14ac:dyDescent="0.25">
      <c r="A489" t="s">
        <v>836</v>
      </c>
      <c r="B489" s="5">
        <v>41722</v>
      </c>
      <c r="C489">
        <v>2</v>
      </c>
      <c r="D489">
        <v>1</v>
      </c>
    </row>
    <row r="490" spans="1:5" x14ac:dyDescent="0.25">
      <c r="A490" t="s">
        <v>836</v>
      </c>
      <c r="B490" s="5">
        <v>41731</v>
      </c>
      <c r="C490">
        <v>3.9</v>
      </c>
      <c r="D490">
        <v>1.95</v>
      </c>
    </row>
    <row r="491" spans="1:5" x14ac:dyDescent="0.25">
      <c r="A491" t="s">
        <v>836</v>
      </c>
      <c r="B491" s="5">
        <v>41738</v>
      </c>
      <c r="C491">
        <v>5</v>
      </c>
      <c r="D491">
        <v>3.35</v>
      </c>
    </row>
    <row r="492" spans="1:5" x14ac:dyDescent="0.25">
      <c r="A492" t="s">
        <v>836</v>
      </c>
      <c r="B492" s="5">
        <v>41745</v>
      </c>
      <c r="C492">
        <v>5.9</v>
      </c>
      <c r="D492">
        <v>4</v>
      </c>
    </row>
    <row r="493" spans="1:5" x14ac:dyDescent="0.25">
      <c r="A493" t="s">
        <v>836</v>
      </c>
      <c r="B493" s="5">
        <v>41760</v>
      </c>
      <c r="C493">
        <v>7</v>
      </c>
      <c r="D493">
        <v>5.9333333333333336</v>
      </c>
    </row>
    <row r="494" spans="1:5" x14ac:dyDescent="0.25">
      <c r="A494" t="s">
        <v>836</v>
      </c>
      <c r="B494" s="5">
        <v>41768</v>
      </c>
      <c r="C494">
        <v>7.5789473684210522</v>
      </c>
      <c r="D494">
        <v>6.2105263157894735</v>
      </c>
    </row>
    <row r="495" spans="1:5" x14ac:dyDescent="0.25">
      <c r="A495" t="s">
        <v>836</v>
      </c>
      <c r="B495" s="5">
        <v>41788</v>
      </c>
      <c r="C495">
        <v>8.8421052631578956</v>
      </c>
      <c r="D495">
        <v>7.7368421052631575</v>
      </c>
      <c r="E495">
        <v>4.8947368421052628</v>
      </c>
    </row>
    <row r="496" spans="1:5" x14ac:dyDescent="0.25">
      <c r="A496" t="s">
        <v>836</v>
      </c>
      <c r="B496" s="5">
        <v>41806</v>
      </c>
      <c r="C496">
        <v>9.1578947368421044</v>
      </c>
      <c r="D496">
        <v>8.1052631578947363</v>
      </c>
      <c r="E496">
        <v>6.1052631578947372</v>
      </c>
    </row>
    <row r="497" spans="1:5" x14ac:dyDescent="0.25">
      <c r="A497" t="s">
        <v>836</v>
      </c>
      <c r="B497" s="5">
        <v>41808</v>
      </c>
    </row>
    <row r="498" spans="1:5" x14ac:dyDescent="0.25">
      <c r="A498" t="s">
        <v>836</v>
      </c>
      <c r="B498" s="5">
        <v>41835</v>
      </c>
      <c r="C498">
        <v>10</v>
      </c>
      <c r="D498">
        <v>9</v>
      </c>
      <c r="E498">
        <v>7</v>
      </c>
    </row>
    <row r="499" spans="1:5" x14ac:dyDescent="0.25">
      <c r="A499" t="s">
        <v>836</v>
      </c>
      <c r="B499" s="5">
        <v>41855</v>
      </c>
      <c r="C499">
        <v>11</v>
      </c>
      <c r="D499">
        <v>9.8947368421052637</v>
      </c>
      <c r="E499">
        <v>7.8947368421052628</v>
      </c>
    </row>
    <row r="500" spans="1:5" x14ac:dyDescent="0.25">
      <c r="A500" t="s">
        <v>836</v>
      </c>
      <c r="B500" s="5">
        <v>41870</v>
      </c>
    </row>
    <row r="501" spans="1:5" x14ac:dyDescent="0.25">
      <c r="A501" t="s">
        <v>836</v>
      </c>
      <c r="B501" s="5">
        <v>41883</v>
      </c>
      <c r="C501">
        <v>12</v>
      </c>
      <c r="D501">
        <v>11</v>
      </c>
      <c r="E501">
        <v>8.9473684210526319</v>
      </c>
    </row>
    <row r="502" spans="1:5" x14ac:dyDescent="0.25">
      <c r="A502" t="s">
        <v>836</v>
      </c>
      <c r="B502" s="5">
        <v>41891</v>
      </c>
    </row>
    <row r="503" spans="1:5" x14ac:dyDescent="0.25">
      <c r="A503" t="s">
        <v>836</v>
      </c>
      <c r="B503" s="5">
        <v>41908</v>
      </c>
      <c r="C503">
        <v>13.736842105263158</v>
      </c>
      <c r="D503">
        <v>12.315789473684211</v>
      </c>
      <c r="E503">
        <v>10</v>
      </c>
    </row>
    <row r="504" spans="1:5" x14ac:dyDescent="0.25">
      <c r="A504" t="s">
        <v>836</v>
      </c>
      <c r="B504" s="5">
        <v>41912</v>
      </c>
    </row>
    <row r="505" spans="1:5" x14ac:dyDescent="0.25">
      <c r="A505" t="s">
        <v>836</v>
      </c>
      <c r="B505" s="5">
        <v>41925</v>
      </c>
      <c r="C505">
        <v>14.578947368421053</v>
      </c>
      <c r="D505">
        <v>13.157894736842104</v>
      </c>
      <c r="E505">
        <v>10.315789473684211</v>
      </c>
    </row>
    <row r="506" spans="1:5" x14ac:dyDescent="0.25">
      <c r="A506" t="s">
        <v>836</v>
      </c>
      <c r="B506" s="5">
        <v>41947</v>
      </c>
      <c r="C506">
        <v>15.277777777777779</v>
      </c>
      <c r="D506">
        <v>15.222222222222221</v>
      </c>
      <c r="E506">
        <v>10.611111111111111</v>
      </c>
    </row>
    <row r="507" spans="1:5" x14ac:dyDescent="0.25">
      <c r="A507" t="s">
        <v>836</v>
      </c>
      <c r="B507" s="5">
        <v>41964</v>
      </c>
    </row>
    <row r="508" spans="1:5" x14ac:dyDescent="0.25">
      <c r="A508" t="s">
        <v>836</v>
      </c>
      <c r="B508" s="5">
        <v>41969</v>
      </c>
      <c r="C508">
        <v>15.277777777777779</v>
      </c>
      <c r="D508">
        <v>15.277777777777779</v>
      </c>
      <c r="E508">
        <v>10.777777777777779</v>
      </c>
    </row>
    <row r="509" spans="1:5" x14ac:dyDescent="0.25">
      <c r="A509" t="s">
        <v>836</v>
      </c>
      <c r="B509" s="5">
        <v>41971</v>
      </c>
    </row>
    <row r="510" spans="1:5" x14ac:dyDescent="0.25">
      <c r="A510" t="s">
        <v>836</v>
      </c>
      <c r="B510" s="5">
        <v>41984</v>
      </c>
      <c r="C510">
        <v>15.277777777777779</v>
      </c>
      <c r="D510">
        <v>15.277777777777779</v>
      </c>
      <c r="E510">
        <v>10.944444444444445</v>
      </c>
    </row>
    <row r="511" spans="1:5" x14ac:dyDescent="0.25">
      <c r="A511" t="s">
        <v>836</v>
      </c>
      <c r="B511" s="5">
        <v>41996</v>
      </c>
    </row>
    <row r="512" spans="1:5" x14ac:dyDescent="0.25">
      <c r="A512" t="s">
        <v>836</v>
      </c>
      <c r="B512" s="5">
        <v>42016</v>
      </c>
      <c r="C512">
        <v>15.277777777777779</v>
      </c>
      <c r="D512">
        <v>15.277777777777779</v>
      </c>
      <c r="E512">
        <v>14.555555555555555</v>
      </c>
    </row>
    <row r="513" spans="1:5" x14ac:dyDescent="0.25">
      <c r="A513" t="s">
        <v>836</v>
      </c>
      <c r="B513" s="5">
        <v>42024</v>
      </c>
      <c r="C513">
        <v>15.277777777777779</v>
      </c>
      <c r="D513">
        <v>15.277777777777779</v>
      </c>
      <c r="E513">
        <v>15.277777777777779</v>
      </c>
    </row>
    <row r="514" spans="1:5" x14ac:dyDescent="0.25">
      <c r="A514" t="s">
        <v>836</v>
      </c>
      <c r="B514" s="5">
        <v>42027</v>
      </c>
    </row>
    <row r="515" spans="1:5" x14ac:dyDescent="0.25">
      <c r="A515" t="s">
        <v>838</v>
      </c>
      <c r="B515" s="5">
        <v>41996</v>
      </c>
      <c r="C515">
        <v>15.277777777777779</v>
      </c>
      <c r="D515">
        <v>15.277777777777779</v>
      </c>
      <c r="E515">
        <v>11.444444444444445</v>
      </c>
    </row>
    <row r="516" spans="1:5" x14ac:dyDescent="0.25">
      <c r="A516" t="s">
        <v>839</v>
      </c>
      <c r="B516" s="5">
        <v>41738</v>
      </c>
      <c r="C516">
        <v>1.45</v>
      </c>
      <c r="D516">
        <v>0</v>
      </c>
    </row>
    <row r="517" spans="1:5" x14ac:dyDescent="0.25">
      <c r="A517" t="s">
        <v>839</v>
      </c>
      <c r="B517" s="5">
        <v>41745</v>
      </c>
      <c r="C517">
        <v>2.4</v>
      </c>
      <c r="D517">
        <v>1</v>
      </c>
    </row>
    <row r="518" spans="1:5" x14ac:dyDescent="0.25">
      <c r="A518" t="s">
        <v>839</v>
      </c>
      <c r="B518" s="5">
        <v>41760</v>
      </c>
      <c r="C518">
        <v>4.2666666666666666</v>
      </c>
      <c r="D518">
        <v>3</v>
      </c>
    </row>
    <row r="519" spans="1:5" x14ac:dyDescent="0.25">
      <c r="A519" t="s">
        <v>839</v>
      </c>
      <c r="B519" s="5">
        <v>41768</v>
      </c>
      <c r="C519">
        <v>5.4</v>
      </c>
      <c r="D519">
        <v>3.95</v>
      </c>
    </row>
    <row r="520" spans="1:5" x14ac:dyDescent="0.25">
      <c r="A520" t="s">
        <v>839</v>
      </c>
      <c r="B520" s="5">
        <v>41788</v>
      </c>
      <c r="C520">
        <v>7.05</v>
      </c>
      <c r="D520">
        <v>5.95</v>
      </c>
      <c r="E520">
        <v>1.8421052631578947</v>
      </c>
    </row>
    <row r="521" spans="1:5" x14ac:dyDescent="0.25">
      <c r="A521" t="s">
        <v>839</v>
      </c>
      <c r="B521" s="5">
        <v>41806</v>
      </c>
      <c r="C521">
        <v>8</v>
      </c>
      <c r="D521">
        <v>6.8888888888888893</v>
      </c>
      <c r="E521">
        <v>3.3888888888888888</v>
      </c>
    </row>
    <row r="522" spans="1:5" x14ac:dyDescent="0.25">
      <c r="A522" t="s">
        <v>839</v>
      </c>
      <c r="B522" s="5">
        <v>41808</v>
      </c>
    </row>
    <row r="523" spans="1:5" x14ac:dyDescent="0.25">
      <c r="A523" t="s">
        <v>839</v>
      </c>
      <c r="B523" s="5">
        <v>41835</v>
      </c>
      <c r="C523">
        <v>9.6111111111111107</v>
      </c>
      <c r="D523">
        <v>8.3333333333333339</v>
      </c>
      <c r="E523">
        <v>4.666666666666667</v>
      </c>
    </row>
    <row r="524" spans="1:5" x14ac:dyDescent="0.25">
      <c r="A524" t="s">
        <v>839</v>
      </c>
      <c r="B524" s="5">
        <v>41855</v>
      </c>
      <c r="C524">
        <v>10.222222222222221</v>
      </c>
      <c r="D524">
        <v>9</v>
      </c>
      <c r="E524">
        <v>6.4444444444444446</v>
      </c>
    </row>
    <row r="525" spans="1:5" x14ac:dyDescent="0.25">
      <c r="A525" t="s">
        <v>839</v>
      </c>
      <c r="B525" s="5">
        <v>41870</v>
      </c>
    </row>
    <row r="526" spans="1:5" x14ac:dyDescent="0.25">
      <c r="A526" t="s">
        <v>839</v>
      </c>
      <c r="B526" s="5">
        <v>41883</v>
      </c>
      <c r="C526">
        <v>11.5</v>
      </c>
      <c r="D526">
        <v>10.222222222222221</v>
      </c>
      <c r="E526">
        <v>7.7777777777777777</v>
      </c>
    </row>
    <row r="527" spans="1:5" x14ac:dyDescent="0.25">
      <c r="A527" t="s">
        <v>839</v>
      </c>
      <c r="B527" s="5">
        <v>41891</v>
      </c>
    </row>
    <row r="528" spans="1:5" x14ac:dyDescent="0.25">
      <c r="A528" t="s">
        <v>839</v>
      </c>
      <c r="B528" s="5">
        <v>41908</v>
      </c>
      <c r="C528">
        <v>13.111111111111111</v>
      </c>
      <c r="D528">
        <v>12</v>
      </c>
      <c r="E528">
        <v>8.9444444444444446</v>
      </c>
    </row>
    <row r="529" spans="1:5" x14ac:dyDescent="0.25">
      <c r="A529" t="s">
        <v>839</v>
      </c>
      <c r="B529" s="5">
        <v>41912</v>
      </c>
    </row>
    <row r="530" spans="1:5" x14ac:dyDescent="0.25">
      <c r="A530" t="s">
        <v>839</v>
      </c>
      <c r="B530" s="5">
        <v>41925</v>
      </c>
      <c r="C530">
        <v>13.944444444444445</v>
      </c>
      <c r="D530">
        <v>12.777777777777779</v>
      </c>
      <c r="E530">
        <v>9.5555555555555554</v>
      </c>
    </row>
    <row r="531" spans="1:5" x14ac:dyDescent="0.25">
      <c r="A531" t="s">
        <v>839</v>
      </c>
      <c r="B531" s="5">
        <v>41947</v>
      </c>
      <c r="C531">
        <v>14.888888888888889</v>
      </c>
      <c r="D531">
        <v>14.888888888888889</v>
      </c>
      <c r="E531">
        <v>9.7222222222222214</v>
      </c>
    </row>
    <row r="532" spans="1:5" x14ac:dyDescent="0.25">
      <c r="A532" t="s">
        <v>839</v>
      </c>
      <c r="B532" s="5">
        <v>41964</v>
      </c>
    </row>
    <row r="533" spans="1:5" x14ac:dyDescent="0.25">
      <c r="A533" t="s">
        <v>839</v>
      </c>
      <c r="B533" s="5">
        <v>41969</v>
      </c>
      <c r="C533">
        <v>14.888888888888889</v>
      </c>
      <c r="D533">
        <v>14.888888888888889</v>
      </c>
      <c r="E533">
        <v>9.8333333333333339</v>
      </c>
    </row>
    <row r="534" spans="1:5" x14ac:dyDescent="0.25">
      <c r="A534" t="s">
        <v>839</v>
      </c>
      <c r="B534" s="5">
        <v>41971</v>
      </c>
    </row>
    <row r="535" spans="1:5" x14ac:dyDescent="0.25">
      <c r="A535" t="s">
        <v>839</v>
      </c>
      <c r="B535" s="5">
        <v>41984</v>
      </c>
      <c r="C535">
        <v>14.888888888888889</v>
      </c>
      <c r="D535">
        <v>14.888888888888889</v>
      </c>
      <c r="E535">
        <v>9.8888888888888893</v>
      </c>
    </row>
    <row r="536" spans="1:5" x14ac:dyDescent="0.25">
      <c r="A536" t="s">
        <v>839</v>
      </c>
      <c r="B536" s="5">
        <v>41996</v>
      </c>
    </row>
    <row r="537" spans="1:5" x14ac:dyDescent="0.25">
      <c r="A537" t="s">
        <v>839</v>
      </c>
      <c r="B537" s="5">
        <v>42016</v>
      </c>
      <c r="C537">
        <v>14.888888888888889</v>
      </c>
      <c r="D537">
        <v>14.888888888888889</v>
      </c>
      <c r="E537">
        <v>14.833333333333334</v>
      </c>
    </row>
    <row r="538" spans="1:5" x14ac:dyDescent="0.25">
      <c r="A538" t="s">
        <v>839</v>
      </c>
      <c r="B538" s="5">
        <v>42024</v>
      </c>
      <c r="C538">
        <v>14.888888888888889</v>
      </c>
      <c r="D538">
        <v>14.888888888888889</v>
      </c>
      <c r="E538">
        <v>14.888888888888889</v>
      </c>
    </row>
    <row r="539" spans="1:5" x14ac:dyDescent="0.25">
      <c r="A539" t="s">
        <v>839</v>
      </c>
      <c r="B539" s="5">
        <v>42027</v>
      </c>
    </row>
    <row r="540" spans="1:5" x14ac:dyDescent="0.25">
      <c r="A540" t="s">
        <v>839</v>
      </c>
      <c r="B540" s="5">
        <v>41996</v>
      </c>
      <c r="C540">
        <v>14.888888888888889</v>
      </c>
      <c r="D540">
        <v>14.888888888888889</v>
      </c>
      <c r="E540">
        <v>10.555555555555555</v>
      </c>
    </row>
    <row r="541" spans="1:5" x14ac:dyDescent="0.25">
      <c r="A541" t="s">
        <v>838</v>
      </c>
      <c r="B541" s="5">
        <v>41738</v>
      </c>
      <c r="C541">
        <v>1.65</v>
      </c>
      <c r="D541">
        <v>0</v>
      </c>
    </row>
    <row r="542" spans="1:5" x14ac:dyDescent="0.25">
      <c r="A542" t="s">
        <v>838</v>
      </c>
      <c r="B542" s="5">
        <v>41745</v>
      </c>
      <c r="C542">
        <v>2.65</v>
      </c>
      <c r="D542">
        <v>1</v>
      </c>
    </row>
    <row r="543" spans="1:5" x14ac:dyDescent="0.25">
      <c r="A543" t="s">
        <v>838</v>
      </c>
      <c r="B543" s="5">
        <v>41760</v>
      </c>
      <c r="C543">
        <v>4.1333333333333337</v>
      </c>
      <c r="D543">
        <v>3.1333333333333333</v>
      </c>
    </row>
    <row r="544" spans="1:5" x14ac:dyDescent="0.25">
      <c r="A544" t="s">
        <v>838</v>
      </c>
      <c r="B544" s="5">
        <v>41768</v>
      </c>
      <c r="C544">
        <v>5.15</v>
      </c>
      <c r="D544">
        <v>4.05</v>
      </c>
    </row>
    <row r="545" spans="1:5" x14ac:dyDescent="0.25">
      <c r="A545" t="s">
        <v>838</v>
      </c>
      <c r="B545" s="5">
        <v>41788</v>
      </c>
      <c r="C545">
        <v>7.05</v>
      </c>
      <c r="D545">
        <v>5.8</v>
      </c>
      <c r="E545">
        <v>1.95</v>
      </c>
    </row>
    <row r="546" spans="1:5" x14ac:dyDescent="0.25">
      <c r="A546" t="s">
        <v>838</v>
      </c>
      <c r="B546" s="5">
        <v>41806</v>
      </c>
      <c r="C546">
        <v>8</v>
      </c>
      <c r="D546">
        <v>6.7</v>
      </c>
      <c r="E546">
        <v>3.9</v>
      </c>
    </row>
    <row r="547" spans="1:5" x14ac:dyDescent="0.25">
      <c r="A547" t="s">
        <v>838</v>
      </c>
      <c r="B547" s="5">
        <v>41808</v>
      </c>
    </row>
    <row r="548" spans="1:5" x14ac:dyDescent="0.25">
      <c r="A548" t="s">
        <v>838</v>
      </c>
      <c r="B548" s="5">
        <v>41835</v>
      </c>
      <c r="C548">
        <v>9</v>
      </c>
      <c r="D548">
        <v>8</v>
      </c>
      <c r="E548">
        <v>4.9000000000000004</v>
      </c>
    </row>
    <row r="549" spans="1:5" x14ac:dyDescent="0.25">
      <c r="A549" t="s">
        <v>838</v>
      </c>
      <c r="B549" s="5">
        <v>41855</v>
      </c>
      <c r="C549">
        <v>9.9499999999999993</v>
      </c>
      <c r="D549">
        <v>8.85</v>
      </c>
      <c r="E549">
        <v>5.9</v>
      </c>
    </row>
    <row r="550" spans="1:5" x14ac:dyDescent="0.25">
      <c r="A550" t="s">
        <v>838</v>
      </c>
      <c r="B550" s="5">
        <v>41870</v>
      </c>
    </row>
    <row r="551" spans="1:5" x14ac:dyDescent="0.25">
      <c r="A551" t="s">
        <v>838</v>
      </c>
      <c r="B551" s="5">
        <v>41883</v>
      </c>
      <c r="C551">
        <v>11</v>
      </c>
      <c r="D551">
        <v>9.9499999999999993</v>
      </c>
      <c r="E551">
        <v>7.3</v>
      </c>
    </row>
    <row r="552" spans="1:5" x14ac:dyDescent="0.25">
      <c r="A552" t="s">
        <v>838</v>
      </c>
      <c r="B552" s="5">
        <v>41891</v>
      </c>
    </row>
    <row r="553" spans="1:5" x14ac:dyDescent="0.25">
      <c r="A553" t="s">
        <v>838</v>
      </c>
      <c r="B553" s="5">
        <v>41908</v>
      </c>
      <c r="C553">
        <v>12.3</v>
      </c>
      <c r="D553">
        <v>11.25</v>
      </c>
      <c r="E553">
        <v>8.85</v>
      </c>
    </row>
    <row r="554" spans="1:5" x14ac:dyDescent="0.25">
      <c r="A554" t="s">
        <v>838</v>
      </c>
      <c r="B554" s="5">
        <v>41912</v>
      </c>
    </row>
    <row r="555" spans="1:5" x14ac:dyDescent="0.25">
      <c r="A555" t="s">
        <v>838</v>
      </c>
      <c r="B555" s="5">
        <v>41925</v>
      </c>
      <c r="C555">
        <v>13.5</v>
      </c>
      <c r="D555">
        <v>12.45</v>
      </c>
      <c r="E555">
        <v>9.25</v>
      </c>
    </row>
    <row r="556" spans="1:5" x14ac:dyDescent="0.25">
      <c r="A556" t="s">
        <v>838</v>
      </c>
      <c r="B556" s="5">
        <v>41947</v>
      </c>
      <c r="C556">
        <v>14.45</v>
      </c>
      <c r="D556">
        <v>14.45</v>
      </c>
      <c r="E556">
        <v>9.35</v>
      </c>
    </row>
    <row r="557" spans="1:5" x14ac:dyDescent="0.25">
      <c r="A557" t="s">
        <v>838</v>
      </c>
      <c r="B557" s="5">
        <v>41964</v>
      </c>
    </row>
    <row r="558" spans="1:5" x14ac:dyDescent="0.25">
      <c r="A558" t="s">
        <v>838</v>
      </c>
      <c r="B558" s="5">
        <v>41969</v>
      </c>
      <c r="C558">
        <v>14.45</v>
      </c>
      <c r="D558">
        <v>14.45</v>
      </c>
      <c r="E558">
        <v>9.4499999999999993</v>
      </c>
    </row>
    <row r="559" spans="1:5" x14ac:dyDescent="0.25">
      <c r="A559" t="s">
        <v>838</v>
      </c>
      <c r="B559" s="5">
        <v>41971</v>
      </c>
    </row>
    <row r="560" spans="1:5" x14ac:dyDescent="0.25">
      <c r="A560" t="s">
        <v>838</v>
      </c>
      <c r="B560" s="5">
        <v>41984</v>
      </c>
      <c r="C560">
        <v>14.45</v>
      </c>
      <c r="D560">
        <v>14.45</v>
      </c>
      <c r="E560">
        <v>9.6</v>
      </c>
    </row>
    <row r="561" spans="1:5" x14ac:dyDescent="0.25">
      <c r="A561" t="s">
        <v>838</v>
      </c>
      <c r="B561" s="5">
        <v>41996</v>
      </c>
    </row>
    <row r="562" spans="1:5" x14ac:dyDescent="0.25">
      <c r="A562" t="s">
        <v>838</v>
      </c>
      <c r="B562" s="5">
        <v>42016</v>
      </c>
      <c r="C562">
        <v>14.45</v>
      </c>
      <c r="D562">
        <v>14.45</v>
      </c>
      <c r="E562">
        <v>13.6</v>
      </c>
    </row>
    <row r="563" spans="1:5" x14ac:dyDescent="0.25">
      <c r="A563" t="s">
        <v>838</v>
      </c>
      <c r="B563" s="5">
        <v>42024</v>
      </c>
      <c r="C563">
        <v>14.45</v>
      </c>
      <c r="D563">
        <v>14.45</v>
      </c>
      <c r="E563">
        <v>14.45</v>
      </c>
    </row>
    <row r="564" spans="1:5" x14ac:dyDescent="0.25">
      <c r="A564" t="s">
        <v>838</v>
      </c>
      <c r="B564" s="5">
        <v>42027</v>
      </c>
    </row>
    <row r="565" spans="1:5" x14ac:dyDescent="0.25">
      <c r="A565" t="s">
        <v>840</v>
      </c>
      <c r="B565" s="5">
        <v>41996</v>
      </c>
      <c r="C565">
        <v>14.45</v>
      </c>
      <c r="D565">
        <v>14.45</v>
      </c>
      <c r="E565">
        <v>9.8000000000000007</v>
      </c>
    </row>
    <row r="566" spans="1:5" x14ac:dyDescent="0.25">
      <c r="A566" t="s">
        <v>841</v>
      </c>
      <c r="B566" s="5">
        <v>41760</v>
      </c>
    </row>
    <row r="567" spans="1:5" x14ac:dyDescent="0.25">
      <c r="A567" t="s">
        <v>841</v>
      </c>
      <c r="B567" s="5">
        <v>41768</v>
      </c>
    </row>
    <row r="568" spans="1:5" x14ac:dyDescent="0.25">
      <c r="A568" t="s">
        <v>841</v>
      </c>
      <c r="B568" s="5">
        <v>41788</v>
      </c>
      <c r="C568">
        <v>2.95</v>
      </c>
      <c r="D568">
        <v>1.7</v>
      </c>
      <c r="E568">
        <v>0</v>
      </c>
    </row>
    <row r="569" spans="1:5" x14ac:dyDescent="0.25">
      <c r="A569" t="s">
        <v>841</v>
      </c>
      <c r="B569" s="5">
        <v>41806</v>
      </c>
      <c r="C569">
        <v>4</v>
      </c>
      <c r="D569">
        <v>3</v>
      </c>
      <c r="E569">
        <v>0</v>
      </c>
    </row>
    <row r="570" spans="1:5" x14ac:dyDescent="0.25">
      <c r="A570" t="s">
        <v>841</v>
      </c>
      <c r="B570" s="5">
        <v>41808</v>
      </c>
    </row>
    <row r="571" spans="1:5" x14ac:dyDescent="0.25">
      <c r="A571" t="s">
        <v>841</v>
      </c>
      <c r="B571" s="5">
        <v>41835</v>
      </c>
      <c r="C571">
        <v>5.75</v>
      </c>
      <c r="D571">
        <v>4.5999999999999996</v>
      </c>
      <c r="E571">
        <v>0.15</v>
      </c>
    </row>
    <row r="572" spans="1:5" x14ac:dyDescent="0.25">
      <c r="A572" t="s">
        <v>841</v>
      </c>
      <c r="B572" s="5">
        <v>41855</v>
      </c>
      <c r="C572">
        <v>6.8</v>
      </c>
      <c r="D572">
        <v>5.65</v>
      </c>
      <c r="E572">
        <v>1.1499999999999999</v>
      </c>
    </row>
    <row r="573" spans="1:5" x14ac:dyDescent="0.25">
      <c r="A573" t="s">
        <v>841</v>
      </c>
      <c r="B573" s="5">
        <v>41870</v>
      </c>
    </row>
    <row r="574" spans="1:5" x14ac:dyDescent="0.25">
      <c r="A574" t="s">
        <v>841</v>
      </c>
      <c r="B574" s="5">
        <v>41883</v>
      </c>
      <c r="C574">
        <v>8.65</v>
      </c>
      <c r="D574">
        <v>7.3</v>
      </c>
      <c r="E574">
        <v>3.8</v>
      </c>
    </row>
    <row r="575" spans="1:5" x14ac:dyDescent="0.25">
      <c r="A575" t="s">
        <v>841</v>
      </c>
      <c r="B575" s="5">
        <v>41891</v>
      </c>
    </row>
    <row r="576" spans="1:5" x14ac:dyDescent="0.25">
      <c r="A576" t="s">
        <v>841</v>
      </c>
      <c r="B576" s="5">
        <v>41908</v>
      </c>
      <c r="C576">
        <v>10.45</v>
      </c>
      <c r="D576">
        <v>9.35</v>
      </c>
      <c r="E576">
        <v>6.3</v>
      </c>
    </row>
    <row r="577" spans="1:5" x14ac:dyDescent="0.25">
      <c r="A577" t="s">
        <v>841</v>
      </c>
      <c r="B577" s="5">
        <v>41912</v>
      </c>
    </row>
    <row r="578" spans="1:5" x14ac:dyDescent="0.25">
      <c r="A578" t="s">
        <v>841</v>
      </c>
      <c r="B578" s="5">
        <v>41925</v>
      </c>
      <c r="C578">
        <v>11.6</v>
      </c>
      <c r="D578">
        <v>10.3</v>
      </c>
      <c r="E578">
        <v>7.3</v>
      </c>
    </row>
    <row r="579" spans="1:5" x14ac:dyDescent="0.25">
      <c r="A579" t="s">
        <v>841</v>
      </c>
      <c r="B579" s="5">
        <v>41947</v>
      </c>
      <c r="C579">
        <v>13.25</v>
      </c>
      <c r="D579">
        <v>12.35</v>
      </c>
      <c r="E579">
        <v>7.65</v>
      </c>
    </row>
    <row r="580" spans="1:5" x14ac:dyDescent="0.25">
      <c r="A580" t="s">
        <v>841</v>
      </c>
      <c r="B580" s="5">
        <v>41964</v>
      </c>
    </row>
    <row r="581" spans="1:5" x14ac:dyDescent="0.25">
      <c r="A581" t="s">
        <v>841</v>
      </c>
      <c r="B581" s="5">
        <v>41969</v>
      </c>
      <c r="C581">
        <v>13.25</v>
      </c>
      <c r="D581">
        <v>13.25</v>
      </c>
      <c r="E581">
        <v>8.0500000000000007</v>
      </c>
    </row>
    <row r="582" spans="1:5" x14ac:dyDescent="0.25">
      <c r="A582" t="s">
        <v>841</v>
      </c>
      <c r="B582" s="5">
        <v>41971</v>
      </c>
    </row>
    <row r="583" spans="1:5" x14ac:dyDescent="0.25">
      <c r="A583" t="s">
        <v>841</v>
      </c>
      <c r="B583" s="5">
        <v>41984</v>
      </c>
      <c r="C583">
        <v>13.25</v>
      </c>
      <c r="D583">
        <v>13.25</v>
      </c>
      <c r="E583">
        <v>8.1999999999999993</v>
      </c>
    </row>
    <row r="584" spans="1:5" x14ac:dyDescent="0.25">
      <c r="A584" t="s">
        <v>841</v>
      </c>
      <c r="B584" s="5">
        <v>41996</v>
      </c>
    </row>
    <row r="585" spans="1:5" x14ac:dyDescent="0.25">
      <c r="A585" t="s">
        <v>841</v>
      </c>
      <c r="B585" s="5">
        <v>42016</v>
      </c>
      <c r="C585">
        <v>13.25</v>
      </c>
      <c r="D585">
        <v>13.25</v>
      </c>
      <c r="E585">
        <v>11</v>
      </c>
    </row>
    <row r="586" spans="1:5" x14ac:dyDescent="0.25">
      <c r="A586" t="s">
        <v>841</v>
      </c>
      <c r="B586" s="5">
        <v>42024</v>
      </c>
      <c r="C586">
        <v>13.25</v>
      </c>
      <c r="D586">
        <v>13.25</v>
      </c>
      <c r="E586">
        <v>13.1</v>
      </c>
    </row>
    <row r="587" spans="1:5" x14ac:dyDescent="0.25">
      <c r="A587" t="s">
        <v>841</v>
      </c>
      <c r="B587" s="5">
        <v>42037</v>
      </c>
    </row>
    <row r="588" spans="1:5" x14ac:dyDescent="0.25">
      <c r="A588" t="s">
        <v>841</v>
      </c>
      <c r="B588" s="5">
        <v>41996</v>
      </c>
      <c r="C588">
        <v>13.25</v>
      </c>
      <c r="D588">
        <v>13.25</v>
      </c>
      <c r="E588">
        <v>8.6999999999999993</v>
      </c>
    </row>
    <row r="589" spans="1:5" x14ac:dyDescent="0.25">
      <c r="A589" t="s">
        <v>840</v>
      </c>
      <c r="B589" s="5">
        <v>41760</v>
      </c>
    </row>
    <row r="590" spans="1:5" x14ac:dyDescent="0.25">
      <c r="A590" t="s">
        <v>840</v>
      </c>
      <c r="B590" s="5">
        <v>41768</v>
      </c>
    </row>
    <row r="591" spans="1:5" x14ac:dyDescent="0.25">
      <c r="A591" t="s">
        <v>840</v>
      </c>
      <c r="B591" s="5">
        <v>41788</v>
      </c>
      <c r="C591">
        <v>2.95</v>
      </c>
      <c r="D591">
        <v>1.6</v>
      </c>
      <c r="E591">
        <v>0</v>
      </c>
    </row>
    <row r="592" spans="1:5" x14ac:dyDescent="0.25">
      <c r="A592" t="s">
        <v>840</v>
      </c>
      <c r="B592" s="5">
        <v>41806</v>
      </c>
      <c r="C592">
        <v>4.05</v>
      </c>
      <c r="D592">
        <v>2.95</v>
      </c>
      <c r="E592">
        <v>0</v>
      </c>
    </row>
    <row r="593" spans="1:5" x14ac:dyDescent="0.25">
      <c r="A593" t="s">
        <v>840</v>
      </c>
      <c r="B593" s="5">
        <v>41808</v>
      </c>
    </row>
    <row r="594" spans="1:5" x14ac:dyDescent="0.25">
      <c r="A594" t="s">
        <v>840</v>
      </c>
      <c r="B594" s="5">
        <v>41835</v>
      </c>
      <c r="C594">
        <v>6.05</v>
      </c>
      <c r="D594">
        <v>4.8499999999999996</v>
      </c>
      <c r="E594">
        <v>0.15</v>
      </c>
    </row>
    <row r="595" spans="1:5" x14ac:dyDescent="0.25">
      <c r="A595" t="s">
        <v>840</v>
      </c>
      <c r="B595" s="5">
        <v>41855</v>
      </c>
      <c r="C595">
        <v>7</v>
      </c>
      <c r="D595">
        <v>5.85</v>
      </c>
      <c r="E595">
        <v>1.3</v>
      </c>
    </row>
    <row r="596" spans="1:5" x14ac:dyDescent="0.25">
      <c r="A596" t="s">
        <v>840</v>
      </c>
      <c r="B596" s="5">
        <v>41870</v>
      </c>
    </row>
    <row r="597" spans="1:5" x14ac:dyDescent="0.25">
      <c r="A597" t="s">
        <v>840</v>
      </c>
      <c r="B597" s="5">
        <v>41883</v>
      </c>
      <c r="C597">
        <v>8.6</v>
      </c>
      <c r="D597">
        <v>7.1</v>
      </c>
      <c r="E597">
        <v>4.05</v>
      </c>
    </row>
    <row r="598" spans="1:5" x14ac:dyDescent="0.25">
      <c r="A598" t="s">
        <v>840</v>
      </c>
      <c r="B598" s="5">
        <v>41891</v>
      </c>
    </row>
    <row r="599" spans="1:5" x14ac:dyDescent="0.25">
      <c r="A599" t="s">
        <v>840</v>
      </c>
      <c r="B599" s="5">
        <v>41908</v>
      </c>
      <c r="C599">
        <v>10.15</v>
      </c>
      <c r="D599">
        <v>8.9499999999999993</v>
      </c>
      <c r="E599">
        <v>6.4</v>
      </c>
    </row>
    <row r="600" spans="1:5" x14ac:dyDescent="0.25">
      <c r="A600" t="s">
        <v>840</v>
      </c>
      <c r="B600" s="5">
        <v>41912</v>
      </c>
    </row>
    <row r="601" spans="1:5" x14ac:dyDescent="0.25">
      <c r="A601" t="s">
        <v>840</v>
      </c>
      <c r="B601" s="5">
        <v>41925</v>
      </c>
      <c r="C601">
        <v>11.55</v>
      </c>
      <c r="D601">
        <v>10</v>
      </c>
      <c r="E601">
        <v>7.2</v>
      </c>
    </row>
    <row r="602" spans="1:5" x14ac:dyDescent="0.25">
      <c r="A602" t="s">
        <v>840</v>
      </c>
      <c r="B602" s="5">
        <v>41947</v>
      </c>
      <c r="C602">
        <v>12.95</v>
      </c>
      <c r="D602">
        <v>12.05</v>
      </c>
      <c r="E602">
        <v>7.85</v>
      </c>
    </row>
    <row r="603" spans="1:5" x14ac:dyDescent="0.25">
      <c r="A603" t="s">
        <v>840</v>
      </c>
      <c r="B603" s="5">
        <v>41964</v>
      </c>
    </row>
    <row r="604" spans="1:5" x14ac:dyDescent="0.25">
      <c r="A604" t="s">
        <v>840</v>
      </c>
      <c r="B604" s="5">
        <v>41969</v>
      </c>
      <c r="C604">
        <v>12.95</v>
      </c>
      <c r="D604">
        <v>12.95</v>
      </c>
      <c r="E604">
        <v>7.95</v>
      </c>
    </row>
    <row r="605" spans="1:5" x14ac:dyDescent="0.25">
      <c r="A605" t="s">
        <v>840</v>
      </c>
      <c r="B605" s="5">
        <v>41971</v>
      </c>
    </row>
    <row r="606" spans="1:5" x14ac:dyDescent="0.25">
      <c r="A606" t="s">
        <v>840</v>
      </c>
      <c r="B606" s="5">
        <v>41984</v>
      </c>
      <c r="C606">
        <v>12.95</v>
      </c>
      <c r="D606">
        <v>12.95</v>
      </c>
      <c r="E606">
        <v>8.15</v>
      </c>
    </row>
    <row r="607" spans="1:5" x14ac:dyDescent="0.25">
      <c r="A607" t="s">
        <v>840</v>
      </c>
      <c r="B607" s="5">
        <v>41996</v>
      </c>
    </row>
    <row r="608" spans="1:5" x14ac:dyDescent="0.25">
      <c r="A608" t="s">
        <v>840</v>
      </c>
      <c r="B608" s="5">
        <v>42016</v>
      </c>
      <c r="C608">
        <v>12.95</v>
      </c>
      <c r="D608">
        <v>12.95</v>
      </c>
      <c r="E608">
        <v>10.4</v>
      </c>
    </row>
    <row r="609" spans="1:5" x14ac:dyDescent="0.25">
      <c r="A609" t="s">
        <v>840</v>
      </c>
      <c r="B609" s="5">
        <v>42024</v>
      </c>
      <c r="C609">
        <v>12.95</v>
      </c>
      <c r="D609">
        <v>12.95</v>
      </c>
      <c r="E609">
        <v>12.5</v>
      </c>
    </row>
    <row r="610" spans="1:5" x14ac:dyDescent="0.25">
      <c r="A610" t="s">
        <v>840</v>
      </c>
      <c r="B610" s="5">
        <v>42037</v>
      </c>
    </row>
    <row r="611" spans="1:5" x14ac:dyDescent="0.25">
      <c r="A611" t="s">
        <v>840</v>
      </c>
      <c r="B611" s="5">
        <v>41996</v>
      </c>
      <c r="C611">
        <v>12.95</v>
      </c>
      <c r="D611">
        <v>12.95</v>
      </c>
      <c r="E611">
        <v>8.4499999999999993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76"/>
  <sheetViews>
    <sheetView topLeftCell="A450" workbookViewId="0">
      <selection activeCell="B466" sqref="B466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10.140625" bestFit="1" customWidth="1"/>
    <col min="5" max="5" width="10.5703125" bestFit="1" customWidth="1"/>
  </cols>
  <sheetData>
    <row r="1" spans="1:3" x14ac:dyDescent="0.25">
      <c r="A1" t="s">
        <v>0</v>
      </c>
      <c r="B1" t="s">
        <v>1</v>
      </c>
      <c r="C1" t="s">
        <v>230</v>
      </c>
    </row>
    <row r="2" spans="1:3" x14ac:dyDescent="0.25">
      <c r="A2" t="s">
        <v>159</v>
      </c>
      <c r="B2" s="11">
        <v>41386</v>
      </c>
      <c r="C2">
        <v>17.5</v>
      </c>
    </row>
    <row r="3" spans="1:3" x14ac:dyDescent="0.25">
      <c r="A3" t="s">
        <v>159</v>
      </c>
      <c r="B3" s="11">
        <v>41396</v>
      </c>
      <c r="C3">
        <v>22</v>
      </c>
    </row>
    <row r="4" spans="1:3" x14ac:dyDescent="0.25">
      <c r="A4" t="s">
        <v>159</v>
      </c>
      <c r="B4" s="11">
        <v>41410</v>
      </c>
      <c r="C4">
        <v>24.25</v>
      </c>
    </row>
    <row r="5" spans="1:3" x14ac:dyDescent="0.25">
      <c r="A5" t="s">
        <v>159</v>
      </c>
      <c r="B5" s="11">
        <v>41425</v>
      </c>
      <c r="C5">
        <v>25</v>
      </c>
    </row>
    <row r="6" spans="1:3" x14ac:dyDescent="0.25">
      <c r="A6" t="s">
        <v>159</v>
      </c>
      <c r="B6" s="11">
        <v>41438</v>
      </c>
      <c r="C6">
        <v>26</v>
      </c>
    </row>
    <row r="7" spans="1:3" x14ac:dyDescent="0.25">
      <c r="A7" t="s">
        <v>159</v>
      </c>
      <c r="B7" s="11">
        <v>41457</v>
      </c>
      <c r="C7">
        <v>27.5</v>
      </c>
    </row>
    <row r="8" spans="1:3" x14ac:dyDescent="0.25">
      <c r="A8" t="s">
        <v>159</v>
      </c>
      <c r="B8" s="11">
        <v>41465</v>
      </c>
      <c r="C8">
        <v>27.75</v>
      </c>
    </row>
    <row r="9" spans="1:3" x14ac:dyDescent="0.25">
      <c r="A9" t="s">
        <v>159</v>
      </c>
      <c r="B9" s="11">
        <v>41481</v>
      </c>
      <c r="C9">
        <v>30</v>
      </c>
    </row>
    <row r="10" spans="1:3" x14ac:dyDescent="0.25">
      <c r="A10" t="s">
        <v>159</v>
      </c>
      <c r="B10" s="11">
        <v>41495</v>
      </c>
      <c r="C10">
        <v>31.5</v>
      </c>
    </row>
    <row r="11" spans="1:3" x14ac:dyDescent="0.25">
      <c r="A11" t="s">
        <v>159</v>
      </c>
      <c r="B11" s="11">
        <v>41530</v>
      </c>
      <c r="C11">
        <v>32</v>
      </c>
    </row>
    <row r="12" spans="1:3" x14ac:dyDescent="0.25">
      <c r="A12" t="s">
        <v>159</v>
      </c>
      <c r="B12" s="11">
        <v>41558</v>
      </c>
      <c r="C12">
        <v>37.5</v>
      </c>
    </row>
    <row r="13" spans="1:3" x14ac:dyDescent="0.25">
      <c r="A13" t="s">
        <v>159</v>
      </c>
      <c r="B13" s="11">
        <v>41576</v>
      </c>
      <c r="C13">
        <v>43.5</v>
      </c>
    </row>
    <row r="14" spans="1:3" x14ac:dyDescent="0.25">
      <c r="A14" t="s">
        <v>159</v>
      </c>
      <c r="B14" s="11">
        <v>41582</v>
      </c>
      <c r="C14">
        <v>45.5</v>
      </c>
    </row>
    <row r="15" spans="1:3" x14ac:dyDescent="0.25">
      <c r="A15" t="s">
        <v>159</v>
      </c>
      <c r="B15" s="11">
        <v>41586</v>
      </c>
      <c r="C15">
        <v>56</v>
      </c>
    </row>
    <row r="16" spans="1:3" x14ac:dyDescent="0.25">
      <c r="A16" t="s">
        <v>159</v>
      </c>
      <c r="B16" s="11">
        <v>41599</v>
      </c>
      <c r="C16">
        <v>70.2</v>
      </c>
    </row>
    <row r="17" spans="1:3" x14ac:dyDescent="0.25">
      <c r="A17" t="s">
        <v>159</v>
      </c>
      <c r="B17" s="11">
        <v>41607</v>
      </c>
      <c r="C17">
        <v>70.650000000000006</v>
      </c>
    </row>
    <row r="18" spans="1:3" x14ac:dyDescent="0.25">
      <c r="A18" t="s">
        <v>159</v>
      </c>
      <c r="B18" s="11">
        <v>41620</v>
      </c>
      <c r="C18">
        <v>81</v>
      </c>
    </row>
    <row r="19" spans="1:3" x14ac:dyDescent="0.25">
      <c r="A19" t="s">
        <v>159</v>
      </c>
      <c r="B19" s="11">
        <v>41627</v>
      </c>
      <c r="C19">
        <v>81.5</v>
      </c>
    </row>
    <row r="20" spans="1:3" x14ac:dyDescent="0.25">
      <c r="A20" t="s">
        <v>159</v>
      </c>
      <c r="B20" s="11">
        <v>41638</v>
      </c>
      <c r="C20">
        <v>86</v>
      </c>
    </row>
    <row r="21" spans="1:3" x14ac:dyDescent="0.25">
      <c r="A21" t="s">
        <v>159</v>
      </c>
      <c r="B21" s="11">
        <v>41645</v>
      </c>
      <c r="C21">
        <v>87</v>
      </c>
    </row>
    <row r="22" spans="1:3" x14ac:dyDescent="0.25">
      <c r="A22" t="s">
        <v>159</v>
      </c>
      <c r="B22" s="11">
        <v>41652</v>
      </c>
      <c r="C22">
        <v>88</v>
      </c>
    </row>
    <row r="23" spans="1:3" x14ac:dyDescent="0.25">
      <c r="A23" t="s">
        <v>159</v>
      </c>
      <c r="B23" s="11">
        <v>41662</v>
      </c>
      <c r="C23">
        <v>93</v>
      </c>
    </row>
    <row r="24" spans="1:3" x14ac:dyDescent="0.25">
      <c r="A24" t="s">
        <v>160</v>
      </c>
      <c r="B24" s="11">
        <v>41386</v>
      </c>
      <c r="C24">
        <v>17.5</v>
      </c>
    </row>
    <row r="25" spans="1:3" x14ac:dyDescent="0.25">
      <c r="A25" t="s">
        <v>160</v>
      </c>
      <c r="B25" s="11">
        <v>41396</v>
      </c>
      <c r="C25">
        <v>22.25</v>
      </c>
    </row>
    <row r="26" spans="1:3" x14ac:dyDescent="0.25">
      <c r="A26" t="s">
        <v>160</v>
      </c>
      <c r="B26" s="11">
        <v>41410</v>
      </c>
      <c r="C26">
        <v>24.25</v>
      </c>
    </row>
    <row r="27" spans="1:3" x14ac:dyDescent="0.25">
      <c r="A27" t="s">
        <v>160</v>
      </c>
      <c r="B27" s="11">
        <v>41425</v>
      </c>
      <c r="C27">
        <v>24.5</v>
      </c>
    </row>
    <row r="28" spans="1:3" x14ac:dyDescent="0.25">
      <c r="A28" t="s">
        <v>160</v>
      </c>
      <c r="B28" s="11">
        <v>41438</v>
      </c>
      <c r="C28">
        <v>25.25</v>
      </c>
    </row>
    <row r="29" spans="1:3" x14ac:dyDescent="0.25">
      <c r="A29" t="s">
        <v>160</v>
      </c>
      <c r="B29" s="11">
        <v>41457</v>
      </c>
      <c r="C29">
        <v>26.5</v>
      </c>
    </row>
    <row r="30" spans="1:3" x14ac:dyDescent="0.25">
      <c r="A30" t="s">
        <v>160</v>
      </c>
      <c r="B30" s="11">
        <v>41465</v>
      </c>
      <c r="C30">
        <v>27.25</v>
      </c>
    </row>
    <row r="31" spans="1:3" x14ac:dyDescent="0.25">
      <c r="A31" t="s">
        <v>160</v>
      </c>
      <c r="B31" s="11">
        <v>41481</v>
      </c>
      <c r="C31">
        <v>30</v>
      </c>
    </row>
    <row r="32" spans="1:3" x14ac:dyDescent="0.25">
      <c r="A32" t="s">
        <v>160</v>
      </c>
      <c r="B32" s="11">
        <v>41495</v>
      </c>
      <c r="C32">
        <v>31</v>
      </c>
    </row>
    <row r="33" spans="1:3" x14ac:dyDescent="0.25">
      <c r="A33" t="s">
        <v>160</v>
      </c>
      <c r="B33" s="11">
        <v>41530</v>
      </c>
      <c r="C33">
        <v>32</v>
      </c>
    </row>
    <row r="34" spans="1:3" x14ac:dyDescent="0.25">
      <c r="A34" t="s">
        <v>160</v>
      </c>
      <c r="B34" s="11">
        <v>41558</v>
      </c>
      <c r="C34">
        <v>37.25</v>
      </c>
    </row>
    <row r="35" spans="1:3" x14ac:dyDescent="0.25">
      <c r="A35" t="s">
        <v>160</v>
      </c>
      <c r="B35" s="11">
        <v>41576</v>
      </c>
      <c r="C35">
        <v>43.5</v>
      </c>
    </row>
    <row r="36" spans="1:3" x14ac:dyDescent="0.25">
      <c r="A36" t="s">
        <v>160</v>
      </c>
      <c r="B36" s="11">
        <v>41582</v>
      </c>
      <c r="C36">
        <v>53.5</v>
      </c>
    </row>
    <row r="37" spans="1:3" x14ac:dyDescent="0.25">
      <c r="A37" t="s">
        <v>160</v>
      </c>
      <c r="B37" s="11">
        <v>41586</v>
      </c>
      <c r="C37">
        <v>59.25</v>
      </c>
    </row>
    <row r="38" spans="1:3" x14ac:dyDescent="0.25">
      <c r="A38" t="s">
        <v>160</v>
      </c>
      <c r="B38" s="11">
        <v>41599</v>
      </c>
      <c r="C38">
        <v>70.424999999999997</v>
      </c>
    </row>
    <row r="39" spans="1:3" x14ac:dyDescent="0.25">
      <c r="A39" t="s">
        <v>160</v>
      </c>
      <c r="B39" s="11">
        <v>41607</v>
      </c>
      <c r="C39">
        <v>70.8</v>
      </c>
    </row>
    <row r="40" spans="1:3" x14ac:dyDescent="0.25">
      <c r="A40" t="s">
        <v>160</v>
      </c>
      <c r="B40" s="11">
        <v>41620</v>
      </c>
      <c r="C40">
        <v>81</v>
      </c>
    </row>
    <row r="41" spans="1:3" x14ac:dyDescent="0.25">
      <c r="A41" t="s">
        <v>160</v>
      </c>
      <c r="B41" s="11">
        <v>41627</v>
      </c>
      <c r="C41">
        <v>83</v>
      </c>
    </row>
    <row r="42" spans="1:3" x14ac:dyDescent="0.25">
      <c r="A42" t="s">
        <v>160</v>
      </c>
      <c r="B42" s="11">
        <v>41638</v>
      </c>
      <c r="C42">
        <v>87.5</v>
      </c>
    </row>
    <row r="43" spans="1:3" x14ac:dyDescent="0.25">
      <c r="A43" t="s">
        <v>160</v>
      </c>
      <c r="B43" s="11">
        <v>41645</v>
      </c>
      <c r="C43">
        <v>91</v>
      </c>
    </row>
    <row r="44" spans="1:3" x14ac:dyDescent="0.25">
      <c r="A44" t="s">
        <v>160</v>
      </c>
      <c r="B44" s="11">
        <v>41652</v>
      </c>
      <c r="C44">
        <v>92</v>
      </c>
    </row>
    <row r="45" spans="1:3" x14ac:dyDescent="0.25">
      <c r="A45" t="s">
        <v>160</v>
      </c>
      <c r="B45" s="11">
        <v>41662</v>
      </c>
      <c r="C45">
        <v>93</v>
      </c>
    </row>
    <row r="46" spans="1:3" x14ac:dyDescent="0.25">
      <c r="A46" t="s">
        <v>161</v>
      </c>
      <c r="B46" s="11">
        <v>41386</v>
      </c>
      <c r="C46">
        <v>15.75</v>
      </c>
    </row>
    <row r="47" spans="1:3" x14ac:dyDescent="0.25">
      <c r="A47" t="s">
        <v>161</v>
      </c>
      <c r="B47" s="11">
        <v>41396</v>
      </c>
      <c r="C47">
        <v>21.75</v>
      </c>
    </row>
    <row r="48" spans="1:3" x14ac:dyDescent="0.25">
      <c r="A48" t="s">
        <v>161</v>
      </c>
      <c r="B48" s="11">
        <v>41410</v>
      </c>
      <c r="C48">
        <v>24</v>
      </c>
    </row>
    <row r="49" spans="1:3" x14ac:dyDescent="0.25">
      <c r="A49" t="s">
        <v>161</v>
      </c>
      <c r="B49" s="11">
        <v>41425</v>
      </c>
      <c r="C49">
        <v>24.75</v>
      </c>
    </row>
    <row r="50" spans="1:3" x14ac:dyDescent="0.25">
      <c r="A50" t="s">
        <v>161</v>
      </c>
      <c r="B50" s="11">
        <v>41438</v>
      </c>
      <c r="C50">
        <v>25.25</v>
      </c>
    </row>
    <row r="51" spans="1:3" x14ac:dyDescent="0.25">
      <c r="A51" t="s">
        <v>161</v>
      </c>
      <c r="B51" s="11">
        <v>41457</v>
      </c>
      <c r="C51">
        <v>27</v>
      </c>
    </row>
    <row r="52" spans="1:3" x14ac:dyDescent="0.25">
      <c r="A52" t="s">
        <v>161</v>
      </c>
      <c r="B52" s="11">
        <v>41465</v>
      </c>
      <c r="C52">
        <v>27.5</v>
      </c>
    </row>
    <row r="53" spans="1:3" x14ac:dyDescent="0.25">
      <c r="A53" t="s">
        <v>161</v>
      </c>
      <c r="B53" s="11">
        <v>41481</v>
      </c>
      <c r="C53">
        <v>30</v>
      </c>
    </row>
    <row r="54" spans="1:3" x14ac:dyDescent="0.25">
      <c r="A54" t="s">
        <v>161</v>
      </c>
      <c r="B54" s="11">
        <v>41495</v>
      </c>
      <c r="C54">
        <v>31</v>
      </c>
    </row>
    <row r="55" spans="1:3" x14ac:dyDescent="0.25">
      <c r="A55" t="s">
        <v>161</v>
      </c>
      <c r="B55" s="11">
        <v>41530</v>
      </c>
      <c r="C55">
        <v>32</v>
      </c>
    </row>
    <row r="56" spans="1:3" x14ac:dyDescent="0.25">
      <c r="A56" t="s">
        <v>161</v>
      </c>
      <c r="B56" s="11">
        <v>41558</v>
      </c>
      <c r="C56">
        <v>37.75</v>
      </c>
    </row>
    <row r="57" spans="1:3" x14ac:dyDescent="0.25">
      <c r="A57" t="s">
        <v>161</v>
      </c>
      <c r="B57" s="11">
        <v>41576</v>
      </c>
      <c r="C57">
        <v>43.5</v>
      </c>
    </row>
    <row r="58" spans="1:3" x14ac:dyDescent="0.25">
      <c r="A58" t="s">
        <v>161</v>
      </c>
      <c r="B58" s="11">
        <v>41582</v>
      </c>
      <c r="C58">
        <v>55</v>
      </c>
    </row>
    <row r="59" spans="1:3" x14ac:dyDescent="0.25">
      <c r="A59" t="s">
        <v>161</v>
      </c>
      <c r="B59" s="11">
        <v>41586</v>
      </c>
      <c r="C59">
        <v>59.75</v>
      </c>
    </row>
    <row r="60" spans="1:3" x14ac:dyDescent="0.25">
      <c r="A60" t="s">
        <v>161</v>
      </c>
      <c r="B60" s="11">
        <v>41599</v>
      </c>
      <c r="C60">
        <v>70.424999999999997</v>
      </c>
    </row>
    <row r="61" spans="1:3" x14ac:dyDescent="0.25">
      <c r="A61" t="s">
        <v>161</v>
      </c>
      <c r="B61" s="11">
        <v>41607</v>
      </c>
      <c r="C61">
        <v>70.8</v>
      </c>
    </row>
    <row r="62" spans="1:3" x14ac:dyDescent="0.25">
      <c r="A62" t="s">
        <v>161</v>
      </c>
      <c r="B62" s="11">
        <v>41620</v>
      </c>
      <c r="C62">
        <v>81</v>
      </c>
    </row>
    <row r="63" spans="1:3" x14ac:dyDescent="0.25">
      <c r="A63" t="s">
        <v>161</v>
      </c>
      <c r="B63" s="11">
        <v>41627</v>
      </c>
      <c r="C63">
        <v>83</v>
      </c>
    </row>
    <row r="64" spans="1:3" x14ac:dyDescent="0.25">
      <c r="A64" t="s">
        <v>161</v>
      </c>
      <c r="B64" s="11">
        <v>41638</v>
      </c>
      <c r="C64">
        <v>87</v>
      </c>
    </row>
    <row r="65" spans="1:3" x14ac:dyDescent="0.25">
      <c r="A65" t="s">
        <v>161</v>
      </c>
      <c r="B65" s="11">
        <v>41645</v>
      </c>
      <c r="C65">
        <v>87.5</v>
      </c>
    </row>
    <row r="66" spans="1:3" x14ac:dyDescent="0.25">
      <c r="A66" t="s">
        <v>161</v>
      </c>
      <c r="B66" s="11">
        <v>41652</v>
      </c>
      <c r="C66">
        <v>89.75</v>
      </c>
    </row>
    <row r="67" spans="1:3" x14ac:dyDescent="0.25">
      <c r="A67" t="s">
        <v>161</v>
      </c>
      <c r="B67" s="11">
        <v>41662</v>
      </c>
      <c r="C67">
        <v>93</v>
      </c>
    </row>
    <row r="68" spans="1:3" x14ac:dyDescent="0.25">
      <c r="A68" t="s">
        <v>162</v>
      </c>
      <c r="B68" s="11">
        <v>41386</v>
      </c>
      <c r="C68">
        <v>17.5</v>
      </c>
    </row>
    <row r="69" spans="1:3" x14ac:dyDescent="0.25">
      <c r="A69" t="s">
        <v>162</v>
      </c>
      <c r="B69" s="11">
        <v>41396</v>
      </c>
      <c r="C69">
        <v>22</v>
      </c>
    </row>
    <row r="70" spans="1:3" x14ac:dyDescent="0.25">
      <c r="A70" t="s">
        <v>162</v>
      </c>
      <c r="B70" s="11">
        <v>41410</v>
      </c>
      <c r="C70">
        <v>24.5</v>
      </c>
    </row>
    <row r="71" spans="1:3" x14ac:dyDescent="0.25">
      <c r="A71" t="s">
        <v>162</v>
      </c>
      <c r="B71" s="11">
        <v>41425</v>
      </c>
      <c r="C71">
        <v>24.5</v>
      </c>
    </row>
    <row r="72" spans="1:3" x14ac:dyDescent="0.25">
      <c r="A72" t="s">
        <v>162</v>
      </c>
      <c r="B72" s="11">
        <v>41438</v>
      </c>
      <c r="C72">
        <v>25.25</v>
      </c>
    </row>
    <row r="73" spans="1:3" x14ac:dyDescent="0.25">
      <c r="A73" t="s">
        <v>162</v>
      </c>
      <c r="B73" s="11">
        <v>41457</v>
      </c>
      <c r="C73">
        <v>27.75</v>
      </c>
    </row>
    <row r="74" spans="1:3" x14ac:dyDescent="0.25">
      <c r="A74" t="s">
        <v>162</v>
      </c>
      <c r="B74" s="11">
        <v>41465</v>
      </c>
      <c r="C74">
        <v>28.25</v>
      </c>
    </row>
    <row r="75" spans="1:3" x14ac:dyDescent="0.25">
      <c r="A75" t="s">
        <v>162</v>
      </c>
      <c r="B75" s="11">
        <v>41481</v>
      </c>
      <c r="C75">
        <v>30</v>
      </c>
    </row>
    <row r="76" spans="1:3" x14ac:dyDescent="0.25">
      <c r="A76" t="s">
        <v>162</v>
      </c>
      <c r="B76" s="11">
        <v>41495</v>
      </c>
      <c r="C76">
        <v>31</v>
      </c>
    </row>
    <row r="77" spans="1:3" x14ac:dyDescent="0.25">
      <c r="A77" t="s">
        <v>162</v>
      </c>
      <c r="B77" s="11">
        <v>41530</v>
      </c>
      <c r="C77">
        <v>32.75</v>
      </c>
    </row>
    <row r="78" spans="1:3" x14ac:dyDescent="0.25">
      <c r="A78" t="s">
        <v>162</v>
      </c>
      <c r="B78" s="11">
        <v>41558</v>
      </c>
      <c r="C78">
        <v>38</v>
      </c>
    </row>
    <row r="79" spans="1:3" x14ac:dyDescent="0.25">
      <c r="A79" t="s">
        <v>162</v>
      </c>
      <c r="B79" s="11">
        <v>41576</v>
      </c>
      <c r="C79">
        <v>44</v>
      </c>
    </row>
    <row r="80" spans="1:3" x14ac:dyDescent="0.25">
      <c r="A80" t="s">
        <v>162</v>
      </c>
      <c r="B80" s="11">
        <v>41582</v>
      </c>
      <c r="C80">
        <v>49.5</v>
      </c>
    </row>
    <row r="81" spans="1:3" x14ac:dyDescent="0.25">
      <c r="A81" t="s">
        <v>162</v>
      </c>
      <c r="B81" s="11">
        <v>41586</v>
      </c>
      <c r="C81">
        <v>58</v>
      </c>
    </row>
    <row r="82" spans="1:3" x14ac:dyDescent="0.25">
      <c r="A82" t="s">
        <v>162</v>
      </c>
      <c r="B82" s="11">
        <v>41599</v>
      </c>
      <c r="C82">
        <v>70.5</v>
      </c>
    </row>
    <row r="83" spans="1:3" x14ac:dyDescent="0.25">
      <c r="A83" t="s">
        <v>162</v>
      </c>
      <c r="B83" s="11">
        <v>41607</v>
      </c>
      <c r="C83">
        <v>70.724999999999994</v>
      </c>
    </row>
    <row r="84" spans="1:3" x14ac:dyDescent="0.25">
      <c r="A84" t="s">
        <v>162</v>
      </c>
      <c r="B84" s="11">
        <v>41620</v>
      </c>
      <c r="C84">
        <v>81</v>
      </c>
    </row>
    <row r="85" spans="1:3" x14ac:dyDescent="0.25">
      <c r="A85" t="s">
        <v>162</v>
      </c>
      <c r="B85" s="11">
        <v>41627</v>
      </c>
      <c r="C85">
        <v>82.5</v>
      </c>
    </row>
    <row r="86" spans="1:3" x14ac:dyDescent="0.25">
      <c r="A86" t="s">
        <v>162</v>
      </c>
      <c r="B86" s="11">
        <v>41638</v>
      </c>
      <c r="C86">
        <v>86.5</v>
      </c>
    </row>
    <row r="87" spans="1:3" x14ac:dyDescent="0.25">
      <c r="A87" t="s">
        <v>162</v>
      </c>
      <c r="B87" s="11">
        <v>41645</v>
      </c>
      <c r="C87">
        <v>87.5</v>
      </c>
    </row>
    <row r="88" spans="1:3" x14ac:dyDescent="0.25">
      <c r="A88" t="s">
        <v>162</v>
      </c>
      <c r="B88" s="11">
        <v>41652</v>
      </c>
      <c r="C88">
        <v>90.5</v>
      </c>
    </row>
    <row r="89" spans="1:3" x14ac:dyDescent="0.25">
      <c r="A89" t="s">
        <v>162</v>
      </c>
      <c r="B89" s="11">
        <v>41662</v>
      </c>
      <c r="C89">
        <v>93</v>
      </c>
    </row>
    <row r="90" spans="1:3" x14ac:dyDescent="0.25">
      <c r="A90" t="s">
        <v>163</v>
      </c>
      <c r="B90" s="11">
        <v>41386</v>
      </c>
      <c r="C90">
        <v>17.5</v>
      </c>
    </row>
    <row r="91" spans="1:3" x14ac:dyDescent="0.25">
      <c r="A91" t="s">
        <v>163</v>
      </c>
      <c r="B91" s="11">
        <v>41396</v>
      </c>
      <c r="C91">
        <v>22</v>
      </c>
    </row>
    <row r="92" spans="1:3" x14ac:dyDescent="0.25">
      <c r="A92" t="s">
        <v>163</v>
      </c>
      <c r="B92" s="11">
        <v>41410</v>
      </c>
      <c r="C92">
        <v>24.5</v>
      </c>
    </row>
    <row r="93" spans="1:3" x14ac:dyDescent="0.25">
      <c r="A93" t="s">
        <v>163</v>
      </c>
      <c r="B93" s="11">
        <v>41425</v>
      </c>
      <c r="C93">
        <v>25</v>
      </c>
    </row>
    <row r="94" spans="1:3" x14ac:dyDescent="0.25">
      <c r="A94" t="s">
        <v>163</v>
      </c>
      <c r="B94" s="11">
        <v>41438</v>
      </c>
      <c r="C94">
        <v>25.5</v>
      </c>
    </row>
    <row r="95" spans="1:3" x14ac:dyDescent="0.25">
      <c r="A95" t="s">
        <v>163</v>
      </c>
      <c r="B95" s="11">
        <v>41457</v>
      </c>
      <c r="C95">
        <v>26.5</v>
      </c>
    </row>
    <row r="96" spans="1:3" x14ac:dyDescent="0.25">
      <c r="A96" t="s">
        <v>163</v>
      </c>
      <c r="B96" s="11">
        <v>41465</v>
      </c>
      <c r="C96">
        <v>27</v>
      </c>
    </row>
    <row r="97" spans="1:3" x14ac:dyDescent="0.25">
      <c r="A97" t="s">
        <v>163</v>
      </c>
      <c r="B97" s="11">
        <v>41481</v>
      </c>
      <c r="C97">
        <v>30</v>
      </c>
    </row>
    <row r="98" spans="1:3" x14ac:dyDescent="0.25">
      <c r="A98" t="s">
        <v>163</v>
      </c>
      <c r="B98" s="11">
        <v>41495</v>
      </c>
      <c r="C98">
        <v>31</v>
      </c>
    </row>
    <row r="99" spans="1:3" x14ac:dyDescent="0.25">
      <c r="A99" t="s">
        <v>163</v>
      </c>
      <c r="B99" s="11">
        <v>41530</v>
      </c>
      <c r="C99">
        <v>32</v>
      </c>
    </row>
    <row r="100" spans="1:3" x14ac:dyDescent="0.25">
      <c r="A100" t="s">
        <v>163</v>
      </c>
      <c r="B100" s="11">
        <v>41558</v>
      </c>
      <c r="C100">
        <v>38</v>
      </c>
    </row>
    <row r="101" spans="1:3" x14ac:dyDescent="0.25">
      <c r="A101" t="s">
        <v>163</v>
      </c>
      <c r="B101" s="11">
        <v>41576</v>
      </c>
      <c r="C101">
        <v>43</v>
      </c>
    </row>
    <row r="102" spans="1:3" x14ac:dyDescent="0.25">
      <c r="A102" t="s">
        <v>163</v>
      </c>
      <c r="B102" s="11">
        <v>41582</v>
      </c>
      <c r="C102">
        <v>49.25</v>
      </c>
    </row>
    <row r="103" spans="1:3" x14ac:dyDescent="0.25">
      <c r="A103" t="s">
        <v>163</v>
      </c>
      <c r="B103" s="11">
        <v>41586</v>
      </c>
      <c r="C103">
        <v>57</v>
      </c>
    </row>
    <row r="104" spans="1:3" x14ac:dyDescent="0.25">
      <c r="A104" t="s">
        <v>163</v>
      </c>
      <c r="B104" s="11">
        <v>41599</v>
      </c>
      <c r="C104">
        <v>70.2</v>
      </c>
    </row>
    <row r="105" spans="1:3" x14ac:dyDescent="0.25">
      <c r="A105" t="s">
        <v>163</v>
      </c>
      <c r="B105" s="11">
        <v>41607</v>
      </c>
      <c r="C105">
        <v>70.725000000000009</v>
      </c>
    </row>
    <row r="106" spans="1:3" x14ac:dyDescent="0.25">
      <c r="A106" t="s">
        <v>163</v>
      </c>
      <c r="B106" s="11">
        <v>41620</v>
      </c>
      <c r="C106">
        <v>81</v>
      </c>
    </row>
    <row r="107" spans="1:3" x14ac:dyDescent="0.25">
      <c r="A107" t="s">
        <v>163</v>
      </c>
      <c r="B107" s="11">
        <v>41627</v>
      </c>
      <c r="C107">
        <v>83</v>
      </c>
    </row>
    <row r="108" spans="1:3" x14ac:dyDescent="0.25">
      <c r="A108" t="s">
        <v>163</v>
      </c>
      <c r="B108" s="11">
        <v>41638</v>
      </c>
      <c r="C108">
        <v>87</v>
      </c>
    </row>
    <row r="109" spans="1:3" x14ac:dyDescent="0.25">
      <c r="A109" t="s">
        <v>163</v>
      </c>
      <c r="B109" s="11">
        <v>41645</v>
      </c>
      <c r="C109">
        <v>90.75</v>
      </c>
    </row>
    <row r="110" spans="1:3" x14ac:dyDescent="0.25">
      <c r="A110" t="s">
        <v>163</v>
      </c>
      <c r="B110" s="11">
        <v>41652</v>
      </c>
      <c r="C110">
        <v>90.75</v>
      </c>
    </row>
    <row r="111" spans="1:3" x14ac:dyDescent="0.25">
      <c r="A111" t="s">
        <v>163</v>
      </c>
      <c r="B111" s="11">
        <v>41662</v>
      </c>
      <c r="C111">
        <v>93</v>
      </c>
    </row>
    <row r="112" spans="1:3" x14ac:dyDescent="0.25">
      <c r="A112" t="s">
        <v>164</v>
      </c>
      <c r="B112" s="11">
        <v>41386</v>
      </c>
      <c r="C112">
        <v>19.25</v>
      </c>
    </row>
    <row r="113" spans="1:3" x14ac:dyDescent="0.25">
      <c r="A113" t="s">
        <v>164</v>
      </c>
      <c r="B113" s="11">
        <v>41396</v>
      </c>
      <c r="C113">
        <v>22</v>
      </c>
    </row>
    <row r="114" spans="1:3" x14ac:dyDescent="0.25">
      <c r="A114" t="s">
        <v>164</v>
      </c>
      <c r="B114" s="11">
        <v>41410</v>
      </c>
      <c r="C114">
        <v>24.75</v>
      </c>
    </row>
    <row r="115" spans="1:3" x14ac:dyDescent="0.25">
      <c r="A115" t="s">
        <v>164</v>
      </c>
      <c r="B115" s="11">
        <v>41425</v>
      </c>
      <c r="C115">
        <v>24.5</v>
      </c>
    </row>
    <row r="116" spans="1:3" x14ac:dyDescent="0.25">
      <c r="A116" t="s">
        <v>164</v>
      </c>
      <c r="B116" s="11">
        <v>41438</v>
      </c>
      <c r="C116">
        <v>25.75</v>
      </c>
    </row>
    <row r="117" spans="1:3" x14ac:dyDescent="0.25">
      <c r="A117" t="s">
        <v>164</v>
      </c>
      <c r="B117" s="11">
        <v>41457</v>
      </c>
      <c r="C117">
        <v>27</v>
      </c>
    </row>
    <row r="118" spans="1:3" x14ac:dyDescent="0.25">
      <c r="A118" t="s">
        <v>164</v>
      </c>
      <c r="B118" s="11">
        <v>41465</v>
      </c>
      <c r="C118">
        <v>28.5</v>
      </c>
    </row>
    <row r="119" spans="1:3" x14ac:dyDescent="0.25">
      <c r="A119" t="s">
        <v>164</v>
      </c>
      <c r="B119" s="11">
        <v>41481</v>
      </c>
      <c r="C119">
        <v>30</v>
      </c>
    </row>
    <row r="120" spans="1:3" x14ac:dyDescent="0.25">
      <c r="A120" t="s">
        <v>164</v>
      </c>
      <c r="B120" s="11">
        <v>41495</v>
      </c>
      <c r="C120">
        <v>31.25</v>
      </c>
    </row>
    <row r="121" spans="1:3" x14ac:dyDescent="0.25">
      <c r="A121" t="s">
        <v>164</v>
      </c>
      <c r="B121" s="11">
        <v>41530</v>
      </c>
      <c r="C121">
        <v>32</v>
      </c>
    </row>
    <row r="122" spans="1:3" x14ac:dyDescent="0.25">
      <c r="A122" t="s">
        <v>164</v>
      </c>
      <c r="B122" s="11">
        <v>41558</v>
      </c>
      <c r="C122">
        <v>37.75</v>
      </c>
    </row>
    <row r="123" spans="1:3" x14ac:dyDescent="0.25">
      <c r="A123" t="s">
        <v>164</v>
      </c>
      <c r="B123" s="11">
        <v>41576</v>
      </c>
      <c r="C123">
        <v>42.5</v>
      </c>
    </row>
    <row r="124" spans="1:3" x14ac:dyDescent="0.25">
      <c r="A124" t="s">
        <v>164</v>
      </c>
      <c r="B124" s="11">
        <v>41582</v>
      </c>
      <c r="C124">
        <v>46.5</v>
      </c>
    </row>
    <row r="125" spans="1:3" x14ac:dyDescent="0.25">
      <c r="A125" t="s">
        <v>164</v>
      </c>
      <c r="B125" s="11">
        <v>41586</v>
      </c>
      <c r="C125">
        <v>55.75</v>
      </c>
    </row>
    <row r="126" spans="1:3" x14ac:dyDescent="0.25">
      <c r="A126" t="s">
        <v>164</v>
      </c>
      <c r="B126" s="11">
        <v>41599</v>
      </c>
      <c r="C126">
        <v>70.349999999999994</v>
      </c>
    </row>
    <row r="127" spans="1:3" x14ac:dyDescent="0.25">
      <c r="A127" t="s">
        <v>164</v>
      </c>
      <c r="B127" s="11">
        <v>41607</v>
      </c>
      <c r="C127">
        <v>70.724999999999994</v>
      </c>
    </row>
    <row r="128" spans="1:3" x14ac:dyDescent="0.25">
      <c r="A128" t="s">
        <v>164</v>
      </c>
      <c r="B128" s="11">
        <v>41620</v>
      </c>
      <c r="C128">
        <v>81</v>
      </c>
    </row>
    <row r="129" spans="1:5" x14ac:dyDescent="0.25">
      <c r="A129" t="s">
        <v>164</v>
      </c>
      <c r="B129" s="11">
        <v>41627</v>
      </c>
      <c r="C129">
        <v>83</v>
      </c>
    </row>
    <row r="130" spans="1:5" x14ac:dyDescent="0.25">
      <c r="A130" t="s">
        <v>164</v>
      </c>
      <c r="B130" s="11">
        <v>41638</v>
      </c>
      <c r="C130">
        <v>87</v>
      </c>
    </row>
    <row r="131" spans="1:5" x14ac:dyDescent="0.25">
      <c r="A131" t="s">
        <v>164</v>
      </c>
      <c r="B131" s="11">
        <v>41645</v>
      </c>
      <c r="C131">
        <v>90.75</v>
      </c>
    </row>
    <row r="132" spans="1:5" x14ac:dyDescent="0.25">
      <c r="A132" t="s">
        <v>164</v>
      </c>
      <c r="B132" s="11">
        <v>41652</v>
      </c>
      <c r="C132">
        <v>91.5</v>
      </c>
    </row>
    <row r="133" spans="1:5" x14ac:dyDescent="0.25">
      <c r="A133" t="s">
        <v>164</v>
      </c>
      <c r="B133" s="11">
        <v>41662</v>
      </c>
      <c r="C133">
        <v>93</v>
      </c>
    </row>
    <row r="134" spans="1:5" x14ac:dyDescent="0.25">
      <c r="A134" t="s">
        <v>180</v>
      </c>
      <c r="B134" s="11">
        <v>39973</v>
      </c>
      <c r="C134" s="10">
        <v>23.125</v>
      </c>
      <c r="E134" s="11"/>
    </row>
    <row r="135" spans="1:5" x14ac:dyDescent="0.25">
      <c r="A135" t="s">
        <v>180</v>
      </c>
      <c r="B135" s="11">
        <v>40000</v>
      </c>
      <c r="C135" s="10">
        <v>23.5</v>
      </c>
      <c r="E135" s="11"/>
    </row>
    <row r="136" spans="1:5" x14ac:dyDescent="0.25">
      <c r="A136" t="s">
        <v>180</v>
      </c>
      <c r="B136" s="11">
        <v>40031</v>
      </c>
      <c r="C136" s="10">
        <v>56.125</v>
      </c>
      <c r="E136" s="11"/>
    </row>
    <row r="137" spans="1:5" x14ac:dyDescent="0.25">
      <c r="A137" t="s">
        <v>180</v>
      </c>
      <c r="B137" s="11">
        <v>40039</v>
      </c>
      <c r="C137" s="10">
        <v>64.0625</v>
      </c>
      <c r="E137" s="11"/>
    </row>
    <row r="138" spans="1:5" x14ac:dyDescent="0.25">
      <c r="A138" t="s">
        <v>180</v>
      </c>
      <c r="B138" s="11">
        <v>40049</v>
      </c>
      <c r="C138" s="10">
        <v>74.0625</v>
      </c>
      <c r="E138" s="11"/>
    </row>
    <row r="139" spans="1:5" x14ac:dyDescent="0.25">
      <c r="A139" t="s">
        <v>180</v>
      </c>
      <c r="B139" s="11">
        <v>40070</v>
      </c>
      <c r="C139" s="10">
        <v>83.75</v>
      </c>
      <c r="E139" s="11"/>
    </row>
    <row r="140" spans="1:5" x14ac:dyDescent="0.25">
      <c r="A140" t="s">
        <v>180</v>
      </c>
      <c r="B140" s="11">
        <v>40087</v>
      </c>
      <c r="C140" s="10">
        <v>88.375</v>
      </c>
      <c r="E140" s="11"/>
    </row>
    <row r="141" spans="1:5" x14ac:dyDescent="0.25">
      <c r="A141" t="s">
        <v>181</v>
      </c>
      <c r="B141" s="11">
        <v>40001</v>
      </c>
      <c r="C141" s="10">
        <v>25.375</v>
      </c>
      <c r="E141" s="11"/>
    </row>
    <row r="142" spans="1:5" x14ac:dyDescent="0.25">
      <c r="A142" t="s">
        <v>181</v>
      </c>
      <c r="B142" s="11">
        <v>40018</v>
      </c>
      <c r="C142" s="10">
        <v>30.125</v>
      </c>
      <c r="E142" s="11"/>
    </row>
    <row r="143" spans="1:5" x14ac:dyDescent="0.25">
      <c r="A143" t="s">
        <v>181</v>
      </c>
      <c r="B143" s="11">
        <v>40031</v>
      </c>
      <c r="C143" s="10">
        <v>31.875</v>
      </c>
      <c r="E143" s="11"/>
    </row>
    <row r="144" spans="1:5" x14ac:dyDescent="0.25">
      <c r="A144" t="s">
        <v>181</v>
      </c>
      <c r="B144" s="11">
        <v>40049</v>
      </c>
      <c r="C144" s="10">
        <v>45.375</v>
      </c>
      <c r="E144" s="11"/>
    </row>
    <row r="145" spans="1:5" x14ac:dyDescent="0.25">
      <c r="A145" t="s">
        <v>181</v>
      </c>
      <c r="B145" s="11">
        <v>40071</v>
      </c>
      <c r="C145" s="10">
        <v>69.0625</v>
      </c>
      <c r="E145" s="11"/>
    </row>
    <row r="146" spans="1:5" x14ac:dyDescent="0.25">
      <c r="A146" t="s">
        <v>181</v>
      </c>
      <c r="B146" s="11">
        <v>40087</v>
      </c>
      <c r="C146" s="10">
        <v>81.1875</v>
      </c>
      <c r="E146" s="11"/>
    </row>
    <row r="147" spans="1:5" x14ac:dyDescent="0.25">
      <c r="A147" t="s">
        <v>181</v>
      </c>
      <c r="B147" s="11">
        <v>40106</v>
      </c>
      <c r="C147" s="10">
        <v>92</v>
      </c>
      <c r="E147" s="11"/>
    </row>
    <row r="148" spans="1:5" x14ac:dyDescent="0.25">
      <c r="A148" t="s">
        <v>182</v>
      </c>
      <c r="B148" s="11">
        <v>40070</v>
      </c>
      <c r="C148" s="10">
        <v>30.125</v>
      </c>
      <c r="E148" s="11"/>
    </row>
    <row r="149" spans="1:5" x14ac:dyDescent="0.25">
      <c r="A149" t="s">
        <v>182</v>
      </c>
      <c r="B149" s="11">
        <v>40087</v>
      </c>
      <c r="C149" s="10">
        <v>41.75</v>
      </c>
      <c r="E149" s="11"/>
    </row>
    <row r="150" spans="1:5" x14ac:dyDescent="0.25">
      <c r="A150" t="s">
        <v>182</v>
      </c>
      <c r="B150" s="11">
        <v>40107</v>
      </c>
      <c r="C150" s="10">
        <v>77.285714285714292</v>
      </c>
      <c r="E150" s="11"/>
    </row>
    <row r="151" spans="1:5" x14ac:dyDescent="0.25">
      <c r="A151" t="s">
        <v>182</v>
      </c>
      <c r="B151" s="11">
        <v>40133</v>
      </c>
      <c r="C151" s="10"/>
      <c r="E151" s="11"/>
    </row>
    <row r="152" spans="1:5" x14ac:dyDescent="0.25">
      <c r="A152" t="s">
        <v>183</v>
      </c>
      <c r="B152" s="11">
        <v>39973</v>
      </c>
      <c r="C152" s="10">
        <v>23.5</v>
      </c>
      <c r="E152" s="11"/>
    </row>
    <row r="153" spans="1:5" x14ac:dyDescent="0.25">
      <c r="A153" t="s">
        <v>183</v>
      </c>
      <c r="B153" s="11">
        <v>40000</v>
      </c>
      <c r="C153" s="10">
        <v>24.625</v>
      </c>
      <c r="E153" s="11"/>
    </row>
    <row r="154" spans="1:5" x14ac:dyDescent="0.25">
      <c r="A154" t="s">
        <v>183</v>
      </c>
      <c r="B154" s="11">
        <v>40031</v>
      </c>
      <c r="C154" s="10">
        <v>63.625</v>
      </c>
      <c r="E154" s="11"/>
    </row>
    <row r="155" spans="1:5" x14ac:dyDescent="0.25">
      <c r="A155" t="s">
        <v>183</v>
      </c>
      <c r="B155" s="11">
        <v>40039</v>
      </c>
      <c r="C155" s="10">
        <v>68.125</v>
      </c>
      <c r="E155" s="11"/>
    </row>
    <row r="156" spans="1:5" x14ac:dyDescent="0.25">
      <c r="A156" t="s">
        <v>183</v>
      </c>
      <c r="B156" s="11">
        <v>40049</v>
      </c>
      <c r="C156" s="10">
        <v>71.212500000000006</v>
      </c>
      <c r="E156" s="11"/>
    </row>
    <row r="157" spans="1:5" x14ac:dyDescent="0.25">
      <c r="A157" t="s">
        <v>183</v>
      </c>
      <c r="B157" s="11">
        <v>40070</v>
      </c>
      <c r="C157" s="10">
        <v>83.625</v>
      </c>
      <c r="E157" s="11"/>
    </row>
    <row r="158" spans="1:5" x14ac:dyDescent="0.25">
      <c r="A158" t="s">
        <v>183</v>
      </c>
      <c r="B158" s="11">
        <v>40087</v>
      </c>
      <c r="C158" s="10">
        <v>90.25</v>
      </c>
      <c r="E158" s="11"/>
    </row>
    <row r="159" spans="1:5" x14ac:dyDescent="0.25">
      <c r="A159" t="s">
        <v>184</v>
      </c>
      <c r="B159" s="11">
        <v>40001</v>
      </c>
      <c r="C159" s="10">
        <v>25.375</v>
      </c>
      <c r="E159" s="11"/>
    </row>
    <row r="160" spans="1:5" x14ac:dyDescent="0.25">
      <c r="A160" t="s">
        <v>184</v>
      </c>
      <c r="B160" s="11">
        <v>40018</v>
      </c>
      <c r="C160" s="10">
        <v>30.5</v>
      </c>
      <c r="E160" s="11"/>
    </row>
    <row r="161" spans="1:5" x14ac:dyDescent="0.25">
      <c r="A161" t="s">
        <v>184</v>
      </c>
      <c r="B161" s="11">
        <v>40031</v>
      </c>
      <c r="C161" s="10">
        <v>32.375</v>
      </c>
      <c r="E161" s="11"/>
    </row>
    <row r="162" spans="1:5" x14ac:dyDescent="0.25">
      <c r="A162" t="s">
        <v>184</v>
      </c>
      <c r="B162" s="11">
        <v>40049</v>
      </c>
      <c r="C162" s="10">
        <v>60.125</v>
      </c>
      <c r="E162" s="11"/>
    </row>
    <row r="163" spans="1:5" x14ac:dyDescent="0.25">
      <c r="A163" t="s">
        <v>184</v>
      </c>
      <c r="B163" s="11">
        <v>40071</v>
      </c>
      <c r="C163" s="10">
        <v>73.5</v>
      </c>
      <c r="E163" s="11"/>
    </row>
    <row r="164" spans="1:5" x14ac:dyDescent="0.25">
      <c r="A164" t="s">
        <v>184</v>
      </c>
      <c r="B164" s="11">
        <v>40087</v>
      </c>
      <c r="C164" s="10">
        <v>81.75</v>
      </c>
      <c r="E164" s="11"/>
    </row>
    <row r="165" spans="1:5" x14ac:dyDescent="0.25">
      <c r="A165" t="s">
        <v>184</v>
      </c>
      <c r="B165" s="11">
        <v>40106</v>
      </c>
      <c r="C165" s="10">
        <v>92</v>
      </c>
      <c r="E165" s="11"/>
    </row>
    <row r="166" spans="1:5" x14ac:dyDescent="0.25">
      <c r="A166" t="s">
        <v>185</v>
      </c>
      <c r="B166" s="11">
        <v>40070</v>
      </c>
      <c r="C166" s="10">
        <v>31.25</v>
      </c>
      <c r="E166" s="11"/>
    </row>
    <row r="167" spans="1:5" x14ac:dyDescent="0.25">
      <c r="A167" t="s">
        <v>185</v>
      </c>
      <c r="B167" s="11">
        <v>40087</v>
      </c>
      <c r="C167" s="10">
        <v>57.428571428571431</v>
      </c>
      <c r="E167" s="11"/>
    </row>
    <row r="168" spans="1:5" x14ac:dyDescent="0.25">
      <c r="A168" t="s">
        <v>185</v>
      </c>
      <c r="B168" s="11">
        <v>40107</v>
      </c>
      <c r="C168" s="10">
        <v>79.25</v>
      </c>
      <c r="E168" s="11"/>
    </row>
    <row r="169" spans="1:5" x14ac:dyDescent="0.25">
      <c r="A169" t="s">
        <v>185</v>
      </c>
      <c r="B169" s="11">
        <v>40133</v>
      </c>
      <c r="C169" s="10"/>
      <c r="E169" s="11"/>
    </row>
    <row r="170" spans="1:5" x14ac:dyDescent="0.25">
      <c r="A170" t="s">
        <v>186</v>
      </c>
      <c r="B170" s="11">
        <v>39973</v>
      </c>
      <c r="C170" s="10">
        <v>24.625</v>
      </c>
      <c r="E170" s="11"/>
    </row>
    <row r="171" spans="1:5" x14ac:dyDescent="0.25">
      <c r="A171" t="s">
        <v>186</v>
      </c>
      <c r="B171" s="11">
        <v>40000</v>
      </c>
      <c r="C171" s="10">
        <v>25.375</v>
      </c>
      <c r="E171" s="11"/>
    </row>
    <row r="172" spans="1:5" x14ac:dyDescent="0.25">
      <c r="A172" t="s">
        <v>186</v>
      </c>
      <c r="B172" s="11">
        <v>40031</v>
      </c>
      <c r="C172" s="10">
        <v>46</v>
      </c>
      <c r="E172" s="11"/>
    </row>
    <row r="173" spans="1:5" x14ac:dyDescent="0.25">
      <c r="A173" t="s">
        <v>186</v>
      </c>
      <c r="B173" s="11">
        <v>40039</v>
      </c>
      <c r="C173" s="10">
        <v>54</v>
      </c>
      <c r="E173" s="11"/>
    </row>
    <row r="174" spans="1:5" x14ac:dyDescent="0.25">
      <c r="A174" t="s">
        <v>186</v>
      </c>
      <c r="B174" s="11">
        <v>40049</v>
      </c>
      <c r="C174" s="10">
        <v>65.375</v>
      </c>
      <c r="E174" s="11"/>
    </row>
    <row r="175" spans="1:5" x14ac:dyDescent="0.25">
      <c r="A175" t="s">
        <v>186</v>
      </c>
      <c r="B175" s="11">
        <v>40070</v>
      </c>
      <c r="C175" s="10">
        <v>83.25</v>
      </c>
      <c r="E175" s="11"/>
    </row>
    <row r="176" spans="1:5" x14ac:dyDescent="0.25">
      <c r="A176" t="s">
        <v>186</v>
      </c>
      <c r="B176" s="11">
        <v>40087</v>
      </c>
      <c r="C176" s="10">
        <v>88.875</v>
      </c>
      <c r="E176" s="11"/>
    </row>
    <row r="177" spans="1:5" x14ac:dyDescent="0.25">
      <c r="A177" t="s">
        <v>187</v>
      </c>
      <c r="B177" s="11">
        <v>40001</v>
      </c>
      <c r="C177" s="10">
        <v>25.625</v>
      </c>
      <c r="E177" s="11"/>
    </row>
    <row r="178" spans="1:5" x14ac:dyDescent="0.25">
      <c r="A178" t="s">
        <v>187</v>
      </c>
      <c r="B178" s="11">
        <v>40018</v>
      </c>
      <c r="C178" s="10">
        <v>28.5</v>
      </c>
      <c r="E178" s="11"/>
    </row>
    <row r="179" spans="1:5" x14ac:dyDescent="0.25">
      <c r="A179" t="s">
        <v>187</v>
      </c>
      <c r="B179" s="11">
        <v>40031</v>
      </c>
      <c r="C179" s="10">
        <v>31.125</v>
      </c>
      <c r="E179" s="11"/>
    </row>
    <row r="180" spans="1:5" x14ac:dyDescent="0.25">
      <c r="A180" t="s">
        <v>187</v>
      </c>
      <c r="B180" s="11">
        <v>40049</v>
      </c>
      <c r="C180" s="10">
        <v>37.625</v>
      </c>
      <c r="E180" s="11"/>
    </row>
    <row r="181" spans="1:5" x14ac:dyDescent="0.25">
      <c r="A181" t="s">
        <v>187</v>
      </c>
      <c r="B181" s="11">
        <v>40071</v>
      </c>
      <c r="C181" s="10">
        <v>68.0625</v>
      </c>
      <c r="E181" s="11"/>
    </row>
    <row r="182" spans="1:5" x14ac:dyDescent="0.25">
      <c r="A182" t="s">
        <v>187</v>
      </c>
      <c r="B182" s="11">
        <v>40087</v>
      </c>
      <c r="C182" s="10">
        <v>80.75</v>
      </c>
      <c r="E182" s="11"/>
    </row>
    <row r="183" spans="1:5" x14ac:dyDescent="0.25">
      <c r="A183" t="s">
        <v>187</v>
      </c>
      <c r="B183" s="11">
        <v>40106</v>
      </c>
      <c r="C183" s="10">
        <v>92</v>
      </c>
      <c r="E183" s="11"/>
    </row>
    <row r="184" spans="1:5" x14ac:dyDescent="0.25">
      <c r="A184" t="s">
        <v>188</v>
      </c>
      <c r="B184" s="11">
        <v>40070</v>
      </c>
      <c r="C184" s="10">
        <v>30.875</v>
      </c>
      <c r="E184" s="11"/>
    </row>
    <row r="185" spans="1:5" x14ac:dyDescent="0.25">
      <c r="A185" t="s">
        <v>188</v>
      </c>
      <c r="B185" s="11">
        <v>40087</v>
      </c>
      <c r="C185" s="10">
        <v>44.125</v>
      </c>
      <c r="E185" s="11"/>
    </row>
    <row r="186" spans="1:5" x14ac:dyDescent="0.25">
      <c r="A186" t="s">
        <v>188</v>
      </c>
      <c r="B186" s="11">
        <v>40107</v>
      </c>
      <c r="C186" s="10">
        <v>80.75</v>
      </c>
      <c r="E186" s="11"/>
    </row>
    <row r="187" spans="1:5" x14ac:dyDescent="0.25">
      <c r="A187" t="s">
        <v>188</v>
      </c>
      <c r="B187" s="11">
        <v>40133</v>
      </c>
      <c r="C187" s="10"/>
      <c r="E187" s="11"/>
    </row>
    <row r="188" spans="1:5" x14ac:dyDescent="0.25">
      <c r="A188" t="s">
        <v>189</v>
      </c>
      <c r="B188" s="11">
        <v>39973</v>
      </c>
      <c r="C188" s="10">
        <v>23.75</v>
      </c>
      <c r="E188" s="11"/>
    </row>
    <row r="189" spans="1:5" x14ac:dyDescent="0.25">
      <c r="A189" t="s">
        <v>189</v>
      </c>
      <c r="B189" s="11">
        <v>40000</v>
      </c>
      <c r="C189" s="10">
        <v>25</v>
      </c>
      <c r="E189" s="11"/>
    </row>
    <row r="190" spans="1:5" x14ac:dyDescent="0.25">
      <c r="A190" t="s">
        <v>189</v>
      </c>
      <c r="B190" s="11">
        <v>40031</v>
      </c>
      <c r="C190" s="10">
        <v>62.024999999999999</v>
      </c>
      <c r="E190" s="11"/>
    </row>
    <row r="191" spans="1:5" x14ac:dyDescent="0.25">
      <c r="A191" t="s">
        <v>189</v>
      </c>
      <c r="B191" s="11">
        <v>40039</v>
      </c>
      <c r="C191" s="10">
        <v>67.474999999999994</v>
      </c>
      <c r="E191" s="11"/>
    </row>
    <row r="192" spans="1:5" x14ac:dyDescent="0.25">
      <c r="A192" t="s">
        <v>189</v>
      </c>
      <c r="B192" s="11">
        <v>40049</v>
      </c>
      <c r="C192" s="10">
        <v>75.0625</v>
      </c>
      <c r="E192" s="11"/>
    </row>
    <row r="193" spans="1:5" x14ac:dyDescent="0.25">
      <c r="A193" t="s">
        <v>189</v>
      </c>
      <c r="B193" s="11">
        <v>40070</v>
      </c>
      <c r="C193" s="10">
        <v>84.375</v>
      </c>
      <c r="E193" s="11"/>
    </row>
    <row r="194" spans="1:5" x14ac:dyDescent="0.25">
      <c r="A194" t="s">
        <v>189</v>
      </c>
      <c r="B194" s="11">
        <v>40087</v>
      </c>
      <c r="C194" s="10">
        <v>89.125</v>
      </c>
      <c r="E194" s="11"/>
    </row>
    <row r="195" spans="1:5" x14ac:dyDescent="0.25">
      <c r="A195" t="s">
        <v>190</v>
      </c>
      <c r="B195" s="11">
        <v>40001</v>
      </c>
      <c r="C195" s="10">
        <v>24.875</v>
      </c>
      <c r="E195" s="11"/>
    </row>
    <row r="196" spans="1:5" x14ac:dyDescent="0.25">
      <c r="A196" t="s">
        <v>190</v>
      </c>
      <c r="B196" s="11">
        <v>40018</v>
      </c>
      <c r="C196" s="10">
        <v>30.875</v>
      </c>
      <c r="E196" s="11"/>
    </row>
    <row r="197" spans="1:5" x14ac:dyDescent="0.25">
      <c r="A197" t="s">
        <v>190</v>
      </c>
      <c r="B197" s="11">
        <v>40031</v>
      </c>
      <c r="C197" s="10">
        <v>32.125</v>
      </c>
      <c r="E197" s="11"/>
    </row>
    <row r="198" spans="1:5" x14ac:dyDescent="0.25">
      <c r="A198" t="s">
        <v>190</v>
      </c>
      <c r="B198" s="11">
        <v>40049</v>
      </c>
      <c r="C198" s="10">
        <v>54.5</v>
      </c>
      <c r="E198" s="11"/>
    </row>
    <row r="199" spans="1:5" x14ac:dyDescent="0.25">
      <c r="A199" t="s">
        <v>190</v>
      </c>
      <c r="B199" s="11">
        <v>40071</v>
      </c>
      <c r="C199" s="10">
        <v>72.375</v>
      </c>
      <c r="E199" s="11"/>
    </row>
    <row r="200" spans="1:5" x14ac:dyDescent="0.25">
      <c r="A200" t="s">
        <v>190</v>
      </c>
      <c r="B200" s="11">
        <v>40087</v>
      </c>
      <c r="C200" s="10">
        <v>84.5</v>
      </c>
      <c r="E200" s="11"/>
    </row>
    <row r="201" spans="1:5" x14ac:dyDescent="0.25">
      <c r="A201" t="s">
        <v>190</v>
      </c>
      <c r="B201" s="11">
        <v>40106</v>
      </c>
      <c r="C201" s="10">
        <v>92</v>
      </c>
      <c r="E201" s="11"/>
    </row>
    <row r="202" spans="1:5" x14ac:dyDescent="0.25">
      <c r="A202" t="s">
        <v>191</v>
      </c>
      <c r="B202" s="11">
        <v>40070</v>
      </c>
      <c r="C202" s="10">
        <v>31.5</v>
      </c>
      <c r="E202" s="11"/>
    </row>
    <row r="203" spans="1:5" x14ac:dyDescent="0.25">
      <c r="A203" t="s">
        <v>191</v>
      </c>
      <c r="B203" s="11">
        <v>40087</v>
      </c>
      <c r="C203" s="10">
        <v>57.375</v>
      </c>
      <c r="E203" s="11"/>
    </row>
    <row r="204" spans="1:5" x14ac:dyDescent="0.25">
      <c r="A204" t="s">
        <v>191</v>
      </c>
      <c r="B204" s="11">
        <v>40107</v>
      </c>
      <c r="C204" s="10">
        <v>81.75</v>
      </c>
      <c r="E204" s="11"/>
    </row>
    <row r="205" spans="1:5" x14ac:dyDescent="0.25">
      <c r="A205" t="s">
        <v>191</v>
      </c>
      <c r="B205" s="11">
        <v>40133</v>
      </c>
      <c r="C205" s="10"/>
      <c r="E205" s="11"/>
    </row>
    <row r="206" spans="1:5" x14ac:dyDescent="0.25">
      <c r="A206" t="s">
        <v>192</v>
      </c>
      <c r="B206" s="11">
        <v>39973</v>
      </c>
      <c r="C206" s="10">
        <v>22.75</v>
      </c>
      <c r="E206" s="11"/>
    </row>
    <row r="207" spans="1:5" x14ac:dyDescent="0.25">
      <c r="A207" t="s">
        <v>192</v>
      </c>
      <c r="B207" s="11">
        <v>40000</v>
      </c>
      <c r="C207" s="10">
        <v>23</v>
      </c>
      <c r="E207" s="11"/>
    </row>
    <row r="208" spans="1:5" x14ac:dyDescent="0.25">
      <c r="A208" t="s">
        <v>192</v>
      </c>
      <c r="B208" s="11">
        <v>40031</v>
      </c>
      <c r="C208" s="10">
        <v>72.525000000000006</v>
      </c>
      <c r="E208" s="11"/>
    </row>
    <row r="209" spans="1:5" x14ac:dyDescent="0.25">
      <c r="A209" t="s">
        <v>192</v>
      </c>
      <c r="B209" s="11">
        <v>40039</v>
      </c>
      <c r="C209" s="10">
        <v>77.2</v>
      </c>
      <c r="E209" s="11"/>
    </row>
    <row r="210" spans="1:5" x14ac:dyDescent="0.25">
      <c r="A210" t="s">
        <v>192</v>
      </c>
      <c r="B210" s="11">
        <v>40049</v>
      </c>
      <c r="C210" s="10">
        <v>84.75</v>
      </c>
      <c r="E210" s="11"/>
    </row>
    <row r="211" spans="1:5" x14ac:dyDescent="0.25">
      <c r="A211" t="s">
        <v>192</v>
      </c>
      <c r="B211" s="11">
        <v>40070</v>
      </c>
      <c r="C211" s="10">
        <v>88.875</v>
      </c>
      <c r="E211" s="11"/>
    </row>
    <row r="212" spans="1:5" x14ac:dyDescent="0.25">
      <c r="A212" t="s">
        <v>192</v>
      </c>
      <c r="B212" s="11">
        <v>40087</v>
      </c>
      <c r="C212" s="10">
        <v>92.333333333333329</v>
      </c>
      <c r="E212" s="11"/>
    </row>
    <row r="213" spans="1:5" x14ac:dyDescent="0.25">
      <c r="A213" t="s">
        <v>193</v>
      </c>
      <c r="B213" s="11">
        <v>40001</v>
      </c>
      <c r="C213" s="10">
        <v>24.875</v>
      </c>
      <c r="E213" s="11"/>
    </row>
    <row r="214" spans="1:5" x14ac:dyDescent="0.25">
      <c r="A214" t="s">
        <v>193</v>
      </c>
      <c r="B214" s="11">
        <v>40018</v>
      </c>
      <c r="C214" s="10">
        <v>31.375</v>
      </c>
      <c r="E214" s="11"/>
    </row>
    <row r="215" spans="1:5" x14ac:dyDescent="0.25">
      <c r="A215" t="s">
        <v>193</v>
      </c>
      <c r="B215" s="11">
        <v>40031</v>
      </c>
      <c r="C215" s="10">
        <v>32</v>
      </c>
      <c r="E215" s="11"/>
    </row>
    <row r="216" spans="1:5" x14ac:dyDescent="0.25">
      <c r="A216" t="s">
        <v>193</v>
      </c>
      <c r="B216" s="11">
        <v>40049</v>
      </c>
      <c r="C216" s="10">
        <v>62</v>
      </c>
      <c r="E216" s="11"/>
    </row>
    <row r="217" spans="1:5" x14ac:dyDescent="0.25">
      <c r="A217" t="s">
        <v>193</v>
      </c>
      <c r="B217" s="11">
        <v>40071</v>
      </c>
      <c r="C217" s="10">
        <v>75.275000000000006</v>
      </c>
      <c r="E217" s="11"/>
    </row>
    <row r="218" spans="1:5" x14ac:dyDescent="0.25">
      <c r="A218" t="s">
        <v>193</v>
      </c>
      <c r="B218" s="11">
        <v>40087</v>
      </c>
      <c r="C218" s="10">
        <v>85.5</v>
      </c>
      <c r="E218" s="11"/>
    </row>
    <row r="219" spans="1:5" x14ac:dyDescent="0.25">
      <c r="A219" t="s">
        <v>193</v>
      </c>
      <c r="B219" s="11">
        <v>40106</v>
      </c>
      <c r="C219" s="10">
        <v>92</v>
      </c>
      <c r="E219" s="11"/>
    </row>
    <row r="220" spans="1:5" x14ac:dyDescent="0.25">
      <c r="A220" t="s">
        <v>194</v>
      </c>
      <c r="B220" s="11">
        <v>40070</v>
      </c>
      <c r="C220" s="10">
        <v>31.875</v>
      </c>
      <c r="E220" s="11"/>
    </row>
    <row r="221" spans="1:5" x14ac:dyDescent="0.25">
      <c r="A221" t="s">
        <v>194</v>
      </c>
      <c r="B221" s="11">
        <v>40087</v>
      </c>
      <c r="C221" s="10">
        <v>63.875</v>
      </c>
      <c r="E221" s="11"/>
    </row>
    <row r="222" spans="1:5" x14ac:dyDescent="0.25">
      <c r="A222" t="s">
        <v>194</v>
      </c>
      <c r="B222" s="11">
        <v>40107</v>
      </c>
      <c r="C222" s="10">
        <v>84.5</v>
      </c>
      <c r="E222" s="11"/>
    </row>
    <row r="223" spans="1:5" x14ac:dyDescent="0.25">
      <c r="A223" t="s">
        <v>194</v>
      </c>
      <c r="B223" s="11">
        <v>40133</v>
      </c>
      <c r="C223" s="10"/>
      <c r="E223" s="11"/>
    </row>
    <row r="224" spans="1:5" x14ac:dyDescent="0.25">
      <c r="A224" t="s">
        <v>195</v>
      </c>
      <c r="B224" s="11">
        <v>39973</v>
      </c>
      <c r="C224" s="10">
        <v>23.875</v>
      </c>
      <c r="E224" s="11"/>
    </row>
    <row r="225" spans="1:5" x14ac:dyDescent="0.25">
      <c r="A225" t="s">
        <v>195</v>
      </c>
      <c r="B225" s="11">
        <v>40000</v>
      </c>
      <c r="C225" s="10">
        <v>24.166666666666668</v>
      </c>
      <c r="E225" s="11"/>
    </row>
    <row r="226" spans="1:5" x14ac:dyDescent="0.25">
      <c r="A226" t="s">
        <v>195</v>
      </c>
      <c r="B226" s="11">
        <v>40031</v>
      </c>
      <c r="C226" s="10">
        <v>55</v>
      </c>
      <c r="E226" s="11"/>
    </row>
    <row r="227" spans="1:5" x14ac:dyDescent="0.25">
      <c r="A227" t="s">
        <v>195</v>
      </c>
      <c r="B227" s="11">
        <v>40039</v>
      </c>
      <c r="C227" s="10">
        <v>64.875</v>
      </c>
      <c r="E227" s="11"/>
    </row>
    <row r="228" spans="1:5" x14ac:dyDescent="0.25">
      <c r="A228" t="s">
        <v>195</v>
      </c>
      <c r="B228" s="11">
        <v>40049</v>
      </c>
      <c r="C228" s="10">
        <v>71.875</v>
      </c>
      <c r="E228" s="11"/>
    </row>
    <row r="229" spans="1:5" x14ac:dyDescent="0.25">
      <c r="A229" t="s">
        <v>195</v>
      </c>
      <c r="B229" s="11">
        <v>40070</v>
      </c>
      <c r="C229" s="10">
        <v>85.125</v>
      </c>
      <c r="E229" s="11"/>
    </row>
    <row r="230" spans="1:5" x14ac:dyDescent="0.25">
      <c r="A230" t="s">
        <v>195</v>
      </c>
      <c r="B230" s="11">
        <v>40087</v>
      </c>
      <c r="C230" s="10">
        <v>89.166666666666671</v>
      </c>
      <c r="E230" s="11"/>
    </row>
    <row r="231" spans="1:5" x14ac:dyDescent="0.25">
      <c r="A231" t="s">
        <v>196</v>
      </c>
      <c r="B231" s="11">
        <v>40001</v>
      </c>
      <c r="C231" s="10">
        <v>25.875</v>
      </c>
      <c r="E231" s="11"/>
    </row>
    <row r="232" spans="1:5" x14ac:dyDescent="0.25">
      <c r="A232" t="s">
        <v>196</v>
      </c>
      <c r="B232" s="11">
        <v>40018</v>
      </c>
      <c r="C232" s="10">
        <v>30.5</v>
      </c>
      <c r="E232" s="11"/>
    </row>
    <row r="233" spans="1:5" x14ac:dyDescent="0.25">
      <c r="A233" t="s">
        <v>196</v>
      </c>
      <c r="B233" s="11">
        <v>40031</v>
      </c>
      <c r="C233" s="10">
        <v>31.625</v>
      </c>
      <c r="E233" s="11"/>
    </row>
    <row r="234" spans="1:5" x14ac:dyDescent="0.25">
      <c r="A234" t="s">
        <v>196</v>
      </c>
      <c r="B234" s="11">
        <v>40049</v>
      </c>
      <c r="C234" s="10">
        <v>39</v>
      </c>
      <c r="E234" s="11"/>
    </row>
    <row r="235" spans="1:5" x14ac:dyDescent="0.25">
      <c r="A235" t="s">
        <v>196</v>
      </c>
      <c r="B235" s="11">
        <v>40071</v>
      </c>
      <c r="C235" s="10">
        <v>67.587500000000006</v>
      </c>
      <c r="E235" s="11"/>
    </row>
    <row r="236" spans="1:5" x14ac:dyDescent="0.25">
      <c r="A236" t="s">
        <v>196</v>
      </c>
      <c r="B236" s="11">
        <v>40087</v>
      </c>
      <c r="C236" s="10">
        <v>82.375</v>
      </c>
      <c r="E236" s="11"/>
    </row>
    <row r="237" spans="1:5" x14ac:dyDescent="0.25">
      <c r="A237" t="s">
        <v>196</v>
      </c>
      <c r="B237" s="11">
        <v>40106</v>
      </c>
      <c r="C237" s="10">
        <v>90.5</v>
      </c>
      <c r="E237" s="11"/>
    </row>
    <row r="238" spans="1:5" x14ac:dyDescent="0.25">
      <c r="A238" t="s">
        <v>197</v>
      </c>
      <c r="B238" s="11">
        <v>40070</v>
      </c>
      <c r="C238" s="10">
        <v>31</v>
      </c>
      <c r="E238" s="11"/>
    </row>
    <row r="239" spans="1:5" x14ac:dyDescent="0.25">
      <c r="A239" t="s">
        <v>197</v>
      </c>
      <c r="B239" s="11">
        <v>40087</v>
      </c>
      <c r="C239" s="10">
        <v>56.625</v>
      </c>
      <c r="E239" s="11"/>
    </row>
    <row r="240" spans="1:5" x14ac:dyDescent="0.25">
      <c r="A240" t="s">
        <v>197</v>
      </c>
      <c r="B240" s="11">
        <v>40107</v>
      </c>
      <c r="C240" s="10">
        <v>83.75</v>
      </c>
      <c r="E240" s="11"/>
    </row>
    <row r="241" spans="1:5" x14ac:dyDescent="0.25">
      <c r="A241" t="s">
        <v>197</v>
      </c>
      <c r="B241" s="11">
        <v>40133</v>
      </c>
      <c r="C241" s="10"/>
      <c r="E241" s="11"/>
    </row>
    <row r="242" spans="1:5" x14ac:dyDescent="0.25">
      <c r="A242" t="s">
        <v>198</v>
      </c>
      <c r="B242" s="11">
        <v>39973</v>
      </c>
      <c r="C242" s="10">
        <v>23.875</v>
      </c>
      <c r="E242" s="11"/>
    </row>
    <row r="243" spans="1:5" x14ac:dyDescent="0.25">
      <c r="A243" t="s">
        <v>198</v>
      </c>
      <c r="B243" s="11">
        <v>40000</v>
      </c>
      <c r="C243" s="10">
        <v>24.5</v>
      </c>
      <c r="E243" s="11"/>
    </row>
    <row r="244" spans="1:5" x14ac:dyDescent="0.25">
      <c r="A244" t="s">
        <v>198</v>
      </c>
      <c r="B244" s="11">
        <v>40031</v>
      </c>
      <c r="C244" s="10">
        <v>61.375</v>
      </c>
      <c r="E244" s="11"/>
    </row>
    <row r="245" spans="1:5" x14ac:dyDescent="0.25">
      <c r="A245" t="s">
        <v>198</v>
      </c>
      <c r="B245" s="11">
        <v>40039</v>
      </c>
      <c r="C245" s="10">
        <v>67</v>
      </c>
      <c r="E245" s="11"/>
    </row>
    <row r="246" spans="1:5" x14ac:dyDescent="0.25">
      <c r="A246" t="s">
        <v>198</v>
      </c>
      <c r="B246" s="11">
        <v>40049</v>
      </c>
      <c r="C246" s="10">
        <v>73.875</v>
      </c>
      <c r="E246" s="11"/>
    </row>
    <row r="247" spans="1:5" x14ac:dyDescent="0.25">
      <c r="A247" t="s">
        <v>198</v>
      </c>
      <c r="B247" s="11">
        <v>40070</v>
      </c>
      <c r="C247" s="10">
        <v>84.25</v>
      </c>
      <c r="E247" s="11"/>
    </row>
    <row r="248" spans="1:5" x14ac:dyDescent="0.25">
      <c r="A248" t="s">
        <v>198</v>
      </c>
      <c r="B248" s="11">
        <v>40087</v>
      </c>
      <c r="C248" s="10">
        <v>91.25</v>
      </c>
      <c r="E248" s="11"/>
    </row>
    <row r="249" spans="1:5" x14ac:dyDescent="0.25">
      <c r="A249" t="s">
        <v>199</v>
      </c>
      <c r="B249" s="11">
        <v>40001</v>
      </c>
      <c r="C249" s="10">
        <v>25.25</v>
      </c>
      <c r="E249" s="11"/>
    </row>
    <row r="250" spans="1:5" x14ac:dyDescent="0.25">
      <c r="A250" t="s">
        <v>199</v>
      </c>
      <c r="B250" s="11">
        <v>40018</v>
      </c>
      <c r="C250" s="10">
        <v>30.714285714285715</v>
      </c>
      <c r="E250" s="11"/>
    </row>
    <row r="251" spans="1:5" x14ac:dyDescent="0.25">
      <c r="A251" t="s">
        <v>199</v>
      </c>
      <c r="B251" s="11">
        <v>40031</v>
      </c>
      <c r="C251" s="10">
        <v>31.75</v>
      </c>
      <c r="E251" s="11"/>
    </row>
    <row r="252" spans="1:5" x14ac:dyDescent="0.25">
      <c r="A252" t="s">
        <v>199</v>
      </c>
      <c r="B252" s="11">
        <v>40049</v>
      </c>
      <c r="C252" s="10">
        <v>51.375</v>
      </c>
      <c r="E252" s="11"/>
    </row>
    <row r="253" spans="1:5" x14ac:dyDescent="0.25">
      <c r="A253" t="s">
        <v>199</v>
      </c>
      <c r="B253" s="11">
        <v>40071</v>
      </c>
      <c r="C253" s="10">
        <v>71.962500000000006</v>
      </c>
      <c r="E253" s="11"/>
    </row>
    <row r="254" spans="1:5" x14ac:dyDescent="0.25">
      <c r="A254" t="s">
        <v>199</v>
      </c>
      <c r="B254" s="11">
        <v>40087</v>
      </c>
      <c r="C254" s="10">
        <v>82.75</v>
      </c>
      <c r="E254" s="11"/>
    </row>
    <row r="255" spans="1:5" x14ac:dyDescent="0.25">
      <c r="A255" t="s">
        <v>199</v>
      </c>
      <c r="B255" s="11">
        <v>40106</v>
      </c>
      <c r="C255" s="10">
        <v>92</v>
      </c>
      <c r="E255" s="11"/>
    </row>
    <row r="256" spans="1:5" x14ac:dyDescent="0.25">
      <c r="A256" t="s">
        <v>200</v>
      </c>
      <c r="B256" s="11">
        <v>40070</v>
      </c>
      <c r="C256" s="10">
        <v>30.75</v>
      </c>
      <c r="E256" s="11"/>
    </row>
    <row r="257" spans="1:5" x14ac:dyDescent="0.25">
      <c r="A257" t="s">
        <v>200</v>
      </c>
      <c r="B257" s="11">
        <v>40087</v>
      </c>
      <c r="C257" s="10">
        <v>48.5</v>
      </c>
      <c r="E257" s="11"/>
    </row>
    <row r="258" spans="1:5" x14ac:dyDescent="0.25">
      <c r="A258" t="s">
        <v>200</v>
      </c>
      <c r="B258" s="11">
        <v>40107</v>
      </c>
      <c r="C258" s="10">
        <v>79.75</v>
      </c>
      <c r="E258" s="11"/>
    </row>
    <row r="259" spans="1:5" x14ac:dyDescent="0.25">
      <c r="A259" t="s">
        <v>200</v>
      </c>
      <c r="B259" s="11">
        <v>40133</v>
      </c>
      <c r="C259" s="10"/>
      <c r="E259" s="11"/>
    </row>
    <row r="260" spans="1:5" x14ac:dyDescent="0.25">
      <c r="A260" t="s">
        <v>201</v>
      </c>
      <c r="B260" s="11">
        <v>39973</v>
      </c>
      <c r="C260" s="10">
        <v>22.875</v>
      </c>
      <c r="E260" s="11"/>
    </row>
    <row r="261" spans="1:5" x14ac:dyDescent="0.25">
      <c r="A261" t="s">
        <v>201</v>
      </c>
      <c r="B261" s="11">
        <v>40000</v>
      </c>
      <c r="C261" s="10">
        <v>24.625</v>
      </c>
      <c r="E261" s="11"/>
    </row>
    <row r="262" spans="1:5" x14ac:dyDescent="0.25">
      <c r="A262" t="s">
        <v>201</v>
      </c>
      <c r="B262" s="11">
        <v>40031</v>
      </c>
      <c r="C262" s="10">
        <v>37.375</v>
      </c>
      <c r="E262" s="11"/>
    </row>
    <row r="263" spans="1:5" x14ac:dyDescent="0.25">
      <c r="A263" t="s">
        <v>201</v>
      </c>
      <c r="B263" s="11">
        <v>40039</v>
      </c>
      <c r="C263" s="10">
        <v>43.75</v>
      </c>
      <c r="E263" s="11"/>
    </row>
    <row r="264" spans="1:5" x14ac:dyDescent="0.25">
      <c r="A264" t="s">
        <v>201</v>
      </c>
      <c r="B264" s="11">
        <v>40049</v>
      </c>
      <c r="C264" s="10">
        <v>53.5</v>
      </c>
      <c r="E264" s="11"/>
    </row>
    <row r="265" spans="1:5" x14ac:dyDescent="0.25">
      <c r="A265" t="s">
        <v>201</v>
      </c>
      <c r="B265" s="11">
        <v>40070</v>
      </c>
      <c r="C265" s="10">
        <v>67.9375</v>
      </c>
      <c r="E265" s="11"/>
    </row>
    <row r="266" spans="1:5" x14ac:dyDescent="0.25">
      <c r="A266" t="s">
        <v>201</v>
      </c>
      <c r="B266" s="11">
        <v>40087</v>
      </c>
      <c r="C266" s="10">
        <v>83.142857142857139</v>
      </c>
      <c r="E266" s="11"/>
    </row>
    <row r="267" spans="1:5" x14ac:dyDescent="0.25">
      <c r="A267" t="s">
        <v>202</v>
      </c>
      <c r="B267" s="11">
        <v>40001</v>
      </c>
      <c r="C267" s="10">
        <v>24.625</v>
      </c>
      <c r="E267" s="11"/>
    </row>
    <row r="268" spans="1:5" x14ac:dyDescent="0.25">
      <c r="A268" t="s">
        <v>202</v>
      </c>
      <c r="B268" s="11">
        <v>40018</v>
      </c>
      <c r="C268" s="10">
        <v>30.375</v>
      </c>
      <c r="E268" s="11"/>
    </row>
    <row r="269" spans="1:5" x14ac:dyDescent="0.25">
      <c r="A269" t="s">
        <v>202</v>
      </c>
      <c r="B269" s="11">
        <v>40031</v>
      </c>
      <c r="C269" s="10">
        <v>31.5</v>
      </c>
      <c r="E269" s="11"/>
    </row>
    <row r="270" spans="1:5" x14ac:dyDescent="0.25">
      <c r="A270" t="s">
        <v>202</v>
      </c>
      <c r="B270" s="11">
        <v>40049</v>
      </c>
      <c r="C270" s="10">
        <v>33.875</v>
      </c>
      <c r="E270" s="11"/>
    </row>
    <row r="271" spans="1:5" x14ac:dyDescent="0.25">
      <c r="A271" t="s">
        <v>202</v>
      </c>
      <c r="B271" s="11">
        <v>40071</v>
      </c>
      <c r="C271" s="10">
        <v>53.5</v>
      </c>
      <c r="E271" s="11"/>
    </row>
    <row r="272" spans="1:5" x14ac:dyDescent="0.25">
      <c r="A272" t="s">
        <v>202</v>
      </c>
      <c r="B272" s="11">
        <v>40087</v>
      </c>
      <c r="C272" s="10">
        <v>71.742857142857147</v>
      </c>
      <c r="E272" s="11"/>
    </row>
    <row r="273" spans="1:5" x14ac:dyDescent="0.25">
      <c r="A273" t="s">
        <v>202</v>
      </c>
      <c r="B273" s="11">
        <v>40106</v>
      </c>
      <c r="C273" s="10">
        <v>84.666666666666671</v>
      </c>
      <c r="E273" s="11"/>
    </row>
    <row r="274" spans="1:5" x14ac:dyDescent="0.25">
      <c r="A274" t="s">
        <v>203</v>
      </c>
      <c r="B274" s="11">
        <v>40070</v>
      </c>
      <c r="C274" s="10">
        <v>31.25</v>
      </c>
      <c r="E274" s="11"/>
    </row>
    <row r="275" spans="1:5" x14ac:dyDescent="0.25">
      <c r="A275" t="s">
        <v>203</v>
      </c>
      <c r="B275" s="11">
        <v>40087</v>
      </c>
      <c r="C275" s="10">
        <v>34.375</v>
      </c>
      <c r="E275" s="11"/>
    </row>
    <row r="276" spans="1:5" x14ac:dyDescent="0.25">
      <c r="A276" t="s">
        <v>203</v>
      </c>
      <c r="B276" s="11">
        <v>40107</v>
      </c>
      <c r="C276" s="10">
        <v>71.75</v>
      </c>
      <c r="E276" s="11"/>
    </row>
    <row r="277" spans="1:5" x14ac:dyDescent="0.25">
      <c r="A277" t="s">
        <v>203</v>
      </c>
      <c r="B277" s="11">
        <v>40133</v>
      </c>
      <c r="C277" s="10"/>
      <c r="E277" s="11"/>
    </row>
    <row r="278" spans="1:5" x14ac:dyDescent="0.25">
      <c r="A278" t="s">
        <v>204</v>
      </c>
      <c r="B278" s="11">
        <v>40001</v>
      </c>
      <c r="C278" s="10">
        <v>25.25</v>
      </c>
      <c r="E278" s="11"/>
    </row>
    <row r="279" spans="1:5" x14ac:dyDescent="0.25">
      <c r="A279" t="s">
        <v>204</v>
      </c>
      <c r="B279" s="11">
        <v>40018</v>
      </c>
      <c r="C279" s="10">
        <v>30.625</v>
      </c>
      <c r="E279" s="11"/>
    </row>
    <row r="280" spans="1:5" x14ac:dyDescent="0.25">
      <c r="A280" t="s">
        <v>204</v>
      </c>
      <c r="B280" s="11">
        <v>40031</v>
      </c>
      <c r="C280" s="10">
        <v>32.375</v>
      </c>
      <c r="E280" s="11"/>
    </row>
    <row r="281" spans="1:5" x14ac:dyDescent="0.25">
      <c r="A281" t="s">
        <v>204</v>
      </c>
      <c r="B281" s="11">
        <v>40049</v>
      </c>
      <c r="C281" s="10">
        <v>56.375</v>
      </c>
      <c r="E281" s="11"/>
    </row>
    <row r="282" spans="1:5" x14ac:dyDescent="0.25">
      <c r="A282" t="s">
        <v>204</v>
      </c>
      <c r="B282" s="11">
        <v>40071</v>
      </c>
      <c r="C282" s="10">
        <v>75.25</v>
      </c>
      <c r="E282" s="11"/>
    </row>
    <row r="283" spans="1:5" x14ac:dyDescent="0.25">
      <c r="A283" t="s">
        <v>204</v>
      </c>
      <c r="B283" s="11">
        <v>40087</v>
      </c>
      <c r="C283" s="10">
        <v>80.25</v>
      </c>
      <c r="E283" s="11"/>
    </row>
    <row r="284" spans="1:5" x14ac:dyDescent="0.25">
      <c r="A284" t="s">
        <v>204</v>
      </c>
      <c r="B284" s="11">
        <v>40106</v>
      </c>
      <c r="C284" s="10">
        <v>92</v>
      </c>
      <c r="E284" s="11"/>
    </row>
    <row r="285" spans="1:5" x14ac:dyDescent="0.25">
      <c r="A285" t="s">
        <v>205</v>
      </c>
      <c r="B285" s="11">
        <v>40070</v>
      </c>
      <c r="C285" s="10">
        <v>31</v>
      </c>
      <c r="E285" s="11"/>
    </row>
    <row r="286" spans="1:5" x14ac:dyDescent="0.25">
      <c r="A286" t="s">
        <v>205</v>
      </c>
      <c r="B286" s="11">
        <v>40087</v>
      </c>
      <c r="C286" s="10">
        <v>54.625</v>
      </c>
      <c r="E286" s="11"/>
    </row>
    <row r="287" spans="1:5" x14ac:dyDescent="0.25">
      <c r="A287" t="s">
        <v>205</v>
      </c>
      <c r="B287" s="11">
        <v>40107</v>
      </c>
      <c r="C287" s="10">
        <v>81.857142857142861</v>
      </c>
      <c r="E287" s="11"/>
    </row>
    <row r="288" spans="1:5" x14ac:dyDescent="0.25">
      <c r="A288" t="s">
        <v>205</v>
      </c>
      <c r="B288" s="11">
        <v>40133</v>
      </c>
      <c r="C288" s="10"/>
      <c r="E288" s="11"/>
    </row>
    <row r="289" spans="1:5" x14ac:dyDescent="0.25">
      <c r="A289" t="s">
        <v>206</v>
      </c>
      <c r="B289" s="11">
        <v>39973</v>
      </c>
      <c r="C289" s="10">
        <v>25.5</v>
      </c>
      <c r="E289" s="11"/>
    </row>
    <row r="290" spans="1:5" x14ac:dyDescent="0.25">
      <c r="A290" t="s">
        <v>206</v>
      </c>
      <c r="B290" s="11">
        <v>40000</v>
      </c>
      <c r="C290" s="10">
        <v>25.857142857142858</v>
      </c>
      <c r="E290" s="11"/>
    </row>
    <row r="291" spans="1:5" x14ac:dyDescent="0.25">
      <c r="A291" t="s">
        <v>206</v>
      </c>
      <c r="B291" s="11">
        <v>40031</v>
      </c>
      <c r="C291" s="10">
        <v>30.5</v>
      </c>
      <c r="E291" s="11"/>
    </row>
    <row r="292" spans="1:5" x14ac:dyDescent="0.25">
      <c r="A292" t="s">
        <v>206</v>
      </c>
      <c r="B292" s="11">
        <v>40039</v>
      </c>
      <c r="C292" s="10">
        <v>30.833333333333332</v>
      </c>
      <c r="E292" s="11"/>
    </row>
    <row r="293" spans="1:5" x14ac:dyDescent="0.25">
      <c r="A293" t="s">
        <v>206</v>
      </c>
      <c r="B293" s="11">
        <v>40049</v>
      </c>
      <c r="C293" s="10">
        <v>31.571428571428573</v>
      </c>
      <c r="E293" s="11"/>
    </row>
    <row r="294" spans="1:5" x14ac:dyDescent="0.25">
      <c r="A294" t="s">
        <v>206</v>
      </c>
      <c r="B294" s="11">
        <v>40070</v>
      </c>
      <c r="C294" s="10">
        <v>32.428571428571431</v>
      </c>
      <c r="E294" s="11"/>
    </row>
    <row r="295" spans="1:5" x14ac:dyDescent="0.25">
      <c r="A295" t="s">
        <v>206</v>
      </c>
      <c r="B295" s="11">
        <v>40087</v>
      </c>
      <c r="C295" s="10">
        <v>39.571428571428569</v>
      </c>
      <c r="E295" s="11"/>
    </row>
    <row r="296" spans="1:5" x14ac:dyDescent="0.25">
      <c r="A296" t="s">
        <v>207</v>
      </c>
      <c r="B296" s="11">
        <v>40001</v>
      </c>
      <c r="C296" s="10">
        <v>26.375</v>
      </c>
      <c r="E296" s="11"/>
    </row>
    <row r="297" spans="1:5" x14ac:dyDescent="0.25">
      <c r="A297" t="s">
        <v>207</v>
      </c>
      <c r="B297" s="11">
        <v>40018</v>
      </c>
      <c r="C297" s="10">
        <v>28.75</v>
      </c>
      <c r="E297" s="11"/>
    </row>
    <row r="298" spans="1:5" x14ac:dyDescent="0.25">
      <c r="A298" t="s">
        <v>207</v>
      </c>
      <c r="B298" s="11">
        <v>40031</v>
      </c>
      <c r="C298" s="10">
        <v>29.75</v>
      </c>
      <c r="E298" s="11"/>
    </row>
    <row r="299" spans="1:5" x14ac:dyDescent="0.25">
      <c r="A299" t="s">
        <v>207</v>
      </c>
      <c r="B299" s="11">
        <v>40049</v>
      </c>
      <c r="C299" s="10">
        <v>30.75</v>
      </c>
      <c r="E299" s="11"/>
    </row>
    <row r="300" spans="1:5" x14ac:dyDescent="0.25">
      <c r="A300" t="s">
        <v>207</v>
      </c>
      <c r="B300" s="11">
        <v>40071</v>
      </c>
      <c r="C300" s="10">
        <v>31.5</v>
      </c>
      <c r="E300" s="11"/>
    </row>
    <row r="301" spans="1:5" x14ac:dyDescent="0.25">
      <c r="A301" t="s">
        <v>207</v>
      </c>
      <c r="B301" s="11">
        <v>40087</v>
      </c>
      <c r="C301" s="10">
        <v>36.625</v>
      </c>
      <c r="E301" s="11"/>
    </row>
    <row r="302" spans="1:5" x14ac:dyDescent="0.25">
      <c r="A302" t="s">
        <v>207</v>
      </c>
      <c r="B302" s="11">
        <v>40106</v>
      </c>
      <c r="C302" s="10">
        <v>53.4</v>
      </c>
      <c r="E302" s="11"/>
    </row>
    <row r="303" spans="1:5" x14ac:dyDescent="0.25">
      <c r="A303" t="s">
        <v>208</v>
      </c>
      <c r="B303" s="11">
        <v>40070</v>
      </c>
      <c r="C303" s="10">
        <v>30</v>
      </c>
      <c r="E303" s="11"/>
    </row>
    <row r="304" spans="1:5" x14ac:dyDescent="0.25">
      <c r="A304" t="s">
        <v>208</v>
      </c>
      <c r="B304" s="11">
        <v>40087</v>
      </c>
      <c r="C304" s="10">
        <v>30</v>
      </c>
      <c r="E304" s="11"/>
    </row>
    <row r="305" spans="1:5" x14ac:dyDescent="0.25">
      <c r="A305" t="s">
        <v>208</v>
      </c>
      <c r="B305" s="11">
        <v>40107</v>
      </c>
      <c r="C305" s="10">
        <v>30.375</v>
      </c>
      <c r="E305" s="11"/>
    </row>
    <row r="306" spans="1:5" x14ac:dyDescent="0.25">
      <c r="A306" t="s">
        <v>208</v>
      </c>
      <c r="B306" s="11">
        <v>40133</v>
      </c>
      <c r="C306" s="10"/>
      <c r="E306" s="11"/>
    </row>
    <row r="307" spans="1:5" x14ac:dyDescent="0.25">
      <c r="A307" t="s">
        <v>209</v>
      </c>
      <c r="B307" s="11">
        <v>39973</v>
      </c>
      <c r="C307" s="10">
        <v>24.375</v>
      </c>
      <c r="E307" s="11"/>
    </row>
    <row r="308" spans="1:5" x14ac:dyDescent="0.25">
      <c r="A308" t="s">
        <v>209</v>
      </c>
      <c r="B308" s="11">
        <v>40000</v>
      </c>
      <c r="C308" s="10">
        <v>24.375</v>
      </c>
      <c r="E308" s="11"/>
    </row>
    <row r="309" spans="1:5" x14ac:dyDescent="0.25">
      <c r="A309" t="s">
        <v>209</v>
      </c>
      <c r="B309" s="11">
        <v>40031</v>
      </c>
      <c r="C309" s="10">
        <v>66.3</v>
      </c>
      <c r="E309" s="11"/>
    </row>
    <row r="310" spans="1:5" x14ac:dyDescent="0.25">
      <c r="A310" t="s">
        <v>209</v>
      </c>
      <c r="B310" s="11">
        <v>40039</v>
      </c>
      <c r="C310" s="10">
        <v>72.125</v>
      </c>
      <c r="E310" s="11"/>
    </row>
    <row r="311" spans="1:5" x14ac:dyDescent="0.25">
      <c r="A311" t="s">
        <v>209</v>
      </c>
      <c r="B311" s="11">
        <v>40049</v>
      </c>
      <c r="C311" s="10">
        <v>80.75</v>
      </c>
      <c r="E311" s="11"/>
    </row>
    <row r="312" spans="1:5" x14ac:dyDescent="0.25">
      <c r="A312" t="s">
        <v>209</v>
      </c>
      <c r="B312" s="11">
        <v>40070</v>
      </c>
      <c r="C312" s="10">
        <v>85.375</v>
      </c>
      <c r="E312" s="11"/>
    </row>
    <row r="313" spans="1:5" x14ac:dyDescent="0.25">
      <c r="A313" t="s">
        <v>209</v>
      </c>
      <c r="B313" s="11">
        <v>40087</v>
      </c>
      <c r="C313" s="10">
        <v>92</v>
      </c>
      <c r="E313" s="11"/>
    </row>
    <row r="314" spans="1:5" x14ac:dyDescent="0.25">
      <c r="A314" t="s">
        <v>210</v>
      </c>
      <c r="B314" s="11">
        <v>40001</v>
      </c>
      <c r="C314" s="10">
        <v>25</v>
      </c>
      <c r="E314" s="11"/>
    </row>
    <row r="315" spans="1:5" x14ac:dyDescent="0.25">
      <c r="A315" t="s">
        <v>210</v>
      </c>
      <c r="B315" s="11">
        <v>40018</v>
      </c>
      <c r="C315" s="10">
        <v>30.25</v>
      </c>
      <c r="E315" s="11"/>
    </row>
    <row r="316" spans="1:5" x14ac:dyDescent="0.25">
      <c r="A316" t="s">
        <v>210</v>
      </c>
      <c r="B316" s="11">
        <v>40031</v>
      </c>
      <c r="C316" s="10">
        <v>32</v>
      </c>
      <c r="E316" s="11"/>
    </row>
    <row r="317" spans="1:5" x14ac:dyDescent="0.25">
      <c r="A317" t="s">
        <v>210</v>
      </c>
      <c r="B317" s="11">
        <v>40049</v>
      </c>
      <c r="C317" s="10">
        <v>57</v>
      </c>
      <c r="E317" s="11"/>
    </row>
    <row r="318" spans="1:5" x14ac:dyDescent="0.25">
      <c r="A318" t="s">
        <v>210</v>
      </c>
      <c r="B318" s="11">
        <v>40071</v>
      </c>
      <c r="C318" s="10">
        <v>77.75</v>
      </c>
      <c r="E318" s="11"/>
    </row>
    <row r="319" spans="1:5" x14ac:dyDescent="0.25">
      <c r="A319" t="s">
        <v>210</v>
      </c>
      <c r="B319" s="11">
        <v>40087</v>
      </c>
      <c r="C319" s="10">
        <v>85.75</v>
      </c>
      <c r="E319" s="11"/>
    </row>
    <row r="320" spans="1:5" x14ac:dyDescent="0.25">
      <c r="A320" t="s">
        <v>210</v>
      </c>
      <c r="B320" s="11">
        <v>40106</v>
      </c>
      <c r="C320" s="10">
        <v>92</v>
      </c>
      <c r="E320" s="11"/>
    </row>
    <row r="321" spans="1:5" x14ac:dyDescent="0.25">
      <c r="A321" t="s">
        <v>211</v>
      </c>
      <c r="B321" s="11">
        <v>40070</v>
      </c>
      <c r="C321" s="10">
        <v>31.875</v>
      </c>
      <c r="E321" s="11"/>
    </row>
    <row r="322" spans="1:5" x14ac:dyDescent="0.25">
      <c r="A322" t="s">
        <v>211</v>
      </c>
      <c r="B322" s="11">
        <v>40087</v>
      </c>
      <c r="C322" s="10">
        <v>59.875</v>
      </c>
      <c r="E322" s="11"/>
    </row>
    <row r="323" spans="1:5" x14ac:dyDescent="0.25">
      <c r="A323" t="s">
        <v>211</v>
      </c>
      <c r="B323" s="11">
        <v>40107</v>
      </c>
      <c r="C323" s="10">
        <v>83.25</v>
      </c>
      <c r="E323" s="11"/>
    </row>
    <row r="324" spans="1:5" x14ac:dyDescent="0.25">
      <c r="A324" t="s">
        <v>211</v>
      </c>
      <c r="B324" s="11">
        <v>40133</v>
      </c>
      <c r="C324" s="10"/>
      <c r="E324" s="11"/>
    </row>
    <row r="325" spans="1:5" x14ac:dyDescent="0.25">
      <c r="A325" t="s">
        <v>212</v>
      </c>
      <c r="B325" s="11">
        <v>39973</v>
      </c>
      <c r="C325" s="10">
        <v>23</v>
      </c>
      <c r="E325" s="11"/>
    </row>
    <row r="326" spans="1:5" x14ac:dyDescent="0.25">
      <c r="A326" t="s">
        <v>212</v>
      </c>
      <c r="B326" s="11">
        <v>40000</v>
      </c>
      <c r="C326" s="10">
        <v>23.625</v>
      </c>
      <c r="E326" s="11"/>
    </row>
    <row r="327" spans="1:5" x14ac:dyDescent="0.25">
      <c r="A327" t="s">
        <v>212</v>
      </c>
      <c r="B327" s="11">
        <v>40031</v>
      </c>
      <c r="C327" s="10">
        <v>67.174999999999997</v>
      </c>
      <c r="E327" s="11"/>
    </row>
    <row r="328" spans="1:5" x14ac:dyDescent="0.25">
      <c r="A328" t="s">
        <v>212</v>
      </c>
      <c r="B328" s="11">
        <v>40039</v>
      </c>
      <c r="C328" s="10">
        <v>71.7</v>
      </c>
      <c r="E328" s="11"/>
    </row>
    <row r="329" spans="1:5" x14ac:dyDescent="0.25">
      <c r="A329" t="s">
        <v>212</v>
      </c>
      <c r="B329" s="11">
        <v>40049</v>
      </c>
      <c r="C329" s="10">
        <v>82.125</v>
      </c>
      <c r="E329" s="11"/>
    </row>
    <row r="330" spans="1:5" x14ac:dyDescent="0.25">
      <c r="A330" t="s">
        <v>212</v>
      </c>
      <c r="B330" s="11">
        <v>40070</v>
      </c>
      <c r="C330" s="10">
        <v>86.25</v>
      </c>
      <c r="E330" s="11"/>
    </row>
    <row r="331" spans="1:5" x14ac:dyDescent="0.25">
      <c r="A331" t="s">
        <v>212</v>
      </c>
      <c r="B331" s="11">
        <v>40087</v>
      </c>
      <c r="C331" s="10">
        <v>92</v>
      </c>
      <c r="E331" s="11"/>
    </row>
    <row r="332" spans="1:5" x14ac:dyDescent="0.25">
      <c r="A332" t="s">
        <v>213</v>
      </c>
      <c r="B332" s="11">
        <v>40001</v>
      </c>
      <c r="C332" s="10">
        <v>24.75</v>
      </c>
      <c r="E332" s="11"/>
    </row>
    <row r="333" spans="1:5" x14ac:dyDescent="0.25">
      <c r="A333" t="s">
        <v>213</v>
      </c>
      <c r="B333" s="11">
        <v>40018</v>
      </c>
      <c r="C333" s="10">
        <v>31.375</v>
      </c>
      <c r="E333" s="11"/>
    </row>
    <row r="334" spans="1:5" x14ac:dyDescent="0.25">
      <c r="A334" t="s">
        <v>213</v>
      </c>
      <c r="B334" s="11">
        <v>40031</v>
      </c>
      <c r="C334" s="10">
        <v>32.375</v>
      </c>
      <c r="E334" s="11"/>
    </row>
    <row r="335" spans="1:5" x14ac:dyDescent="0.25">
      <c r="A335" t="s">
        <v>213</v>
      </c>
      <c r="B335" s="11">
        <v>40049</v>
      </c>
      <c r="C335" s="10">
        <v>54.875</v>
      </c>
      <c r="E335" s="11"/>
    </row>
    <row r="336" spans="1:5" x14ac:dyDescent="0.25">
      <c r="A336" t="s">
        <v>213</v>
      </c>
      <c r="B336" s="11">
        <v>40071</v>
      </c>
      <c r="C336" s="10">
        <v>74.25</v>
      </c>
      <c r="E336" s="11"/>
    </row>
    <row r="337" spans="1:5" x14ac:dyDescent="0.25">
      <c r="A337" t="s">
        <v>213</v>
      </c>
      <c r="B337" s="11">
        <v>40087</v>
      </c>
      <c r="C337" s="10">
        <v>82.3125</v>
      </c>
      <c r="E337" s="11"/>
    </row>
    <row r="338" spans="1:5" x14ac:dyDescent="0.25">
      <c r="A338" t="s">
        <v>213</v>
      </c>
      <c r="B338" s="11">
        <v>40106</v>
      </c>
      <c r="C338" s="10">
        <v>92.142857142857139</v>
      </c>
      <c r="E338" s="11"/>
    </row>
    <row r="339" spans="1:5" x14ac:dyDescent="0.25">
      <c r="A339" t="s">
        <v>214</v>
      </c>
      <c r="B339" s="11">
        <v>40070</v>
      </c>
      <c r="C339" s="10">
        <v>31.75</v>
      </c>
      <c r="E339" s="11"/>
    </row>
    <row r="340" spans="1:5" x14ac:dyDescent="0.25">
      <c r="A340" t="s">
        <v>214</v>
      </c>
      <c r="B340" s="11">
        <v>40087</v>
      </c>
      <c r="C340" s="10">
        <v>58.5</v>
      </c>
      <c r="E340" s="11"/>
    </row>
    <row r="341" spans="1:5" x14ac:dyDescent="0.25">
      <c r="A341" t="s">
        <v>214</v>
      </c>
      <c r="B341" s="11">
        <v>40107</v>
      </c>
      <c r="C341" s="10">
        <v>81</v>
      </c>
      <c r="E341" s="11"/>
    </row>
    <row r="342" spans="1:5" x14ac:dyDescent="0.25">
      <c r="A342" t="s">
        <v>214</v>
      </c>
      <c r="B342" s="11">
        <v>40133</v>
      </c>
      <c r="C342" s="10"/>
      <c r="E342" s="11"/>
    </row>
    <row r="343" spans="1:5" x14ac:dyDescent="0.25">
      <c r="A343" t="s">
        <v>215</v>
      </c>
      <c r="B343" s="11">
        <v>39973</v>
      </c>
      <c r="C343" s="10">
        <v>25.428571428571427</v>
      </c>
      <c r="E343" s="11"/>
    </row>
    <row r="344" spans="1:5" x14ac:dyDescent="0.25">
      <c r="A344" t="s">
        <v>215</v>
      </c>
      <c r="B344" s="11">
        <v>40000</v>
      </c>
      <c r="C344" s="10">
        <v>24.5</v>
      </c>
      <c r="E344" s="11"/>
    </row>
    <row r="345" spans="1:5" x14ac:dyDescent="0.25">
      <c r="A345" t="s">
        <v>215</v>
      </c>
      <c r="B345" s="11">
        <v>40031</v>
      </c>
      <c r="C345" s="10">
        <v>31.75</v>
      </c>
      <c r="E345" s="11"/>
    </row>
    <row r="346" spans="1:5" x14ac:dyDescent="0.25">
      <c r="A346" t="s">
        <v>215</v>
      </c>
      <c r="B346" s="11">
        <v>40039</v>
      </c>
      <c r="C346" s="10">
        <v>33.375</v>
      </c>
      <c r="E346" s="11"/>
    </row>
    <row r="347" spans="1:5" x14ac:dyDescent="0.25">
      <c r="A347" t="s">
        <v>215</v>
      </c>
      <c r="B347" s="11">
        <v>40049</v>
      </c>
      <c r="C347" s="10">
        <v>39.625</v>
      </c>
      <c r="E347" s="11"/>
    </row>
    <row r="348" spans="1:5" x14ac:dyDescent="0.25">
      <c r="A348" t="s">
        <v>215</v>
      </c>
      <c r="B348" s="11">
        <v>40070</v>
      </c>
      <c r="C348" s="10">
        <v>63.866666666666667</v>
      </c>
      <c r="E348" s="11"/>
    </row>
    <row r="349" spans="1:5" x14ac:dyDescent="0.25">
      <c r="A349" t="s">
        <v>215</v>
      </c>
      <c r="B349" s="11">
        <v>40087</v>
      </c>
      <c r="C349" s="10">
        <v>73</v>
      </c>
      <c r="E349" s="11"/>
    </row>
    <row r="350" spans="1:5" x14ac:dyDescent="0.25">
      <c r="A350" t="s">
        <v>216</v>
      </c>
      <c r="B350" s="11">
        <v>40001</v>
      </c>
      <c r="C350" s="10">
        <v>26.125</v>
      </c>
      <c r="E350" s="11"/>
    </row>
    <row r="351" spans="1:5" x14ac:dyDescent="0.25">
      <c r="A351" t="s">
        <v>216</v>
      </c>
      <c r="B351" s="11">
        <v>40018</v>
      </c>
      <c r="C351" s="10">
        <v>28.75</v>
      </c>
      <c r="E351" s="11"/>
    </row>
    <row r="352" spans="1:5" x14ac:dyDescent="0.25">
      <c r="A352" t="s">
        <v>216</v>
      </c>
      <c r="B352" s="11">
        <v>40031</v>
      </c>
      <c r="C352" s="10">
        <v>30.125</v>
      </c>
      <c r="E352" s="11"/>
    </row>
    <row r="353" spans="1:5" x14ac:dyDescent="0.25">
      <c r="A353" t="s">
        <v>216</v>
      </c>
      <c r="B353" s="11">
        <v>40049</v>
      </c>
      <c r="C353" s="10">
        <v>31.5</v>
      </c>
      <c r="E353" s="11"/>
    </row>
    <row r="354" spans="1:5" x14ac:dyDescent="0.25">
      <c r="A354" t="s">
        <v>216</v>
      </c>
      <c r="B354" s="11">
        <v>40071</v>
      </c>
      <c r="C354" s="10">
        <v>39.625</v>
      </c>
      <c r="E354" s="11"/>
    </row>
    <row r="355" spans="1:5" x14ac:dyDescent="0.25">
      <c r="A355" t="s">
        <v>216</v>
      </c>
      <c r="B355" s="11">
        <v>40087</v>
      </c>
      <c r="C355" s="10">
        <v>80.75</v>
      </c>
      <c r="E355" s="11"/>
    </row>
    <row r="356" spans="1:5" x14ac:dyDescent="0.25">
      <c r="A356" t="s">
        <v>216</v>
      </c>
      <c r="B356" s="11">
        <v>40106</v>
      </c>
      <c r="C356" s="10">
        <v>85</v>
      </c>
      <c r="E356" s="11"/>
    </row>
    <row r="357" spans="1:5" x14ac:dyDescent="0.25">
      <c r="A357" t="s">
        <v>217</v>
      </c>
      <c r="B357" s="11">
        <v>40070</v>
      </c>
      <c r="C357" s="10">
        <v>30</v>
      </c>
      <c r="E357" s="11"/>
    </row>
    <row r="358" spans="1:5" x14ac:dyDescent="0.25">
      <c r="A358" t="s">
        <v>217</v>
      </c>
      <c r="B358" s="11">
        <v>40087</v>
      </c>
      <c r="C358" s="10">
        <v>30.375</v>
      </c>
      <c r="E358" s="11"/>
    </row>
    <row r="359" spans="1:5" x14ac:dyDescent="0.25">
      <c r="A359" t="s">
        <v>217</v>
      </c>
      <c r="B359" s="11">
        <v>40107</v>
      </c>
      <c r="C359" s="10">
        <v>31.125</v>
      </c>
      <c r="E359" s="11"/>
    </row>
    <row r="360" spans="1:5" x14ac:dyDescent="0.25">
      <c r="A360" t="s">
        <v>217</v>
      </c>
      <c r="B360" s="11">
        <v>40133</v>
      </c>
      <c r="C360" s="10"/>
      <c r="E360" s="11"/>
    </row>
    <row r="361" spans="1:5" x14ac:dyDescent="0.25">
      <c r="A361" t="s">
        <v>218</v>
      </c>
      <c r="B361" s="11">
        <v>39973</v>
      </c>
      <c r="C361" s="10">
        <v>25.875</v>
      </c>
      <c r="E361" s="11"/>
    </row>
    <row r="362" spans="1:5" x14ac:dyDescent="0.25">
      <c r="A362" t="s">
        <v>218</v>
      </c>
      <c r="B362" s="11">
        <v>40000</v>
      </c>
      <c r="C362" s="10">
        <v>25.25</v>
      </c>
      <c r="E362" s="11"/>
    </row>
    <row r="363" spans="1:5" x14ac:dyDescent="0.25">
      <c r="A363" t="s">
        <v>218</v>
      </c>
      <c r="B363" s="11">
        <v>40031</v>
      </c>
      <c r="C363" s="10">
        <v>55.5</v>
      </c>
      <c r="E363" s="11"/>
    </row>
    <row r="364" spans="1:5" x14ac:dyDescent="0.25">
      <c r="A364" t="s">
        <v>218</v>
      </c>
      <c r="B364" s="11">
        <v>40039</v>
      </c>
      <c r="C364" s="10">
        <v>65.875</v>
      </c>
      <c r="E364" s="11"/>
    </row>
    <row r="365" spans="1:5" x14ac:dyDescent="0.25">
      <c r="A365" t="s">
        <v>218</v>
      </c>
      <c r="B365" s="11">
        <v>40049</v>
      </c>
      <c r="C365" s="10">
        <v>73.962500000000006</v>
      </c>
      <c r="E365" s="11"/>
    </row>
    <row r="366" spans="1:5" x14ac:dyDescent="0.25">
      <c r="A366" t="s">
        <v>218</v>
      </c>
      <c r="B366" s="11">
        <v>40070</v>
      </c>
      <c r="C366" s="10">
        <v>86.285714285714292</v>
      </c>
      <c r="E366" s="11"/>
    </row>
    <row r="367" spans="1:5" x14ac:dyDescent="0.25">
      <c r="A367" t="s">
        <v>218</v>
      </c>
      <c r="B367" s="11">
        <v>40087</v>
      </c>
      <c r="C367" s="10">
        <v>91.285714285714292</v>
      </c>
      <c r="E367" s="11"/>
    </row>
    <row r="368" spans="1:5" x14ac:dyDescent="0.25">
      <c r="A368" t="s">
        <v>219</v>
      </c>
      <c r="B368" s="11">
        <v>40001</v>
      </c>
      <c r="C368" s="10">
        <v>25.5</v>
      </c>
      <c r="E368" s="11"/>
    </row>
    <row r="369" spans="1:5" x14ac:dyDescent="0.25">
      <c r="A369" t="s">
        <v>219</v>
      </c>
      <c r="B369" s="11">
        <v>40018</v>
      </c>
      <c r="C369" s="10">
        <v>30.571428571428573</v>
      </c>
      <c r="E369" s="11"/>
    </row>
    <row r="370" spans="1:5" x14ac:dyDescent="0.25">
      <c r="A370" t="s">
        <v>219</v>
      </c>
      <c r="B370" s="11">
        <v>40031</v>
      </c>
      <c r="C370" s="10">
        <v>33.5</v>
      </c>
      <c r="E370" s="11"/>
    </row>
    <row r="371" spans="1:5" x14ac:dyDescent="0.25">
      <c r="A371" t="s">
        <v>219</v>
      </c>
      <c r="B371" s="11">
        <v>40049</v>
      </c>
      <c r="C371" s="10">
        <v>55.75</v>
      </c>
      <c r="E371" s="11"/>
    </row>
    <row r="372" spans="1:5" x14ac:dyDescent="0.25">
      <c r="A372" t="s">
        <v>219</v>
      </c>
      <c r="B372" s="11">
        <v>40071</v>
      </c>
      <c r="C372" s="10">
        <v>71.75</v>
      </c>
      <c r="E372" s="11"/>
    </row>
    <row r="373" spans="1:5" x14ac:dyDescent="0.25">
      <c r="A373" t="s">
        <v>219</v>
      </c>
      <c r="B373" s="11">
        <v>40087</v>
      </c>
      <c r="C373" s="10">
        <v>81.5</v>
      </c>
      <c r="E373" s="11"/>
    </row>
    <row r="374" spans="1:5" x14ac:dyDescent="0.25">
      <c r="A374" t="s">
        <v>219</v>
      </c>
      <c r="B374" s="11">
        <v>40106</v>
      </c>
      <c r="C374" s="10">
        <v>92</v>
      </c>
      <c r="E374" s="11"/>
    </row>
    <row r="375" spans="1:5" x14ac:dyDescent="0.25">
      <c r="A375" t="s">
        <v>220</v>
      </c>
      <c r="B375" s="11">
        <v>40070</v>
      </c>
      <c r="C375" s="10">
        <v>30.875</v>
      </c>
      <c r="E375" s="11"/>
    </row>
    <row r="376" spans="1:5" x14ac:dyDescent="0.25">
      <c r="A376" t="s">
        <v>220</v>
      </c>
      <c r="B376" s="11">
        <v>40087</v>
      </c>
      <c r="C376" s="10">
        <v>57.875</v>
      </c>
      <c r="E376" s="11"/>
    </row>
    <row r="377" spans="1:5" x14ac:dyDescent="0.25">
      <c r="A377" t="s">
        <v>220</v>
      </c>
      <c r="B377" s="11">
        <v>40107</v>
      </c>
      <c r="C377" s="10">
        <v>79.5</v>
      </c>
      <c r="E377" s="11"/>
    </row>
    <row r="378" spans="1:5" x14ac:dyDescent="0.25">
      <c r="A378" t="s">
        <v>220</v>
      </c>
      <c r="B378" s="11">
        <v>40133</v>
      </c>
      <c r="C378" s="10"/>
      <c r="E378" s="11"/>
    </row>
    <row r="379" spans="1:5" x14ac:dyDescent="0.25">
      <c r="A379" t="s">
        <v>221</v>
      </c>
      <c r="B379" s="11">
        <v>39973</v>
      </c>
      <c r="C379" s="10">
        <v>25.375</v>
      </c>
      <c r="E379" s="11"/>
    </row>
    <row r="380" spans="1:5" x14ac:dyDescent="0.25">
      <c r="A380" t="s">
        <v>221</v>
      </c>
      <c r="B380" s="11">
        <v>40000</v>
      </c>
      <c r="C380" s="10">
        <v>25</v>
      </c>
      <c r="E380" s="11"/>
    </row>
    <row r="381" spans="1:5" x14ac:dyDescent="0.25">
      <c r="A381" t="s">
        <v>221</v>
      </c>
      <c r="B381" s="11">
        <v>40031</v>
      </c>
      <c r="C381" s="10">
        <v>42.714285714285715</v>
      </c>
      <c r="E381" s="11"/>
    </row>
    <row r="382" spans="1:5" x14ac:dyDescent="0.25">
      <c r="A382" t="s">
        <v>221</v>
      </c>
      <c r="B382" s="11">
        <v>40039</v>
      </c>
      <c r="C382" s="10">
        <v>62</v>
      </c>
      <c r="E382" s="11"/>
    </row>
    <row r="383" spans="1:5" x14ac:dyDescent="0.25">
      <c r="A383" t="s">
        <v>221</v>
      </c>
      <c r="B383" s="11">
        <v>40049</v>
      </c>
      <c r="C383" s="10">
        <v>68.674999999999997</v>
      </c>
      <c r="E383" s="11"/>
    </row>
    <row r="384" spans="1:5" x14ac:dyDescent="0.25">
      <c r="A384" t="s">
        <v>221</v>
      </c>
      <c r="B384" s="11">
        <v>40070</v>
      </c>
      <c r="C384" s="10">
        <v>82.857142857142861</v>
      </c>
      <c r="E384" s="11"/>
    </row>
    <row r="385" spans="1:5" x14ac:dyDescent="0.25">
      <c r="A385" t="s">
        <v>221</v>
      </c>
      <c r="B385" s="11">
        <v>40087</v>
      </c>
      <c r="C385" s="10">
        <v>88.75</v>
      </c>
      <c r="E385" s="11"/>
    </row>
    <row r="386" spans="1:5" x14ac:dyDescent="0.25">
      <c r="A386" t="s">
        <v>222</v>
      </c>
      <c r="B386" s="11">
        <v>40001</v>
      </c>
      <c r="C386" s="10">
        <v>24.625</v>
      </c>
      <c r="E386" s="11"/>
    </row>
    <row r="387" spans="1:5" x14ac:dyDescent="0.25">
      <c r="A387" t="s">
        <v>222</v>
      </c>
      <c r="B387" s="11">
        <v>40018</v>
      </c>
      <c r="C387" s="10">
        <v>30.5</v>
      </c>
      <c r="E387" s="11"/>
    </row>
    <row r="388" spans="1:5" x14ac:dyDescent="0.25">
      <c r="A388" t="s">
        <v>222</v>
      </c>
      <c r="B388" s="11">
        <v>40031</v>
      </c>
      <c r="C388" s="10">
        <v>31.5</v>
      </c>
      <c r="E388" s="11"/>
    </row>
    <row r="389" spans="1:5" x14ac:dyDescent="0.25">
      <c r="A389" t="s">
        <v>222</v>
      </c>
      <c r="B389" s="11">
        <v>40049</v>
      </c>
      <c r="C389" s="10">
        <v>36.75</v>
      </c>
      <c r="E389" s="11"/>
    </row>
    <row r="390" spans="1:5" x14ac:dyDescent="0.25">
      <c r="A390" t="s">
        <v>222</v>
      </c>
      <c r="B390" s="11">
        <v>40071</v>
      </c>
      <c r="C390" s="10">
        <v>69.375</v>
      </c>
      <c r="E390" s="11"/>
    </row>
    <row r="391" spans="1:5" x14ac:dyDescent="0.25">
      <c r="A391" t="s">
        <v>222</v>
      </c>
      <c r="B391" s="11">
        <v>40087</v>
      </c>
      <c r="C391" s="10">
        <v>80.5</v>
      </c>
      <c r="E391" s="11"/>
    </row>
    <row r="392" spans="1:5" x14ac:dyDescent="0.25">
      <c r="A392" t="s">
        <v>222</v>
      </c>
      <c r="B392" s="11">
        <v>40106</v>
      </c>
      <c r="C392" s="10">
        <v>90.571428571428569</v>
      </c>
      <c r="E392" s="11"/>
    </row>
    <row r="393" spans="1:5" x14ac:dyDescent="0.25">
      <c r="A393" t="s">
        <v>223</v>
      </c>
      <c r="B393" s="11">
        <v>40070</v>
      </c>
      <c r="C393" s="10">
        <v>31.125</v>
      </c>
      <c r="E393" s="11"/>
    </row>
    <row r="394" spans="1:5" x14ac:dyDescent="0.25">
      <c r="A394" t="s">
        <v>223</v>
      </c>
      <c r="B394" s="11">
        <v>40087</v>
      </c>
      <c r="C394" s="10">
        <v>46</v>
      </c>
      <c r="E394" s="11"/>
    </row>
    <row r="395" spans="1:5" x14ac:dyDescent="0.25">
      <c r="A395" t="s">
        <v>223</v>
      </c>
      <c r="B395" s="11">
        <v>40107</v>
      </c>
      <c r="C395" s="10">
        <v>76.75</v>
      </c>
      <c r="E395" s="11"/>
    </row>
    <row r="396" spans="1:5" x14ac:dyDescent="0.25">
      <c r="A396" t="s">
        <v>223</v>
      </c>
      <c r="B396" s="11">
        <v>40133</v>
      </c>
      <c r="C396" s="10"/>
      <c r="E396" s="11"/>
    </row>
    <row r="397" spans="1:5" x14ac:dyDescent="0.25">
      <c r="A397" t="s">
        <v>224</v>
      </c>
      <c r="B397" s="11">
        <v>39973</v>
      </c>
      <c r="C397" s="10">
        <v>24</v>
      </c>
      <c r="E397" s="11"/>
    </row>
    <row r="398" spans="1:5" x14ac:dyDescent="0.25">
      <c r="A398" t="s">
        <v>224</v>
      </c>
      <c r="B398" s="11">
        <v>40000</v>
      </c>
      <c r="C398" s="10">
        <v>24.25</v>
      </c>
      <c r="E398" s="11"/>
    </row>
    <row r="399" spans="1:5" x14ac:dyDescent="0.25">
      <c r="A399" t="s">
        <v>224</v>
      </c>
      <c r="B399" s="11">
        <v>40031</v>
      </c>
      <c r="C399" s="10">
        <v>66.3125</v>
      </c>
      <c r="E399" s="11"/>
    </row>
    <row r="400" spans="1:5" x14ac:dyDescent="0.25">
      <c r="A400" t="s">
        <v>224</v>
      </c>
      <c r="B400" s="11">
        <v>40039</v>
      </c>
      <c r="C400" s="10">
        <v>71.5</v>
      </c>
      <c r="E400" s="11"/>
    </row>
    <row r="401" spans="1:5" x14ac:dyDescent="0.25">
      <c r="A401" t="s">
        <v>224</v>
      </c>
      <c r="B401" s="11">
        <v>40049</v>
      </c>
      <c r="C401" s="10">
        <v>81.25</v>
      </c>
      <c r="E401" s="11"/>
    </row>
    <row r="402" spans="1:5" x14ac:dyDescent="0.25">
      <c r="A402" t="s">
        <v>224</v>
      </c>
      <c r="B402" s="11">
        <v>40070</v>
      </c>
      <c r="C402" s="10">
        <v>87</v>
      </c>
      <c r="E402" s="11"/>
    </row>
    <row r="403" spans="1:5" x14ac:dyDescent="0.25">
      <c r="A403" t="s">
        <v>224</v>
      </c>
      <c r="B403" s="11">
        <v>40087</v>
      </c>
      <c r="C403" s="10">
        <v>91</v>
      </c>
      <c r="E403" s="11"/>
    </row>
    <row r="404" spans="1:5" x14ac:dyDescent="0.25">
      <c r="A404" t="s">
        <v>225</v>
      </c>
      <c r="B404" s="11">
        <v>40001</v>
      </c>
      <c r="C404" s="10">
        <v>25.5</v>
      </c>
      <c r="E404" s="11"/>
    </row>
    <row r="405" spans="1:5" x14ac:dyDescent="0.25">
      <c r="A405" t="s">
        <v>225</v>
      </c>
      <c r="B405" s="11">
        <v>40018</v>
      </c>
      <c r="C405" s="10">
        <v>30.875</v>
      </c>
      <c r="E405" s="11"/>
    </row>
    <row r="406" spans="1:5" x14ac:dyDescent="0.25">
      <c r="A406" t="s">
        <v>225</v>
      </c>
      <c r="B406" s="11">
        <v>40031</v>
      </c>
      <c r="C406" s="10">
        <v>32.5</v>
      </c>
      <c r="E406" s="11"/>
    </row>
    <row r="407" spans="1:5" x14ac:dyDescent="0.25">
      <c r="A407" t="s">
        <v>225</v>
      </c>
      <c r="B407" s="11">
        <v>40049</v>
      </c>
      <c r="C407" s="10">
        <v>61.75</v>
      </c>
      <c r="E407" s="11"/>
    </row>
    <row r="408" spans="1:5" x14ac:dyDescent="0.25">
      <c r="A408" t="s">
        <v>225</v>
      </c>
      <c r="B408" s="11">
        <v>40071</v>
      </c>
      <c r="C408" s="10">
        <v>75.4375</v>
      </c>
      <c r="E408" s="11"/>
    </row>
    <row r="409" spans="1:5" x14ac:dyDescent="0.25">
      <c r="A409" t="s">
        <v>225</v>
      </c>
      <c r="B409" s="11">
        <v>40087</v>
      </c>
      <c r="C409" s="10">
        <v>83</v>
      </c>
      <c r="E409" s="11"/>
    </row>
    <row r="410" spans="1:5" x14ac:dyDescent="0.25">
      <c r="A410" t="s">
        <v>225</v>
      </c>
      <c r="B410" s="11">
        <v>40106</v>
      </c>
      <c r="C410" s="10">
        <v>92.625</v>
      </c>
      <c r="E410" s="11"/>
    </row>
    <row r="411" spans="1:5" x14ac:dyDescent="0.25">
      <c r="A411" t="s">
        <v>226</v>
      </c>
      <c r="B411" s="11">
        <v>40070</v>
      </c>
      <c r="C411" s="10">
        <v>31.625</v>
      </c>
      <c r="E411" s="11"/>
    </row>
    <row r="412" spans="1:5" x14ac:dyDescent="0.25">
      <c r="A412" t="s">
        <v>226</v>
      </c>
      <c r="B412" s="11">
        <v>40087</v>
      </c>
      <c r="C412" s="10">
        <v>59.428571428571431</v>
      </c>
      <c r="E412" s="11"/>
    </row>
    <row r="413" spans="1:5" x14ac:dyDescent="0.25">
      <c r="A413" t="s">
        <v>226</v>
      </c>
      <c r="B413" s="11">
        <v>40107</v>
      </c>
      <c r="C413" s="10">
        <v>84.5</v>
      </c>
      <c r="E413" s="11"/>
    </row>
    <row r="414" spans="1:5" x14ac:dyDescent="0.25">
      <c r="A414" t="s">
        <v>226</v>
      </c>
      <c r="B414" s="11">
        <v>40133</v>
      </c>
      <c r="C414" s="10"/>
      <c r="E414" s="11"/>
    </row>
    <row r="415" spans="1:5" x14ac:dyDescent="0.25">
      <c r="A415" t="s">
        <v>235</v>
      </c>
      <c r="B415" s="11">
        <v>37104</v>
      </c>
      <c r="C415" s="17">
        <v>22</v>
      </c>
    </row>
    <row r="416" spans="1:5" x14ac:dyDescent="0.25">
      <c r="A416" t="s">
        <v>235</v>
      </c>
      <c r="B416" s="11">
        <v>37126</v>
      </c>
      <c r="C416" s="17">
        <v>28</v>
      </c>
    </row>
    <row r="417" spans="1:3" x14ac:dyDescent="0.25">
      <c r="A417" t="s">
        <v>235</v>
      </c>
      <c r="B417" s="11">
        <v>37166</v>
      </c>
      <c r="C417" s="17">
        <v>49</v>
      </c>
    </row>
    <row r="418" spans="1:3" x14ac:dyDescent="0.25">
      <c r="A418" t="s">
        <v>235</v>
      </c>
      <c r="B418" s="11">
        <v>37174</v>
      </c>
      <c r="C418" s="17">
        <v>60</v>
      </c>
    </row>
    <row r="419" spans="1:3" x14ac:dyDescent="0.25">
      <c r="A419" t="s">
        <v>235</v>
      </c>
      <c r="B419" s="11">
        <v>37229</v>
      </c>
      <c r="C419" s="17">
        <v>90</v>
      </c>
    </row>
    <row r="420" spans="1:3" x14ac:dyDescent="0.25">
      <c r="A420" t="s">
        <v>334</v>
      </c>
      <c r="B420" s="11">
        <v>37448</v>
      </c>
      <c r="C420">
        <v>0</v>
      </c>
    </row>
    <row r="421" spans="1:3" x14ac:dyDescent="0.25">
      <c r="A421" t="s">
        <v>334</v>
      </c>
      <c r="B421" s="11">
        <v>37504</v>
      </c>
      <c r="C421">
        <v>10</v>
      </c>
    </row>
    <row r="422" spans="1:3" x14ac:dyDescent="0.25">
      <c r="A422" t="s">
        <v>334</v>
      </c>
      <c r="B422" s="11">
        <v>37560</v>
      </c>
      <c r="C422">
        <v>43</v>
      </c>
    </row>
    <row r="423" spans="1:3" x14ac:dyDescent="0.25">
      <c r="A423" t="s">
        <v>334</v>
      </c>
      <c r="B423" s="11">
        <v>37568</v>
      </c>
      <c r="C423">
        <v>65</v>
      </c>
    </row>
    <row r="424" spans="1:3" x14ac:dyDescent="0.25">
      <c r="A424" t="s">
        <v>334</v>
      </c>
      <c r="B424" s="11">
        <v>37582</v>
      </c>
      <c r="C424">
        <v>75</v>
      </c>
    </row>
    <row r="425" spans="1:3" x14ac:dyDescent="0.25">
      <c r="A425" t="s">
        <v>334</v>
      </c>
      <c r="B425" s="11">
        <v>37617</v>
      </c>
      <c r="C425">
        <v>86</v>
      </c>
    </row>
    <row r="426" spans="1:3" x14ac:dyDescent="0.25">
      <c r="A426" t="s">
        <v>86</v>
      </c>
      <c r="B426" s="11">
        <v>37705</v>
      </c>
      <c r="C426">
        <v>31</v>
      </c>
    </row>
    <row r="427" spans="1:3" x14ac:dyDescent="0.25">
      <c r="A427" t="s">
        <v>86</v>
      </c>
      <c r="B427" s="11">
        <v>37739</v>
      </c>
      <c r="C427">
        <v>55</v>
      </c>
    </row>
    <row r="428" spans="1:3" x14ac:dyDescent="0.25">
      <c r="A428" t="s">
        <v>86</v>
      </c>
      <c r="B428" s="11">
        <v>37776</v>
      </c>
      <c r="C428">
        <v>90</v>
      </c>
    </row>
    <row r="429" spans="1:3" x14ac:dyDescent="0.25">
      <c r="A429" t="s">
        <v>87</v>
      </c>
      <c r="B429" s="11">
        <v>38055</v>
      </c>
      <c r="C429">
        <v>31</v>
      </c>
    </row>
    <row r="430" spans="1:3" x14ac:dyDescent="0.25">
      <c r="A430" t="s">
        <v>87</v>
      </c>
      <c r="B430" s="11">
        <v>38100</v>
      </c>
      <c r="C430">
        <v>55</v>
      </c>
    </row>
    <row r="431" spans="1:3" x14ac:dyDescent="0.25">
      <c r="A431" t="s">
        <v>87</v>
      </c>
      <c r="B431" s="11">
        <v>38142</v>
      </c>
      <c r="C431">
        <v>90</v>
      </c>
    </row>
    <row r="432" spans="1:3" x14ac:dyDescent="0.25">
      <c r="A432" t="s">
        <v>88</v>
      </c>
      <c r="B432" s="11">
        <v>38438</v>
      </c>
      <c r="C432">
        <v>31</v>
      </c>
    </row>
    <row r="433" spans="1:3" x14ac:dyDescent="0.25">
      <c r="A433" t="s">
        <v>88</v>
      </c>
      <c r="B433" s="11">
        <v>38482</v>
      </c>
      <c r="C433">
        <v>55</v>
      </c>
    </row>
    <row r="434" spans="1:3" x14ac:dyDescent="0.25">
      <c r="A434" t="s">
        <v>88</v>
      </c>
      <c r="B434" s="11">
        <v>38511</v>
      </c>
      <c r="C434">
        <v>90</v>
      </c>
    </row>
    <row r="435" spans="1:3" x14ac:dyDescent="0.25">
      <c r="A435" t="s">
        <v>355</v>
      </c>
      <c r="B435" s="11">
        <v>38274</v>
      </c>
      <c r="C435">
        <v>0</v>
      </c>
    </row>
    <row r="436" spans="1:3" x14ac:dyDescent="0.25">
      <c r="A436" t="s">
        <v>355</v>
      </c>
      <c r="B436" s="11">
        <v>38418</v>
      </c>
      <c r="C436">
        <v>20</v>
      </c>
    </row>
    <row r="437" spans="1:3" x14ac:dyDescent="0.25">
      <c r="A437" t="s">
        <v>355</v>
      </c>
      <c r="B437" s="11">
        <v>38454</v>
      </c>
      <c r="C437">
        <v>24</v>
      </c>
    </row>
    <row r="438" spans="1:3" x14ac:dyDescent="0.25">
      <c r="A438" t="s">
        <v>355</v>
      </c>
      <c r="B438" s="11">
        <v>38457</v>
      </c>
      <c r="C438">
        <v>30</v>
      </c>
    </row>
    <row r="439" spans="1:3" x14ac:dyDescent="0.25">
      <c r="A439" t="s">
        <v>355</v>
      </c>
      <c r="B439" s="11">
        <v>38492</v>
      </c>
      <c r="C439">
        <v>39</v>
      </c>
    </row>
    <row r="440" spans="1:3" x14ac:dyDescent="0.25">
      <c r="A440" t="s">
        <v>355</v>
      </c>
      <c r="B440" s="11">
        <v>38504</v>
      </c>
      <c r="C440">
        <v>50</v>
      </c>
    </row>
    <row r="441" spans="1:3" x14ac:dyDescent="0.25">
      <c r="A441" t="s">
        <v>355</v>
      </c>
      <c r="B441" s="11">
        <v>38517</v>
      </c>
      <c r="C441">
        <v>69</v>
      </c>
    </row>
    <row r="442" spans="1:3" x14ac:dyDescent="0.25">
      <c r="A442" t="s">
        <v>355</v>
      </c>
      <c r="B442" s="11">
        <v>38533</v>
      </c>
      <c r="C442">
        <v>70</v>
      </c>
    </row>
    <row r="443" spans="1:3" x14ac:dyDescent="0.25">
      <c r="A443" t="s">
        <v>355</v>
      </c>
      <c r="B443" s="11">
        <v>38548</v>
      </c>
      <c r="C443">
        <v>89</v>
      </c>
    </row>
    <row r="444" spans="1:3" x14ac:dyDescent="0.25">
      <c r="A444" t="s">
        <v>355</v>
      </c>
      <c r="B444" s="11">
        <v>38563</v>
      </c>
      <c r="C444">
        <v>90</v>
      </c>
    </row>
    <row r="445" spans="1:3" x14ac:dyDescent="0.25">
      <c r="A445" t="s">
        <v>356</v>
      </c>
      <c r="B445" s="11">
        <v>39003</v>
      </c>
      <c r="C445">
        <v>0</v>
      </c>
    </row>
    <row r="446" spans="1:3" x14ac:dyDescent="0.25">
      <c r="A446" t="s">
        <v>356</v>
      </c>
      <c r="B446" s="11">
        <v>39089</v>
      </c>
      <c r="C446">
        <v>20</v>
      </c>
    </row>
    <row r="447" spans="1:3" x14ac:dyDescent="0.25">
      <c r="A447" t="s">
        <v>356</v>
      </c>
      <c r="B447" s="11">
        <v>39167</v>
      </c>
      <c r="C447">
        <v>24</v>
      </c>
    </row>
    <row r="448" spans="1:3" x14ac:dyDescent="0.25">
      <c r="A448" t="s">
        <v>356</v>
      </c>
      <c r="B448" s="11">
        <v>39179</v>
      </c>
      <c r="C448">
        <v>30</v>
      </c>
    </row>
    <row r="449" spans="1:3" x14ac:dyDescent="0.25">
      <c r="A449" t="s">
        <v>356</v>
      </c>
      <c r="B449" s="11">
        <v>39212</v>
      </c>
      <c r="C449">
        <v>39</v>
      </c>
    </row>
    <row r="450" spans="1:3" x14ac:dyDescent="0.25">
      <c r="A450" t="s">
        <v>356</v>
      </c>
      <c r="B450" s="11">
        <v>39224</v>
      </c>
      <c r="C450">
        <v>50</v>
      </c>
    </row>
    <row r="451" spans="1:3" x14ac:dyDescent="0.25">
      <c r="A451" t="s">
        <v>356</v>
      </c>
      <c r="B451" s="11">
        <v>39234</v>
      </c>
      <c r="C451">
        <v>69</v>
      </c>
    </row>
    <row r="452" spans="1:3" x14ac:dyDescent="0.25">
      <c r="A452" t="s">
        <v>356</v>
      </c>
      <c r="B452" s="11">
        <v>39252</v>
      </c>
      <c r="C452">
        <v>70</v>
      </c>
    </row>
    <row r="453" spans="1:3" x14ac:dyDescent="0.25">
      <c r="A453" t="s">
        <v>356</v>
      </c>
      <c r="B453" s="11">
        <v>39263</v>
      </c>
      <c r="C453">
        <v>89</v>
      </c>
    </row>
    <row r="454" spans="1:3" x14ac:dyDescent="0.25">
      <c r="A454" t="s">
        <v>357</v>
      </c>
      <c r="B454" s="11">
        <v>39765</v>
      </c>
      <c r="C454">
        <v>0</v>
      </c>
    </row>
    <row r="455" spans="1:3" x14ac:dyDescent="0.25">
      <c r="A455" t="s">
        <v>357</v>
      </c>
      <c r="B455" s="11">
        <v>39798</v>
      </c>
      <c r="C455">
        <v>10</v>
      </c>
    </row>
    <row r="456" spans="1:3" x14ac:dyDescent="0.25">
      <c r="A456" t="s">
        <v>357</v>
      </c>
      <c r="B456" s="11">
        <v>39889</v>
      </c>
      <c r="C456">
        <v>20</v>
      </c>
    </row>
    <row r="457" spans="1:3" x14ac:dyDescent="0.25">
      <c r="A457" t="s">
        <v>357</v>
      </c>
      <c r="B457" s="11">
        <v>39927</v>
      </c>
      <c r="C457">
        <v>30</v>
      </c>
    </row>
    <row r="458" spans="1:3" x14ac:dyDescent="0.25">
      <c r="A458" t="s">
        <v>357</v>
      </c>
      <c r="B458" s="11">
        <v>39966</v>
      </c>
      <c r="C458">
        <v>40</v>
      </c>
    </row>
    <row r="459" spans="1:3" x14ac:dyDescent="0.25">
      <c r="A459" t="s">
        <v>357</v>
      </c>
      <c r="B459" s="11">
        <v>39975</v>
      </c>
      <c r="C459">
        <v>50</v>
      </c>
    </row>
    <row r="460" spans="1:3" x14ac:dyDescent="0.25">
      <c r="A460" t="s">
        <v>357</v>
      </c>
      <c r="B460" s="11">
        <v>39983</v>
      </c>
      <c r="C460">
        <v>69</v>
      </c>
    </row>
    <row r="461" spans="1:3" x14ac:dyDescent="0.25">
      <c r="A461" t="s">
        <v>357</v>
      </c>
      <c r="B461" s="11">
        <v>40001</v>
      </c>
      <c r="C461">
        <v>70</v>
      </c>
    </row>
    <row r="462" spans="1:3" x14ac:dyDescent="0.25">
      <c r="A462" t="s">
        <v>357</v>
      </c>
      <c r="B462" s="11">
        <v>40009</v>
      </c>
      <c r="C462">
        <v>89</v>
      </c>
    </row>
    <row r="463" spans="1:3" x14ac:dyDescent="0.25">
      <c r="A463" t="s">
        <v>359</v>
      </c>
      <c r="B463" s="11">
        <f>DATE(2011,7,25)+0</f>
        <v>40749</v>
      </c>
      <c r="C463" s="6">
        <v>0</v>
      </c>
    </row>
    <row r="464" spans="1:3" x14ac:dyDescent="0.25">
      <c r="A464" t="s">
        <v>359</v>
      </c>
      <c r="B464" s="11">
        <f>DATE(2011,7,25)+84-1</f>
        <v>40832</v>
      </c>
      <c r="C464" s="6">
        <v>55</v>
      </c>
    </row>
    <row r="465" spans="1:3" x14ac:dyDescent="0.25">
      <c r="A465" t="s">
        <v>359</v>
      </c>
      <c r="B465" s="11">
        <f>DATE(2011,7,25)+90-1</f>
        <v>40838</v>
      </c>
      <c r="C465" s="6">
        <v>65</v>
      </c>
    </row>
    <row r="466" spans="1:3" x14ac:dyDescent="0.25">
      <c r="A466" t="s">
        <v>359</v>
      </c>
      <c r="B466" s="11">
        <f>DATE(2011,7,25)+124-1</f>
        <v>40872</v>
      </c>
      <c r="C466" s="6">
        <v>90</v>
      </c>
    </row>
    <row r="467" spans="1:3" x14ac:dyDescent="0.25">
      <c r="C467" s="11"/>
    </row>
    <row r="468" spans="1:3" x14ac:dyDescent="0.25">
      <c r="C468" s="11"/>
    </row>
    <row r="469" spans="1:3" x14ac:dyDescent="0.25">
      <c r="C469" s="11"/>
    </row>
    <row r="470" spans="1:3" x14ac:dyDescent="0.25">
      <c r="C470" s="11"/>
    </row>
    <row r="471" spans="1:3" x14ac:dyDescent="0.25">
      <c r="C471" s="11"/>
    </row>
    <row r="472" spans="1:3" x14ac:dyDescent="0.25">
      <c r="C472" s="11"/>
    </row>
    <row r="473" spans="1:3" x14ac:dyDescent="0.25">
      <c r="C473" s="11"/>
    </row>
    <row r="474" spans="1:3" x14ac:dyDescent="0.25">
      <c r="C474" s="11"/>
    </row>
    <row r="475" spans="1:3" x14ac:dyDescent="0.25">
      <c r="C475" s="11"/>
    </row>
    <row r="476" spans="1:3" x14ac:dyDescent="0.25">
      <c r="C47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1.140625" bestFit="1" customWidth="1"/>
    <col min="4" max="5" width="18.85546875" bestFit="1" customWidth="1"/>
    <col min="11" max="11" width="18.85546875" bestFit="1" customWidth="1"/>
  </cols>
  <sheetData>
    <row r="1" spans="1:13" x14ac:dyDescent="0.25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25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25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25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25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25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25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25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25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25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25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25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25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25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25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25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25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25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25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25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25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25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25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25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25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25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25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25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25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25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25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25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25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25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25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25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25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25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25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25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25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25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25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25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25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25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25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25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25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25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25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25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25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25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25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25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25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25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25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25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25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25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25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25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25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25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25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25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25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25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25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25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25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25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25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25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25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25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25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25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25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25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25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25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25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25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25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25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25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25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25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25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25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25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25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25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25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25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25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25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25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25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25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25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25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25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25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25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25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25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25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25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25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25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25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25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25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25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25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25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25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25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25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25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25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25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25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25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25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25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25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25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25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25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25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25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25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25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25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25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25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25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25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25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25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25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25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25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25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25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25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25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25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25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25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25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25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25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25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25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25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25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25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25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25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25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25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25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25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25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25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25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25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25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25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25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25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25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25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25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25">
      <c r="A182" t="s">
        <v>235</v>
      </c>
      <c r="B182" s="18">
        <v>37197</v>
      </c>
    </row>
    <row r="183" spans="1:13" x14ac:dyDescent="0.25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25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25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25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25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25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25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25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25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25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25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25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25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25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25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25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25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25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25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25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25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25">
      <c r="A204" t="s">
        <v>36</v>
      </c>
      <c r="B204" s="11">
        <v>34964</v>
      </c>
      <c r="C204">
        <v>443.23677883604279</v>
      </c>
    </row>
    <row r="205" spans="1:10" x14ac:dyDescent="0.25">
      <c r="A205" t="s">
        <v>36</v>
      </c>
      <c r="B205" s="11">
        <v>34991</v>
      </c>
      <c r="C205">
        <v>430.37541025726881</v>
      </c>
    </row>
    <row r="206" spans="1:10" x14ac:dyDescent="0.25">
      <c r="A206" t="s">
        <v>38</v>
      </c>
      <c r="B206" s="11">
        <v>34991</v>
      </c>
      <c r="C206">
        <v>395.47191224766141</v>
      </c>
    </row>
    <row r="207" spans="1:10" x14ac:dyDescent="0.25">
      <c r="A207" t="s">
        <v>37</v>
      </c>
      <c r="B207" s="11">
        <v>34991</v>
      </c>
    </row>
    <row r="208" spans="1:10" x14ac:dyDescent="0.25">
      <c r="A208" t="s">
        <v>32</v>
      </c>
      <c r="B208" s="11">
        <v>34964</v>
      </c>
      <c r="C208">
        <v>566.21451567862778</v>
      </c>
    </row>
    <row r="209" spans="1:11" x14ac:dyDescent="0.25">
      <c r="A209" t="s">
        <v>35</v>
      </c>
      <c r="B209" s="11">
        <v>34964</v>
      </c>
    </row>
    <row r="210" spans="1:11" x14ac:dyDescent="0.25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25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25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25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25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25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25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25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25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25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25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25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25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25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25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25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25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25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25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25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25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25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25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25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25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25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25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25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25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25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25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25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25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25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25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25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25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25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25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25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25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25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25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25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25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25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25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25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25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25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25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25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25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25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25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25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25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25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25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25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25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25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25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25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25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25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25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25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25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25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25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25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25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25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25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25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25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25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25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25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25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25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25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25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25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25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25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25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25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25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25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25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25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25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25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25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25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25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25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25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25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25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25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25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25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25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25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25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25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25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25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25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25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25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25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25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25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25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25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25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25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25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25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25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25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25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25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25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25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25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25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25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25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25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25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25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25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25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25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25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25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25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25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25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25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25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25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25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25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25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25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25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25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25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25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25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25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25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25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25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25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25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25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25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25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25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25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25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25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25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25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25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25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25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25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25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25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25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25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25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25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25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25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25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25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25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25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25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25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25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25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25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25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25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25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25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25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25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25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25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25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25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25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25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25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25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25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25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25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25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25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25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25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25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25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25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25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25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25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25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25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25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25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25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25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25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25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25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25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25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25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25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25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25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25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25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25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25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25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25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25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25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25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25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25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25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25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25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25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25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25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25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25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25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25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25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25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25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25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25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25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25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25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25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25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25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25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25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25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25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25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25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25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25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25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25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25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25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25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25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25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25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25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25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25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25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25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25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25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25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25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25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25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25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25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25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25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25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25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25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25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25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25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25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25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25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25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25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25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25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25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25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25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25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25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25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25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25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25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25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25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25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25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25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25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25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25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25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25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25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25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25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25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25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25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25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25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25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25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25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25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25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25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25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25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25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25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25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25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25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25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25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25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25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25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25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25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25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25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25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25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25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25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25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25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25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25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25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25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25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25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25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25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25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25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25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25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25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25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25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25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25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25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25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25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25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25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25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25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25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25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25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25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25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25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25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25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25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25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25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25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25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25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25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25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25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25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25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25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25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25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25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25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25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25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25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25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25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25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25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25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25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25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25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25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25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25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25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25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25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25">
      <c r="C640" s="25"/>
    </row>
    <row r="641" spans="3:3" x14ac:dyDescent="0.25">
      <c r="C641" s="25"/>
    </row>
    <row r="642" spans="3:3" x14ac:dyDescent="0.25">
      <c r="C642" s="25"/>
    </row>
    <row r="643" spans="3:3" x14ac:dyDescent="0.25">
      <c r="C643" s="25"/>
    </row>
    <row r="644" spans="3:3" x14ac:dyDescent="0.25">
      <c r="C644" s="25"/>
    </row>
    <row r="645" spans="3:3" x14ac:dyDescent="0.25">
      <c r="C64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7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236</v>
      </c>
    </row>
    <row r="2" spans="1:3" x14ac:dyDescent="0.25">
      <c r="A2" t="s">
        <v>235</v>
      </c>
      <c r="B2" s="11">
        <v>37061</v>
      </c>
    </row>
    <row r="3" spans="1:3" x14ac:dyDescent="0.25">
      <c r="A3" t="s">
        <v>235</v>
      </c>
      <c r="B3" s="11">
        <v>37062</v>
      </c>
    </row>
    <row r="4" spans="1:3" x14ac:dyDescent="0.25">
      <c r="A4" t="s">
        <v>235</v>
      </c>
      <c r="B4" s="11">
        <v>37063</v>
      </c>
    </row>
    <row r="5" spans="1:3" x14ac:dyDescent="0.25">
      <c r="A5" t="s">
        <v>235</v>
      </c>
      <c r="B5" s="11">
        <v>37064</v>
      </c>
    </row>
    <row r="6" spans="1:3" x14ac:dyDescent="0.25">
      <c r="A6" t="s">
        <v>235</v>
      </c>
      <c r="B6" s="11">
        <v>37065</v>
      </c>
    </row>
    <row r="7" spans="1:3" x14ac:dyDescent="0.25">
      <c r="A7" t="s">
        <v>235</v>
      </c>
      <c r="B7" s="11">
        <v>37066</v>
      </c>
    </row>
    <row r="8" spans="1:3" x14ac:dyDescent="0.25">
      <c r="A8" t="s">
        <v>235</v>
      </c>
      <c r="B8" s="11">
        <v>37067</v>
      </c>
    </row>
    <row r="9" spans="1:3" x14ac:dyDescent="0.25">
      <c r="A9" t="s">
        <v>235</v>
      </c>
      <c r="B9" s="11">
        <v>37068</v>
      </c>
    </row>
    <row r="10" spans="1:3" x14ac:dyDescent="0.25">
      <c r="A10" t="s">
        <v>235</v>
      </c>
      <c r="B10" s="11">
        <v>37069</v>
      </c>
    </row>
    <row r="11" spans="1:3" x14ac:dyDescent="0.25">
      <c r="A11" t="s">
        <v>235</v>
      </c>
      <c r="B11" s="11">
        <v>37070</v>
      </c>
    </row>
    <row r="12" spans="1:3" x14ac:dyDescent="0.25">
      <c r="A12" t="s">
        <v>235</v>
      </c>
      <c r="B12" s="11">
        <v>37071</v>
      </c>
    </row>
    <row r="13" spans="1:3" x14ac:dyDescent="0.25">
      <c r="A13" t="s">
        <v>235</v>
      </c>
      <c r="B13" s="11">
        <v>37072</v>
      </c>
    </row>
    <row r="14" spans="1:3" x14ac:dyDescent="0.25">
      <c r="A14" t="s">
        <v>235</v>
      </c>
      <c r="B14" s="11">
        <v>37073</v>
      </c>
    </row>
    <row r="15" spans="1:3" x14ac:dyDescent="0.25">
      <c r="A15" t="s">
        <v>235</v>
      </c>
      <c r="B15" s="11">
        <v>37074</v>
      </c>
    </row>
    <row r="16" spans="1:3" x14ac:dyDescent="0.25">
      <c r="A16" t="s">
        <v>235</v>
      </c>
      <c r="B16" s="11">
        <v>37075</v>
      </c>
    </row>
    <row r="17" spans="1:2" x14ac:dyDescent="0.25">
      <c r="A17" t="s">
        <v>235</v>
      </c>
      <c r="B17" s="11">
        <v>37076</v>
      </c>
    </row>
    <row r="18" spans="1:2" x14ac:dyDescent="0.25">
      <c r="A18" t="s">
        <v>235</v>
      </c>
      <c r="B18" s="11">
        <v>37077</v>
      </c>
    </row>
    <row r="19" spans="1:2" x14ac:dyDescent="0.25">
      <c r="A19" t="s">
        <v>235</v>
      </c>
      <c r="B19" s="11">
        <v>37078</v>
      </c>
    </row>
    <row r="20" spans="1:2" x14ac:dyDescent="0.25">
      <c r="A20" t="s">
        <v>235</v>
      </c>
      <c r="B20" s="11">
        <v>37079</v>
      </c>
    </row>
    <row r="21" spans="1:2" x14ac:dyDescent="0.25">
      <c r="A21" t="s">
        <v>235</v>
      </c>
      <c r="B21" s="11">
        <v>37080</v>
      </c>
    </row>
    <row r="22" spans="1:2" x14ac:dyDescent="0.25">
      <c r="A22" t="s">
        <v>235</v>
      </c>
      <c r="B22" s="11">
        <v>37081</v>
      </c>
    </row>
    <row r="23" spans="1:2" x14ac:dyDescent="0.25">
      <c r="A23" t="s">
        <v>235</v>
      </c>
      <c r="B23" s="11">
        <v>37082</v>
      </c>
    </row>
    <row r="24" spans="1:2" x14ac:dyDescent="0.25">
      <c r="A24" t="s">
        <v>235</v>
      </c>
      <c r="B24" s="11">
        <v>37083</v>
      </c>
    </row>
    <row r="25" spans="1:2" x14ac:dyDescent="0.25">
      <c r="A25" t="s">
        <v>235</v>
      </c>
      <c r="B25" s="11">
        <v>37084</v>
      </c>
    </row>
    <row r="26" spans="1:2" x14ac:dyDescent="0.25">
      <c r="A26" t="s">
        <v>235</v>
      </c>
      <c r="B26" s="11">
        <v>37085</v>
      </c>
    </row>
    <row r="27" spans="1:2" x14ac:dyDescent="0.25">
      <c r="A27" t="s">
        <v>235</v>
      </c>
      <c r="B27" s="11">
        <v>37086</v>
      </c>
    </row>
    <row r="28" spans="1:2" x14ac:dyDescent="0.25">
      <c r="A28" t="s">
        <v>235</v>
      </c>
      <c r="B28" s="11">
        <v>37087</v>
      </c>
    </row>
    <row r="29" spans="1:2" x14ac:dyDescent="0.25">
      <c r="A29" t="s">
        <v>235</v>
      </c>
      <c r="B29" s="11">
        <v>37088</v>
      </c>
    </row>
    <row r="30" spans="1:2" x14ac:dyDescent="0.25">
      <c r="A30" t="s">
        <v>235</v>
      </c>
      <c r="B30" s="11">
        <v>37089</v>
      </c>
    </row>
    <row r="31" spans="1:2" x14ac:dyDescent="0.25">
      <c r="A31" t="s">
        <v>235</v>
      </c>
      <c r="B31" s="11">
        <v>37090</v>
      </c>
    </row>
    <row r="32" spans="1:2" x14ac:dyDescent="0.25">
      <c r="A32" t="s">
        <v>235</v>
      </c>
      <c r="B32" s="11">
        <v>37091</v>
      </c>
    </row>
    <row r="33" spans="1:3" x14ac:dyDescent="0.25">
      <c r="A33" t="s">
        <v>235</v>
      </c>
      <c r="B33" s="11">
        <v>37092</v>
      </c>
    </row>
    <row r="34" spans="1:3" x14ac:dyDescent="0.25">
      <c r="A34" t="s">
        <v>235</v>
      </c>
      <c r="B34" s="11">
        <v>37093</v>
      </c>
    </row>
    <row r="35" spans="1:3" x14ac:dyDescent="0.25">
      <c r="A35" t="s">
        <v>235</v>
      </c>
      <c r="B35" s="11">
        <v>37094</v>
      </c>
    </row>
    <row r="36" spans="1:3" x14ac:dyDescent="0.25">
      <c r="A36" t="s">
        <v>235</v>
      </c>
      <c r="B36" s="11">
        <v>37095</v>
      </c>
    </row>
    <row r="37" spans="1:3" x14ac:dyDescent="0.25">
      <c r="A37" t="s">
        <v>235</v>
      </c>
      <c r="B37" s="11">
        <v>37096</v>
      </c>
    </row>
    <row r="38" spans="1:3" x14ac:dyDescent="0.25">
      <c r="A38" t="s">
        <v>235</v>
      </c>
      <c r="B38" s="11">
        <v>37097</v>
      </c>
    </row>
    <row r="39" spans="1:3" x14ac:dyDescent="0.25">
      <c r="A39" t="s">
        <v>235</v>
      </c>
      <c r="B39" s="11">
        <v>37098</v>
      </c>
      <c r="C39">
        <v>0.67387271575670293</v>
      </c>
    </row>
    <row r="40" spans="1:3" x14ac:dyDescent="0.25">
      <c r="A40" t="s">
        <v>235</v>
      </c>
      <c r="B40" s="11">
        <v>37099</v>
      </c>
      <c r="C40">
        <v>1.0351647308139111</v>
      </c>
    </row>
    <row r="41" spans="1:3" x14ac:dyDescent="0.25">
      <c r="A41" t="s">
        <v>235</v>
      </c>
      <c r="B41" s="11">
        <v>37100</v>
      </c>
      <c r="C41">
        <v>1.7269137077923511</v>
      </c>
    </row>
    <row r="42" spans="1:3" x14ac:dyDescent="0.25">
      <c r="A42" t="s">
        <v>235</v>
      </c>
      <c r="B42" s="11">
        <v>37101</v>
      </c>
      <c r="C42">
        <v>1.35865720903725</v>
      </c>
    </row>
    <row r="43" spans="1:3" x14ac:dyDescent="0.25">
      <c r="A43" t="s">
        <v>235</v>
      </c>
      <c r="B43" s="11">
        <v>37102</v>
      </c>
      <c r="C43">
        <v>1.3014448591343089</v>
      </c>
    </row>
    <row r="44" spans="1:3" x14ac:dyDescent="0.25">
      <c r="A44" t="s">
        <v>235</v>
      </c>
      <c r="B44" s="11">
        <v>37103</v>
      </c>
      <c r="C44">
        <v>1.545464098037165</v>
      </c>
    </row>
    <row r="45" spans="1:3" x14ac:dyDescent="0.25">
      <c r="A45" t="s">
        <v>235</v>
      </c>
      <c r="B45" s="11">
        <v>37104</v>
      </c>
      <c r="C45">
        <v>1.645191104827457</v>
      </c>
    </row>
    <row r="46" spans="1:3" x14ac:dyDescent="0.25">
      <c r="A46" t="s">
        <v>235</v>
      </c>
      <c r="B46" s="11">
        <v>37105</v>
      </c>
      <c r="C46">
        <v>1.5073616205517082</v>
      </c>
    </row>
    <row r="47" spans="1:3" x14ac:dyDescent="0.25">
      <c r="A47" t="s">
        <v>235</v>
      </c>
      <c r="B47" s="11">
        <v>37106</v>
      </c>
      <c r="C47">
        <v>1.5218428191501556</v>
      </c>
    </row>
    <row r="48" spans="1:3" x14ac:dyDescent="0.25">
      <c r="A48" t="s">
        <v>235</v>
      </c>
      <c r="B48" s="11">
        <v>37107</v>
      </c>
      <c r="C48">
        <v>1.5188297393741945</v>
      </c>
    </row>
    <row r="49" spans="1:3" x14ac:dyDescent="0.25">
      <c r="A49" t="s">
        <v>235</v>
      </c>
      <c r="B49" s="11">
        <v>37108</v>
      </c>
      <c r="C49">
        <v>2.2268454522655037</v>
      </c>
    </row>
    <row r="50" spans="1:3" x14ac:dyDescent="0.25">
      <c r="A50" t="s">
        <v>235</v>
      </c>
      <c r="B50" s="11">
        <v>37109</v>
      </c>
      <c r="C50">
        <v>1.8126989666716444</v>
      </c>
    </row>
    <row r="51" spans="1:3" x14ac:dyDescent="0.25">
      <c r="A51" t="s">
        <v>235</v>
      </c>
      <c r="B51" s="11">
        <v>37110</v>
      </c>
      <c r="C51">
        <v>1.7870748189880483</v>
      </c>
    </row>
    <row r="52" spans="1:3" x14ac:dyDescent="0.25">
      <c r="A52" t="s">
        <v>235</v>
      </c>
      <c r="B52" s="11">
        <v>37111</v>
      </c>
    </row>
    <row r="53" spans="1:3" x14ac:dyDescent="0.25">
      <c r="A53" t="s">
        <v>235</v>
      </c>
      <c r="B53" s="11">
        <v>37112</v>
      </c>
    </row>
    <row r="54" spans="1:3" x14ac:dyDescent="0.25">
      <c r="A54" t="s">
        <v>235</v>
      </c>
      <c r="B54" s="11">
        <v>37113</v>
      </c>
    </row>
    <row r="55" spans="1:3" x14ac:dyDescent="0.25">
      <c r="A55" t="s">
        <v>235</v>
      </c>
      <c r="B55" s="11">
        <v>37114</v>
      </c>
    </row>
    <row r="56" spans="1:3" x14ac:dyDescent="0.25">
      <c r="A56" t="s">
        <v>235</v>
      </c>
      <c r="B56" s="11">
        <v>37115</v>
      </c>
    </row>
    <row r="57" spans="1:3" x14ac:dyDescent="0.25">
      <c r="A57" t="s">
        <v>235</v>
      </c>
      <c r="B57" s="11">
        <v>37116</v>
      </c>
    </row>
    <row r="58" spans="1:3" x14ac:dyDescent="0.25">
      <c r="A58" t="s">
        <v>235</v>
      </c>
      <c r="B58" s="11">
        <v>37117</v>
      </c>
    </row>
    <row r="59" spans="1:3" x14ac:dyDescent="0.25">
      <c r="A59" t="s">
        <v>235</v>
      </c>
      <c r="B59" s="11">
        <v>37118</v>
      </c>
    </row>
    <row r="60" spans="1:3" x14ac:dyDescent="0.25">
      <c r="A60" t="s">
        <v>235</v>
      </c>
      <c r="B60" s="11">
        <v>37119</v>
      </c>
    </row>
    <row r="61" spans="1:3" x14ac:dyDescent="0.25">
      <c r="A61" t="s">
        <v>235</v>
      </c>
      <c r="B61" s="11">
        <v>37120</v>
      </c>
      <c r="C61">
        <v>1.7397869493438232</v>
      </c>
    </row>
    <row r="62" spans="1:3" x14ac:dyDescent="0.25">
      <c r="A62" t="s">
        <v>235</v>
      </c>
      <c r="B62" s="11">
        <v>37121</v>
      </c>
      <c r="C62">
        <v>2.7803305540546619</v>
      </c>
    </row>
    <row r="63" spans="1:3" x14ac:dyDescent="0.25">
      <c r="A63" t="s">
        <v>235</v>
      </c>
      <c r="B63" s="11">
        <v>37122</v>
      </c>
      <c r="C63">
        <v>1.7091170744916566</v>
      </c>
    </row>
    <row r="64" spans="1:3" x14ac:dyDescent="0.25">
      <c r="A64" t="s">
        <v>235</v>
      </c>
      <c r="B64" s="11">
        <v>37123</v>
      </c>
      <c r="C64">
        <v>1.4535574482319122</v>
      </c>
    </row>
    <row r="65" spans="1:3" x14ac:dyDescent="0.25">
      <c r="A65" t="s">
        <v>235</v>
      </c>
      <c r="B65" s="11">
        <v>37124</v>
      </c>
      <c r="C65">
        <v>1.3</v>
      </c>
    </row>
    <row r="66" spans="1:3" x14ac:dyDescent="0.25">
      <c r="A66" t="s">
        <v>235</v>
      </c>
      <c r="B66" s="11">
        <v>37125</v>
      </c>
      <c r="C66">
        <v>1.6</v>
      </c>
    </row>
    <row r="67" spans="1:3" x14ac:dyDescent="0.25">
      <c r="A67" t="s">
        <v>235</v>
      </c>
      <c r="B67" s="11">
        <v>37126</v>
      </c>
      <c r="C67">
        <v>1.8250948324270242</v>
      </c>
    </row>
    <row r="68" spans="1:3" x14ac:dyDescent="0.25">
      <c r="A68" t="s">
        <v>235</v>
      </c>
      <c r="B68" s="11">
        <v>37127</v>
      </c>
      <c r="C68">
        <v>1.8665249829498325</v>
      </c>
    </row>
    <row r="69" spans="1:3" x14ac:dyDescent="0.25">
      <c r="A69" t="s">
        <v>235</v>
      </c>
      <c r="B69" s="11">
        <v>37128</v>
      </c>
      <c r="C69">
        <v>1.8340574014488069</v>
      </c>
    </row>
    <row r="70" spans="1:3" x14ac:dyDescent="0.25">
      <c r="A70" t="s">
        <v>235</v>
      </c>
      <c r="B70" s="11">
        <v>37129</v>
      </c>
      <c r="C70">
        <v>1.4905721512068881</v>
      </c>
    </row>
    <row r="71" spans="1:3" x14ac:dyDescent="0.25">
      <c r="A71" t="s">
        <v>235</v>
      </c>
      <c r="B71" s="11">
        <v>37130</v>
      </c>
      <c r="C71">
        <v>1.4909744978418737</v>
      </c>
    </row>
    <row r="72" spans="1:3" x14ac:dyDescent="0.25">
      <c r="A72" t="s">
        <v>235</v>
      </c>
      <c r="B72" s="11">
        <v>37131</v>
      </c>
      <c r="C72">
        <v>2.067111329573184</v>
      </c>
    </row>
    <row r="73" spans="1:3" x14ac:dyDescent="0.25">
      <c r="A73" t="s">
        <v>235</v>
      </c>
      <c r="B73" s="11">
        <v>37132</v>
      </c>
      <c r="C73">
        <v>1.2566132018213143</v>
      </c>
    </row>
    <row r="74" spans="1:3" x14ac:dyDescent="0.25">
      <c r="A74" t="s">
        <v>235</v>
      </c>
      <c r="B74" s="11">
        <v>37133</v>
      </c>
      <c r="C74">
        <v>1.7094057615957217</v>
      </c>
    </row>
    <row r="75" spans="1:3" x14ac:dyDescent="0.25">
      <c r="A75" t="s">
        <v>235</v>
      </c>
      <c r="B75" s="11">
        <v>37134</v>
      </c>
      <c r="C75">
        <v>2.6645781568422926</v>
      </c>
    </row>
    <row r="76" spans="1:3" x14ac:dyDescent="0.25">
      <c r="A76" t="s">
        <v>235</v>
      </c>
      <c r="B76" s="11">
        <v>37135</v>
      </c>
      <c r="C76">
        <v>3.5702415711162554</v>
      </c>
    </row>
    <row r="77" spans="1:3" x14ac:dyDescent="0.25">
      <c r="A77" t="s">
        <v>235</v>
      </c>
      <c r="B77" s="11">
        <v>37136</v>
      </c>
      <c r="C77">
        <v>2.9726684453780332</v>
      </c>
    </row>
    <row r="78" spans="1:3" x14ac:dyDescent="0.25">
      <c r="A78" t="s">
        <v>235</v>
      </c>
      <c r="B78" s="11">
        <v>37137</v>
      </c>
      <c r="C78">
        <v>2.3734136900208433</v>
      </c>
    </row>
    <row r="79" spans="1:3" x14ac:dyDescent="0.25">
      <c r="A79" t="s">
        <v>235</v>
      </c>
      <c r="B79" s="11">
        <v>37138</v>
      </c>
      <c r="C79">
        <v>2.1442586720252526</v>
      </c>
    </row>
    <row r="80" spans="1:3" x14ac:dyDescent="0.25">
      <c r="A80" t="s">
        <v>235</v>
      </c>
      <c r="B80" s="11">
        <v>37139</v>
      </c>
      <c r="C80">
        <v>2.5201831976986164</v>
      </c>
    </row>
    <row r="81" spans="1:3" x14ac:dyDescent="0.25">
      <c r="A81" t="s">
        <v>235</v>
      </c>
      <c r="B81" s="11">
        <v>37140</v>
      </c>
      <c r="C81">
        <v>3.0047539097978135</v>
      </c>
    </row>
    <row r="82" spans="1:3" x14ac:dyDescent="0.25">
      <c r="A82" t="s">
        <v>235</v>
      </c>
      <c r="B82" s="11">
        <v>37141</v>
      </c>
      <c r="C82">
        <v>1.5146214134319023</v>
      </c>
    </row>
    <row r="83" spans="1:3" x14ac:dyDescent="0.25">
      <c r="A83" t="s">
        <v>235</v>
      </c>
      <c r="B83" s="11">
        <v>37142</v>
      </c>
      <c r="C83">
        <v>1.6647636697479351</v>
      </c>
    </row>
    <row r="84" spans="1:3" x14ac:dyDescent="0.25">
      <c r="A84" t="s">
        <v>235</v>
      </c>
      <c r="B84" s="11">
        <v>37143</v>
      </c>
      <c r="C84">
        <v>2.8776337478286522</v>
      </c>
    </row>
    <row r="85" spans="1:3" x14ac:dyDescent="0.25">
      <c r="A85" t="s">
        <v>235</v>
      </c>
      <c r="B85" s="11">
        <v>37144</v>
      </c>
      <c r="C85">
        <v>3.4369111795743099</v>
      </c>
    </row>
    <row r="86" spans="1:3" x14ac:dyDescent="0.25">
      <c r="A86" t="s">
        <v>235</v>
      </c>
      <c r="B86" s="11">
        <v>37145</v>
      </c>
      <c r="C86">
        <v>3.0697670805656978</v>
      </c>
    </row>
    <row r="87" spans="1:3" x14ac:dyDescent="0.25">
      <c r="A87" t="s">
        <v>235</v>
      </c>
      <c r="B87" s="11">
        <v>37146</v>
      </c>
      <c r="C87">
        <v>3.3231527224725181</v>
      </c>
    </row>
    <row r="88" spans="1:3" x14ac:dyDescent="0.25">
      <c r="A88" t="s">
        <v>235</v>
      </c>
      <c r="B88" s="11">
        <v>37147</v>
      </c>
      <c r="C88">
        <v>3.8254505886744772</v>
      </c>
    </row>
    <row r="89" spans="1:3" x14ac:dyDescent="0.25">
      <c r="A89" t="s">
        <v>235</v>
      </c>
      <c r="B89" s="11">
        <v>37148</v>
      </c>
      <c r="C89">
        <v>2.2336273120770871</v>
      </c>
    </row>
    <row r="90" spans="1:3" x14ac:dyDescent="0.25">
      <c r="A90" t="s">
        <v>235</v>
      </c>
      <c r="B90" s="11">
        <v>37149</v>
      </c>
      <c r="C90">
        <v>4.0816190660025278</v>
      </c>
    </row>
    <row r="91" spans="1:3" x14ac:dyDescent="0.25">
      <c r="A91" t="s">
        <v>235</v>
      </c>
      <c r="B91" s="11">
        <v>37150</v>
      </c>
      <c r="C91">
        <v>4.5272845029118374</v>
      </c>
    </row>
    <row r="92" spans="1:3" x14ac:dyDescent="0.25">
      <c r="A92" t="s">
        <v>235</v>
      </c>
      <c r="B92" s="11">
        <v>37151</v>
      </c>
      <c r="C92">
        <v>4.944985407606711</v>
      </c>
    </row>
    <row r="93" spans="1:3" x14ac:dyDescent="0.25">
      <c r="A93" t="s">
        <v>235</v>
      </c>
      <c r="B93" s="11">
        <v>37152</v>
      </c>
      <c r="C93">
        <v>4.5309412590448392</v>
      </c>
    </row>
    <row r="94" spans="1:3" x14ac:dyDescent="0.25">
      <c r="A94" t="s">
        <v>235</v>
      </c>
      <c r="B94" s="11">
        <v>37153</v>
      </c>
      <c r="C94">
        <v>4.0624717261318288</v>
      </c>
    </row>
    <row r="95" spans="1:3" x14ac:dyDescent="0.25">
      <c r="A95" t="s">
        <v>235</v>
      </c>
      <c r="B95" s="11">
        <v>37154</v>
      </c>
      <c r="C95">
        <v>3.9883141046808612</v>
      </c>
    </row>
    <row r="96" spans="1:3" x14ac:dyDescent="0.25">
      <c r="A96" t="s">
        <v>235</v>
      </c>
      <c r="B96" s="11">
        <v>37155</v>
      </c>
      <c r="C96">
        <v>5.1259350005618423</v>
      </c>
    </row>
    <row r="97" spans="1:3" x14ac:dyDescent="0.25">
      <c r="A97" t="s">
        <v>235</v>
      </c>
      <c r="B97" s="11">
        <v>37156</v>
      </c>
      <c r="C97">
        <v>4.9653761687410327</v>
      </c>
    </row>
    <row r="98" spans="1:3" x14ac:dyDescent="0.25">
      <c r="A98" t="s">
        <v>235</v>
      </c>
      <c r="B98" s="11">
        <v>37157</v>
      </c>
      <c r="C98">
        <v>3.9893942292258022</v>
      </c>
    </row>
    <row r="99" spans="1:3" x14ac:dyDescent="0.25">
      <c r="A99" t="s">
        <v>235</v>
      </c>
      <c r="B99" s="11">
        <v>37158</v>
      </c>
      <c r="C99">
        <v>4.9890171424116776</v>
      </c>
    </row>
    <row r="100" spans="1:3" x14ac:dyDescent="0.25">
      <c r="A100" t="s">
        <v>235</v>
      </c>
      <c r="B100" s="11">
        <v>37159</v>
      </c>
      <c r="C100">
        <v>5.3327501641300632</v>
      </c>
    </row>
    <row r="101" spans="1:3" x14ac:dyDescent="0.25">
      <c r="A101" t="s">
        <v>235</v>
      </c>
      <c r="B101" s="11">
        <v>37160</v>
      </c>
      <c r="C101">
        <v>4.2028824887406104</v>
      </c>
    </row>
    <row r="102" spans="1:3" x14ac:dyDescent="0.25">
      <c r="A102" t="s">
        <v>235</v>
      </c>
      <c r="B102" s="11">
        <v>37161</v>
      </c>
      <c r="C102">
        <v>4.7231995393102437</v>
      </c>
    </row>
    <row r="103" spans="1:3" x14ac:dyDescent="0.25">
      <c r="A103" t="s">
        <v>235</v>
      </c>
      <c r="B103" s="11">
        <v>37162</v>
      </c>
      <c r="C103">
        <v>4.7623009532295191</v>
      </c>
    </row>
    <row r="104" spans="1:3" x14ac:dyDescent="0.25">
      <c r="A104" t="s">
        <v>235</v>
      </c>
      <c r="B104" s="11">
        <v>37163</v>
      </c>
      <c r="C104">
        <v>4.8671582089148533</v>
      </c>
    </row>
    <row r="105" spans="1:3" x14ac:dyDescent="0.25">
      <c r="A105" t="s">
        <v>235</v>
      </c>
      <c r="B105" s="11">
        <v>37164</v>
      </c>
      <c r="C105">
        <v>5.533129565011131</v>
      </c>
    </row>
    <row r="106" spans="1:3" x14ac:dyDescent="0.25">
      <c r="A106" t="s">
        <v>235</v>
      </c>
      <c r="B106" s="11">
        <v>37165</v>
      </c>
      <c r="C106">
        <v>4.9700742407771754</v>
      </c>
    </row>
    <row r="107" spans="1:3" x14ac:dyDescent="0.25">
      <c r="A107" t="s">
        <v>235</v>
      </c>
      <c r="B107" s="11">
        <v>37166</v>
      </c>
      <c r="C107">
        <v>3.9117315750168462</v>
      </c>
    </row>
    <row r="108" spans="1:3" x14ac:dyDescent="0.25">
      <c r="A108" t="s">
        <v>235</v>
      </c>
      <c r="B108" s="11">
        <v>37167</v>
      </c>
      <c r="C108">
        <v>4.7292463977840171</v>
      </c>
    </row>
    <row r="109" spans="1:3" x14ac:dyDescent="0.25">
      <c r="A109" t="s">
        <v>235</v>
      </c>
      <c r="B109" s="11">
        <v>37168</v>
      </c>
      <c r="C109">
        <v>5.3700764090767183</v>
      </c>
    </row>
    <row r="110" spans="1:3" x14ac:dyDescent="0.25">
      <c r="A110" t="s">
        <v>235</v>
      </c>
      <c r="B110" s="11">
        <v>37169</v>
      </c>
      <c r="C110">
        <v>5.2839891795619849</v>
      </c>
    </row>
    <row r="111" spans="1:3" x14ac:dyDescent="0.25">
      <c r="A111" t="s">
        <v>235</v>
      </c>
      <c r="B111" s="11">
        <v>37170</v>
      </c>
      <c r="C111">
        <v>6.1227761769600475</v>
      </c>
    </row>
    <row r="112" spans="1:3" x14ac:dyDescent="0.25">
      <c r="A112" t="s">
        <v>235</v>
      </c>
      <c r="B112" s="11">
        <v>37171</v>
      </c>
      <c r="C112">
        <v>4.9929489396676621</v>
      </c>
    </row>
    <row r="113" spans="1:3" x14ac:dyDescent="0.25">
      <c r="A113" t="s">
        <v>235</v>
      </c>
      <c r="B113" s="11">
        <v>37172</v>
      </c>
      <c r="C113">
        <v>4.8010890287344434</v>
      </c>
    </row>
    <row r="114" spans="1:3" x14ac:dyDescent="0.25">
      <c r="A114" t="s">
        <v>235</v>
      </c>
      <c r="B114" s="11">
        <v>37173</v>
      </c>
      <c r="C114">
        <v>4.9086933092250566</v>
      </c>
    </row>
    <row r="115" spans="1:3" x14ac:dyDescent="0.25">
      <c r="A115" t="s">
        <v>235</v>
      </c>
      <c r="B115" s="11">
        <v>37174</v>
      </c>
      <c r="C115">
        <v>4.6242454715352119</v>
      </c>
    </row>
    <row r="116" spans="1:3" x14ac:dyDescent="0.25">
      <c r="A116" t="s">
        <v>235</v>
      </c>
      <c r="B116" s="11">
        <v>37175</v>
      </c>
      <c r="C116">
        <v>0.65535460649241606</v>
      </c>
    </row>
    <row r="117" spans="1:3" x14ac:dyDescent="0.25">
      <c r="A117" t="s">
        <v>235</v>
      </c>
      <c r="B117" s="11">
        <v>37176</v>
      </c>
      <c r="C117">
        <v>5.6335351539497651</v>
      </c>
    </row>
    <row r="118" spans="1:3" x14ac:dyDescent="0.25">
      <c r="A118" t="s">
        <v>235</v>
      </c>
      <c r="B118" s="11">
        <v>37177</v>
      </c>
      <c r="C118">
        <v>5.3645668782640632</v>
      </c>
    </row>
    <row r="119" spans="1:3" x14ac:dyDescent="0.25">
      <c r="A119" t="s">
        <v>235</v>
      </c>
      <c r="B119" s="11">
        <v>37178</v>
      </c>
      <c r="C119">
        <v>3.0954276340300431</v>
      </c>
    </row>
    <row r="120" spans="1:3" x14ac:dyDescent="0.25">
      <c r="A120" t="s">
        <v>235</v>
      </c>
      <c r="B120" s="11">
        <v>37179</v>
      </c>
      <c r="C120">
        <v>5.2583698405856785</v>
      </c>
    </row>
    <row r="121" spans="1:3" x14ac:dyDescent="0.25">
      <c r="A121" t="s">
        <v>235</v>
      </c>
      <c r="B121" s="11">
        <v>37180</v>
      </c>
      <c r="C121">
        <v>4.9889788166546669</v>
      </c>
    </row>
    <row r="122" spans="1:3" x14ac:dyDescent="0.25">
      <c r="A122" t="s">
        <v>235</v>
      </c>
      <c r="B122" s="11">
        <v>37181</v>
      </c>
      <c r="C122">
        <v>4.7492333726333005</v>
      </c>
    </row>
    <row r="123" spans="1:3" x14ac:dyDescent="0.25">
      <c r="A123" t="s">
        <v>235</v>
      </c>
      <c r="B123" s="11">
        <v>37182</v>
      </c>
      <c r="C123">
        <v>4.9392232099936564</v>
      </c>
    </row>
    <row r="124" spans="1:3" x14ac:dyDescent="0.25">
      <c r="A124" t="s">
        <v>235</v>
      </c>
      <c r="B124" s="11">
        <v>37183</v>
      </c>
      <c r="C124">
        <v>4.9073716488642853</v>
      </c>
    </row>
    <row r="125" spans="1:3" x14ac:dyDescent="0.25">
      <c r="A125" t="s">
        <v>235</v>
      </c>
      <c r="B125" s="11">
        <v>37184</v>
      </c>
      <c r="C125">
        <v>4.6431264699206647</v>
      </c>
    </row>
    <row r="126" spans="1:3" x14ac:dyDescent="0.25">
      <c r="A126" t="s">
        <v>235</v>
      </c>
      <c r="B126" s="11">
        <v>37185</v>
      </c>
      <c r="C126">
        <v>4.8584557475729824</v>
      </c>
    </row>
    <row r="127" spans="1:3" x14ac:dyDescent="0.25">
      <c r="A127" t="s">
        <v>235</v>
      </c>
      <c r="B127" s="11">
        <v>37186</v>
      </c>
      <c r="C127">
        <v>5.2673792469271357</v>
      </c>
    </row>
    <row r="128" spans="1:3" x14ac:dyDescent="0.25">
      <c r="A128" t="s">
        <v>235</v>
      </c>
      <c r="B128" s="11">
        <v>37187</v>
      </c>
      <c r="C128">
        <v>5.5291826333913141</v>
      </c>
    </row>
    <row r="129" spans="1:3" x14ac:dyDescent="0.25">
      <c r="A129" t="s">
        <v>235</v>
      </c>
      <c r="B129" s="11">
        <v>37188</v>
      </c>
      <c r="C129">
        <v>1.1818226198749846</v>
      </c>
    </row>
    <row r="130" spans="1:3" x14ac:dyDescent="0.25">
      <c r="A130" t="s">
        <v>235</v>
      </c>
      <c r="B130" s="11">
        <v>37189</v>
      </c>
      <c r="C130">
        <v>4.273916881687871</v>
      </c>
    </row>
    <row r="131" spans="1:3" x14ac:dyDescent="0.25">
      <c r="A131" t="s">
        <v>235</v>
      </c>
      <c r="B131" s="11">
        <v>37190</v>
      </c>
      <c r="C131">
        <v>3.3486918179720999</v>
      </c>
    </row>
    <row r="132" spans="1:3" x14ac:dyDescent="0.25">
      <c r="A132" t="s">
        <v>235</v>
      </c>
      <c r="B132" s="11">
        <v>37191</v>
      </c>
      <c r="C132">
        <v>4.8372266776979655</v>
      </c>
    </row>
    <row r="133" spans="1:3" x14ac:dyDescent="0.25">
      <c r="A133" t="s">
        <v>235</v>
      </c>
      <c r="B133" s="11">
        <v>37192</v>
      </c>
      <c r="C133">
        <v>5.5894745627217839</v>
      </c>
    </row>
    <row r="134" spans="1:3" x14ac:dyDescent="0.25">
      <c r="A134" t="s">
        <v>235</v>
      </c>
      <c r="B134" s="11">
        <v>37193</v>
      </c>
      <c r="C134">
        <v>5.7764282149802133</v>
      </c>
    </row>
    <row r="135" spans="1:3" x14ac:dyDescent="0.25">
      <c r="A135" t="s">
        <v>235</v>
      </c>
      <c r="B135" s="11">
        <v>37194</v>
      </c>
      <c r="C135">
        <v>5.346861764340356</v>
      </c>
    </row>
    <row r="136" spans="1:3" x14ac:dyDescent="0.25">
      <c r="A136" t="s">
        <v>235</v>
      </c>
      <c r="B136" s="11">
        <v>37195</v>
      </c>
      <c r="C136">
        <v>5.0192323461903481</v>
      </c>
    </row>
    <row r="137" spans="1:3" x14ac:dyDescent="0.25">
      <c r="A137" t="s">
        <v>235</v>
      </c>
      <c r="B137" s="11">
        <v>37196</v>
      </c>
      <c r="C137">
        <v>5.0566908502672696</v>
      </c>
    </row>
    <row r="138" spans="1:3" x14ac:dyDescent="0.25">
      <c r="A138" t="s">
        <v>235</v>
      </c>
      <c r="B138" s="11">
        <v>37197</v>
      </c>
      <c r="C138">
        <v>5.916578033642101</v>
      </c>
    </row>
    <row r="139" spans="1:3" x14ac:dyDescent="0.25">
      <c r="A139" t="s">
        <v>235</v>
      </c>
      <c r="B139" s="11">
        <v>37198</v>
      </c>
      <c r="C139">
        <v>4.91950719659068</v>
      </c>
    </row>
    <row r="140" spans="1:3" x14ac:dyDescent="0.25">
      <c r="A140" t="s">
        <v>235</v>
      </c>
      <c r="B140" s="11">
        <v>37199</v>
      </c>
      <c r="C140">
        <v>5.0780584105475368</v>
      </c>
    </row>
    <row r="141" spans="1:3" x14ac:dyDescent="0.25">
      <c r="A141" t="s">
        <v>235</v>
      </c>
      <c r="B141" s="11">
        <v>37200</v>
      </c>
      <c r="C141">
        <v>4.7547340060910139</v>
      </c>
    </row>
    <row r="142" spans="1:3" x14ac:dyDescent="0.25">
      <c r="A142" t="s">
        <v>235</v>
      </c>
      <c r="B142" s="11">
        <v>37201</v>
      </c>
      <c r="C142">
        <v>4.1029807195916881</v>
      </c>
    </row>
    <row r="143" spans="1:3" x14ac:dyDescent="0.25">
      <c r="A143" t="s">
        <v>235</v>
      </c>
      <c r="B143" s="11">
        <v>37202</v>
      </c>
      <c r="C143">
        <v>4.0042559811026885</v>
      </c>
    </row>
    <row r="144" spans="1:3" x14ac:dyDescent="0.25">
      <c r="A144" t="s">
        <v>235</v>
      </c>
      <c r="B144" s="11">
        <v>37203</v>
      </c>
      <c r="C144">
        <v>4.7268732853947881</v>
      </c>
    </row>
    <row r="145" spans="1:3" x14ac:dyDescent="0.25">
      <c r="A145" t="s">
        <v>235</v>
      </c>
      <c r="B145" s="11">
        <v>37204</v>
      </c>
      <c r="C145">
        <v>1.4944552084930534</v>
      </c>
    </row>
    <row r="146" spans="1:3" x14ac:dyDescent="0.25">
      <c r="A146" t="s">
        <v>235</v>
      </c>
      <c r="B146" s="11">
        <v>37205</v>
      </c>
      <c r="C146">
        <v>5.4214635564543903</v>
      </c>
    </row>
    <row r="147" spans="1:3" x14ac:dyDescent="0.25">
      <c r="A147" t="s">
        <v>235</v>
      </c>
      <c r="B147" s="11">
        <v>37206</v>
      </c>
      <c r="C147">
        <v>3.7072926844625784</v>
      </c>
    </row>
    <row r="148" spans="1:3" x14ac:dyDescent="0.25">
      <c r="A148" t="s">
        <v>235</v>
      </c>
      <c r="B148" s="11">
        <v>37207</v>
      </c>
      <c r="C148">
        <v>4.997640537716161</v>
      </c>
    </row>
    <row r="149" spans="1:3" x14ac:dyDescent="0.25">
      <c r="A149" t="s">
        <v>235</v>
      </c>
      <c r="B149" s="11">
        <v>37208</v>
      </c>
      <c r="C149">
        <v>4.1851789034118658</v>
      </c>
    </row>
    <row r="150" spans="1:3" x14ac:dyDescent="0.25">
      <c r="A150" t="s">
        <v>235</v>
      </c>
      <c r="B150" s="11">
        <v>37209</v>
      </c>
      <c r="C150">
        <v>5.820617083308262</v>
      </c>
    </row>
    <row r="151" spans="1:3" x14ac:dyDescent="0.25">
      <c r="A151" t="s">
        <v>235</v>
      </c>
      <c r="B151" s="11">
        <v>37210</v>
      </c>
      <c r="C151">
        <v>1.7558846720005905</v>
      </c>
    </row>
    <row r="152" spans="1:3" x14ac:dyDescent="0.25">
      <c r="A152" t="s">
        <v>235</v>
      </c>
      <c r="B152" s="11">
        <v>37211</v>
      </c>
      <c r="C152">
        <v>5.3045644178088764</v>
      </c>
    </row>
    <row r="153" spans="1:3" x14ac:dyDescent="0.25">
      <c r="A153" t="s">
        <v>235</v>
      </c>
      <c r="B153" s="11">
        <v>37212</v>
      </c>
      <c r="C153">
        <v>5.2865995190472521</v>
      </c>
    </row>
    <row r="154" spans="1:3" x14ac:dyDescent="0.25">
      <c r="A154" t="s">
        <v>235</v>
      </c>
      <c r="B154" s="11">
        <v>37213</v>
      </c>
      <c r="C154">
        <v>3.7355451985035089</v>
      </c>
    </row>
    <row r="155" spans="1:3" x14ac:dyDescent="0.25">
      <c r="A155" t="s">
        <v>235</v>
      </c>
      <c r="B155" s="11">
        <v>37214</v>
      </c>
      <c r="C155">
        <v>2.5734578190376505</v>
      </c>
    </row>
    <row r="156" spans="1:3" x14ac:dyDescent="0.25">
      <c r="A156" t="s">
        <v>235</v>
      </c>
      <c r="B156" s="11">
        <v>37215</v>
      </c>
      <c r="C156">
        <v>2.5552695337169178</v>
      </c>
    </row>
    <row r="157" spans="1:3" x14ac:dyDescent="0.25">
      <c r="A157" t="s">
        <v>235</v>
      </c>
      <c r="B157" s="11">
        <v>37216</v>
      </c>
      <c r="C157">
        <v>3.251634463592239</v>
      </c>
    </row>
    <row r="158" spans="1:3" x14ac:dyDescent="0.25">
      <c r="A158" t="s">
        <v>235</v>
      </c>
      <c r="B158" s="11">
        <v>37217</v>
      </c>
      <c r="C158">
        <v>3.7279107990597469</v>
      </c>
    </row>
    <row r="159" spans="1:3" x14ac:dyDescent="0.25">
      <c r="A159" t="s">
        <v>235</v>
      </c>
      <c r="B159" s="11">
        <v>37218</v>
      </c>
      <c r="C159">
        <v>3.3259424892735048</v>
      </c>
    </row>
    <row r="160" spans="1:3" x14ac:dyDescent="0.25">
      <c r="A160" t="s">
        <v>235</v>
      </c>
      <c r="B160" s="11">
        <v>37219</v>
      </c>
      <c r="C160">
        <v>3.4544516920298531</v>
      </c>
    </row>
    <row r="161" spans="1:3" x14ac:dyDescent="0.25">
      <c r="A161" t="s">
        <v>235</v>
      </c>
      <c r="B161" s="11">
        <v>37220</v>
      </c>
      <c r="C161">
        <v>1.8356750244657747</v>
      </c>
    </row>
    <row r="162" spans="1:3" x14ac:dyDescent="0.25">
      <c r="A162" t="s">
        <v>235</v>
      </c>
      <c r="B162" s="11">
        <v>37221</v>
      </c>
      <c r="C162">
        <v>1.2172382285402064</v>
      </c>
    </row>
    <row r="163" spans="1:3" x14ac:dyDescent="0.25">
      <c r="A163" t="s">
        <v>235</v>
      </c>
      <c r="B163" s="11">
        <v>37222</v>
      </c>
      <c r="C163">
        <v>2.5890187901638613</v>
      </c>
    </row>
    <row r="164" spans="1:3" x14ac:dyDescent="0.25">
      <c r="A164" t="s">
        <v>235</v>
      </c>
      <c r="B164" s="11">
        <v>37223</v>
      </c>
      <c r="C164">
        <v>4.2770652789024615</v>
      </c>
    </row>
    <row r="165" spans="1:3" x14ac:dyDescent="0.25">
      <c r="A165" t="s">
        <v>235</v>
      </c>
      <c r="B165" s="11">
        <v>37224</v>
      </c>
      <c r="C165">
        <v>3.49681112952914</v>
      </c>
    </row>
    <row r="166" spans="1:3" x14ac:dyDescent="0.25">
      <c r="A166" t="s">
        <v>235</v>
      </c>
      <c r="B166" s="11">
        <v>37225</v>
      </c>
      <c r="C166">
        <v>4.1637312196171177</v>
      </c>
    </row>
    <row r="167" spans="1:3" x14ac:dyDescent="0.25">
      <c r="A167" t="s">
        <v>235</v>
      </c>
      <c r="B167" s="11">
        <v>37226</v>
      </c>
      <c r="C167">
        <v>4.7442173822931837</v>
      </c>
    </row>
    <row r="168" spans="1:3" x14ac:dyDescent="0.25">
      <c r="A168" t="s">
        <v>235</v>
      </c>
      <c r="B168" s="11">
        <v>37227</v>
      </c>
      <c r="C168">
        <v>3.7276743051403782</v>
      </c>
    </row>
    <row r="169" spans="1:3" x14ac:dyDescent="0.25">
      <c r="A169" t="s">
        <v>235</v>
      </c>
      <c r="B169" s="11">
        <v>37228</v>
      </c>
      <c r="C169">
        <v>4.0677862870066877</v>
      </c>
    </row>
    <row r="170" spans="1:3" x14ac:dyDescent="0.25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91"/>
  <sheetViews>
    <sheetView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40.5703125" bestFit="1" customWidth="1"/>
    <col min="3" max="3" width="49.28515625" bestFit="1" customWidth="1"/>
  </cols>
  <sheetData>
    <row r="1" spans="1:3" x14ac:dyDescent="0.25">
      <c r="A1" s="3" t="s">
        <v>0</v>
      </c>
      <c r="B1" t="s">
        <v>302</v>
      </c>
      <c r="C1" t="s">
        <v>303</v>
      </c>
    </row>
    <row r="2" spans="1:3" x14ac:dyDescent="0.25">
      <c r="A2" t="s">
        <v>159</v>
      </c>
      <c r="B2">
        <v>1</v>
      </c>
      <c r="C2" s="20">
        <v>237.96099999999996</v>
      </c>
    </row>
    <row r="3" spans="1:3" x14ac:dyDescent="0.25">
      <c r="A3" t="s">
        <v>159</v>
      </c>
      <c r="B3">
        <v>2</v>
      </c>
      <c r="C3" s="20">
        <v>401.83750000000009</v>
      </c>
    </row>
    <row r="4" spans="1:3" x14ac:dyDescent="0.25">
      <c r="A4" t="s">
        <v>159</v>
      </c>
      <c r="B4">
        <v>3</v>
      </c>
      <c r="C4" s="20">
        <v>479.97850000000005</v>
      </c>
    </row>
    <row r="5" spans="1:3" x14ac:dyDescent="0.25">
      <c r="A5" t="s">
        <v>159</v>
      </c>
      <c r="B5">
        <v>4</v>
      </c>
      <c r="C5" s="20">
        <v>594.25437499999998</v>
      </c>
    </row>
    <row r="6" spans="1:3" x14ac:dyDescent="0.25">
      <c r="A6" t="s">
        <v>159</v>
      </c>
      <c r="B6">
        <v>5</v>
      </c>
      <c r="C6" s="20">
        <v>755.02749999999992</v>
      </c>
    </row>
    <row r="7" spans="1:3" x14ac:dyDescent="0.25">
      <c r="A7" t="s">
        <v>159</v>
      </c>
      <c r="B7">
        <v>6</v>
      </c>
      <c r="C7" s="20">
        <v>821.76149999999996</v>
      </c>
    </row>
    <row r="8" spans="1:3" x14ac:dyDescent="0.25">
      <c r="A8" t="s">
        <v>159</v>
      </c>
      <c r="B8">
        <v>7</v>
      </c>
      <c r="C8" s="20">
        <v>958.1880000000001</v>
      </c>
    </row>
    <row r="9" spans="1:3" x14ac:dyDescent="0.25">
      <c r="A9" t="s">
        <v>159</v>
      </c>
      <c r="B9">
        <v>8</v>
      </c>
      <c r="C9" s="20">
        <v>1133.8375000000001</v>
      </c>
    </row>
    <row r="10" spans="1:3" x14ac:dyDescent="0.25">
      <c r="A10" t="s">
        <v>159</v>
      </c>
      <c r="B10">
        <v>9</v>
      </c>
      <c r="C10" s="20">
        <v>1420.3544999999997</v>
      </c>
    </row>
    <row r="11" spans="1:3" x14ac:dyDescent="0.25">
      <c r="A11" t="s">
        <v>159</v>
      </c>
      <c r="B11">
        <v>10</v>
      </c>
      <c r="C11" s="20">
        <v>2067.0154999999995</v>
      </c>
    </row>
    <row r="12" spans="1:3" x14ac:dyDescent="0.25">
      <c r="A12" t="s">
        <v>159</v>
      </c>
      <c r="B12">
        <v>11</v>
      </c>
      <c r="C12" s="20">
        <v>2317.5119999999997</v>
      </c>
    </row>
    <row r="13" spans="1:3" x14ac:dyDescent="0.25">
      <c r="A13" t="s">
        <v>159</v>
      </c>
      <c r="B13">
        <v>12</v>
      </c>
      <c r="C13" s="20">
        <v>2259.8364999999999</v>
      </c>
    </row>
    <row r="14" spans="1:3" x14ac:dyDescent="0.25">
      <c r="A14" t="s">
        <v>159</v>
      </c>
      <c r="B14">
        <v>13</v>
      </c>
      <c r="C14" s="20">
        <v>2548.0919999999996</v>
      </c>
    </row>
    <row r="15" spans="1:3" x14ac:dyDescent="0.25">
      <c r="A15" t="s">
        <v>159</v>
      </c>
      <c r="B15">
        <v>14</v>
      </c>
      <c r="C15" s="20">
        <v>3005.3784999999998</v>
      </c>
    </row>
    <row r="16" spans="1:3" x14ac:dyDescent="0.25">
      <c r="A16" t="s">
        <v>159</v>
      </c>
      <c r="B16">
        <v>15</v>
      </c>
      <c r="C16" s="20">
        <v>2983.4228571428575</v>
      </c>
    </row>
    <row r="17" spans="1:3" x14ac:dyDescent="0.25">
      <c r="A17" t="s">
        <v>160</v>
      </c>
      <c r="B17">
        <v>1</v>
      </c>
      <c r="C17" s="20">
        <v>224.51049999999995</v>
      </c>
    </row>
    <row r="18" spans="1:3" x14ac:dyDescent="0.25">
      <c r="A18" t="s">
        <v>160</v>
      </c>
      <c r="B18">
        <v>2</v>
      </c>
      <c r="C18" s="20">
        <v>435.66199999999998</v>
      </c>
    </row>
    <row r="19" spans="1:3" x14ac:dyDescent="0.25">
      <c r="A19" t="s">
        <v>160</v>
      </c>
      <c r="B19">
        <v>3</v>
      </c>
      <c r="C19" s="20">
        <v>535.73250000000007</v>
      </c>
    </row>
    <row r="20" spans="1:3" x14ac:dyDescent="0.25">
      <c r="A20" t="s">
        <v>160</v>
      </c>
      <c r="B20">
        <v>4</v>
      </c>
      <c r="C20" s="20">
        <v>622.32199999999989</v>
      </c>
    </row>
    <row r="21" spans="1:3" x14ac:dyDescent="0.25">
      <c r="A21" t="s">
        <v>160</v>
      </c>
      <c r="B21">
        <v>5</v>
      </c>
      <c r="C21" s="20">
        <v>785.46649999999977</v>
      </c>
    </row>
    <row r="22" spans="1:3" x14ac:dyDescent="0.25">
      <c r="A22" t="s">
        <v>160</v>
      </c>
      <c r="B22">
        <v>6</v>
      </c>
      <c r="C22" s="20">
        <v>906.33799999999997</v>
      </c>
    </row>
    <row r="23" spans="1:3" x14ac:dyDescent="0.25">
      <c r="A23" t="s">
        <v>160</v>
      </c>
      <c r="B23">
        <v>7</v>
      </c>
      <c r="C23" s="20">
        <v>1017.7850000000001</v>
      </c>
    </row>
    <row r="24" spans="1:3" x14ac:dyDescent="0.25">
      <c r="A24" t="s">
        <v>160</v>
      </c>
      <c r="B24">
        <v>8</v>
      </c>
      <c r="C24" s="20">
        <v>1152.1680000000001</v>
      </c>
    </row>
    <row r="25" spans="1:3" x14ac:dyDescent="0.25">
      <c r="A25" t="s">
        <v>160</v>
      </c>
      <c r="B25">
        <v>9</v>
      </c>
      <c r="C25" s="20">
        <v>1334.009</v>
      </c>
    </row>
    <row r="26" spans="1:3" x14ac:dyDescent="0.25">
      <c r="A26" t="s">
        <v>160</v>
      </c>
      <c r="B26">
        <v>10</v>
      </c>
      <c r="C26" s="20">
        <v>1986.7394999999997</v>
      </c>
    </row>
    <row r="27" spans="1:3" x14ac:dyDescent="0.25">
      <c r="A27" t="s">
        <v>160</v>
      </c>
      <c r="B27">
        <v>11</v>
      </c>
      <c r="C27" s="20">
        <v>2317.4205000000002</v>
      </c>
    </row>
    <row r="28" spans="1:3" x14ac:dyDescent="0.25">
      <c r="A28" t="s">
        <v>160</v>
      </c>
      <c r="B28">
        <v>12</v>
      </c>
      <c r="C28" s="20">
        <v>2219.1189999999997</v>
      </c>
    </row>
    <row r="29" spans="1:3" x14ac:dyDescent="0.25">
      <c r="A29" t="s">
        <v>160</v>
      </c>
      <c r="B29">
        <v>13</v>
      </c>
      <c r="C29" s="20">
        <v>2375.8584999999998</v>
      </c>
    </row>
    <row r="30" spans="1:3" x14ac:dyDescent="0.25">
      <c r="A30" t="s">
        <v>160</v>
      </c>
      <c r="B30">
        <v>14</v>
      </c>
      <c r="C30" s="20">
        <v>2432.9544999999994</v>
      </c>
    </row>
    <row r="31" spans="1:3" x14ac:dyDescent="0.25">
      <c r="A31" t="s">
        <v>160</v>
      </c>
      <c r="B31">
        <v>15</v>
      </c>
      <c r="C31" s="20">
        <v>2149.25875</v>
      </c>
    </row>
    <row r="32" spans="1:3" x14ac:dyDescent="0.25">
      <c r="A32" t="s">
        <v>161</v>
      </c>
      <c r="B32">
        <v>1</v>
      </c>
      <c r="C32" s="20">
        <v>226.61499999999995</v>
      </c>
    </row>
    <row r="33" spans="1:3" x14ac:dyDescent="0.25">
      <c r="A33" t="s">
        <v>161</v>
      </c>
      <c r="B33">
        <v>2</v>
      </c>
      <c r="C33" s="20">
        <v>413.06149999999997</v>
      </c>
    </row>
    <row r="34" spans="1:3" x14ac:dyDescent="0.25">
      <c r="A34" t="s">
        <v>161</v>
      </c>
      <c r="B34">
        <v>3</v>
      </c>
      <c r="C34" s="20">
        <v>490.745</v>
      </c>
    </row>
    <row r="35" spans="1:3" x14ac:dyDescent="0.25">
      <c r="A35" t="s">
        <v>161</v>
      </c>
      <c r="B35">
        <v>4</v>
      </c>
      <c r="C35" s="20">
        <v>621.46800000000007</v>
      </c>
    </row>
    <row r="36" spans="1:3" x14ac:dyDescent="0.25">
      <c r="A36" t="s">
        <v>161</v>
      </c>
      <c r="B36">
        <v>5</v>
      </c>
      <c r="C36" s="20">
        <v>762.01199999999994</v>
      </c>
    </row>
    <row r="37" spans="1:3" x14ac:dyDescent="0.25">
      <c r="A37" t="s">
        <v>161</v>
      </c>
      <c r="B37">
        <v>6</v>
      </c>
      <c r="C37" s="20">
        <v>807.51799999999992</v>
      </c>
    </row>
    <row r="38" spans="1:3" x14ac:dyDescent="0.25">
      <c r="A38" t="s">
        <v>161</v>
      </c>
      <c r="B38">
        <v>7</v>
      </c>
      <c r="C38" s="20">
        <v>906.1244999999999</v>
      </c>
    </row>
    <row r="39" spans="1:3" x14ac:dyDescent="0.25">
      <c r="A39" t="s">
        <v>161</v>
      </c>
      <c r="B39">
        <v>8</v>
      </c>
      <c r="C39" s="20">
        <v>1029.1309999999999</v>
      </c>
    </row>
    <row r="40" spans="1:3" x14ac:dyDescent="0.25">
      <c r="A40" t="s">
        <v>161</v>
      </c>
      <c r="B40">
        <v>9</v>
      </c>
      <c r="C40" s="20">
        <v>1306.5894999999998</v>
      </c>
    </row>
    <row r="41" spans="1:3" x14ac:dyDescent="0.25">
      <c r="A41" t="s">
        <v>161</v>
      </c>
      <c r="B41">
        <v>10</v>
      </c>
      <c r="C41" s="20">
        <v>2021.5399999999997</v>
      </c>
    </row>
    <row r="42" spans="1:3" x14ac:dyDescent="0.25">
      <c r="A42" t="s">
        <v>161</v>
      </c>
      <c r="B42">
        <v>11</v>
      </c>
      <c r="C42" s="20">
        <v>2356.4605000000001</v>
      </c>
    </row>
    <row r="43" spans="1:3" x14ac:dyDescent="0.25">
      <c r="A43" t="s">
        <v>161</v>
      </c>
      <c r="B43">
        <v>12</v>
      </c>
      <c r="C43" s="20">
        <v>2301.1945000000005</v>
      </c>
    </row>
    <row r="44" spans="1:3" x14ac:dyDescent="0.25">
      <c r="A44" t="s">
        <v>161</v>
      </c>
      <c r="B44">
        <v>13</v>
      </c>
      <c r="C44" s="20">
        <v>2478.4910000000004</v>
      </c>
    </row>
    <row r="45" spans="1:3" x14ac:dyDescent="0.25">
      <c r="A45" t="s">
        <v>161</v>
      </c>
      <c r="B45">
        <v>14</v>
      </c>
      <c r="C45" s="20">
        <v>2406.0839999999998</v>
      </c>
    </row>
    <row r="46" spans="1:3" x14ac:dyDescent="0.25">
      <c r="A46" t="s">
        <v>161</v>
      </c>
      <c r="B46">
        <v>15</v>
      </c>
      <c r="C46" s="20">
        <v>2193.1025</v>
      </c>
    </row>
    <row r="47" spans="1:3" x14ac:dyDescent="0.25">
      <c r="A47" t="s">
        <v>162</v>
      </c>
      <c r="B47">
        <v>1</v>
      </c>
      <c r="C47" s="20">
        <v>281.10833333333335</v>
      </c>
    </row>
    <row r="48" spans="1:3" x14ac:dyDescent="0.25">
      <c r="A48" t="s">
        <v>162</v>
      </c>
      <c r="B48">
        <v>2</v>
      </c>
      <c r="C48" s="20">
        <v>489.15222222222224</v>
      </c>
    </row>
    <row r="49" spans="1:3" x14ac:dyDescent="0.25">
      <c r="A49" t="s">
        <v>162</v>
      </c>
      <c r="B49">
        <v>3</v>
      </c>
      <c r="C49" s="20">
        <v>596.73250000000007</v>
      </c>
    </row>
    <row r="50" spans="1:3" x14ac:dyDescent="0.25">
      <c r="A50" t="s">
        <v>162</v>
      </c>
      <c r="B50">
        <v>4</v>
      </c>
      <c r="C50" s="20">
        <v>658.678</v>
      </c>
    </row>
    <row r="51" spans="1:3" x14ac:dyDescent="0.25">
      <c r="A51" t="s">
        <v>162</v>
      </c>
      <c r="B51">
        <v>5</v>
      </c>
      <c r="C51" s="20">
        <v>816.3325000000001</v>
      </c>
    </row>
    <row r="52" spans="1:3" x14ac:dyDescent="0.25">
      <c r="A52" t="s">
        <v>162</v>
      </c>
      <c r="B52">
        <v>6</v>
      </c>
      <c r="C52" s="20">
        <v>906.82599999999979</v>
      </c>
    </row>
    <row r="53" spans="1:3" x14ac:dyDescent="0.25">
      <c r="A53" t="s">
        <v>162</v>
      </c>
      <c r="B53">
        <v>7</v>
      </c>
      <c r="C53" s="20">
        <v>1050.9690000000001</v>
      </c>
    </row>
    <row r="54" spans="1:3" x14ac:dyDescent="0.25">
      <c r="A54" t="s">
        <v>162</v>
      </c>
      <c r="B54">
        <v>8</v>
      </c>
      <c r="C54" s="20">
        <v>1139.663</v>
      </c>
    </row>
    <row r="55" spans="1:3" x14ac:dyDescent="0.25">
      <c r="A55" t="s">
        <v>162</v>
      </c>
      <c r="B55">
        <v>9</v>
      </c>
      <c r="C55" s="20">
        <v>1435.0554999999999</v>
      </c>
    </row>
    <row r="56" spans="1:3" x14ac:dyDescent="0.25">
      <c r="A56" t="s">
        <v>162</v>
      </c>
      <c r="B56">
        <v>10</v>
      </c>
      <c r="C56" s="20">
        <v>2067.6254999999996</v>
      </c>
    </row>
    <row r="57" spans="1:3" x14ac:dyDescent="0.25">
      <c r="A57" t="s">
        <v>162</v>
      </c>
      <c r="B57">
        <v>11</v>
      </c>
      <c r="C57" s="20">
        <v>2258.3419999999996</v>
      </c>
    </row>
    <row r="58" spans="1:3" x14ac:dyDescent="0.25">
      <c r="A58" t="s">
        <v>162</v>
      </c>
      <c r="B58">
        <v>12</v>
      </c>
      <c r="C58" s="20">
        <v>2191.7910000000002</v>
      </c>
    </row>
    <row r="59" spans="1:3" x14ac:dyDescent="0.25">
      <c r="A59" t="s">
        <v>162</v>
      </c>
      <c r="B59">
        <v>13</v>
      </c>
      <c r="C59" s="20">
        <v>2572.0039999999999</v>
      </c>
    </row>
    <row r="60" spans="1:3" x14ac:dyDescent="0.25">
      <c r="A60" t="s">
        <v>162</v>
      </c>
      <c r="B60">
        <v>14</v>
      </c>
      <c r="C60" s="20">
        <v>2710.0165000000002</v>
      </c>
    </row>
    <row r="61" spans="1:3" x14ac:dyDescent="0.25">
      <c r="A61" t="s">
        <v>162</v>
      </c>
      <c r="B61">
        <v>15</v>
      </c>
      <c r="C61" s="20">
        <v>2198.2366666666662</v>
      </c>
    </row>
    <row r="62" spans="1:3" x14ac:dyDescent="0.25">
      <c r="A62" t="s">
        <v>163</v>
      </c>
      <c r="B62">
        <v>1</v>
      </c>
      <c r="C62" s="20">
        <v>239.24199999999996</v>
      </c>
    </row>
    <row r="63" spans="1:3" x14ac:dyDescent="0.25">
      <c r="A63" t="s">
        <v>163</v>
      </c>
      <c r="B63">
        <v>2</v>
      </c>
      <c r="C63" s="20">
        <v>426.63400000000001</v>
      </c>
    </row>
    <row r="64" spans="1:3" x14ac:dyDescent="0.25">
      <c r="A64" t="s">
        <v>163</v>
      </c>
      <c r="B64">
        <v>3</v>
      </c>
      <c r="C64" s="20">
        <v>515.0535000000001</v>
      </c>
    </row>
    <row r="65" spans="1:3" x14ac:dyDescent="0.25">
      <c r="A65" t="s">
        <v>163</v>
      </c>
      <c r="B65">
        <v>4</v>
      </c>
      <c r="C65" s="20">
        <v>632.05149999999992</v>
      </c>
    </row>
    <row r="66" spans="1:3" x14ac:dyDescent="0.25">
      <c r="A66" t="s">
        <v>163</v>
      </c>
      <c r="B66">
        <v>5</v>
      </c>
      <c r="C66" s="20">
        <v>821.09050000000002</v>
      </c>
    </row>
    <row r="67" spans="1:3" x14ac:dyDescent="0.25">
      <c r="A67" t="s">
        <v>163</v>
      </c>
      <c r="B67">
        <v>6</v>
      </c>
      <c r="C67" s="20">
        <v>863.88199999999995</v>
      </c>
    </row>
    <row r="68" spans="1:3" x14ac:dyDescent="0.25">
      <c r="A68" t="s">
        <v>163</v>
      </c>
      <c r="B68">
        <v>7</v>
      </c>
      <c r="C68" s="20">
        <v>1037.3965000000003</v>
      </c>
    </row>
    <row r="69" spans="1:3" x14ac:dyDescent="0.25">
      <c r="A69" t="s">
        <v>163</v>
      </c>
      <c r="B69">
        <v>8</v>
      </c>
      <c r="C69" s="20">
        <v>1154.3944999999999</v>
      </c>
    </row>
    <row r="70" spans="1:3" x14ac:dyDescent="0.25">
      <c r="A70" t="s">
        <v>163</v>
      </c>
      <c r="B70">
        <v>9</v>
      </c>
      <c r="C70" s="20">
        <v>1483.0930000000003</v>
      </c>
    </row>
    <row r="71" spans="1:3" x14ac:dyDescent="0.25">
      <c r="A71" t="s">
        <v>163</v>
      </c>
      <c r="B71">
        <v>10</v>
      </c>
      <c r="C71" s="20">
        <v>2107.5804999999991</v>
      </c>
    </row>
    <row r="72" spans="1:3" x14ac:dyDescent="0.25">
      <c r="A72" t="s">
        <v>163</v>
      </c>
      <c r="B72">
        <v>11</v>
      </c>
      <c r="C72" s="20">
        <v>2302.75</v>
      </c>
    </row>
    <row r="73" spans="1:3" x14ac:dyDescent="0.25">
      <c r="A73" t="s">
        <v>163</v>
      </c>
      <c r="B73">
        <v>12</v>
      </c>
      <c r="C73" s="20">
        <v>2117.7979999999998</v>
      </c>
    </row>
    <row r="74" spans="1:3" x14ac:dyDescent="0.25">
      <c r="A74" t="s">
        <v>163</v>
      </c>
      <c r="B74">
        <v>13</v>
      </c>
      <c r="C74" s="20">
        <v>2377.9629999999993</v>
      </c>
    </row>
    <row r="75" spans="1:3" x14ac:dyDescent="0.25">
      <c r="A75" t="s">
        <v>163</v>
      </c>
      <c r="B75">
        <v>14</v>
      </c>
      <c r="C75" s="20">
        <v>2700.148947368421</v>
      </c>
    </row>
    <row r="76" spans="1:3" x14ac:dyDescent="0.25">
      <c r="A76" t="s">
        <v>163</v>
      </c>
      <c r="B76">
        <v>15</v>
      </c>
      <c r="C76" s="20">
        <v>2503.5162500000001</v>
      </c>
    </row>
    <row r="77" spans="1:3" x14ac:dyDescent="0.25">
      <c r="A77" t="s">
        <v>164</v>
      </c>
      <c r="B77">
        <v>1</v>
      </c>
      <c r="C77" s="20">
        <v>233.142</v>
      </c>
    </row>
    <row r="78" spans="1:3" x14ac:dyDescent="0.25">
      <c r="A78" t="s">
        <v>164</v>
      </c>
      <c r="B78">
        <v>2</v>
      </c>
      <c r="C78" s="20">
        <v>411.94263157894738</v>
      </c>
    </row>
    <row r="79" spans="1:3" x14ac:dyDescent="0.25">
      <c r="A79" t="s">
        <v>164</v>
      </c>
      <c r="B79">
        <v>3</v>
      </c>
      <c r="C79" s="20">
        <v>522.46499999999992</v>
      </c>
    </row>
    <row r="80" spans="1:3" x14ac:dyDescent="0.25">
      <c r="A80" t="s">
        <v>164</v>
      </c>
      <c r="B80">
        <v>4</v>
      </c>
      <c r="C80" s="20">
        <v>631.77699999999993</v>
      </c>
    </row>
    <row r="81" spans="1:3" x14ac:dyDescent="0.25">
      <c r="A81" t="s">
        <v>164</v>
      </c>
      <c r="B81">
        <v>5</v>
      </c>
      <c r="C81" s="20">
        <v>763.84199999999998</v>
      </c>
    </row>
    <row r="82" spans="1:3" x14ac:dyDescent="0.25">
      <c r="A82" t="s">
        <v>164</v>
      </c>
      <c r="B82">
        <v>6</v>
      </c>
      <c r="C82" s="20">
        <v>829.81349999999998</v>
      </c>
    </row>
    <row r="83" spans="1:3" x14ac:dyDescent="0.25">
      <c r="A83" t="s">
        <v>164</v>
      </c>
      <c r="B83">
        <v>7</v>
      </c>
      <c r="C83" s="20">
        <v>1002.7179999999998</v>
      </c>
    </row>
    <row r="84" spans="1:3" x14ac:dyDescent="0.25">
      <c r="A84" t="s">
        <v>164</v>
      </c>
      <c r="B84">
        <v>8</v>
      </c>
      <c r="C84" s="20">
        <v>1141.5539999999996</v>
      </c>
    </row>
    <row r="85" spans="1:3" x14ac:dyDescent="0.25">
      <c r="A85" t="s">
        <v>164</v>
      </c>
      <c r="B85">
        <v>9</v>
      </c>
      <c r="C85" s="20">
        <v>1439.0509999999999</v>
      </c>
    </row>
    <row r="86" spans="1:3" x14ac:dyDescent="0.25">
      <c r="A86" t="s">
        <v>164</v>
      </c>
      <c r="B86">
        <v>10</v>
      </c>
      <c r="C86" s="20">
        <v>2059.7869999999994</v>
      </c>
    </row>
    <row r="87" spans="1:3" x14ac:dyDescent="0.25">
      <c r="A87" t="s">
        <v>164</v>
      </c>
      <c r="B87">
        <v>11</v>
      </c>
      <c r="C87" s="20">
        <v>2336.8490000000006</v>
      </c>
    </row>
    <row r="88" spans="1:3" x14ac:dyDescent="0.25">
      <c r="A88" t="s">
        <v>164</v>
      </c>
      <c r="B88">
        <v>12</v>
      </c>
      <c r="C88" s="20">
        <v>2197.0065000000004</v>
      </c>
    </row>
    <row r="89" spans="1:3" x14ac:dyDescent="0.25">
      <c r="A89" t="s">
        <v>164</v>
      </c>
      <c r="B89">
        <v>13</v>
      </c>
      <c r="C89" s="20">
        <v>2446.893</v>
      </c>
    </row>
    <row r="90" spans="1:3" x14ac:dyDescent="0.25">
      <c r="A90" t="s">
        <v>164</v>
      </c>
      <c r="B90">
        <v>14</v>
      </c>
      <c r="C90" s="20">
        <v>2840.2819999999997</v>
      </c>
    </row>
    <row r="91" spans="1:3" x14ac:dyDescent="0.25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</vt:lpstr>
      <vt:lpstr>Phenology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2016-07-11T04:09:51Z</dcterms:modified>
</cp:coreProperties>
</file>